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Skallu\Desktop\"/>
    </mc:Choice>
  </mc:AlternateContent>
  <xr:revisionPtr revIDLastSave="0" documentId="13_ncr:1_{5DCD68E7-784D-4090-B661-B2C3B94879E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rkusz1" sheetId="1" r:id="rId1"/>
  </sheets>
  <definedNames>
    <definedName name="Dem">Arkusz1!$B$7</definedName>
    <definedName name="Des">Arkusz1!$B$6</definedName>
    <definedName name="dt">Arkusz1!$B$8</definedName>
    <definedName name="G">Arkusz1!$B$2</definedName>
    <definedName name="Me">Arkusz1!$B$4</definedName>
    <definedName name="Mm">Arkusz1!$B$5</definedName>
    <definedName name="Ms">Arkusz1!$B$3</definedName>
    <definedName name="Ve">Arkusz1!$B$9</definedName>
    <definedName name="Vi">Arkusz1!$B$9</definedName>
    <definedName name="Vii">Arkusz1!$B$9</definedName>
    <definedName name="Viiiii">Arkusz1!$B$9</definedName>
    <definedName name="Vm">Arkusz1!$B$10</definedName>
    <definedName name="Xe">Arkusz1!$G$5</definedName>
    <definedName name="Xs">Arkusz1!$G$3</definedName>
    <definedName name="Ye">Arkusz1!$G$6</definedName>
    <definedName name="Ys">Arkusz1!$G$4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" i="1" l="1"/>
  <c r="AU14" i="1" s="1"/>
  <c r="AA14" i="1"/>
  <c r="X14" i="1"/>
  <c r="D14" i="1"/>
  <c r="AW14" i="1" l="1"/>
  <c r="B8" i="1"/>
  <c r="B7" i="1"/>
  <c r="Y14" i="1" s="1"/>
  <c r="AI14" i="1" l="1"/>
  <c r="AB14" i="1"/>
  <c r="B6" i="1" l="1"/>
  <c r="B14" i="1" s="1"/>
  <c r="B5" i="1"/>
  <c r="B4" i="1"/>
  <c r="B3" i="1"/>
  <c r="B2" i="1"/>
  <c r="B9" i="1" l="1"/>
  <c r="C14" i="1" s="1"/>
  <c r="K14" i="1" s="1"/>
  <c r="B10" i="1"/>
  <c r="Z14" i="1" s="1"/>
  <c r="AH14" i="1" s="1"/>
  <c r="AC14" i="1"/>
  <c r="AV14" i="1"/>
  <c r="AX14" i="1" s="1"/>
  <c r="E14" i="1"/>
  <c r="F14" i="1" s="1"/>
  <c r="L14" i="1"/>
  <c r="AJ14" i="1" l="1"/>
  <c r="AN14" i="1" s="1"/>
  <c r="AR14" i="1" s="1"/>
  <c r="Z15" i="1" s="1"/>
  <c r="AE14" i="1"/>
  <c r="AG14" i="1" s="1"/>
  <c r="AM14" i="1" s="1"/>
  <c r="AQ14" i="1" s="1"/>
  <c r="Y15" i="1" s="1"/>
  <c r="AK14" i="1"/>
  <c r="AO14" i="1" s="1"/>
  <c r="AS14" i="1" s="1"/>
  <c r="AA15" i="1" s="1"/>
  <c r="AD14" i="1"/>
  <c r="AF14" i="1" s="1"/>
  <c r="AL14" i="1" s="1"/>
  <c r="AP14" i="1" s="1"/>
  <c r="X15" i="1" s="1"/>
  <c r="H14" i="1"/>
  <c r="J14" i="1" s="1"/>
  <c r="P14" i="1" s="1"/>
  <c r="T14" i="1" s="1"/>
  <c r="B15" i="1" s="1"/>
  <c r="AV15" i="1" s="1"/>
  <c r="AX15" i="1" l="1"/>
  <c r="AB15" i="1"/>
  <c r="AC15" i="1" s="1"/>
  <c r="AD15" i="1" s="1"/>
  <c r="AF15" i="1" s="1"/>
  <c r="AL15" i="1" s="1"/>
  <c r="AP15" i="1" s="1"/>
  <c r="X16" i="1" s="1"/>
  <c r="AH15" i="1"/>
  <c r="AI15" i="1"/>
  <c r="G14" i="1"/>
  <c r="I14" i="1" s="1"/>
  <c r="M14" i="1"/>
  <c r="N14" i="1"/>
  <c r="R14" i="1" s="1"/>
  <c r="V14" i="1" s="1"/>
  <c r="D15" i="1" s="1"/>
  <c r="L15" i="1" s="1"/>
  <c r="AE15" i="1" l="1"/>
  <c r="AG15" i="1" s="1"/>
  <c r="AM15" i="1" s="1"/>
  <c r="AQ15" i="1" s="1"/>
  <c r="Y16" i="1" s="1"/>
  <c r="AK15" i="1"/>
  <c r="AO15" i="1" s="1"/>
  <c r="AS15" i="1" s="1"/>
  <c r="AA16" i="1" s="1"/>
  <c r="AJ15" i="1"/>
  <c r="AN15" i="1" s="1"/>
  <c r="AR15" i="1" s="1"/>
  <c r="Z16" i="1" s="1"/>
  <c r="AH16" i="1" s="1"/>
  <c r="Q14" i="1"/>
  <c r="U14" i="1" s="1"/>
  <c r="C15" i="1" s="1"/>
  <c r="O14" i="1"/>
  <c r="S14" i="1" s="1"/>
  <c r="A15" i="1" s="1"/>
  <c r="AI16" i="1" l="1"/>
  <c r="AB16" i="1"/>
  <c r="AC16" i="1" s="1"/>
  <c r="AU15" i="1"/>
  <c r="AW15" i="1" s="1"/>
  <c r="K15" i="1"/>
  <c r="E15" i="1"/>
  <c r="F15" i="1" s="1"/>
  <c r="G15" i="1" s="1"/>
  <c r="I15" i="1" s="1"/>
  <c r="O15" i="1" s="1"/>
  <c r="S15" i="1" s="1"/>
  <c r="A16" i="1" s="1"/>
  <c r="AU16" i="1" s="1"/>
  <c r="AW16" i="1" s="1"/>
  <c r="AK16" i="1" l="1"/>
  <c r="AO16" i="1" s="1"/>
  <c r="AS16" i="1" s="1"/>
  <c r="AA17" i="1" s="1"/>
  <c r="AE16" i="1"/>
  <c r="AG16" i="1" s="1"/>
  <c r="AM16" i="1" s="1"/>
  <c r="AQ16" i="1" s="1"/>
  <c r="Y17" i="1" s="1"/>
  <c r="AD16" i="1"/>
  <c r="AF16" i="1" s="1"/>
  <c r="AL16" i="1" s="1"/>
  <c r="AP16" i="1" s="1"/>
  <c r="X17" i="1" s="1"/>
  <c r="AJ16" i="1"/>
  <c r="AN16" i="1" s="1"/>
  <c r="AR16" i="1" s="1"/>
  <c r="Z17" i="1" s="1"/>
  <c r="M15" i="1"/>
  <c r="Q15" i="1" s="1"/>
  <c r="U15" i="1" s="1"/>
  <c r="C16" i="1" s="1"/>
  <c r="K16" i="1" s="1"/>
  <c r="N15" i="1"/>
  <c r="R15" i="1" s="1"/>
  <c r="V15" i="1" s="1"/>
  <c r="D16" i="1" s="1"/>
  <c r="H15" i="1"/>
  <c r="J15" i="1" s="1"/>
  <c r="P15" i="1" s="1"/>
  <c r="T15" i="1" s="1"/>
  <c r="B16" i="1" s="1"/>
  <c r="AV16" i="1" s="1"/>
  <c r="AX16" i="1" s="1"/>
  <c r="AI17" i="1" l="1"/>
  <c r="AH17" i="1"/>
  <c r="AB17" i="1"/>
  <c r="AC17" i="1" s="1"/>
  <c r="E16" i="1"/>
  <c r="F16" i="1" s="1"/>
  <c r="M16" i="1" s="1"/>
  <c r="Q16" i="1" s="1"/>
  <c r="U16" i="1" s="1"/>
  <c r="C17" i="1" s="1"/>
  <c r="L16" i="1"/>
  <c r="AK17" i="1" l="1"/>
  <c r="AO17" i="1" s="1"/>
  <c r="AS17" i="1" s="1"/>
  <c r="AA18" i="1" s="1"/>
  <c r="AD17" i="1"/>
  <c r="AF17" i="1" s="1"/>
  <c r="AL17" i="1" s="1"/>
  <c r="AP17" i="1" s="1"/>
  <c r="X18" i="1" s="1"/>
  <c r="AE17" i="1"/>
  <c r="AG17" i="1" s="1"/>
  <c r="AM17" i="1" s="1"/>
  <c r="AQ17" i="1" s="1"/>
  <c r="Y18" i="1" s="1"/>
  <c r="AJ17" i="1"/>
  <c r="AN17" i="1" s="1"/>
  <c r="AR17" i="1" s="1"/>
  <c r="Z18" i="1" s="1"/>
  <c r="H16" i="1"/>
  <c r="J16" i="1" s="1"/>
  <c r="P16" i="1" s="1"/>
  <c r="T16" i="1" s="1"/>
  <c r="B17" i="1" s="1"/>
  <c r="AV17" i="1" s="1"/>
  <c r="AX17" i="1" s="1"/>
  <c r="G16" i="1"/>
  <c r="I16" i="1" s="1"/>
  <c r="O16" i="1" s="1"/>
  <c r="S16" i="1" s="1"/>
  <c r="A17" i="1" s="1"/>
  <c r="K17" i="1" s="1"/>
  <c r="N16" i="1"/>
  <c r="R16" i="1" s="1"/>
  <c r="V16" i="1" s="1"/>
  <c r="D17" i="1" s="1"/>
  <c r="AI18" i="1" l="1"/>
  <c r="AH18" i="1"/>
  <c r="AB18" i="1"/>
  <c r="AC18" i="1" s="1"/>
  <c r="AE18" i="1" s="1"/>
  <c r="AG18" i="1" s="1"/>
  <c r="AM18" i="1" s="1"/>
  <c r="AQ18" i="1" s="1"/>
  <c r="Y19" i="1" s="1"/>
  <c r="E17" i="1"/>
  <c r="F17" i="1" s="1"/>
  <c r="G17" i="1" s="1"/>
  <c r="I17" i="1" s="1"/>
  <c r="O17" i="1" s="1"/>
  <c r="S17" i="1" s="1"/>
  <c r="A18" i="1" s="1"/>
  <c r="AU18" i="1" s="1"/>
  <c r="AW18" i="1" s="1"/>
  <c r="AU17" i="1"/>
  <c r="AW17" i="1" s="1"/>
  <c r="L17" i="1"/>
  <c r="AD18" i="1" l="1"/>
  <c r="AF18" i="1" s="1"/>
  <c r="AL18" i="1" s="1"/>
  <c r="AP18" i="1" s="1"/>
  <c r="X19" i="1" s="1"/>
  <c r="AB19" i="1" s="1"/>
  <c r="AK18" i="1"/>
  <c r="AO18" i="1" s="1"/>
  <c r="AS18" i="1" s="1"/>
  <c r="AA19" i="1" s="1"/>
  <c r="AI19" i="1" s="1"/>
  <c r="AJ18" i="1"/>
  <c r="AN18" i="1" s="1"/>
  <c r="AR18" i="1" s="1"/>
  <c r="Z19" i="1" s="1"/>
  <c r="M17" i="1"/>
  <c r="Q17" i="1" s="1"/>
  <c r="U17" i="1" s="1"/>
  <c r="C18" i="1" s="1"/>
  <c r="K18" i="1" s="1"/>
  <c r="H17" i="1"/>
  <c r="J17" i="1" s="1"/>
  <c r="P17" i="1" s="1"/>
  <c r="T17" i="1" s="1"/>
  <c r="B18" i="1" s="1"/>
  <c r="AV18" i="1" s="1"/>
  <c r="AX18" i="1" s="1"/>
  <c r="N17" i="1"/>
  <c r="R17" i="1" s="1"/>
  <c r="V17" i="1" s="1"/>
  <c r="D18" i="1" s="1"/>
  <c r="AH19" i="1" l="1"/>
  <c r="L18" i="1"/>
  <c r="E18" i="1"/>
  <c r="F18" i="1" s="1"/>
  <c r="G18" i="1" s="1"/>
  <c r="I18" i="1" s="1"/>
  <c r="O18" i="1" s="1"/>
  <c r="S18" i="1" s="1"/>
  <c r="A19" i="1" s="1"/>
  <c r="AU19" i="1" s="1"/>
  <c r="AW19" i="1" s="1"/>
  <c r="AC19" i="1"/>
  <c r="AE19" i="1" s="1"/>
  <c r="AG19" i="1" s="1"/>
  <c r="AM19" i="1" s="1"/>
  <c r="AQ19" i="1" s="1"/>
  <c r="Y20" i="1" s="1"/>
  <c r="AJ19" i="1" l="1"/>
  <c r="AN19" i="1" s="1"/>
  <c r="AR19" i="1" s="1"/>
  <c r="Z20" i="1" s="1"/>
  <c r="M18" i="1"/>
  <c r="Q18" i="1" s="1"/>
  <c r="U18" i="1" s="1"/>
  <c r="C19" i="1" s="1"/>
  <c r="K19" i="1" s="1"/>
  <c r="N18" i="1"/>
  <c r="R18" i="1" s="1"/>
  <c r="V18" i="1" s="1"/>
  <c r="D19" i="1" s="1"/>
  <c r="H18" i="1"/>
  <c r="J18" i="1" s="1"/>
  <c r="P18" i="1" s="1"/>
  <c r="T18" i="1" s="1"/>
  <c r="B19" i="1" s="1"/>
  <c r="AV19" i="1" s="1"/>
  <c r="AX19" i="1" s="1"/>
  <c r="AD19" i="1"/>
  <c r="AF19" i="1" s="1"/>
  <c r="AL19" i="1" s="1"/>
  <c r="AP19" i="1" s="1"/>
  <c r="X20" i="1" s="1"/>
  <c r="AK19" i="1"/>
  <c r="AO19" i="1" s="1"/>
  <c r="AS19" i="1" s="1"/>
  <c r="AA20" i="1" s="1"/>
  <c r="AI20" i="1" s="1"/>
  <c r="L19" i="1" l="1"/>
  <c r="E19" i="1"/>
  <c r="F19" i="1" s="1"/>
  <c r="G19" i="1" s="1"/>
  <c r="I19" i="1" s="1"/>
  <c r="O19" i="1" s="1"/>
  <c r="S19" i="1" s="1"/>
  <c r="A20" i="1" s="1"/>
  <c r="AU20" i="1" s="1"/>
  <c r="AW20" i="1" s="1"/>
  <c r="AH20" i="1"/>
  <c r="AB20" i="1"/>
  <c r="M19" i="1" l="1"/>
  <c r="Q19" i="1" s="1"/>
  <c r="U19" i="1" s="1"/>
  <c r="C20" i="1" s="1"/>
  <c r="K20" i="1" s="1"/>
  <c r="H19" i="1"/>
  <c r="J19" i="1" s="1"/>
  <c r="P19" i="1" s="1"/>
  <c r="T19" i="1" s="1"/>
  <c r="B20" i="1" s="1"/>
  <c r="N19" i="1"/>
  <c r="R19" i="1" s="1"/>
  <c r="V19" i="1" s="1"/>
  <c r="D20" i="1" s="1"/>
  <c r="AC20" i="1"/>
  <c r="AE20" i="1" s="1"/>
  <c r="AG20" i="1" s="1"/>
  <c r="AM20" i="1" s="1"/>
  <c r="AQ20" i="1" s="1"/>
  <c r="Y21" i="1" s="1"/>
  <c r="L20" i="1" l="1"/>
  <c r="AV20" i="1"/>
  <c r="AX20" i="1" s="1"/>
  <c r="E20" i="1"/>
  <c r="AK20" i="1"/>
  <c r="AO20" i="1" s="1"/>
  <c r="AS20" i="1" s="1"/>
  <c r="AA21" i="1" s="1"/>
  <c r="AI21" i="1" s="1"/>
  <c r="AJ20" i="1"/>
  <c r="AN20" i="1" s="1"/>
  <c r="AR20" i="1" s="1"/>
  <c r="Z21" i="1" s="1"/>
  <c r="AD20" i="1"/>
  <c r="AF20" i="1" s="1"/>
  <c r="AL20" i="1" s="1"/>
  <c r="AP20" i="1" s="1"/>
  <c r="X21" i="1" s="1"/>
  <c r="AB21" i="1" s="1"/>
  <c r="AC21" i="1" s="1"/>
  <c r="AH21" i="1" l="1"/>
  <c r="AJ21" i="1" s="1"/>
  <c r="AN21" i="1" s="1"/>
  <c r="AR21" i="1" s="1"/>
  <c r="Z22" i="1" s="1"/>
  <c r="F20" i="1"/>
  <c r="M20" i="1" s="1"/>
  <c r="Q20" i="1" s="1"/>
  <c r="U20" i="1" s="1"/>
  <c r="C21" i="1" s="1"/>
  <c r="AK21" i="1"/>
  <c r="AO21" i="1" s="1"/>
  <c r="AS21" i="1" s="1"/>
  <c r="AA22" i="1" s="1"/>
  <c r="AD21" i="1"/>
  <c r="AF21" i="1" s="1"/>
  <c r="AL21" i="1" s="1"/>
  <c r="AP21" i="1" s="1"/>
  <c r="X22" i="1" s="1"/>
  <c r="AE21" i="1"/>
  <c r="AG21" i="1" s="1"/>
  <c r="AM21" i="1" s="1"/>
  <c r="AQ21" i="1" s="1"/>
  <c r="Y22" i="1" s="1"/>
  <c r="H20" i="1" l="1"/>
  <c r="J20" i="1" s="1"/>
  <c r="P20" i="1" s="1"/>
  <c r="T20" i="1" s="1"/>
  <c r="B21" i="1" s="1"/>
  <c r="G20" i="1"/>
  <c r="I20" i="1" s="1"/>
  <c r="O20" i="1" s="1"/>
  <c r="S20" i="1" s="1"/>
  <c r="A21" i="1" s="1"/>
  <c r="N20" i="1"/>
  <c r="R20" i="1" s="1"/>
  <c r="V20" i="1" s="1"/>
  <c r="D21" i="1" s="1"/>
  <c r="AI22" i="1"/>
  <c r="AH22" i="1"/>
  <c r="AB22" i="1"/>
  <c r="AC22" i="1" s="1"/>
  <c r="AD22" i="1" s="1"/>
  <c r="AF22" i="1" s="1"/>
  <c r="AL22" i="1" s="1"/>
  <c r="AP22" i="1" s="1"/>
  <c r="X23" i="1" s="1"/>
  <c r="L21" i="1" l="1"/>
  <c r="AU21" i="1"/>
  <c r="AW21" i="1" s="1"/>
  <c r="E21" i="1"/>
  <c r="F21" i="1" s="1"/>
  <c r="K21" i="1"/>
  <c r="AV21" i="1"/>
  <c r="AX21" i="1" s="1"/>
  <c r="AJ22" i="1"/>
  <c r="AN22" i="1" s="1"/>
  <c r="AR22" i="1" s="1"/>
  <c r="Z23" i="1" s="1"/>
  <c r="AH23" i="1" s="1"/>
  <c r="AE22" i="1"/>
  <c r="AG22" i="1" s="1"/>
  <c r="AM22" i="1" s="1"/>
  <c r="AQ22" i="1" s="1"/>
  <c r="Y23" i="1" s="1"/>
  <c r="AK22" i="1"/>
  <c r="AO22" i="1" s="1"/>
  <c r="AS22" i="1" s="1"/>
  <c r="AA23" i="1" s="1"/>
  <c r="G21" i="1" l="1"/>
  <c r="I21" i="1" s="1"/>
  <c r="O21" i="1" s="1"/>
  <c r="S21" i="1" s="1"/>
  <c r="A22" i="1" s="1"/>
  <c r="H21" i="1"/>
  <c r="J21" i="1" s="1"/>
  <c r="P21" i="1" s="1"/>
  <c r="T21" i="1" s="1"/>
  <c r="B22" i="1" s="1"/>
  <c r="M21" i="1"/>
  <c r="Q21" i="1" s="1"/>
  <c r="U21" i="1" s="1"/>
  <c r="C22" i="1" s="1"/>
  <c r="N21" i="1"/>
  <c r="R21" i="1" s="1"/>
  <c r="V21" i="1" s="1"/>
  <c r="D22" i="1" s="1"/>
  <c r="AB23" i="1"/>
  <c r="AC23" i="1" s="1"/>
  <c r="AD23" i="1" s="1"/>
  <c r="AF23" i="1" s="1"/>
  <c r="AL23" i="1" s="1"/>
  <c r="AP23" i="1" s="1"/>
  <c r="X24" i="1" s="1"/>
  <c r="AI23" i="1"/>
  <c r="AK23" i="1" l="1"/>
  <c r="AO23" i="1" s="1"/>
  <c r="AS23" i="1" s="1"/>
  <c r="AA24" i="1" s="1"/>
  <c r="AE23" i="1"/>
  <c r="AG23" i="1" s="1"/>
  <c r="AM23" i="1" s="1"/>
  <c r="AQ23" i="1" s="1"/>
  <c r="Y24" i="1" s="1"/>
  <c r="AV22" i="1"/>
  <c r="AX22" i="1" s="1"/>
  <c r="L22" i="1"/>
  <c r="AU22" i="1"/>
  <c r="AW22" i="1" s="1"/>
  <c r="E22" i="1"/>
  <c r="F22" i="1" s="1"/>
  <c r="K22" i="1"/>
  <c r="AB24" i="1"/>
  <c r="AC24" i="1" s="1"/>
  <c r="AJ23" i="1"/>
  <c r="AN23" i="1" s="1"/>
  <c r="AR23" i="1" s="1"/>
  <c r="Z24" i="1" s="1"/>
  <c r="AH24" i="1" s="1"/>
  <c r="N22" i="1" l="1"/>
  <c r="R22" i="1" s="1"/>
  <c r="V22" i="1" s="1"/>
  <c r="D23" i="1" s="1"/>
  <c r="M22" i="1"/>
  <c r="Q22" i="1" s="1"/>
  <c r="U22" i="1" s="1"/>
  <c r="C23" i="1" s="1"/>
  <c r="G22" i="1"/>
  <c r="I22" i="1" s="1"/>
  <c r="O22" i="1" s="1"/>
  <c r="S22" i="1" s="1"/>
  <c r="A23" i="1" s="1"/>
  <c r="AU23" i="1" s="1"/>
  <c r="AW23" i="1" s="1"/>
  <c r="H22" i="1"/>
  <c r="J22" i="1" s="1"/>
  <c r="P22" i="1" s="1"/>
  <c r="T22" i="1" s="1"/>
  <c r="B23" i="1" s="1"/>
  <c r="E23" i="1" s="1"/>
  <c r="F23" i="1" s="1"/>
  <c r="H23" i="1" s="1"/>
  <c r="J23" i="1" s="1"/>
  <c r="P23" i="1" s="1"/>
  <c r="T23" i="1" s="1"/>
  <c r="B24" i="1" s="1"/>
  <c r="AV24" i="1" s="1"/>
  <c r="AX24" i="1" s="1"/>
  <c r="AI24" i="1"/>
  <c r="AD24" i="1"/>
  <c r="AF24" i="1" s="1"/>
  <c r="AL24" i="1" s="1"/>
  <c r="AP24" i="1" s="1"/>
  <c r="X25" i="1" s="1"/>
  <c r="AE24" i="1"/>
  <c r="AG24" i="1" s="1"/>
  <c r="AM24" i="1" s="1"/>
  <c r="AQ24" i="1" s="1"/>
  <c r="Y25" i="1" s="1"/>
  <c r="AJ24" i="1"/>
  <c r="AN24" i="1" s="1"/>
  <c r="AR24" i="1" s="1"/>
  <c r="Z25" i="1" s="1"/>
  <c r="AK24" i="1"/>
  <c r="AO24" i="1" s="1"/>
  <c r="AS24" i="1" s="1"/>
  <c r="AA25" i="1" s="1"/>
  <c r="K23" i="1" l="1"/>
  <c r="M23" i="1" s="1"/>
  <c r="Q23" i="1" s="1"/>
  <c r="U23" i="1" s="1"/>
  <c r="C24" i="1" s="1"/>
  <c r="L23" i="1"/>
  <c r="N23" i="1" s="1"/>
  <c r="R23" i="1" s="1"/>
  <c r="V23" i="1" s="1"/>
  <c r="D24" i="1" s="1"/>
  <c r="L24" i="1" s="1"/>
  <c r="AV23" i="1"/>
  <c r="AX23" i="1" s="1"/>
  <c r="G23" i="1"/>
  <c r="I23" i="1" s="1"/>
  <c r="O23" i="1" s="1"/>
  <c r="S23" i="1" s="1"/>
  <c r="A24" i="1" s="1"/>
  <c r="AU24" i="1" s="1"/>
  <c r="AW24" i="1" s="1"/>
  <c r="AI25" i="1"/>
  <c r="AH25" i="1"/>
  <c r="AB25" i="1"/>
  <c r="AC25" i="1" s="1"/>
  <c r="E24" i="1" l="1"/>
  <c r="F24" i="1" s="1"/>
  <c r="K24" i="1"/>
  <c r="AJ25" i="1"/>
  <c r="AN25" i="1" s="1"/>
  <c r="AR25" i="1" s="1"/>
  <c r="Z26" i="1" s="1"/>
  <c r="AE25" i="1"/>
  <c r="AG25" i="1" s="1"/>
  <c r="AM25" i="1" s="1"/>
  <c r="AQ25" i="1" s="1"/>
  <c r="Y26" i="1" s="1"/>
  <c r="AD25" i="1"/>
  <c r="AF25" i="1" s="1"/>
  <c r="AL25" i="1" s="1"/>
  <c r="AP25" i="1" s="1"/>
  <c r="X26" i="1" s="1"/>
  <c r="AK25" i="1"/>
  <c r="AO25" i="1" s="1"/>
  <c r="AS25" i="1" s="1"/>
  <c r="AA26" i="1" s="1"/>
  <c r="AB26" i="1" l="1"/>
  <c r="AC26" i="1" s="1"/>
  <c r="AD26" i="1" s="1"/>
  <c r="AF26" i="1" s="1"/>
  <c r="AL26" i="1" s="1"/>
  <c r="AP26" i="1" s="1"/>
  <c r="X27" i="1" s="1"/>
  <c r="G24" i="1"/>
  <c r="I24" i="1" s="1"/>
  <c r="O24" i="1" s="1"/>
  <c r="S24" i="1" s="1"/>
  <c r="A25" i="1" s="1"/>
  <c r="AU25" i="1" s="1"/>
  <c r="AW25" i="1" s="1"/>
  <c r="M24" i="1"/>
  <c r="Q24" i="1" s="1"/>
  <c r="U24" i="1" s="1"/>
  <c r="C25" i="1" s="1"/>
  <c r="H24" i="1"/>
  <c r="J24" i="1" s="1"/>
  <c r="P24" i="1" s="1"/>
  <c r="T24" i="1" s="1"/>
  <c r="B25" i="1" s="1"/>
  <c r="AV25" i="1" s="1"/>
  <c r="AX25" i="1" s="1"/>
  <c r="N24" i="1"/>
  <c r="R24" i="1" s="1"/>
  <c r="V24" i="1" s="1"/>
  <c r="D25" i="1" s="1"/>
  <c r="AI26" i="1"/>
  <c r="AK26" i="1" s="1"/>
  <c r="AO26" i="1" s="1"/>
  <c r="AS26" i="1" s="1"/>
  <c r="AA27" i="1" s="1"/>
  <c r="AH26" i="1"/>
  <c r="AJ26" i="1" l="1"/>
  <c r="AN26" i="1" s="1"/>
  <c r="AR26" i="1" s="1"/>
  <c r="Z27" i="1" s="1"/>
  <c r="AH27" i="1" s="1"/>
  <c r="AE26" i="1"/>
  <c r="AG26" i="1" s="1"/>
  <c r="AM26" i="1" s="1"/>
  <c r="AQ26" i="1" s="1"/>
  <c r="Y27" i="1" s="1"/>
  <c r="AB27" i="1" s="1"/>
  <c r="AC27" i="1" s="1"/>
  <c r="AE27" i="1" s="1"/>
  <c r="AG27" i="1" s="1"/>
  <c r="AM27" i="1" s="1"/>
  <c r="AQ27" i="1" s="1"/>
  <c r="Y28" i="1" s="1"/>
  <c r="K25" i="1"/>
  <c r="E25" i="1"/>
  <c r="F25" i="1" s="1"/>
  <c r="L25" i="1"/>
  <c r="AJ27" i="1" l="1"/>
  <c r="AN27" i="1" s="1"/>
  <c r="AR27" i="1" s="1"/>
  <c r="Z28" i="1" s="1"/>
  <c r="AI27" i="1"/>
  <c r="AK27" i="1" s="1"/>
  <c r="AO27" i="1" s="1"/>
  <c r="AS27" i="1" s="1"/>
  <c r="AA28" i="1" s="1"/>
  <c r="AI28" i="1" s="1"/>
  <c r="N25" i="1"/>
  <c r="R25" i="1" s="1"/>
  <c r="V25" i="1" s="1"/>
  <c r="D26" i="1" s="1"/>
  <c r="AD27" i="1"/>
  <c r="AF27" i="1" s="1"/>
  <c r="AL27" i="1" s="1"/>
  <c r="AP27" i="1" s="1"/>
  <c r="X28" i="1" s="1"/>
  <c r="AH28" i="1" s="1"/>
  <c r="M25" i="1"/>
  <c r="Q25" i="1" s="1"/>
  <c r="U25" i="1" s="1"/>
  <c r="C26" i="1" s="1"/>
  <c r="H25" i="1"/>
  <c r="J25" i="1" s="1"/>
  <c r="P25" i="1" s="1"/>
  <c r="T25" i="1" s="1"/>
  <c r="B26" i="1" s="1"/>
  <c r="AV26" i="1" s="1"/>
  <c r="AX26" i="1" s="1"/>
  <c r="G25" i="1"/>
  <c r="I25" i="1" s="1"/>
  <c r="O25" i="1" s="1"/>
  <c r="S25" i="1" s="1"/>
  <c r="A26" i="1" s="1"/>
  <c r="AU26" i="1" s="1"/>
  <c r="AW26" i="1" s="1"/>
  <c r="AB28" i="1" l="1"/>
  <c r="AC28" i="1" s="1"/>
  <c r="AD28" i="1" s="1"/>
  <c r="AF28" i="1" s="1"/>
  <c r="AL28" i="1" s="1"/>
  <c r="AP28" i="1" s="1"/>
  <c r="X29" i="1" s="1"/>
  <c r="L26" i="1"/>
  <c r="E26" i="1"/>
  <c r="F26" i="1" s="1"/>
  <c r="G26" i="1" s="1"/>
  <c r="I26" i="1" s="1"/>
  <c r="O26" i="1" s="1"/>
  <c r="S26" i="1" s="1"/>
  <c r="A27" i="1" s="1"/>
  <c r="AU27" i="1" s="1"/>
  <c r="AW27" i="1" s="1"/>
  <c r="K26" i="1"/>
  <c r="H26" i="1"/>
  <c r="J26" i="1" s="1"/>
  <c r="P26" i="1" s="1"/>
  <c r="T26" i="1" s="1"/>
  <c r="B27" i="1" s="1"/>
  <c r="AV27" i="1" s="1"/>
  <c r="AX27" i="1" s="1"/>
  <c r="N26" i="1"/>
  <c r="R26" i="1" s="1"/>
  <c r="V26" i="1" s="1"/>
  <c r="D27" i="1" s="1"/>
  <c r="AJ28" i="1" l="1"/>
  <c r="AN28" i="1" s="1"/>
  <c r="AR28" i="1" s="1"/>
  <c r="Z29" i="1" s="1"/>
  <c r="AH29" i="1" s="1"/>
  <c r="AK28" i="1"/>
  <c r="AO28" i="1" s="1"/>
  <c r="AS28" i="1" s="1"/>
  <c r="AA29" i="1" s="1"/>
  <c r="AE28" i="1"/>
  <c r="AG28" i="1" s="1"/>
  <c r="AM28" i="1" s="1"/>
  <c r="AQ28" i="1" s="1"/>
  <c r="Y29" i="1" s="1"/>
  <c r="M26" i="1"/>
  <c r="Q26" i="1" s="1"/>
  <c r="U26" i="1" s="1"/>
  <c r="C27" i="1" s="1"/>
  <c r="K27" i="1" s="1"/>
  <c r="AB29" i="1"/>
  <c r="AI29" i="1"/>
  <c r="L27" i="1"/>
  <c r="E27" i="1"/>
  <c r="AC29" i="1" l="1"/>
  <c r="AD29" i="1" s="1"/>
  <c r="AF29" i="1" s="1"/>
  <c r="AL29" i="1" s="1"/>
  <c r="AP29" i="1" s="1"/>
  <c r="X30" i="1" s="1"/>
  <c r="F27" i="1"/>
  <c r="H27" i="1" s="1"/>
  <c r="J27" i="1" s="1"/>
  <c r="P27" i="1" s="1"/>
  <c r="T27" i="1" s="1"/>
  <c r="B28" i="1" s="1"/>
  <c r="AV28" i="1" s="1"/>
  <c r="AX28" i="1" s="1"/>
  <c r="AE29" i="1" l="1"/>
  <c r="AG29" i="1" s="1"/>
  <c r="AM29" i="1" s="1"/>
  <c r="AQ29" i="1" s="1"/>
  <c r="Y30" i="1" s="1"/>
  <c r="AB30" i="1" s="1"/>
  <c r="AC30" i="1" s="1"/>
  <c r="AD30" i="1" s="1"/>
  <c r="AF30" i="1" s="1"/>
  <c r="AJ29" i="1"/>
  <c r="AN29" i="1" s="1"/>
  <c r="AR29" i="1" s="1"/>
  <c r="Z30" i="1" s="1"/>
  <c r="AH30" i="1" s="1"/>
  <c r="AK29" i="1"/>
  <c r="AO29" i="1" s="1"/>
  <c r="AS29" i="1" s="1"/>
  <c r="AA30" i="1" s="1"/>
  <c r="M27" i="1"/>
  <c r="Q27" i="1" s="1"/>
  <c r="U27" i="1" s="1"/>
  <c r="C28" i="1" s="1"/>
  <c r="G27" i="1"/>
  <c r="I27" i="1" s="1"/>
  <c r="O27" i="1" s="1"/>
  <c r="S27" i="1" s="1"/>
  <c r="A28" i="1" s="1"/>
  <c r="AU28" i="1" s="1"/>
  <c r="AW28" i="1" s="1"/>
  <c r="N27" i="1"/>
  <c r="R27" i="1" s="1"/>
  <c r="V27" i="1" s="1"/>
  <c r="D28" i="1" s="1"/>
  <c r="L28" i="1" s="1"/>
  <c r="AJ30" i="1" l="1"/>
  <c r="AN30" i="1" s="1"/>
  <c r="AR30" i="1" s="1"/>
  <c r="Z31" i="1" s="1"/>
  <c r="AL30" i="1"/>
  <c r="AP30" i="1" s="1"/>
  <c r="X31" i="1" s="1"/>
  <c r="AI30" i="1"/>
  <c r="AK30" i="1" s="1"/>
  <c r="AO30" i="1" s="1"/>
  <c r="AS30" i="1" s="1"/>
  <c r="AA31" i="1" s="1"/>
  <c r="AE30" i="1"/>
  <c r="AG30" i="1" s="1"/>
  <c r="AM30" i="1" s="1"/>
  <c r="AQ30" i="1" s="1"/>
  <c r="Y31" i="1" s="1"/>
  <c r="E28" i="1"/>
  <c r="K28" i="1"/>
  <c r="AH31" i="1" l="1"/>
  <c r="AB31" i="1"/>
  <c r="AC31" i="1" s="1"/>
  <c r="AI31" i="1"/>
  <c r="F28" i="1"/>
  <c r="G28" i="1" s="1"/>
  <c r="I28" i="1" s="1"/>
  <c r="O28" i="1" s="1"/>
  <c r="S28" i="1" s="1"/>
  <c r="A29" i="1" s="1"/>
  <c r="AU29" i="1" s="1"/>
  <c r="AW29" i="1" s="1"/>
  <c r="AK31" i="1" l="1"/>
  <c r="AO31" i="1" s="1"/>
  <c r="AS31" i="1" s="1"/>
  <c r="AA32" i="1" s="1"/>
  <c r="AD31" i="1"/>
  <c r="AF31" i="1" s="1"/>
  <c r="AL31" i="1" s="1"/>
  <c r="AP31" i="1" s="1"/>
  <c r="X32" i="1" s="1"/>
  <c r="AJ31" i="1"/>
  <c r="AN31" i="1" s="1"/>
  <c r="AR31" i="1" s="1"/>
  <c r="Z32" i="1" s="1"/>
  <c r="AH32" i="1" s="1"/>
  <c r="AE31" i="1"/>
  <c r="AG31" i="1" s="1"/>
  <c r="AM31" i="1" s="1"/>
  <c r="AQ31" i="1" s="1"/>
  <c r="Y32" i="1" s="1"/>
  <c r="N28" i="1"/>
  <c r="R28" i="1" s="1"/>
  <c r="V28" i="1" s="1"/>
  <c r="D29" i="1" s="1"/>
  <c r="H28" i="1"/>
  <c r="J28" i="1" s="1"/>
  <c r="P28" i="1" s="1"/>
  <c r="T28" i="1" s="1"/>
  <c r="B29" i="1" s="1"/>
  <c r="M28" i="1"/>
  <c r="Q28" i="1" s="1"/>
  <c r="U28" i="1" s="1"/>
  <c r="C29" i="1" s="1"/>
  <c r="K29" i="1" s="1"/>
  <c r="AI32" i="1" l="1"/>
  <c r="AK32" i="1" s="1"/>
  <c r="AO32" i="1" s="1"/>
  <c r="AS32" i="1" s="1"/>
  <c r="AA33" i="1" s="1"/>
  <c r="AB32" i="1"/>
  <c r="AC32" i="1" s="1"/>
  <c r="AJ32" i="1"/>
  <c r="AN32" i="1" s="1"/>
  <c r="AR32" i="1" s="1"/>
  <c r="Z33" i="1" s="1"/>
  <c r="AD32" i="1"/>
  <c r="AF32" i="1" s="1"/>
  <c r="AL32" i="1" s="1"/>
  <c r="AP32" i="1" s="1"/>
  <c r="X33" i="1" s="1"/>
  <c r="L29" i="1"/>
  <c r="AV29" i="1"/>
  <c r="AX29" i="1" s="1"/>
  <c r="E29" i="1"/>
  <c r="AE32" i="1" l="1"/>
  <c r="AG32" i="1" s="1"/>
  <c r="AM32" i="1" s="1"/>
  <c r="AQ32" i="1" s="1"/>
  <c r="Y33" i="1" s="1"/>
  <c r="AB33" i="1" s="1"/>
  <c r="AH33" i="1"/>
  <c r="AI33" i="1"/>
  <c r="F29" i="1"/>
  <c r="H29" i="1" s="1"/>
  <c r="J29" i="1" s="1"/>
  <c r="P29" i="1" s="1"/>
  <c r="T29" i="1" s="1"/>
  <c r="B30" i="1" s="1"/>
  <c r="AV30" i="1" s="1"/>
  <c r="AX30" i="1" s="1"/>
  <c r="AC33" i="1" l="1"/>
  <c r="AE33" i="1" s="1"/>
  <c r="AG33" i="1" s="1"/>
  <c r="AM33" i="1" s="1"/>
  <c r="AQ33" i="1" s="1"/>
  <c r="Y34" i="1" s="1"/>
  <c r="AD33" i="1"/>
  <c r="AF33" i="1" s="1"/>
  <c r="AL33" i="1" s="1"/>
  <c r="AP33" i="1" s="1"/>
  <c r="X34" i="1" s="1"/>
  <c r="AK33" i="1"/>
  <c r="AO33" i="1" s="1"/>
  <c r="AS33" i="1" s="1"/>
  <c r="AA34" i="1" s="1"/>
  <c r="AB34" i="1"/>
  <c r="AC34" i="1" s="1"/>
  <c r="AD34" i="1" s="1"/>
  <c r="AF34" i="1" s="1"/>
  <c r="M29" i="1"/>
  <c r="Q29" i="1" s="1"/>
  <c r="U29" i="1" s="1"/>
  <c r="C30" i="1" s="1"/>
  <c r="AJ33" i="1"/>
  <c r="AN33" i="1" s="1"/>
  <c r="AR33" i="1" s="1"/>
  <c r="Z34" i="1" s="1"/>
  <c r="AH34" i="1" s="1"/>
  <c r="AI34" i="1"/>
  <c r="G29" i="1"/>
  <c r="I29" i="1" s="1"/>
  <c r="O29" i="1" s="1"/>
  <c r="S29" i="1" s="1"/>
  <c r="A30" i="1" s="1"/>
  <c r="AU30" i="1" s="1"/>
  <c r="AW30" i="1" s="1"/>
  <c r="N29" i="1"/>
  <c r="R29" i="1" s="1"/>
  <c r="V29" i="1" s="1"/>
  <c r="D30" i="1" s="1"/>
  <c r="L30" i="1" s="1"/>
  <c r="AE34" i="1" l="1"/>
  <c r="AG34" i="1" s="1"/>
  <c r="AM34" i="1" s="1"/>
  <c r="AQ34" i="1" s="1"/>
  <c r="Y35" i="1" s="1"/>
  <c r="AK34" i="1"/>
  <c r="AO34" i="1" s="1"/>
  <c r="AS34" i="1" s="1"/>
  <c r="AA35" i="1" s="1"/>
  <c r="AJ34" i="1"/>
  <c r="AN34" i="1" s="1"/>
  <c r="AR34" i="1" s="1"/>
  <c r="Z35" i="1" s="1"/>
  <c r="AI35" i="1"/>
  <c r="AL34" i="1"/>
  <c r="AP34" i="1" s="1"/>
  <c r="X35" i="1" s="1"/>
  <c r="K30" i="1"/>
  <c r="E30" i="1"/>
  <c r="AH35" i="1" l="1"/>
  <c r="AB35" i="1"/>
  <c r="F30" i="1"/>
  <c r="G30" i="1" s="1"/>
  <c r="I30" i="1" s="1"/>
  <c r="O30" i="1" s="1"/>
  <c r="S30" i="1" s="1"/>
  <c r="A31" i="1" s="1"/>
  <c r="AU31" i="1" s="1"/>
  <c r="AW31" i="1" s="1"/>
  <c r="AC35" i="1" l="1"/>
  <c r="AE35" i="1"/>
  <c r="AG35" i="1" s="1"/>
  <c r="AM35" i="1" s="1"/>
  <c r="AQ35" i="1" s="1"/>
  <c r="Y36" i="1" s="1"/>
  <c r="AJ35" i="1"/>
  <c r="AN35" i="1" s="1"/>
  <c r="AR35" i="1" s="1"/>
  <c r="Z36" i="1" s="1"/>
  <c r="N30" i="1"/>
  <c r="R30" i="1" s="1"/>
  <c r="V30" i="1" s="1"/>
  <c r="D31" i="1" s="1"/>
  <c r="H30" i="1"/>
  <c r="J30" i="1" s="1"/>
  <c r="P30" i="1" s="1"/>
  <c r="T30" i="1" s="1"/>
  <c r="B31" i="1" s="1"/>
  <c r="AV31" i="1" s="1"/>
  <c r="AX31" i="1" s="1"/>
  <c r="M30" i="1"/>
  <c r="Q30" i="1" s="1"/>
  <c r="U30" i="1" s="1"/>
  <c r="C31" i="1" s="1"/>
  <c r="K31" i="1" s="1"/>
  <c r="AD35" i="1" l="1"/>
  <c r="AF35" i="1" s="1"/>
  <c r="AL35" i="1" s="1"/>
  <c r="AP35" i="1" s="1"/>
  <c r="X36" i="1" s="1"/>
  <c r="AK35" i="1"/>
  <c r="AO35" i="1" s="1"/>
  <c r="AS35" i="1" s="1"/>
  <c r="AA36" i="1" s="1"/>
  <c r="AI36" i="1" s="1"/>
  <c r="L31" i="1"/>
  <c r="E31" i="1"/>
  <c r="AB36" i="1" l="1"/>
  <c r="AC36" i="1" s="1"/>
  <c r="AE36" i="1" s="1"/>
  <c r="AG36" i="1" s="1"/>
  <c r="AM36" i="1" s="1"/>
  <c r="AQ36" i="1" s="1"/>
  <c r="Y37" i="1" s="1"/>
  <c r="AH36" i="1"/>
  <c r="AJ36" i="1" s="1"/>
  <c r="AN36" i="1" s="1"/>
  <c r="AR36" i="1" s="1"/>
  <c r="Z37" i="1" s="1"/>
  <c r="F31" i="1"/>
  <c r="N31" i="1" s="1"/>
  <c r="R31" i="1" s="1"/>
  <c r="V31" i="1" s="1"/>
  <c r="D32" i="1" s="1"/>
  <c r="AD36" i="1" l="1"/>
  <c r="AF36" i="1" s="1"/>
  <c r="AL36" i="1" s="1"/>
  <c r="AP36" i="1" s="1"/>
  <c r="X37" i="1" s="1"/>
  <c r="AK36" i="1"/>
  <c r="AO36" i="1" s="1"/>
  <c r="AS36" i="1" s="1"/>
  <c r="AA37" i="1" s="1"/>
  <c r="AI37" i="1" s="1"/>
  <c r="M31" i="1"/>
  <c r="Q31" i="1" s="1"/>
  <c r="U31" i="1" s="1"/>
  <c r="C32" i="1" s="1"/>
  <c r="H31" i="1"/>
  <c r="J31" i="1" s="1"/>
  <c r="P31" i="1" s="1"/>
  <c r="T31" i="1" s="1"/>
  <c r="B32" i="1" s="1"/>
  <c r="AV32" i="1" s="1"/>
  <c r="AX32" i="1" s="1"/>
  <c r="G31" i="1"/>
  <c r="I31" i="1" s="1"/>
  <c r="O31" i="1" s="1"/>
  <c r="S31" i="1" s="1"/>
  <c r="A32" i="1" s="1"/>
  <c r="AU32" i="1" s="1"/>
  <c r="AW32" i="1" s="1"/>
  <c r="AH37" i="1" l="1"/>
  <c r="AB37" i="1"/>
  <c r="L32" i="1"/>
  <c r="K32" i="1"/>
  <c r="E32" i="1"/>
  <c r="AC37" i="1" l="1"/>
  <c r="AD37" i="1" s="1"/>
  <c r="AF37" i="1" s="1"/>
  <c r="AL37" i="1" s="1"/>
  <c r="AP37" i="1" s="1"/>
  <c r="X38" i="1" s="1"/>
  <c r="AE37" i="1"/>
  <c r="AG37" i="1" s="1"/>
  <c r="AM37" i="1" s="1"/>
  <c r="AQ37" i="1" s="1"/>
  <c r="Y38" i="1" s="1"/>
  <c r="AJ37" i="1"/>
  <c r="AN37" i="1" s="1"/>
  <c r="AR37" i="1" s="1"/>
  <c r="Z38" i="1" s="1"/>
  <c r="AK37" i="1"/>
  <c r="AO37" i="1" s="1"/>
  <c r="AS37" i="1" s="1"/>
  <c r="AA38" i="1" s="1"/>
  <c r="AI38" i="1" s="1"/>
  <c r="F32" i="1"/>
  <c r="H32" i="1"/>
  <c r="J32" i="1" s="1"/>
  <c r="P32" i="1" s="1"/>
  <c r="T32" i="1" s="1"/>
  <c r="B33" i="1" s="1"/>
  <c r="AV33" i="1" s="1"/>
  <c r="AX33" i="1" s="1"/>
  <c r="N32" i="1"/>
  <c r="R32" i="1" s="1"/>
  <c r="V32" i="1" s="1"/>
  <c r="D33" i="1" s="1"/>
  <c r="G32" i="1"/>
  <c r="I32" i="1" s="1"/>
  <c r="O32" i="1" s="1"/>
  <c r="S32" i="1" s="1"/>
  <c r="A33" i="1" s="1"/>
  <c r="AU33" i="1" s="1"/>
  <c r="AW33" i="1" s="1"/>
  <c r="M32" i="1"/>
  <c r="Q32" i="1" s="1"/>
  <c r="U32" i="1" s="1"/>
  <c r="C33" i="1" s="1"/>
  <c r="AH38" i="1" l="1"/>
  <c r="AB38" i="1"/>
  <c r="AC38" i="1" s="1"/>
  <c r="K33" i="1"/>
  <c r="E33" i="1"/>
  <c r="F33" i="1" s="1"/>
  <c r="G33" i="1" s="1"/>
  <c r="I33" i="1" s="1"/>
  <c r="O33" i="1" s="1"/>
  <c r="S33" i="1" s="1"/>
  <c r="A34" i="1" s="1"/>
  <c r="AU34" i="1" s="1"/>
  <c r="AW34" i="1" s="1"/>
  <c r="L33" i="1"/>
  <c r="AJ38" i="1" l="1"/>
  <c r="AN38" i="1" s="1"/>
  <c r="AR38" i="1" s="1"/>
  <c r="Z39" i="1" s="1"/>
  <c r="AE38" i="1"/>
  <c r="AG38" i="1" s="1"/>
  <c r="AM38" i="1" s="1"/>
  <c r="AQ38" i="1" s="1"/>
  <c r="Y39" i="1" s="1"/>
  <c r="AD38" i="1"/>
  <c r="AF38" i="1" s="1"/>
  <c r="AL38" i="1" s="1"/>
  <c r="AP38" i="1" s="1"/>
  <c r="X39" i="1" s="1"/>
  <c r="AK38" i="1"/>
  <c r="AO38" i="1" s="1"/>
  <c r="AS38" i="1" s="1"/>
  <c r="AA39" i="1" s="1"/>
  <c r="H33" i="1"/>
  <c r="J33" i="1" s="1"/>
  <c r="P33" i="1" s="1"/>
  <c r="T33" i="1" s="1"/>
  <c r="B34" i="1" s="1"/>
  <c r="N33" i="1"/>
  <c r="R33" i="1" s="1"/>
  <c r="V33" i="1" s="1"/>
  <c r="D34" i="1" s="1"/>
  <c r="M33" i="1"/>
  <c r="Q33" i="1" s="1"/>
  <c r="U33" i="1" s="1"/>
  <c r="C34" i="1" s="1"/>
  <c r="K34" i="1" s="1"/>
  <c r="AI39" i="1" l="1"/>
  <c r="AB39" i="1"/>
  <c r="AC39" i="1" s="1"/>
  <c r="AH39" i="1"/>
  <c r="E34" i="1"/>
  <c r="F34" i="1" s="1"/>
  <c r="G34" i="1" s="1"/>
  <c r="I34" i="1" s="1"/>
  <c r="O34" i="1" s="1"/>
  <c r="S34" i="1" s="1"/>
  <c r="A35" i="1" s="1"/>
  <c r="AU35" i="1" s="1"/>
  <c r="AW35" i="1" s="1"/>
  <c r="AV34" i="1"/>
  <c r="AX34" i="1" s="1"/>
  <c r="L34" i="1"/>
  <c r="AJ39" i="1" l="1"/>
  <c r="AN39" i="1" s="1"/>
  <c r="AR39" i="1" s="1"/>
  <c r="Z40" i="1" s="1"/>
  <c r="AE39" i="1"/>
  <c r="AG39" i="1" s="1"/>
  <c r="AM39" i="1" s="1"/>
  <c r="AQ39" i="1" s="1"/>
  <c r="Y40" i="1" s="1"/>
  <c r="AD39" i="1"/>
  <c r="AF39" i="1" s="1"/>
  <c r="AL39" i="1" s="1"/>
  <c r="AP39" i="1" s="1"/>
  <c r="X40" i="1" s="1"/>
  <c r="AK39" i="1"/>
  <c r="AO39" i="1" s="1"/>
  <c r="AS39" i="1" s="1"/>
  <c r="AA40" i="1" s="1"/>
  <c r="H34" i="1"/>
  <c r="J34" i="1" s="1"/>
  <c r="P34" i="1" s="1"/>
  <c r="T34" i="1" s="1"/>
  <c r="B35" i="1" s="1"/>
  <c r="AV35" i="1" s="1"/>
  <c r="AX35" i="1" s="1"/>
  <c r="M34" i="1"/>
  <c r="Q34" i="1" s="1"/>
  <c r="U34" i="1" s="1"/>
  <c r="C35" i="1" s="1"/>
  <c r="K35" i="1" s="1"/>
  <c r="N34" i="1"/>
  <c r="R34" i="1" s="1"/>
  <c r="V34" i="1" s="1"/>
  <c r="D35" i="1" s="1"/>
  <c r="AB40" i="1" l="1"/>
  <c r="AC40" i="1" s="1"/>
  <c r="AH40" i="1"/>
  <c r="AJ40" i="1" s="1"/>
  <c r="AN40" i="1" s="1"/>
  <c r="AR40" i="1" s="1"/>
  <c r="Z41" i="1" s="1"/>
  <c r="AD40" i="1"/>
  <c r="AF40" i="1" s="1"/>
  <c r="AL40" i="1" s="1"/>
  <c r="AP40" i="1" s="1"/>
  <c r="X41" i="1" s="1"/>
  <c r="E35" i="1"/>
  <c r="F35" i="1" s="1"/>
  <c r="M35" i="1" s="1"/>
  <c r="Q35" i="1" s="1"/>
  <c r="U35" i="1" s="1"/>
  <c r="C36" i="1" s="1"/>
  <c r="L35" i="1"/>
  <c r="AI40" i="1"/>
  <c r="AK40" i="1" s="1"/>
  <c r="AO40" i="1" s="1"/>
  <c r="AS40" i="1" s="1"/>
  <c r="AA41" i="1" s="1"/>
  <c r="AE40" i="1"/>
  <c r="AG40" i="1" s="1"/>
  <c r="AM40" i="1" s="1"/>
  <c r="AQ40" i="1" s="1"/>
  <c r="Y41" i="1" s="1"/>
  <c r="AH41" i="1" l="1"/>
  <c r="AB41" i="1"/>
  <c r="AC41" i="1" s="1"/>
  <c r="AI41" i="1"/>
  <c r="N35" i="1"/>
  <c r="R35" i="1" s="1"/>
  <c r="V35" i="1" s="1"/>
  <c r="D36" i="1" s="1"/>
  <c r="L36" i="1" s="1"/>
  <c r="H35" i="1"/>
  <c r="J35" i="1" s="1"/>
  <c r="P35" i="1" s="1"/>
  <c r="T35" i="1" s="1"/>
  <c r="B36" i="1" s="1"/>
  <c r="AV36" i="1" s="1"/>
  <c r="AX36" i="1" s="1"/>
  <c r="G35" i="1"/>
  <c r="I35" i="1" s="1"/>
  <c r="O35" i="1" s="1"/>
  <c r="S35" i="1" s="1"/>
  <c r="A36" i="1" s="1"/>
  <c r="K36" i="1" s="1"/>
  <c r="AK41" i="1" l="1"/>
  <c r="AO41" i="1" s="1"/>
  <c r="AS41" i="1" s="1"/>
  <c r="AA42" i="1" s="1"/>
  <c r="AD41" i="1"/>
  <c r="AF41" i="1" s="1"/>
  <c r="AL41" i="1" s="1"/>
  <c r="AP41" i="1" s="1"/>
  <c r="X42" i="1" s="1"/>
  <c r="E36" i="1"/>
  <c r="F36" i="1" s="1"/>
  <c r="M36" i="1" s="1"/>
  <c r="Q36" i="1" s="1"/>
  <c r="U36" i="1" s="1"/>
  <c r="C37" i="1" s="1"/>
  <c r="AU36" i="1"/>
  <c r="AW36" i="1" s="1"/>
  <c r="AE41" i="1"/>
  <c r="AG41" i="1" s="1"/>
  <c r="AM41" i="1" s="1"/>
  <c r="AQ41" i="1" s="1"/>
  <c r="Y42" i="1" s="1"/>
  <c r="AJ41" i="1"/>
  <c r="AN41" i="1" s="1"/>
  <c r="AR41" i="1" s="1"/>
  <c r="Z42" i="1" s="1"/>
  <c r="AI42" i="1" l="1"/>
  <c r="N36" i="1"/>
  <c r="R36" i="1" s="1"/>
  <c r="V36" i="1" s="1"/>
  <c r="D37" i="1" s="1"/>
  <c r="G36" i="1"/>
  <c r="I36" i="1" s="1"/>
  <c r="O36" i="1" s="1"/>
  <c r="S36" i="1" s="1"/>
  <c r="A37" i="1" s="1"/>
  <c r="AU37" i="1" s="1"/>
  <c r="AW37" i="1" s="1"/>
  <c r="AB42" i="1"/>
  <c r="AC42" i="1" s="1"/>
  <c r="AE42" i="1" s="1"/>
  <c r="AG42" i="1" s="1"/>
  <c r="AM42" i="1" s="1"/>
  <c r="AQ42" i="1" s="1"/>
  <c r="Y43" i="1" s="1"/>
  <c r="AH42" i="1"/>
  <c r="H36" i="1"/>
  <c r="J36" i="1" s="1"/>
  <c r="P36" i="1" s="1"/>
  <c r="T36" i="1" s="1"/>
  <c r="B37" i="1" s="1"/>
  <c r="AV37" i="1" s="1"/>
  <c r="AX37" i="1" s="1"/>
  <c r="AD42" i="1" l="1"/>
  <c r="AF42" i="1" s="1"/>
  <c r="AL42" i="1" s="1"/>
  <c r="AP42" i="1" s="1"/>
  <c r="X43" i="1" s="1"/>
  <c r="AB43" i="1" s="1"/>
  <c r="AC43" i="1" s="1"/>
  <c r="AJ42" i="1"/>
  <c r="AN42" i="1" s="1"/>
  <c r="AR42" i="1" s="1"/>
  <c r="Z43" i="1" s="1"/>
  <c r="K37" i="1"/>
  <c r="AK42" i="1"/>
  <c r="AO42" i="1" s="1"/>
  <c r="AS42" i="1" s="1"/>
  <c r="AA43" i="1" s="1"/>
  <c r="AI43" i="1" s="1"/>
  <c r="E37" i="1"/>
  <c r="L37" i="1"/>
  <c r="AH43" i="1" l="1"/>
  <c r="AK43" i="1"/>
  <c r="AO43" i="1" s="1"/>
  <c r="AS43" i="1" s="1"/>
  <c r="AA44" i="1" s="1"/>
  <c r="AE43" i="1"/>
  <c r="AG43" i="1" s="1"/>
  <c r="AM43" i="1" s="1"/>
  <c r="AQ43" i="1" s="1"/>
  <c r="Y44" i="1" s="1"/>
  <c r="AI44" i="1" s="1"/>
  <c r="AD43" i="1"/>
  <c r="AF43" i="1" s="1"/>
  <c r="AL43" i="1" s="1"/>
  <c r="AP43" i="1" s="1"/>
  <c r="X44" i="1" s="1"/>
  <c r="AJ43" i="1"/>
  <c r="AN43" i="1" s="1"/>
  <c r="AR43" i="1" s="1"/>
  <c r="Z44" i="1" s="1"/>
  <c r="F37" i="1"/>
  <c r="N37" i="1" s="1"/>
  <c r="R37" i="1" s="1"/>
  <c r="V37" i="1" s="1"/>
  <c r="D38" i="1" s="1"/>
  <c r="AH44" i="1" l="1"/>
  <c r="AB44" i="1"/>
  <c r="AC44" i="1" s="1"/>
  <c r="AE44" i="1" s="1"/>
  <c r="AG44" i="1" s="1"/>
  <c r="AM44" i="1" s="1"/>
  <c r="AQ44" i="1" s="1"/>
  <c r="Y45" i="1" s="1"/>
  <c r="H37" i="1"/>
  <c r="J37" i="1" s="1"/>
  <c r="P37" i="1" s="1"/>
  <c r="T37" i="1" s="1"/>
  <c r="B38" i="1" s="1"/>
  <c r="M37" i="1"/>
  <c r="Q37" i="1" s="1"/>
  <c r="U37" i="1" s="1"/>
  <c r="C38" i="1" s="1"/>
  <c r="G37" i="1"/>
  <c r="I37" i="1" s="1"/>
  <c r="O37" i="1" s="1"/>
  <c r="S37" i="1" s="1"/>
  <c r="A38" i="1" s="1"/>
  <c r="AU38" i="1" s="1"/>
  <c r="AW38" i="1" s="1"/>
  <c r="AK44" i="1" l="1"/>
  <c r="AO44" i="1" s="1"/>
  <c r="AS44" i="1" s="1"/>
  <c r="AA45" i="1" s="1"/>
  <c r="AD44" i="1"/>
  <c r="AF44" i="1" s="1"/>
  <c r="AL44" i="1" s="1"/>
  <c r="AP44" i="1" s="1"/>
  <c r="X45" i="1" s="1"/>
  <c r="AB45" i="1" s="1"/>
  <c r="AC45" i="1" s="1"/>
  <c r="AD45" i="1" s="1"/>
  <c r="AF45" i="1" s="1"/>
  <c r="AI45" i="1"/>
  <c r="AJ44" i="1"/>
  <c r="AN44" i="1" s="1"/>
  <c r="AR44" i="1" s="1"/>
  <c r="Z45" i="1" s="1"/>
  <c r="L38" i="1"/>
  <c r="AV38" i="1"/>
  <c r="AX38" i="1" s="1"/>
  <c r="E38" i="1"/>
  <c r="K38" i="1"/>
  <c r="AE45" i="1" l="1"/>
  <c r="AG45" i="1" s="1"/>
  <c r="AM45" i="1" s="1"/>
  <c r="AQ45" i="1" s="1"/>
  <c r="Y46" i="1" s="1"/>
  <c r="AH45" i="1"/>
  <c r="AJ45" i="1" s="1"/>
  <c r="AN45" i="1" s="1"/>
  <c r="AR45" i="1" s="1"/>
  <c r="Z46" i="1" s="1"/>
  <c r="AL45" i="1"/>
  <c r="AP45" i="1" s="1"/>
  <c r="X46" i="1" s="1"/>
  <c r="AK45" i="1"/>
  <c r="AO45" i="1" s="1"/>
  <c r="AS45" i="1" s="1"/>
  <c r="AA46" i="1" s="1"/>
  <c r="F38" i="1"/>
  <c r="AI46" i="1" l="1"/>
  <c r="AB46" i="1"/>
  <c r="AH46" i="1"/>
  <c r="G38" i="1"/>
  <c r="I38" i="1" s="1"/>
  <c r="O38" i="1" s="1"/>
  <c r="S38" i="1" s="1"/>
  <c r="A39" i="1" s="1"/>
  <c r="AU39" i="1" s="1"/>
  <c r="AW39" i="1" s="1"/>
  <c r="N38" i="1"/>
  <c r="R38" i="1" s="1"/>
  <c r="V38" i="1" s="1"/>
  <c r="D39" i="1" s="1"/>
  <c r="H38" i="1"/>
  <c r="J38" i="1" s="1"/>
  <c r="P38" i="1" s="1"/>
  <c r="T38" i="1" s="1"/>
  <c r="B39" i="1" s="1"/>
  <c r="AV39" i="1" s="1"/>
  <c r="AX39" i="1" s="1"/>
  <c r="M38" i="1"/>
  <c r="Q38" i="1" s="1"/>
  <c r="U38" i="1" s="1"/>
  <c r="C39" i="1" s="1"/>
  <c r="AC46" i="1" l="1"/>
  <c r="AE46" i="1" s="1"/>
  <c r="AG46" i="1" s="1"/>
  <c r="AM46" i="1" s="1"/>
  <c r="AQ46" i="1" s="1"/>
  <c r="Y47" i="1" s="1"/>
  <c r="AK46" i="1"/>
  <c r="AO46" i="1" s="1"/>
  <c r="AS46" i="1" s="1"/>
  <c r="AA47" i="1" s="1"/>
  <c r="L39" i="1"/>
  <c r="K39" i="1"/>
  <c r="E39" i="1"/>
  <c r="F39" i="1" s="1"/>
  <c r="M39" i="1" s="1"/>
  <c r="Q39" i="1" s="1"/>
  <c r="U39" i="1" s="1"/>
  <c r="C40" i="1" s="1"/>
  <c r="AI47" i="1" l="1"/>
  <c r="AJ46" i="1"/>
  <c r="AN46" i="1" s="1"/>
  <c r="AR46" i="1" s="1"/>
  <c r="Z47" i="1" s="1"/>
  <c r="AD46" i="1"/>
  <c r="AF46" i="1" s="1"/>
  <c r="AL46" i="1" s="1"/>
  <c r="AP46" i="1" s="1"/>
  <c r="X47" i="1" s="1"/>
  <c r="G39" i="1"/>
  <c r="I39" i="1" s="1"/>
  <c r="O39" i="1" s="1"/>
  <c r="S39" i="1" s="1"/>
  <c r="A40" i="1" s="1"/>
  <c r="AU40" i="1" s="1"/>
  <c r="AW40" i="1" s="1"/>
  <c r="H39" i="1"/>
  <c r="J39" i="1" s="1"/>
  <c r="P39" i="1" s="1"/>
  <c r="T39" i="1" s="1"/>
  <c r="B40" i="1" s="1"/>
  <c r="AV40" i="1" s="1"/>
  <c r="AX40" i="1" s="1"/>
  <c r="N39" i="1"/>
  <c r="R39" i="1" s="1"/>
  <c r="V39" i="1" s="1"/>
  <c r="D40" i="1" s="1"/>
  <c r="AB47" i="1" l="1"/>
  <c r="AH47" i="1"/>
  <c r="L40" i="1"/>
  <c r="E40" i="1"/>
  <c r="F40" i="1" s="1"/>
  <c r="G40" i="1" s="1"/>
  <c r="I40" i="1" s="1"/>
  <c r="O40" i="1" s="1"/>
  <c r="S40" i="1" s="1"/>
  <c r="A41" i="1" s="1"/>
  <c r="AU41" i="1" s="1"/>
  <c r="AW41" i="1" s="1"/>
  <c r="K40" i="1"/>
  <c r="AC47" i="1" l="1"/>
  <c r="AD47" i="1" s="1"/>
  <c r="AF47" i="1" s="1"/>
  <c r="AL47" i="1" s="1"/>
  <c r="AP47" i="1" s="1"/>
  <c r="X48" i="1" s="1"/>
  <c r="AK47" i="1"/>
  <c r="AO47" i="1" s="1"/>
  <c r="AS47" i="1" s="1"/>
  <c r="AA48" i="1" s="1"/>
  <c r="AE47" i="1"/>
  <c r="AG47" i="1" s="1"/>
  <c r="AM47" i="1" s="1"/>
  <c r="AQ47" i="1" s="1"/>
  <c r="Y48" i="1" s="1"/>
  <c r="M40" i="1"/>
  <c r="Q40" i="1" s="1"/>
  <c r="U40" i="1" s="1"/>
  <c r="C41" i="1" s="1"/>
  <c r="K41" i="1" s="1"/>
  <c r="H40" i="1"/>
  <c r="J40" i="1" s="1"/>
  <c r="P40" i="1" s="1"/>
  <c r="T40" i="1" s="1"/>
  <c r="B41" i="1" s="1"/>
  <c r="AV41" i="1" s="1"/>
  <c r="AX41" i="1" s="1"/>
  <c r="N40" i="1"/>
  <c r="R40" i="1" s="1"/>
  <c r="V40" i="1" s="1"/>
  <c r="D41" i="1" s="1"/>
  <c r="AI48" i="1" l="1"/>
  <c r="AB48" i="1"/>
  <c r="AC48" i="1" s="1"/>
  <c r="AJ47" i="1"/>
  <c r="AN47" i="1" s="1"/>
  <c r="AR47" i="1" s="1"/>
  <c r="Z48" i="1" s="1"/>
  <c r="AH48" i="1" s="1"/>
  <c r="L41" i="1"/>
  <c r="E41" i="1"/>
  <c r="F41" i="1" s="1"/>
  <c r="G41" i="1" s="1"/>
  <c r="I41" i="1" s="1"/>
  <c r="O41" i="1" s="1"/>
  <c r="S41" i="1" s="1"/>
  <c r="A42" i="1" s="1"/>
  <c r="AU42" i="1" s="1"/>
  <c r="AW42" i="1" s="1"/>
  <c r="AJ48" i="1" l="1"/>
  <c r="AN48" i="1" s="1"/>
  <c r="AR48" i="1" s="1"/>
  <c r="Z49" i="1" s="1"/>
  <c r="AE48" i="1"/>
  <c r="AG48" i="1" s="1"/>
  <c r="AM48" i="1" s="1"/>
  <c r="AQ48" i="1" s="1"/>
  <c r="Y49" i="1" s="1"/>
  <c r="AD48" i="1"/>
  <c r="AF48" i="1" s="1"/>
  <c r="AL48" i="1" s="1"/>
  <c r="AP48" i="1" s="1"/>
  <c r="X49" i="1" s="1"/>
  <c r="AK48" i="1"/>
  <c r="AO48" i="1" s="1"/>
  <c r="AS48" i="1" s="1"/>
  <c r="AA49" i="1" s="1"/>
  <c r="N41" i="1"/>
  <c r="R41" i="1" s="1"/>
  <c r="V41" i="1" s="1"/>
  <c r="D42" i="1" s="1"/>
  <c r="H41" i="1"/>
  <c r="J41" i="1" s="1"/>
  <c r="P41" i="1" s="1"/>
  <c r="T41" i="1" s="1"/>
  <c r="B42" i="1" s="1"/>
  <c r="M41" i="1"/>
  <c r="Q41" i="1" s="1"/>
  <c r="U41" i="1" s="1"/>
  <c r="C42" i="1" s="1"/>
  <c r="K42" i="1" s="1"/>
  <c r="AH49" i="1" l="1"/>
  <c r="AB49" i="1"/>
  <c r="AC49" i="1" s="1"/>
  <c r="AD49" i="1" s="1"/>
  <c r="AF49" i="1" s="1"/>
  <c r="AL49" i="1" s="1"/>
  <c r="AP49" i="1" s="1"/>
  <c r="X50" i="1" s="1"/>
  <c r="AI49" i="1"/>
  <c r="E42" i="1"/>
  <c r="F42" i="1" s="1"/>
  <c r="G42" i="1" s="1"/>
  <c r="I42" i="1" s="1"/>
  <c r="O42" i="1" s="1"/>
  <c r="S42" i="1" s="1"/>
  <c r="A43" i="1" s="1"/>
  <c r="AU43" i="1" s="1"/>
  <c r="AW43" i="1" s="1"/>
  <c r="AV42" i="1"/>
  <c r="AX42" i="1" s="1"/>
  <c r="L42" i="1"/>
  <c r="AK49" i="1" l="1"/>
  <c r="AO49" i="1" s="1"/>
  <c r="AS49" i="1" s="1"/>
  <c r="AA50" i="1" s="1"/>
  <c r="H42" i="1"/>
  <c r="J42" i="1" s="1"/>
  <c r="P42" i="1" s="1"/>
  <c r="T42" i="1" s="1"/>
  <c r="B43" i="1" s="1"/>
  <c r="AV43" i="1" s="1"/>
  <c r="AX43" i="1" s="1"/>
  <c r="N42" i="1"/>
  <c r="R42" i="1" s="1"/>
  <c r="V42" i="1" s="1"/>
  <c r="D43" i="1" s="1"/>
  <c r="AE49" i="1"/>
  <c r="AG49" i="1" s="1"/>
  <c r="AM49" i="1" s="1"/>
  <c r="AQ49" i="1" s="1"/>
  <c r="Y50" i="1" s="1"/>
  <c r="AB50" i="1" s="1"/>
  <c r="AC50" i="1" s="1"/>
  <c r="AJ49" i="1"/>
  <c r="AN49" i="1" s="1"/>
  <c r="AR49" i="1" s="1"/>
  <c r="Z50" i="1" s="1"/>
  <c r="AH50" i="1" s="1"/>
  <c r="M42" i="1"/>
  <c r="Q42" i="1" s="1"/>
  <c r="U42" i="1" s="1"/>
  <c r="C43" i="1" s="1"/>
  <c r="K43" i="1" s="1"/>
  <c r="L43" i="1" l="1"/>
  <c r="AJ50" i="1"/>
  <c r="AN50" i="1" s="1"/>
  <c r="AR50" i="1" s="1"/>
  <c r="Z51" i="1" s="1"/>
  <c r="E43" i="1"/>
  <c r="F43" i="1" s="1"/>
  <c r="H43" i="1" s="1"/>
  <c r="J43" i="1" s="1"/>
  <c r="P43" i="1" s="1"/>
  <c r="T43" i="1" s="1"/>
  <c r="B44" i="1" s="1"/>
  <c r="AV44" i="1" s="1"/>
  <c r="AX44" i="1" s="1"/>
  <c r="AD50" i="1"/>
  <c r="AF50" i="1" s="1"/>
  <c r="AL50" i="1" s="1"/>
  <c r="AP50" i="1" s="1"/>
  <c r="X51" i="1" s="1"/>
  <c r="AI50" i="1"/>
  <c r="AK50" i="1" s="1"/>
  <c r="AO50" i="1" s="1"/>
  <c r="AS50" i="1" s="1"/>
  <c r="AA51" i="1" s="1"/>
  <c r="AE50" i="1"/>
  <c r="AG50" i="1" s="1"/>
  <c r="AM50" i="1" s="1"/>
  <c r="AQ50" i="1" s="1"/>
  <c r="Y51" i="1" s="1"/>
  <c r="AI51" i="1" l="1"/>
  <c r="AH51" i="1"/>
  <c r="AB51" i="1"/>
  <c r="AC51" i="1" s="1"/>
  <c r="AE51" i="1" s="1"/>
  <c r="AG51" i="1" s="1"/>
  <c r="AM51" i="1" s="1"/>
  <c r="AQ51" i="1" s="1"/>
  <c r="Y52" i="1" s="1"/>
  <c r="M43" i="1"/>
  <c r="Q43" i="1" s="1"/>
  <c r="U43" i="1" s="1"/>
  <c r="C44" i="1" s="1"/>
  <c r="G43" i="1"/>
  <c r="I43" i="1" s="1"/>
  <c r="O43" i="1" s="1"/>
  <c r="S43" i="1" s="1"/>
  <c r="A44" i="1" s="1"/>
  <c r="AU44" i="1" s="1"/>
  <c r="AW44" i="1" s="1"/>
  <c r="N43" i="1"/>
  <c r="R43" i="1" s="1"/>
  <c r="V43" i="1" s="1"/>
  <c r="D44" i="1" s="1"/>
  <c r="L44" i="1" s="1"/>
  <c r="AD51" i="1" l="1"/>
  <c r="AF51" i="1" s="1"/>
  <c r="AL51" i="1" s="1"/>
  <c r="AP51" i="1" s="1"/>
  <c r="X52" i="1" s="1"/>
  <c r="AJ51" i="1"/>
  <c r="AN51" i="1" s="1"/>
  <c r="AR51" i="1" s="1"/>
  <c r="Z52" i="1" s="1"/>
  <c r="AK51" i="1"/>
  <c r="AO51" i="1" s="1"/>
  <c r="AS51" i="1" s="1"/>
  <c r="AA52" i="1" s="1"/>
  <c r="AI52" i="1" s="1"/>
  <c r="E44" i="1"/>
  <c r="K44" i="1"/>
  <c r="AH52" i="1" l="1"/>
  <c r="AB52" i="1"/>
  <c r="F44" i="1"/>
  <c r="G44" i="1" s="1"/>
  <c r="I44" i="1" s="1"/>
  <c r="O44" i="1" s="1"/>
  <c r="S44" i="1" s="1"/>
  <c r="A45" i="1" s="1"/>
  <c r="AU45" i="1" s="1"/>
  <c r="AW45" i="1" s="1"/>
  <c r="N44" i="1" l="1"/>
  <c r="R44" i="1" s="1"/>
  <c r="V44" i="1" s="1"/>
  <c r="D45" i="1" s="1"/>
  <c r="AC52" i="1"/>
  <c r="AD52" i="1" s="1"/>
  <c r="AF52" i="1" s="1"/>
  <c r="AL52" i="1" s="1"/>
  <c r="AP52" i="1" s="1"/>
  <c r="X53" i="1" s="1"/>
  <c r="M44" i="1"/>
  <c r="Q44" i="1" s="1"/>
  <c r="U44" i="1" s="1"/>
  <c r="C45" i="1" s="1"/>
  <c r="K45" i="1" s="1"/>
  <c r="H44" i="1"/>
  <c r="J44" i="1" s="1"/>
  <c r="P44" i="1" s="1"/>
  <c r="T44" i="1" s="1"/>
  <c r="B45" i="1" s="1"/>
  <c r="AV45" i="1" s="1"/>
  <c r="AX45" i="1" s="1"/>
  <c r="E45" i="1" l="1"/>
  <c r="F45" i="1" s="1"/>
  <c r="L45" i="1"/>
  <c r="N45" i="1" s="1"/>
  <c r="R45" i="1" s="1"/>
  <c r="V45" i="1" s="1"/>
  <c r="D46" i="1" s="1"/>
  <c r="AE52" i="1"/>
  <c r="AG52" i="1" s="1"/>
  <c r="AM52" i="1" s="1"/>
  <c r="AQ52" i="1" s="1"/>
  <c r="Y53" i="1" s="1"/>
  <c r="AB53" i="1" s="1"/>
  <c r="AJ52" i="1"/>
  <c r="AN52" i="1" s="1"/>
  <c r="AR52" i="1" s="1"/>
  <c r="Z53" i="1" s="1"/>
  <c r="AH53" i="1" s="1"/>
  <c r="AK52" i="1"/>
  <c r="AO52" i="1" s="1"/>
  <c r="AS52" i="1" s="1"/>
  <c r="AA53" i="1" s="1"/>
  <c r="M45" i="1"/>
  <c r="Q45" i="1" s="1"/>
  <c r="U45" i="1" s="1"/>
  <c r="C46" i="1" s="1"/>
  <c r="G45" i="1"/>
  <c r="I45" i="1" s="1"/>
  <c r="O45" i="1" s="1"/>
  <c r="S45" i="1" s="1"/>
  <c r="A46" i="1" s="1"/>
  <c r="AU46" i="1" s="1"/>
  <c r="AW46" i="1" s="1"/>
  <c r="H45" i="1"/>
  <c r="J45" i="1" s="1"/>
  <c r="P45" i="1" s="1"/>
  <c r="T45" i="1" s="1"/>
  <c r="B46" i="1" s="1"/>
  <c r="AV46" i="1" s="1"/>
  <c r="AX46" i="1" s="1"/>
  <c r="AC53" i="1" l="1"/>
  <c r="AD53" i="1"/>
  <c r="AF53" i="1" s="1"/>
  <c r="AL53" i="1" s="1"/>
  <c r="AP53" i="1" s="1"/>
  <c r="X54" i="1" s="1"/>
  <c r="AJ53" i="1"/>
  <c r="AN53" i="1" s="1"/>
  <c r="AR53" i="1" s="1"/>
  <c r="Z54" i="1" s="1"/>
  <c r="AI53" i="1"/>
  <c r="AK53" i="1" s="1"/>
  <c r="AO53" i="1" s="1"/>
  <c r="AS53" i="1" s="1"/>
  <c r="AA54" i="1" s="1"/>
  <c r="AE53" i="1"/>
  <c r="AG53" i="1" s="1"/>
  <c r="AM53" i="1" s="1"/>
  <c r="AQ53" i="1" s="1"/>
  <c r="Y54" i="1" s="1"/>
  <c r="L46" i="1"/>
  <c r="E46" i="1"/>
  <c r="F46" i="1" s="1"/>
  <c r="K46" i="1"/>
  <c r="AI54" i="1" l="1"/>
  <c r="AB54" i="1"/>
  <c r="AC54" i="1" s="1"/>
  <c r="AD54" i="1" s="1"/>
  <c r="AF54" i="1" s="1"/>
  <c r="AL54" i="1" s="1"/>
  <c r="AP54" i="1" s="1"/>
  <c r="X55" i="1" s="1"/>
  <c r="AH54" i="1"/>
  <c r="G46" i="1"/>
  <c r="I46" i="1" s="1"/>
  <c r="O46" i="1" s="1"/>
  <c r="S46" i="1" s="1"/>
  <c r="A47" i="1" s="1"/>
  <c r="AU47" i="1" s="1"/>
  <c r="AW47" i="1" s="1"/>
  <c r="M46" i="1"/>
  <c r="Q46" i="1" s="1"/>
  <c r="U46" i="1" s="1"/>
  <c r="C47" i="1" s="1"/>
  <c r="H46" i="1"/>
  <c r="J46" i="1" s="1"/>
  <c r="P46" i="1" s="1"/>
  <c r="T46" i="1" s="1"/>
  <c r="B47" i="1" s="1"/>
  <c r="AV47" i="1" s="1"/>
  <c r="AX47" i="1" s="1"/>
  <c r="N46" i="1"/>
  <c r="R46" i="1" s="1"/>
  <c r="V46" i="1" s="1"/>
  <c r="D47" i="1" s="1"/>
  <c r="AJ54" i="1" l="1"/>
  <c r="AN54" i="1" s="1"/>
  <c r="AR54" i="1" s="1"/>
  <c r="Z55" i="1" s="1"/>
  <c r="AE54" i="1"/>
  <c r="AG54" i="1" s="1"/>
  <c r="AM54" i="1" s="1"/>
  <c r="AQ54" i="1" s="1"/>
  <c r="Y55" i="1" s="1"/>
  <c r="AB55" i="1" s="1"/>
  <c r="AC55" i="1" s="1"/>
  <c r="AD55" i="1" s="1"/>
  <c r="AF55" i="1" s="1"/>
  <c r="AL55" i="1" s="1"/>
  <c r="AP55" i="1" s="1"/>
  <c r="X56" i="1" s="1"/>
  <c r="AK54" i="1"/>
  <c r="AO54" i="1" s="1"/>
  <c r="AS54" i="1" s="1"/>
  <c r="AA55" i="1" s="1"/>
  <c r="AH55" i="1"/>
  <c r="E47" i="1"/>
  <c r="F47" i="1" s="1"/>
  <c r="G47" i="1" s="1"/>
  <c r="I47" i="1" s="1"/>
  <c r="O47" i="1" s="1"/>
  <c r="S47" i="1" s="1"/>
  <c r="A48" i="1" s="1"/>
  <c r="AU48" i="1" s="1"/>
  <c r="AW48" i="1" s="1"/>
  <c r="K47" i="1"/>
  <c r="L47" i="1"/>
  <c r="AI55" i="1" l="1"/>
  <c r="N47" i="1"/>
  <c r="R47" i="1" s="1"/>
  <c r="V47" i="1" s="1"/>
  <c r="D48" i="1" s="1"/>
  <c r="H47" i="1"/>
  <c r="J47" i="1" s="1"/>
  <c r="P47" i="1" s="1"/>
  <c r="T47" i="1" s="1"/>
  <c r="B48" i="1" s="1"/>
  <c r="E48" i="1" s="1"/>
  <c r="F48" i="1" s="1"/>
  <c r="G48" i="1" s="1"/>
  <c r="I48" i="1" s="1"/>
  <c r="O48" i="1" s="1"/>
  <c r="S48" i="1" s="1"/>
  <c r="A49" i="1" s="1"/>
  <c r="AU49" i="1" s="1"/>
  <c r="AW49" i="1" s="1"/>
  <c r="AJ55" i="1"/>
  <c r="AN55" i="1" s="1"/>
  <c r="AR55" i="1" s="1"/>
  <c r="Z56" i="1" s="1"/>
  <c r="AH56" i="1" s="1"/>
  <c r="AE55" i="1"/>
  <c r="AG55" i="1" s="1"/>
  <c r="AM55" i="1" s="1"/>
  <c r="AQ55" i="1" s="1"/>
  <c r="Y56" i="1" s="1"/>
  <c r="AB56" i="1" s="1"/>
  <c r="AC56" i="1" s="1"/>
  <c r="AK55" i="1"/>
  <c r="AO55" i="1" s="1"/>
  <c r="AS55" i="1" s="1"/>
  <c r="AA56" i="1" s="1"/>
  <c r="M47" i="1"/>
  <c r="Q47" i="1" s="1"/>
  <c r="U47" i="1" s="1"/>
  <c r="C48" i="1" s="1"/>
  <c r="K48" i="1" s="1"/>
  <c r="AV48" i="1" l="1"/>
  <c r="AX48" i="1" s="1"/>
  <c r="AJ56" i="1"/>
  <c r="AN56" i="1" s="1"/>
  <c r="AR56" i="1" s="1"/>
  <c r="Z57" i="1" s="1"/>
  <c r="L48" i="1"/>
  <c r="N48" i="1" s="1"/>
  <c r="R48" i="1" s="1"/>
  <c r="V48" i="1" s="1"/>
  <c r="D49" i="1" s="1"/>
  <c r="AD56" i="1"/>
  <c r="AF56" i="1" s="1"/>
  <c r="AL56" i="1" s="1"/>
  <c r="AP56" i="1" s="1"/>
  <c r="X57" i="1" s="1"/>
  <c r="AI56" i="1"/>
  <c r="AK56" i="1" s="1"/>
  <c r="AO56" i="1" s="1"/>
  <c r="AS56" i="1" s="1"/>
  <c r="AA57" i="1" s="1"/>
  <c r="AE56" i="1"/>
  <c r="AG56" i="1" s="1"/>
  <c r="AM56" i="1" s="1"/>
  <c r="AQ56" i="1" s="1"/>
  <c r="Y57" i="1" s="1"/>
  <c r="M48" i="1"/>
  <c r="Q48" i="1" s="1"/>
  <c r="U48" i="1" s="1"/>
  <c r="C49" i="1" s="1"/>
  <c r="K49" i="1" s="1"/>
  <c r="H48" i="1"/>
  <c r="J48" i="1" s="1"/>
  <c r="P48" i="1" s="1"/>
  <c r="T48" i="1" s="1"/>
  <c r="B49" i="1" s="1"/>
  <c r="AV49" i="1" s="1"/>
  <c r="AX49" i="1" s="1"/>
  <c r="AI57" i="1" l="1"/>
  <c r="AB57" i="1"/>
  <c r="AC57" i="1" s="1"/>
  <c r="AH57" i="1"/>
  <c r="L49" i="1"/>
  <c r="E49" i="1"/>
  <c r="F49" i="1" s="1"/>
  <c r="AJ57" i="1" l="1"/>
  <c r="AN57" i="1" s="1"/>
  <c r="AR57" i="1" s="1"/>
  <c r="Z58" i="1" s="1"/>
  <c r="AE57" i="1"/>
  <c r="AG57" i="1" s="1"/>
  <c r="AM57" i="1" s="1"/>
  <c r="AQ57" i="1" s="1"/>
  <c r="Y58" i="1" s="1"/>
  <c r="AD57" i="1"/>
  <c r="AF57" i="1" s="1"/>
  <c r="AL57" i="1" s="1"/>
  <c r="AP57" i="1" s="1"/>
  <c r="X58" i="1" s="1"/>
  <c r="AK57" i="1"/>
  <c r="AO57" i="1" s="1"/>
  <c r="AS57" i="1" s="1"/>
  <c r="AA58" i="1" s="1"/>
  <c r="G49" i="1"/>
  <c r="I49" i="1" s="1"/>
  <c r="O49" i="1" s="1"/>
  <c r="S49" i="1" s="1"/>
  <c r="A50" i="1" s="1"/>
  <c r="N49" i="1"/>
  <c r="R49" i="1" s="1"/>
  <c r="V49" i="1" s="1"/>
  <c r="D50" i="1" s="1"/>
  <c r="H49" i="1"/>
  <c r="J49" i="1" s="1"/>
  <c r="P49" i="1" s="1"/>
  <c r="T49" i="1" s="1"/>
  <c r="B50" i="1" s="1"/>
  <c r="AV50" i="1" s="1"/>
  <c r="AX50" i="1" s="1"/>
  <c r="M49" i="1"/>
  <c r="Q49" i="1" s="1"/>
  <c r="U49" i="1" s="1"/>
  <c r="C50" i="1" s="1"/>
  <c r="AU50" i="1"/>
  <c r="AW50" i="1" s="1"/>
  <c r="AH58" i="1" l="1"/>
  <c r="AB58" i="1"/>
  <c r="AC58" i="1" s="1"/>
  <c r="AI58" i="1"/>
  <c r="L50" i="1"/>
  <c r="E50" i="1"/>
  <c r="F50" i="1" s="1"/>
  <c r="K50" i="1"/>
  <c r="AD58" i="1" l="1"/>
  <c r="AF58" i="1" s="1"/>
  <c r="AL58" i="1" s="1"/>
  <c r="AP58" i="1" s="1"/>
  <c r="X59" i="1" s="1"/>
  <c r="AK58" i="1"/>
  <c r="AO58" i="1" s="1"/>
  <c r="AS58" i="1" s="1"/>
  <c r="AA59" i="1" s="1"/>
  <c r="AE58" i="1"/>
  <c r="AG58" i="1" s="1"/>
  <c r="AM58" i="1" s="1"/>
  <c r="AQ58" i="1" s="1"/>
  <c r="Y59" i="1" s="1"/>
  <c r="AJ58" i="1"/>
  <c r="AN58" i="1" s="1"/>
  <c r="AR58" i="1" s="1"/>
  <c r="Z59" i="1" s="1"/>
  <c r="M50" i="1"/>
  <c r="Q50" i="1" s="1"/>
  <c r="U50" i="1" s="1"/>
  <c r="C51" i="1" s="1"/>
  <c r="G50" i="1"/>
  <c r="I50" i="1" s="1"/>
  <c r="O50" i="1" s="1"/>
  <c r="S50" i="1" s="1"/>
  <c r="A51" i="1" s="1"/>
  <c r="AU51" i="1" s="1"/>
  <c r="AW51" i="1" s="1"/>
  <c r="H50" i="1"/>
  <c r="J50" i="1" s="1"/>
  <c r="P50" i="1" s="1"/>
  <c r="T50" i="1" s="1"/>
  <c r="B51" i="1" s="1"/>
  <c r="AV51" i="1" s="1"/>
  <c r="AX51" i="1" s="1"/>
  <c r="N50" i="1"/>
  <c r="R50" i="1" s="1"/>
  <c r="V50" i="1" s="1"/>
  <c r="D51" i="1" s="1"/>
  <c r="AH59" i="1" l="1"/>
  <c r="AI59" i="1"/>
  <c r="AB59" i="1"/>
  <c r="L51" i="1"/>
  <c r="E51" i="1"/>
  <c r="K51" i="1"/>
  <c r="AC59" i="1" l="1"/>
  <c r="AD59" i="1"/>
  <c r="AF59" i="1" s="1"/>
  <c r="AL59" i="1" s="1"/>
  <c r="AP59" i="1" s="1"/>
  <c r="X60" i="1" s="1"/>
  <c r="AE59" i="1"/>
  <c r="AG59" i="1" s="1"/>
  <c r="AM59" i="1" s="1"/>
  <c r="AQ59" i="1" s="1"/>
  <c r="Y60" i="1" s="1"/>
  <c r="AK59" i="1"/>
  <c r="AO59" i="1" s="1"/>
  <c r="AS59" i="1" s="1"/>
  <c r="AA60" i="1" s="1"/>
  <c r="AJ59" i="1"/>
  <c r="AN59" i="1" s="1"/>
  <c r="AR59" i="1" s="1"/>
  <c r="Z60" i="1" s="1"/>
  <c r="F51" i="1"/>
  <c r="H51" i="1" s="1"/>
  <c r="J51" i="1" s="1"/>
  <c r="P51" i="1" s="1"/>
  <c r="T51" i="1" s="1"/>
  <c r="B52" i="1" s="1"/>
  <c r="AI60" i="1" l="1"/>
  <c r="AH60" i="1"/>
  <c r="AB60" i="1"/>
  <c r="AC60" i="1" s="1"/>
  <c r="AV52" i="1"/>
  <c r="AX52" i="1" s="1"/>
  <c r="M51" i="1"/>
  <c r="Q51" i="1" s="1"/>
  <c r="U51" i="1" s="1"/>
  <c r="C52" i="1" s="1"/>
  <c r="G51" i="1"/>
  <c r="I51" i="1" s="1"/>
  <c r="O51" i="1" s="1"/>
  <c r="S51" i="1" s="1"/>
  <c r="A52" i="1" s="1"/>
  <c r="N51" i="1"/>
  <c r="R51" i="1" s="1"/>
  <c r="V51" i="1" s="1"/>
  <c r="D52" i="1" s="1"/>
  <c r="L52" i="1" s="1"/>
  <c r="AJ60" i="1" l="1"/>
  <c r="AN60" i="1" s="1"/>
  <c r="AR60" i="1" s="1"/>
  <c r="Z61" i="1" s="1"/>
  <c r="AE60" i="1"/>
  <c r="AG60" i="1" s="1"/>
  <c r="AM60" i="1" s="1"/>
  <c r="AQ60" i="1" s="1"/>
  <c r="Y61" i="1" s="1"/>
  <c r="AD60" i="1"/>
  <c r="AF60" i="1" s="1"/>
  <c r="AL60" i="1" s="1"/>
  <c r="AP60" i="1" s="1"/>
  <c r="X61" i="1" s="1"/>
  <c r="AK60" i="1"/>
  <c r="AO60" i="1" s="1"/>
  <c r="AS60" i="1" s="1"/>
  <c r="AA61" i="1" s="1"/>
  <c r="AU52" i="1"/>
  <c r="AW52" i="1" s="1"/>
  <c r="E52" i="1"/>
  <c r="K52" i="1"/>
  <c r="AB61" i="1" l="1"/>
  <c r="AC61" i="1" s="1"/>
  <c r="AH61" i="1"/>
  <c r="AD61" i="1"/>
  <c r="AF61" i="1" s="1"/>
  <c r="AL61" i="1" s="1"/>
  <c r="AP61" i="1" s="1"/>
  <c r="X62" i="1" s="1"/>
  <c r="AI61" i="1"/>
  <c r="AK61" i="1" s="1"/>
  <c r="AO61" i="1" s="1"/>
  <c r="AS61" i="1" s="1"/>
  <c r="AA62" i="1" s="1"/>
  <c r="AE61" i="1"/>
  <c r="AG61" i="1" s="1"/>
  <c r="AM61" i="1" s="1"/>
  <c r="AQ61" i="1" s="1"/>
  <c r="Y62" i="1" s="1"/>
  <c r="F52" i="1"/>
  <c r="M52" i="1" s="1"/>
  <c r="Q52" i="1" s="1"/>
  <c r="U52" i="1" s="1"/>
  <c r="C53" i="1" s="1"/>
  <c r="G52" i="1"/>
  <c r="I52" i="1" s="1"/>
  <c r="O52" i="1" s="1"/>
  <c r="S52" i="1" s="1"/>
  <c r="A53" i="1" s="1"/>
  <c r="AJ61" i="1" l="1"/>
  <c r="AN61" i="1" s="1"/>
  <c r="AR61" i="1" s="1"/>
  <c r="Z62" i="1" s="1"/>
  <c r="AH62" i="1" s="1"/>
  <c r="AB62" i="1"/>
  <c r="AC62" i="1" s="1"/>
  <c r="AE62" i="1" s="1"/>
  <c r="AG62" i="1" s="1"/>
  <c r="AM62" i="1" s="1"/>
  <c r="AQ62" i="1" s="1"/>
  <c r="Y63" i="1" s="1"/>
  <c r="AI62" i="1"/>
  <c r="AU53" i="1"/>
  <c r="AW53" i="1" s="1"/>
  <c r="K53" i="1"/>
  <c r="H52" i="1"/>
  <c r="J52" i="1" s="1"/>
  <c r="P52" i="1" s="1"/>
  <c r="T52" i="1" s="1"/>
  <c r="B53" i="1" s="1"/>
  <c r="E53" i="1" s="1"/>
  <c r="N52" i="1"/>
  <c r="R52" i="1" s="1"/>
  <c r="V52" i="1" s="1"/>
  <c r="D53" i="1" s="1"/>
  <c r="AD62" i="1" l="1"/>
  <c r="AF62" i="1" s="1"/>
  <c r="AL62" i="1" s="1"/>
  <c r="AP62" i="1" s="1"/>
  <c r="X63" i="1" s="1"/>
  <c r="AB63" i="1" s="1"/>
  <c r="AC63" i="1" s="1"/>
  <c r="AE63" i="1" s="1"/>
  <c r="AG63" i="1" s="1"/>
  <c r="AK62" i="1"/>
  <c r="AO62" i="1" s="1"/>
  <c r="AS62" i="1" s="1"/>
  <c r="AA63" i="1" s="1"/>
  <c r="AI63" i="1" s="1"/>
  <c r="AJ62" i="1"/>
  <c r="AN62" i="1" s="1"/>
  <c r="AR62" i="1" s="1"/>
  <c r="Z63" i="1" s="1"/>
  <c r="AH63" i="1" s="1"/>
  <c r="F53" i="1"/>
  <c r="M53" i="1" s="1"/>
  <c r="Q53" i="1" s="1"/>
  <c r="U53" i="1" s="1"/>
  <c r="C54" i="1" s="1"/>
  <c r="AV53" i="1"/>
  <c r="AX53" i="1" s="1"/>
  <c r="L53" i="1"/>
  <c r="AM63" i="1" l="1"/>
  <c r="AQ63" i="1" s="1"/>
  <c r="Y64" i="1" s="1"/>
  <c r="H53" i="1"/>
  <c r="J53" i="1" s="1"/>
  <c r="P53" i="1" s="1"/>
  <c r="T53" i="1" s="1"/>
  <c r="B54" i="1" s="1"/>
  <c r="AV54" i="1" s="1"/>
  <c r="AX54" i="1" s="1"/>
  <c r="AJ63" i="1"/>
  <c r="AN63" i="1" s="1"/>
  <c r="AR63" i="1" s="1"/>
  <c r="Z64" i="1" s="1"/>
  <c r="G53" i="1"/>
  <c r="I53" i="1" s="1"/>
  <c r="O53" i="1" s="1"/>
  <c r="S53" i="1" s="1"/>
  <c r="A54" i="1" s="1"/>
  <c r="K54" i="1" s="1"/>
  <c r="AD63" i="1"/>
  <c r="AF63" i="1" s="1"/>
  <c r="AL63" i="1" s="1"/>
  <c r="AP63" i="1" s="1"/>
  <c r="X64" i="1" s="1"/>
  <c r="N53" i="1"/>
  <c r="R53" i="1" s="1"/>
  <c r="V53" i="1" s="1"/>
  <c r="D54" i="1" s="1"/>
  <c r="AK63" i="1"/>
  <c r="AO63" i="1" s="1"/>
  <c r="AS63" i="1" s="1"/>
  <c r="AA64" i="1" s="1"/>
  <c r="AI64" i="1" s="1"/>
  <c r="L54" i="1" l="1"/>
  <c r="AU54" i="1"/>
  <c r="AW54" i="1" s="1"/>
  <c r="E54" i="1"/>
  <c r="F54" i="1" s="1"/>
  <c r="G54" i="1" s="1"/>
  <c r="I54" i="1" s="1"/>
  <c r="O54" i="1" s="1"/>
  <c r="S54" i="1" s="1"/>
  <c r="A55" i="1" s="1"/>
  <c r="AU55" i="1" s="1"/>
  <c r="AW55" i="1" s="1"/>
  <c r="AH64" i="1"/>
  <c r="AB64" i="1"/>
  <c r="M54" i="1" l="1"/>
  <c r="Q54" i="1" s="1"/>
  <c r="U54" i="1" s="1"/>
  <c r="C55" i="1" s="1"/>
  <c r="K55" i="1" s="1"/>
  <c r="N54" i="1"/>
  <c r="R54" i="1" s="1"/>
  <c r="V54" i="1" s="1"/>
  <c r="D55" i="1" s="1"/>
  <c r="H54" i="1"/>
  <c r="J54" i="1" s="1"/>
  <c r="P54" i="1" s="1"/>
  <c r="T54" i="1" s="1"/>
  <c r="B55" i="1" s="1"/>
  <c r="E55" i="1" s="1"/>
  <c r="F55" i="1" s="1"/>
  <c r="AC64" i="1"/>
  <c r="AD64" i="1" s="1"/>
  <c r="AF64" i="1" s="1"/>
  <c r="AL64" i="1" s="1"/>
  <c r="AP64" i="1" s="1"/>
  <c r="X65" i="1" s="1"/>
  <c r="M55" i="1" l="1"/>
  <c r="Q55" i="1" s="1"/>
  <c r="U55" i="1" s="1"/>
  <c r="C56" i="1" s="1"/>
  <c r="AK64" i="1"/>
  <c r="AO64" i="1" s="1"/>
  <c r="AS64" i="1" s="1"/>
  <c r="AA65" i="1" s="1"/>
  <c r="AE64" i="1"/>
  <c r="AG64" i="1" s="1"/>
  <c r="AM64" i="1" s="1"/>
  <c r="AQ64" i="1" s="1"/>
  <c r="Y65" i="1" s="1"/>
  <c r="AB65" i="1" s="1"/>
  <c r="AC65" i="1" s="1"/>
  <c r="AD65" i="1" s="1"/>
  <c r="AF65" i="1" s="1"/>
  <c r="H55" i="1"/>
  <c r="J55" i="1" s="1"/>
  <c r="P55" i="1" s="1"/>
  <c r="T55" i="1" s="1"/>
  <c r="B56" i="1" s="1"/>
  <c r="L56" i="1" s="1"/>
  <c r="L55" i="1"/>
  <c r="N55" i="1" s="1"/>
  <c r="R55" i="1" s="1"/>
  <c r="V55" i="1" s="1"/>
  <c r="D56" i="1" s="1"/>
  <c r="G55" i="1"/>
  <c r="I55" i="1" s="1"/>
  <c r="O55" i="1" s="1"/>
  <c r="S55" i="1" s="1"/>
  <c r="A56" i="1" s="1"/>
  <c r="AV55" i="1"/>
  <c r="AX55" i="1" s="1"/>
  <c r="AJ64" i="1"/>
  <c r="AN64" i="1" s="1"/>
  <c r="AR64" i="1" s="1"/>
  <c r="Z65" i="1" s="1"/>
  <c r="AH65" i="1" s="1"/>
  <c r="AI65" i="1" l="1"/>
  <c r="AL65" i="1"/>
  <c r="AP65" i="1" s="1"/>
  <c r="X66" i="1" s="1"/>
  <c r="AV56" i="1"/>
  <c r="AX56" i="1" s="1"/>
  <c r="E56" i="1"/>
  <c r="F56" i="1" s="1"/>
  <c r="G56" i="1" s="1"/>
  <c r="I56" i="1" s="1"/>
  <c r="O56" i="1" s="1"/>
  <c r="S56" i="1" s="1"/>
  <c r="A57" i="1" s="1"/>
  <c r="AU57" i="1" s="1"/>
  <c r="AW57" i="1" s="1"/>
  <c r="K56" i="1"/>
  <c r="AU56" i="1"/>
  <c r="AW56" i="1" s="1"/>
  <c r="AK65" i="1"/>
  <c r="AO65" i="1" s="1"/>
  <c r="AS65" i="1" s="1"/>
  <c r="AA66" i="1" s="1"/>
  <c r="AE65" i="1"/>
  <c r="AG65" i="1" s="1"/>
  <c r="AM65" i="1" s="1"/>
  <c r="AQ65" i="1" s="1"/>
  <c r="Y66" i="1" s="1"/>
  <c r="AJ65" i="1"/>
  <c r="AN65" i="1" s="1"/>
  <c r="AR65" i="1" s="1"/>
  <c r="Z66" i="1" s="1"/>
  <c r="AB66" i="1" l="1"/>
  <c r="AC66" i="1" s="1"/>
  <c r="AH66" i="1"/>
  <c r="M56" i="1"/>
  <c r="Q56" i="1" s="1"/>
  <c r="U56" i="1" s="1"/>
  <c r="C57" i="1" s="1"/>
  <c r="K57" i="1" s="1"/>
  <c r="N56" i="1"/>
  <c r="R56" i="1" s="1"/>
  <c r="V56" i="1" s="1"/>
  <c r="D57" i="1" s="1"/>
  <c r="H56" i="1"/>
  <c r="J56" i="1" s="1"/>
  <c r="P56" i="1" s="1"/>
  <c r="T56" i="1" s="1"/>
  <c r="B57" i="1" s="1"/>
  <c r="AV57" i="1" s="1"/>
  <c r="AX57" i="1" s="1"/>
  <c r="AI66" i="1"/>
  <c r="AK66" i="1" s="1"/>
  <c r="AO66" i="1" s="1"/>
  <c r="AS66" i="1" s="1"/>
  <c r="AA67" i="1" s="1"/>
  <c r="E57" i="1"/>
  <c r="F57" i="1" s="1"/>
  <c r="AE66" i="1"/>
  <c r="AG66" i="1" s="1"/>
  <c r="AM66" i="1" s="1"/>
  <c r="AQ66" i="1" s="1"/>
  <c r="Y67" i="1" s="1"/>
  <c r="AJ66" i="1"/>
  <c r="AN66" i="1" s="1"/>
  <c r="AR66" i="1" s="1"/>
  <c r="Z67" i="1" s="1"/>
  <c r="AD66" i="1"/>
  <c r="AF66" i="1" s="1"/>
  <c r="AL66" i="1" s="1"/>
  <c r="AP66" i="1" s="1"/>
  <c r="X67" i="1" s="1"/>
  <c r="L57" i="1" l="1"/>
  <c r="M57" i="1"/>
  <c r="Q57" i="1" s="1"/>
  <c r="U57" i="1" s="1"/>
  <c r="C58" i="1" s="1"/>
  <c r="N57" i="1"/>
  <c r="R57" i="1" s="1"/>
  <c r="V57" i="1" s="1"/>
  <c r="D58" i="1" s="1"/>
  <c r="AH67" i="1"/>
  <c r="AB67" i="1"/>
  <c r="AC67" i="1" s="1"/>
  <c r="AI67" i="1"/>
  <c r="G57" i="1"/>
  <c r="I57" i="1" s="1"/>
  <c r="O57" i="1" s="1"/>
  <c r="S57" i="1" s="1"/>
  <c r="A58" i="1" s="1"/>
  <c r="H57" i="1"/>
  <c r="J57" i="1" s="1"/>
  <c r="P57" i="1" s="1"/>
  <c r="T57" i="1" s="1"/>
  <c r="B58" i="1" s="1"/>
  <c r="AD67" i="1" l="1"/>
  <c r="AF67" i="1" s="1"/>
  <c r="AL67" i="1" s="1"/>
  <c r="AP67" i="1" s="1"/>
  <c r="X68" i="1" s="1"/>
  <c r="AK67" i="1"/>
  <c r="AO67" i="1" s="1"/>
  <c r="AS67" i="1" s="1"/>
  <c r="AA68" i="1" s="1"/>
  <c r="AE67" i="1"/>
  <c r="AG67" i="1" s="1"/>
  <c r="AM67" i="1" s="1"/>
  <c r="AQ67" i="1" s="1"/>
  <c r="Y68" i="1" s="1"/>
  <c r="AJ67" i="1"/>
  <c r="AN67" i="1" s="1"/>
  <c r="AR67" i="1" s="1"/>
  <c r="Z68" i="1" s="1"/>
  <c r="AH68" i="1" s="1"/>
  <c r="AV58" i="1"/>
  <c r="AX58" i="1" s="1"/>
  <c r="L58" i="1"/>
  <c r="K58" i="1"/>
  <c r="AU58" i="1"/>
  <c r="AW58" i="1" s="1"/>
  <c r="E58" i="1"/>
  <c r="F58" i="1" s="1"/>
  <c r="G58" i="1" s="1"/>
  <c r="I58" i="1" s="1"/>
  <c r="O58" i="1" s="1"/>
  <c r="S58" i="1" s="1"/>
  <c r="A59" i="1" s="1"/>
  <c r="AI68" i="1" l="1"/>
  <c r="AB68" i="1"/>
  <c r="AC68" i="1" s="1"/>
  <c r="AD68" i="1" s="1"/>
  <c r="AF68" i="1" s="1"/>
  <c r="AL68" i="1" s="1"/>
  <c r="AP68" i="1" s="1"/>
  <c r="X69" i="1" s="1"/>
  <c r="M58" i="1"/>
  <c r="Q58" i="1" s="1"/>
  <c r="U58" i="1" s="1"/>
  <c r="C59" i="1" s="1"/>
  <c r="K59" i="1" s="1"/>
  <c r="H58" i="1"/>
  <c r="J58" i="1" s="1"/>
  <c r="P58" i="1" s="1"/>
  <c r="T58" i="1" s="1"/>
  <c r="B59" i="1" s="1"/>
  <c r="E59" i="1" s="1"/>
  <c r="F59" i="1" s="1"/>
  <c r="H59" i="1" s="1"/>
  <c r="J59" i="1" s="1"/>
  <c r="N58" i="1"/>
  <c r="R58" i="1" s="1"/>
  <c r="V58" i="1" s="1"/>
  <c r="D59" i="1" s="1"/>
  <c r="AU59" i="1"/>
  <c r="AW59" i="1" s="1"/>
  <c r="AE68" i="1" l="1"/>
  <c r="AG68" i="1" s="1"/>
  <c r="AM68" i="1" s="1"/>
  <c r="AQ68" i="1" s="1"/>
  <c r="Y69" i="1" s="1"/>
  <c r="AK68" i="1"/>
  <c r="AO68" i="1" s="1"/>
  <c r="AS68" i="1" s="1"/>
  <c r="AA69" i="1" s="1"/>
  <c r="P59" i="1"/>
  <c r="T59" i="1" s="1"/>
  <c r="B60" i="1" s="1"/>
  <c r="AV60" i="1" s="1"/>
  <c r="AX60" i="1" s="1"/>
  <c r="AJ68" i="1"/>
  <c r="AN68" i="1" s="1"/>
  <c r="AR68" i="1" s="1"/>
  <c r="Z69" i="1" s="1"/>
  <c r="AH69" i="1" s="1"/>
  <c r="AV59" i="1"/>
  <c r="AX59" i="1" s="1"/>
  <c r="L59" i="1"/>
  <c r="N59" i="1" s="1"/>
  <c r="R59" i="1" s="1"/>
  <c r="V59" i="1" s="1"/>
  <c r="D60" i="1" s="1"/>
  <c r="M59" i="1"/>
  <c r="Q59" i="1" s="1"/>
  <c r="U59" i="1" s="1"/>
  <c r="C60" i="1" s="1"/>
  <c r="G59" i="1"/>
  <c r="I59" i="1" s="1"/>
  <c r="O59" i="1" s="1"/>
  <c r="S59" i="1" s="1"/>
  <c r="A60" i="1" s="1"/>
  <c r="L60" i="1" l="1"/>
  <c r="AI69" i="1"/>
  <c r="AB69" i="1"/>
  <c r="E60" i="1"/>
  <c r="AU60" i="1"/>
  <c r="AW60" i="1" s="1"/>
  <c r="K60" i="1"/>
  <c r="AC69" i="1" l="1"/>
  <c r="AD69" i="1"/>
  <c r="AF69" i="1" s="1"/>
  <c r="AL69" i="1" s="1"/>
  <c r="AP69" i="1" s="1"/>
  <c r="X70" i="1" s="1"/>
  <c r="AE69" i="1"/>
  <c r="AG69" i="1" s="1"/>
  <c r="AM69" i="1" s="1"/>
  <c r="AQ69" i="1" s="1"/>
  <c r="Y70" i="1" s="1"/>
  <c r="AJ69" i="1"/>
  <c r="AN69" i="1" s="1"/>
  <c r="AR69" i="1" s="1"/>
  <c r="Z70" i="1" s="1"/>
  <c r="AK69" i="1"/>
  <c r="AO69" i="1" s="1"/>
  <c r="AS69" i="1" s="1"/>
  <c r="AA70" i="1" s="1"/>
  <c r="F60" i="1"/>
  <c r="G60" i="1" s="1"/>
  <c r="I60" i="1" s="1"/>
  <c r="O60" i="1" s="1"/>
  <c r="S60" i="1" s="1"/>
  <c r="A61" i="1" s="1"/>
  <c r="H60" i="1"/>
  <c r="J60" i="1" s="1"/>
  <c r="P60" i="1" s="1"/>
  <c r="T60" i="1" s="1"/>
  <c r="B61" i="1" s="1"/>
  <c r="M60" i="1"/>
  <c r="Q60" i="1" s="1"/>
  <c r="U60" i="1" s="1"/>
  <c r="C61" i="1" s="1"/>
  <c r="K61" i="1" s="1"/>
  <c r="AI70" i="1" l="1"/>
  <c r="AB70" i="1"/>
  <c r="AC70" i="1" s="1"/>
  <c r="AH70" i="1"/>
  <c r="N60" i="1"/>
  <c r="R60" i="1" s="1"/>
  <c r="V60" i="1" s="1"/>
  <c r="D61" i="1" s="1"/>
  <c r="L61" i="1" s="1"/>
  <c r="AV61" i="1"/>
  <c r="AX61" i="1" s="1"/>
  <c r="AU61" i="1"/>
  <c r="AW61" i="1" s="1"/>
  <c r="E61" i="1"/>
  <c r="AJ70" i="1" l="1"/>
  <c r="AN70" i="1" s="1"/>
  <c r="AR70" i="1" s="1"/>
  <c r="Z71" i="1" s="1"/>
  <c r="AE70" i="1"/>
  <c r="AG70" i="1" s="1"/>
  <c r="AM70" i="1" s="1"/>
  <c r="AQ70" i="1" s="1"/>
  <c r="Y71" i="1" s="1"/>
  <c r="AD70" i="1"/>
  <c r="AF70" i="1" s="1"/>
  <c r="AL70" i="1" s="1"/>
  <c r="AP70" i="1" s="1"/>
  <c r="X71" i="1" s="1"/>
  <c r="AK70" i="1"/>
  <c r="AO70" i="1" s="1"/>
  <c r="AS70" i="1" s="1"/>
  <c r="AA71" i="1" s="1"/>
  <c r="F61" i="1"/>
  <c r="H61" i="1" s="1"/>
  <c r="J61" i="1" s="1"/>
  <c r="P61" i="1" s="1"/>
  <c r="T61" i="1" s="1"/>
  <c r="B62" i="1" s="1"/>
  <c r="AV62" i="1" s="1"/>
  <c r="AX62" i="1" s="1"/>
  <c r="G61" i="1"/>
  <c r="I61" i="1" s="1"/>
  <c r="O61" i="1" s="1"/>
  <c r="S61" i="1" s="1"/>
  <c r="A62" i="1" s="1"/>
  <c r="M61" i="1" l="1"/>
  <c r="Q61" i="1" s="1"/>
  <c r="U61" i="1" s="1"/>
  <c r="C62" i="1" s="1"/>
  <c r="AH71" i="1"/>
  <c r="AB71" i="1"/>
  <c r="AC71" i="1" s="1"/>
  <c r="AD71" i="1" s="1"/>
  <c r="AF71" i="1" s="1"/>
  <c r="AL71" i="1" s="1"/>
  <c r="AP71" i="1" s="1"/>
  <c r="X72" i="1" s="1"/>
  <c r="AI71" i="1"/>
  <c r="AU62" i="1"/>
  <c r="AW62" i="1" s="1"/>
  <c r="K62" i="1"/>
  <c r="E62" i="1"/>
  <c r="F62" i="1" s="1"/>
  <c r="H62" i="1" s="1"/>
  <c r="J62" i="1" s="1"/>
  <c r="N61" i="1"/>
  <c r="R61" i="1" s="1"/>
  <c r="V61" i="1" s="1"/>
  <c r="D62" i="1" s="1"/>
  <c r="L62" i="1" s="1"/>
  <c r="AK71" i="1" l="1"/>
  <c r="AO71" i="1" s="1"/>
  <c r="AS71" i="1" s="1"/>
  <c r="AA72" i="1" s="1"/>
  <c r="AE71" i="1"/>
  <c r="AG71" i="1" s="1"/>
  <c r="AM71" i="1" s="1"/>
  <c r="AQ71" i="1" s="1"/>
  <c r="Y72" i="1" s="1"/>
  <c r="AB72" i="1" s="1"/>
  <c r="AC72" i="1" s="1"/>
  <c r="AD72" i="1" s="1"/>
  <c r="AF72" i="1" s="1"/>
  <c r="AL72" i="1" s="1"/>
  <c r="AP72" i="1" s="1"/>
  <c r="X73" i="1" s="1"/>
  <c r="AJ71" i="1"/>
  <c r="AN71" i="1" s="1"/>
  <c r="AR71" i="1" s="1"/>
  <c r="Z72" i="1" s="1"/>
  <c r="AH72" i="1" s="1"/>
  <c r="P62" i="1"/>
  <c r="T62" i="1" s="1"/>
  <c r="B63" i="1" s="1"/>
  <c r="AV63" i="1" s="1"/>
  <c r="AX63" i="1" s="1"/>
  <c r="G62" i="1"/>
  <c r="I62" i="1" s="1"/>
  <c r="O62" i="1" s="1"/>
  <c r="S62" i="1" s="1"/>
  <c r="A63" i="1" s="1"/>
  <c r="AU63" i="1" s="1"/>
  <c r="AW63" i="1" s="1"/>
  <c r="M62" i="1"/>
  <c r="Q62" i="1" s="1"/>
  <c r="U62" i="1" s="1"/>
  <c r="C63" i="1" s="1"/>
  <c r="N62" i="1"/>
  <c r="R62" i="1" s="1"/>
  <c r="V62" i="1" s="1"/>
  <c r="D63" i="1" s="1"/>
  <c r="AJ72" i="1" l="1"/>
  <c r="AN72" i="1" s="1"/>
  <c r="AR72" i="1" s="1"/>
  <c r="Z73" i="1" s="1"/>
  <c r="AH73" i="1" s="1"/>
  <c r="L63" i="1"/>
  <c r="AI72" i="1"/>
  <c r="AK72" i="1" s="1"/>
  <c r="AO72" i="1" s="1"/>
  <c r="AS72" i="1" s="1"/>
  <c r="AA73" i="1" s="1"/>
  <c r="AE72" i="1"/>
  <c r="AG72" i="1" s="1"/>
  <c r="AM72" i="1" s="1"/>
  <c r="AQ72" i="1" s="1"/>
  <c r="Y73" i="1" s="1"/>
  <c r="AB73" i="1" s="1"/>
  <c r="K63" i="1"/>
  <c r="E63" i="1"/>
  <c r="F63" i="1" s="1"/>
  <c r="H63" i="1" s="1"/>
  <c r="J63" i="1" s="1"/>
  <c r="P63" i="1" s="1"/>
  <c r="T63" i="1" s="1"/>
  <c r="B64" i="1" s="1"/>
  <c r="AV64" i="1" s="1"/>
  <c r="AX64" i="1" s="1"/>
  <c r="AC73" i="1" l="1"/>
  <c r="AD73" i="1"/>
  <c r="AF73" i="1" s="1"/>
  <c r="AL73" i="1" s="1"/>
  <c r="AP73" i="1" s="1"/>
  <c r="X74" i="1" s="1"/>
  <c r="AI73" i="1"/>
  <c r="AK73" i="1" s="1"/>
  <c r="AO73" i="1" s="1"/>
  <c r="AS73" i="1" s="1"/>
  <c r="AA74" i="1" s="1"/>
  <c r="AE73" i="1"/>
  <c r="AG73" i="1" s="1"/>
  <c r="AM73" i="1" s="1"/>
  <c r="AQ73" i="1" s="1"/>
  <c r="Y74" i="1" s="1"/>
  <c r="AJ73" i="1"/>
  <c r="AN73" i="1" s="1"/>
  <c r="AR73" i="1" s="1"/>
  <c r="Z74" i="1" s="1"/>
  <c r="N63" i="1"/>
  <c r="R63" i="1" s="1"/>
  <c r="V63" i="1" s="1"/>
  <c r="D64" i="1" s="1"/>
  <c r="L64" i="1" s="1"/>
  <c r="G63" i="1"/>
  <c r="I63" i="1" s="1"/>
  <c r="O63" i="1" s="1"/>
  <c r="S63" i="1" s="1"/>
  <c r="A64" i="1" s="1"/>
  <c r="AU64" i="1" s="1"/>
  <c r="AW64" i="1" s="1"/>
  <c r="M63" i="1"/>
  <c r="Q63" i="1" s="1"/>
  <c r="U63" i="1" s="1"/>
  <c r="C64" i="1" s="1"/>
  <c r="AI74" i="1" l="1"/>
  <c r="AB74" i="1"/>
  <c r="AC74" i="1" s="1"/>
  <c r="AH74" i="1"/>
  <c r="K64" i="1"/>
  <c r="E64" i="1"/>
  <c r="F64" i="1" s="1"/>
  <c r="AJ74" i="1" l="1"/>
  <c r="AN74" i="1" s="1"/>
  <c r="AR74" i="1" s="1"/>
  <c r="Z75" i="1" s="1"/>
  <c r="AE74" i="1"/>
  <c r="AG74" i="1" s="1"/>
  <c r="AM74" i="1" s="1"/>
  <c r="AQ74" i="1" s="1"/>
  <c r="Y75" i="1" s="1"/>
  <c r="AD74" i="1"/>
  <c r="AF74" i="1" s="1"/>
  <c r="AL74" i="1" s="1"/>
  <c r="AP74" i="1" s="1"/>
  <c r="X75" i="1" s="1"/>
  <c r="AK74" i="1"/>
  <c r="AO74" i="1" s="1"/>
  <c r="AS74" i="1" s="1"/>
  <c r="AA75" i="1" s="1"/>
  <c r="G64" i="1"/>
  <c r="I64" i="1" s="1"/>
  <c r="O64" i="1" s="1"/>
  <c r="S64" i="1" s="1"/>
  <c r="A65" i="1" s="1"/>
  <c r="AU65" i="1" s="1"/>
  <c r="AW65" i="1" s="1"/>
  <c r="N64" i="1"/>
  <c r="R64" i="1" s="1"/>
  <c r="V64" i="1" s="1"/>
  <c r="D65" i="1" s="1"/>
  <c r="H64" i="1"/>
  <c r="J64" i="1" s="1"/>
  <c r="P64" i="1" s="1"/>
  <c r="T64" i="1" s="1"/>
  <c r="B65" i="1" s="1"/>
  <c r="AV65" i="1" s="1"/>
  <c r="AX65" i="1" s="1"/>
  <c r="M64" i="1"/>
  <c r="Q64" i="1" s="1"/>
  <c r="U64" i="1" s="1"/>
  <c r="C65" i="1" s="1"/>
  <c r="AH75" i="1" l="1"/>
  <c r="AB75" i="1"/>
  <c r="AC75" i="1" s="1"/>
  <c r="AI75" i="1"/>
  <c r="L65" i="1"/>
  <c r="K65" i="1"/>
  <c r="E65" i="1"/>
  <c r="F65" i="1" s="1"/>
  <c r="G65" i="1" s="1"/>
  <c r="I65" i="1" s="1"/>
  <c r="O65" i="1" s="1"/>
  <c r="S65" i="1" s="1"/>
  <c r="A66" i="1" s="1"/>
  <c r="AU66" i="1" s="1"/>
  <c r="AW66" i="1" s="1"/>
  <c r="AK75" i="1" l="1"/>
  <c r="AO75" i="1" s="1"/>
  <c r="AS75" i="1" s="1"/>
  <c r="AA76" i="1" s="1"/>
  <c r="AD75" i="1"/>
  <c r="AF75" i="1" s="1"/>
  <c r="AL75" i="1" s="1"/>
  <c r="AP75" i="1" s="1"/>
  <c r="X76" i="1" s="1"/>
  <c r="AE75" i="1"/>
  <c r="AG75" i="1" s="1"/>
  <c r="AM75" i="1" s="1"/>
  <c r="AQ75" i="1" s="1"/>
  <c r="Y76" i="1" s="1"/>
  <c r="AJ75" i="1"/>
  <c r="AN75" i="1" s="1"/>
  <c r="AR75" i="1" s="1"/>
  <c r="Z76" i="1" s="1"/>
  <c r="M65" i="1"/>
  <c r="Q65" i="1" s="1"/>
  <c r="U65" i="1" s="1"/>
  <c r="C66" i="1" s="1"/>
  <c r="K66" i="1" s="1"/>
  <c r="H65" i="1"/>
  <c r="J65" i="1" s="1"/>
  <c r="P65" i="1" s="1"/>
  <c r="T65" i="1" s="1"/>
  <c r="B66" i="1" s="1"/>
  <c r="AV66" i="1" s="1"/>
  <c r="AX66" i="1" s="1"/>
  <c r="N65" i="1"/>
  <c r="R65" i="1" s="1"/>
  <c r="V65" i="1" s="1"/>
  <c r="D66" i="1" s="1"/>
  <c r="AI76" i="1" l="1"/>
  <c r="AB76" i="1"/>
  <c r="AC76" i="1" s="1"/>
  <c r="AH76" i="1"/>
  <c r="L66" i="1"/>
  <c r="E66" i="1"/>
  <c r="AJ76" i="1" l="1"/>
  <c r="AN76" i="1" s="1"/>
  <c r="AR76" i="1" s="1"/>
  <c r="Z77" i="1" s="1"/>
  <c r="AE76" i="1"/>
  <c r="AG76" i="1" s="1"/>
  <c r="AM76" i="1" s="1"/>
  <c r="AQ76" i="1" s="1"/>
  <c r="Y77" i="1" s="1"/>
  <c r="AD76" i="1"/>
  <c r="AF76" i="1" s="1"/>
  <c r="AL76" i="1" s="1"/>
  <c r="AP76" i="1" s="1"/>
  <c r="X77" i="1" s="1"/>
  <c r="AK76" i="1"/>
  <c r="AO76" i="1" s="1"/>
  <c r="AS76" i="1" s="1"/>
  <c r="AA77" i="1" s="1"/>
  <c r="F66" i="1"/>
  <c r="N66" i="1" s="1"/>
  <c r="R66" i="1" s="1"/>
  <c r="V66" i="1" s="1"/>
  <c r="D67" i="1" s="1"/>
  <c r="AB77" i="1" l="1"/>
  <c r="AC77" i="1" s="1"/>
  <c r="AH77" i="1"/>
  <c r="AJ77" i="1" s="1"/>
  <c r="AN77" i="1" s="1"/>
  <c r="AR77" i="1" s="1"/>
  <c r="Z78" i="1" s="1"/>
  <c r="AD77" i="1"/>
  <c r="AF77" i="1" s="1"/>
  <c r="AL77" i="1" s="1"/>
  <c r="AP77" i="1" s="1"/>
  <c r="X78" i="1" s="1"/>
  <c r="M66" i="1"/>
  <c r="Q66" i="1" s="1"/>
  <c r="U66" i="1" s="1"/>
  <c r="C67" i="1" s="1"/>
  <c r="H66" i="1"/>
  <c r="J66" i="1" s="1"/>
  <c r="P66" i="1" s="1"/>
  <c r="T66" i="1" s="1"/>
  <c r="B67" i="1" s="1"/>
  <c r="AV67" i="1" s="1"/>
  <c r="AX67" i="1" s="1"/>
  <c r="AI77" i="1"/>
  <c r="AK77" i="1" s="1"/>
  <c r="AO77" i="1" s="1"/>
  <c r="AS77" i="1" s="1"/>
  <c r="AA78" i="1" s="1"/>
  <c r="AE77" i="1"/>
  <c r="AG77" i="1" s="1"/>
  <c r="AM77" i="1" s="1"/>
  <c r="AQ77" i="1" s="1"/>
  <c r="Y78" i="1" s="1"/>
  <c r="L67" i="1"/>
  <c r="G66" i="1"/>
  <c r="I66" i="1" s="1"/>
  <c r="O66" i="1" s="1"/>
  <c r="S66" i="1" s="1"/>
  <c r="A67" i="1" s="1"/>
  <c r="AU67" i="1" s="1"/>
  <c r="AW67" i="1" s="1"/>
  <c r="AH78" i="1" l="1"/>
  <c r="AB78" i="1"/>
  <c r="AC78" i="1" s="1"/>
  <c r="AI78" i="1"/>
  <c r="E67" i="1"/>
  <c r="K67" i="1"/>
  <c r="AD78" i="1" l="1"/>
  <c r="AF78" i="1" s="1"/>
  <c r="AL78" i="1" s="1"/>
  <c r="AP78" i="1" s="1"/>
  <c r="X79" i="1" s="1"/>
  <c r="AK78" i="1"/>
  <c r="AO78" i="1" s="1"/>
  <c r="AS78" i="1" s="1"/>
  <c r="AA79" i="1" s="1"/>
  <c r="AE78" i="1"/>
  <c r="AG78" i="1" s="1"/>
  <c r="AM78" i="1" s="1"/>
  <c r="AQ78" i="1" s="1"/>
  <c r="Y79" i="1" s="1"/>
  <c r="AI79" i="1" s="1"/>
  <c r="AJ78" i="1"/>
  <c r="AN78" i="1" s="1"/>
  <c r="AR78" i="1" s="1"/>
  <c r="Z79" i="1" s="1"/>
  <c r="AH79" i="1" s="1"/>
  <c r="F67" i="1"/>
  <c r="H67" i="1"/>
  <c r="J67" i="1" s="1"/>
  <c r="P67" i="1" s="1"/>
  <c r="T67" i="1" s="1"/>
  <c r="B68" i="1" s="1"/>
  <c r="AV68" i="1" s="1"/>
  <c r="AX68" i="1" s="1"/>
  <c r="AB79" i="1" l="1"/>
  <c r="M67" i="1"/>
  <c r="Q67" i="1" s="1"/>
  <c r="U67" i="1" s="1"/>
  <c r="C68" i="1" s="1"/>
  <c r="N67" i="1"/>
  <c r="R67" i="1" s="1"/>
  <c r="V67" i="1" s="1"/>
  <c r="D68" i="1" s="1"/>
  <c r="L68" i="1" s="1"/>
  <c r="G67" i="1"/>
  <c r="I67" i="1" s="1"/>
  <c r="O67" i="1" s="1"/>
  <c r="S67" i="1" s="1"/>
  <c r="A68" i="1" s="1"/>
  <c r="AU68" i="1" s="1"/>
  <c r="AW68" i="1" s="1"/>
  <c r="AC79" i="1" l="1"/>
  <c r="AE79" i="1" s="1"/>
  <c r="AG79" i="1" s="1"/>
  <c r="AM79" i="1" s="1"/>
  <c r="AQ79" i="1" s="1"/>
  <c r="Y80" i="1" s="1"/>
  <c r="AK79" i="1"/>
  <c r="AO79" i="1" s="1"/>
  <c r="AS79" i="1" s="1"/>
  <c r="AA80" i="1" s="1"/>
  <c r="AI80" i="1" s="1"/>
  <c r="AJ79" i="1"/>
  <c r="AN79" i="1" s="1"/>
  <c r="AR79" i="1" s="1"/>
  <c r="Z80" i="1" s="1"/>
  <c r="K68" i="1"/>
  <c r="E68" i="1"/>
  <c r="F68" i="1" s="1"/>
  <c r="H68" i="1" s="1"/>
  <c r="J68" i="1" s="1"/>
  <c r="P68" i="1" s="1"/>
  <c r="T68" i="1" s="1"/>
  <c r="B69" i="1" s="1"/>
  <c r="AV69" i="1" s="1"/>
  <c r="AX69" i="1" s="1"/>
  <c r="AD79" i="1" l="1"/>
  <c r="AF79" i="1" s="1"/>
  <c r="AL79" i="1" s="1"/>
  <c r="AP79" i="1" s="1"/>
  <c r="X80" i="1" s="1"/>
  <c r="AH80" i="1" s="1"/>
  <c r="AB80" i="1"/>
  <c r="AC80" i="1" s="1"/>
  <c r="AD80" i="1" s="1"/>
  <c r="AF80" i="1" s="1"/>
  <c r="AL80" i="1" s="1"/>
  <c r="AP80" i="1" s="1"/>
  <c r="X81" i="1" s="1"/>
  <c r="G68" i="1"/>
  <c r="I68" i="1" s="1"/>
  <c r="O68" i="1" s="1"/>
  <c r="S68" i="1" s="1"/>
  <c r="A69" i="1" s="1"/>
  <c r="AU69" i="1" s="1"/>
  <c r="AW69" i="1" s="1"/>
  <c r="M68" i="1"/>
  <c r="Q68" i="1" s="1"/>
  <c r="U68" i="1" s="1"/>
  <c r="C69" i="1" s="1"/>
  <c r="N68" i="1"/>
  <c r="R68" i="1" s="1"/>
  <c r="V68" i="1" s="1"/>
  <c r="D69" i="1" s="1"/>
  <c r="L69" i="1" s="1"/>
  <c r="AJ80" i="1" l="1"/>
  <c r="AN80" i="1" s="1"/>
  <c r="AR80" i="1" s="1"/>
  <c r="Z81" i="1" s="1"/>
  <c r="AE80" i="1"/>
  <c r="AG80" i="1" s="1"/>
  <c r="AM80" i="1" s="1"/>
  <c r="AQ80" i="1" s="1"/>
  <c r="Y81" i="1" s="1"/>
  <c r="AH81" i="1"/>
  <c r="AK80" i="1"/>
  <c r="AO80" i="1" s="1"/>
  <c r="AS80" i="1" s="1"/>
  <c r="AA81" i="1" s="1"/>
  <c r="E69" i="1"/>
  <c r="F69" i="1" s="1"/>
  <c r="H69" i="1" s="1"/>
  <c r="J69" i="1" s="1"/>
  <c r="P69" i="1" s="1"/>
  <c r="T69" i="1" s="1"/>
  <c r="B70" i="1" s="1"/>
  <c r="AV70" i="1" s="1"/>
  <c r="AX70" i="1" s="1"/>
  <c r="K69" i="1"/>
  <c r="M69" i="1" l="1"/>
  <c r="Q69" i="1" s="1"/>
  <c r="U69" i="1" s="1"/>
  <c r="C70" i="1" s="1"/>
  <c r="AB81" i="1"/>
  <c r="AI81" i="1"/>
  <c r="G69" i="1"/>
  <c r="I69" i="1" s="1"/>
  <c r="O69" i="1" s="1"/>
  <c r="S69" i="1" s="1"/>
  <c r="A70" i="1" s="1"/>
  <c r="AU70" i="1" s="1"/>
  <c r="AW70" i="1" s="1"/>
  <c r="N69" i="1"/>
  <c r="R69" i="1" s="1"/>
  <c r="V69" i="1" s="1"/>
  <c r="D70" i="1" s="1"/>
  <c r="L70" i="1" s="1"/>
  <c r="AC81" i="1" l="1"/>
  <c r="AE81" i="1" s="1"/>
  <c r="AG81" i="1" s="1"/>
  <c r="AM81" i="1" s="1"/>
  <c r="AQ81" i="1" s="1"/>
  <c r="Y82" i="1" s="1"/>
  <c r="AD81" i="1"/>
  <c r="AF81" i="1" s="1"/>
  <c r="AL81" i="1" s="1"/>
  <c r="AP81" i="1" s="1"/>
  <c r="X82" i="1" s="1"/>
  <c r="AJ81" i="1"/>
  <c r="AN81" i="1" s="1"/>
  <c r="AR81" i="1" s="1"/>
  <c r="Z82" i="1" s="1"/>
  <c r="E70" i="1"/>
  <c r="F70" i="1" s="1"/>
  <c r="H70" i="1" s="1"/>
  <c r="J70" i="1" s="1"/>
  <c r="P70" i="1" s="1"/>
  <c r="T70" i="1" s="1"/>
  <c r="B71" i="1" s="1"/>
  <c r="AV71" i="1" s="1"/>
  <c r="AX71" i="1" s="1"/>
  <c r="K70" i="1"/>
  <c r="AH82" i="1" l="1"/>
  <c r="AB82" i="1"/>
  <c r="AC82" i="1" s="1"/>
  <c r="AK81" i="1"/>
  <c r="AO81" i="1" s="1"/>
  <c r="AS81" i="1" s="1"/>
  <c r="AA82" i="1" s="1"/>
  <c r="AI82" i="1" s="1"/>
  <c r="G70" i="1"/>
  <c r="I70" i="1" s="1"/>
  <c r="O70" i="1" s="1"/>
  <c r="S70" i="1" s="1"/>
  <c r="A71" i="1" s="1"/>
  <c r="AU71" i="1" s="1"/>
  <c r="AW71" i="1" s="1"/>
  <c r="M70" i="1"/>
  <c r="Q70" i="1" s="1"/>
  <c r="U70" i="1" s="1"/>
  <c r="C71" i="1" s="1"/>
  <c r="N70" i="1"/>
  <c r="R70" i="1" s="1"/>
  <c r="V70" i="1" s="1"/>
  <c r="D71" i="1" s="1"/>
  <c r="L71" i="1" s="1"/>
  <c r="AK82" i="1" l="1"/>
  <c r="AO82" i="1" s="1"/>
  <c r="AS82" i="1" s="1"/>
  <c r="AA83" i="1" s="1"/>
  <c r="AD82" i="1"/>
  <c r="AF82" i="1" s="1"/>
  <c r="AL82" i="1" s="1"/>
  <c r="AP82" i="1" s="1"/>
  <c r="X83" i="1" s="1"/>
  <c r="AE82" i="1"/>
  <c r="AG82" i="1" s="1"/>
  <c r="AM82" i="1" s="1"/>
  <c r="AQ82" i="1" s="1"/>
  <c r="Y83" i="1" s="1"/>
  <c r="AI83" i="1" s="1"/>
  <c r="AJ82" i="1"/>
  <c r="AN82" i="1" s="1"/>
  <c r="AR82" i="1" s="1"/>
  <c r="Z83" i="1" s="1"/>
  <c r="AH83" i="1" s="1"/>
  <c r="E71" i="1"/>
  <c r="F71" i="1" s="1"/>
  <c r="G71" i="1" s="1"/>
  <c r="I71" i="1" s="1"/>
  <c r="O71" i="1" s="1"/>
  <c r="S71" i="1" s="1"/>
  <c r="A72" i="1" s="1"/>
  <c r="AU72" i="1" s="1"/>
  <c r="AW72" i="1" s="1"/>
  <c r="K71" i="1"/>
  <c r="H71" i="1" l="1"/>
  <c r="J71" i="1" s="1"/>
  <c r="P71" i="1" s="1"/>
  <c r="T71" i="1" s="1"/>
  <c r="B72" i="1" s="1"/>
  <c r="M71" i="1"/>
  <c r="Q71" i="1" s="1"/>
  <c r="U71" i="1" s="1"/>
  <c r="C72" i="1" s="1"/>
  <c r="K72" i="1" s="1"/>
  <c r="AB83" i="1"/>
  <c r="N71" i="1"/>
  <c r="R71" i="1" s="1"/>
  <c r="V71" i="1" s="1"/>
  <c r="D72" i="1" s="1"/>
  <c r="L72" i="1" s="1"/>
  <c r="AV72" i="1"/>
  <c r="AX72" i="1" s="1"/>
  <c r="E72" i="1"/>
  <c r="F72" i="1" s="1"/>
  <c r="H72" i="1" s="1"/>
  <c r="J72" i="1" s="1"/>
  <c r="AC83" i="1" l="1"/>
  <c r="AE83" i="1" s="1"/>
  <c r="AG83" i="1" s="1"/>
  <c r="AM83" i="1" s="1"/>
  <c r="AQ83" i="1" s="1"/>
  <c r="Y84" i="1" s="1"/>
  <c r="AD83" i="1"/>
  <c r="AF83" i="1" s="1"/>
  <c r="AL83" i="1" s="1"/>
  <c r="AP83" i="1" s="1"/>
  <c r="X84" i="1" s="1"/>
  <c r="AK83" i="1"/>
  <c r="AO83" i="1" s="1"/>
  <c r="AS83" i="1" s="1"/>
  <c r="AA84" i="1" s="1"/>
  <c r="AJ83" i="1"/>
  <c r="AN83" i="1" s="1"/>
  <c r="AR83" i="1" s="1"/>
  <c r="Z84" i="1" s="1"/>
  <c r="P72" i="1"/>
  <c r="T72" i="1" s="1"/>
  <c r="B73" i="1" s="1"/>
  <c r="AV73" i="1" s="1"/>
  <c r="AX73" i="1" s="1"/>
  <c r="N72" i="1"/>
  <c r="R72" i="1" s="1"/>
  <c r="V72" i="1" s="1"/>
  <c r="D73" i="1" s="1"/>
  <c r="L73" i="1" s="1"/>
  <c r="G72" i="1"/>
  <c r="I72" i="1" s="1"/>
  <c r="O72" i="1" s="1"/>
  <c r="S72" i="1" s="1"/>
  <c r="A73" i="1" s="1"/>
  <c r="M72" i="1"/>
  <c r="Q72" i="1" s="1"/>
  <c r="U72" i="1" s="1"/>
  <c r="C73" i="1" s="1"/>
  <c r="AB84" i="1" l="1"/>
  <c r="AC84" i="1" s="1"/>
  <c r="AH84" i="1"/>
  <c r="AJ84" i="1" s="1"/>
  <c r="AN84" i="1" s="1"/>
  <c r="AR84" i="1" s="1"/>
  <c r="Z85" i="1" s="1"/>
  <c r="AD84" i="1"/>
  <c r="AF84" i="1" s="1"/>
  <c r="AL84" i="1" s="1"/>
  <c r="AP84" i="1" s="1"/>
  <c r="X85" i="1" s="1"/>
  <c r="AI84" i="1"/>
  <c r="AK84" i="1" s="1"/>
  <c r="AO84" i="1" s="1"/>
  <c r="AS84" i="1" s="1"/>
  <c r="AA85" i="1" s="1"/>
  <c r="AE84" i="1"/>
  <c r="AG84" i="1" s="1"/>
  <c r="AM84" i="1" s="1"/>
  <c r="AQ84" i="1" s="1"/>
  <c r="Y85" i="1" s="1"/>
  <c r="K73" i="1"/>
  <c r="E73" i="1"/>
  <c r="F73" i="1" s="1"/>
  <c r="AU73" i="1"/>
  <c r="AW73" i="1" s="1"/>
  <c r="AH85" i="1" l="1"/>
  <c r="AB85" i="1"/>
  <c r="AC85" i="1" s="1"/>
  <c r="AD85" i="1" s="1"/>
  <c r="AF85" i="1" s="1"/>
  <c r="AL85" i="1" s="1"/>
  <c r="AP85" i="1" s="1"/>
  <c r="X86" i="1" s="1"/>
  <c r="AI85" i="1"/>
  <c r="G73" i="1"/>
  <c r="I73" i="1" s="1"/>
  <c r="O73" i="1" s="1"/>
  <c r="S73" i="1" s="1"/>
  <c r="A74" i="1" s="1"/>
  <c r="AU74" i="1" s="1"/>
  <c r="AW74" i="1" s="1"/>
  <c r="N73" i="1"/>
  <c r="R73" i="1" s="1"/>
  <c r="V73" i="1" s="1"/>
  <c r="D74" i="1" s="1"/>
  <c r="H73" i="1"/>
  <c r="J73" i="1" s="1"/>
  <c r="P73" i="1" s="1"/>
  <c r="T73" i="1" s="1"/>
  <c r="B74" i="1" s="1"/>
  <c r="AV74" i="1" s="1"/>
  <c r="AX74" i="1" s="1"/>
  <c r="M73" i="1"/>
  <c r="Q73" i="1" s="1"/>
  <c r="U73" i="1" s="1"/>
  <c r="C74" i="1" s="1"/>
  <c r="AK85" i="1" l="1"/>
  <c r="AO85" i="1" s="1"/>
  <c r="AS85" i="1" s="1"/>
  <c r="AA86" i="1" s="1"/>
  <c r="AE85" i="1"/>
  <c r="AG85" i="1" s="1"/>
  <c r="AM85" i="1" s="1"/>
  <c r="AQ85" i="1" s="1"/>
  <c r="Y86" i="1" s="1"/>
  <c r="AJ85" i="1"/>
  <c r="AN85" i="1" s="1"/>
  <c r="AR85" i="1" s="1"/>
  <c r="Z86" i="1" s="1"/>
  <c r="AH86" i="1" s="1"/>
  <c r="L74" i="1"/>
  <c r="E74" i="1"/>
  <c r="F74" i="1" s="1"/>
  <c r="G74" i="1" s="1"/>
  <c r="I74" i="1" s="1"/>
  <c r="O74" i="1" s="1"/>
  <c r="S74" i="1" s="1"/>
  <c r="A75" i="1" s="1"/>
  <c r="AU75" i="1" s="1"/>
  <c r="AW75" i="1" s="1"/>
  <c r="K74" i="1"/>
  <c r="AB86" i="1" l="1"/>
  <c r="AI86" i="1"/>
  <c r="M74" i="1"/>
  <c r="Q74" i="1" s="1"/>
  <c r="U74" i="1" s="1"/>
  <c r="C75" i="1" s="1"/>
  <c r="K75" i="1" s="1"/>
  <c r="H74" i="1"/>
  <c r="J74" i="1" s="1"/>
  <c r="P74" i="1" s="1"/>
  <c r="T74" i="1" s="1"/>
  <c r="B75" i="1" s="1"/>
  <c r="AV75" i="1" s="1"/>
  <c r="AX75" i="1" s="1"/>
  <c r="N74" i="1"/>
  <c r="R74" i="1" s="1"/>
  <c r="V74" i="1" s="1"/>
  <c r="D75" i="1" s="1"/>
  <c r="AC86" i="1" l="1"/>
  <c r="AE86" i="1" s="1"/>
  <c r="AG86" i="1" s="1"/>
  <c r="AM86" i="1" s="1"/>
  <c r="AQ86" i="1" s="1"/>
  <c r="Y87" i="1" s="1"/>
  <c r="AD86" i="1"/>
  <c r="AF86" i="1" s="1"/>
  <c r="AL86" i="1" s="1"/>
  <c r="AP86" i="1" s="1"/>
  <c r="X87" i="1" s="1"/>
  <c r="L75" i="1"/>
  <c r="E75" i="1"/>
  <c r="F75" i="1" s="1"/>
  <c r="G75" i="1" s="1"/>
  <c r="I75" i="1" s="1"/>
  <c r="O75" i="1" s="1"/>
  <c r="S75" i="1" s="1"/>
  <c r="A76" i="1" s="1"/>
  <c r="AU76" i="1" s="1"/>
  <c r="AW76" i="1" s="1"/>
  <c r="AB87" i="1" l="1"/>
  <c r="AC87" i="1" s="1"/>
  <c r="AK86" i="1"/>
  <c r="AO86" i="1" s="1"/>
  <c r="AS86" i="1" s="1"/>
  <c r="AA87" i="1" s="1"/>
  <c r="AI87" i="1" s="1"/>
  <c r="AK87" i="1" s="1"/>
  <c r="AO87" i="1" s="1"/>
  <c r="AS87" i="1" s="1"/>
  <c r="AA88" i="1" s="1"/>
  <c r="AJ86" i="1"/>
  <c r="AN86" i="1" s="1"/>
  <c r="AR86" i="1" s="1"/>
  <c r="Z87" i="1" s="1"/>
  <c r="AH87" i="1" s="1"/>
  <c r="AJ87" i="1" s="1"/>
  <c r="AN87" i="1" s="1"/>
  <c r="AR87" i="1" s="1"/>
  <c r="Z88" i="1" s="1"/>
  <c r="N75" i="1"/>
  <c r="R75" i="1" s="1"/>
  <c r="V75" i="1" s="1"/>
  <c r="D76" i="1" s="1"/>
  <c r="H75" i="1"/>
  <c r="J75" i="1" s="1"/>
  <c r="P75" i="1" s="1"/>
  <c r="T75" i="1" s="1"/>
  <c r="B76" i="1" s="1"/>
  <c r="M75" i="1"/>
  <c r="Q75" i="1" s="1"/>
  <c r="U75" i="1" s="1"/>
  <c r="C76" i="1" s="1"/>
  <c r="K76" i="1" s="1"/>
  <c r="AE87" i="1" l="1"/>
  <c r="AG87" i="1" s="1"/>
  <c r="AM87" i="1" s="1"/>
  <c r="AQ87" i="1" s="1"/>
  <c r="Y88" i="1" s="1"/>
  <c r="AD87" i="1"/>
  <c r="AF87" i="1" s="1"/>
  <c r="AL87" i="1" s="1"/>
  <c r="AP87" i="1" s="1"/>
  <c r="X88" i="1" s="1"/>
  <c r="L76" i="1"/>
  <c r="AV76" i="1"/>
  <c r="AX76" i="1" s="1"/>
  <c r="E76" i="1"/>
  <c r="AH88" i="1" l="1"/>
  <c r="AB88" i="1"/>
  <c r="AC88" i="1" s="1"/>
  <c r="AI88" i="1"/>
  <c r="F76" i="1"/>
  <c r="H76" i="1" s="1"/>
  <c r="J76" i="1" s="1"/>
  <c r="P76" i="1" s="1"/>
  <c r="T76" i="1" s="1"/>
  <c r="B77" i="1" s="1"/>
  <c r="AV77" i="1" s="1"/>
  <c r="AX77" i="1" s="1"/>
  <c r="AD88" i="1" l="1"/>
  <c r="AF88" i="1" s="1"/>
  <c r="AL88" i="1" s="1"/>
  <c r="AP88" i="1" s="1"/>
  <c r="X89" i="1" s="1"/>
  <c r="AK88" i="1"/>
  <c r="AO88" i="1" s="1"/>
  <c r="AS88" i="1" s="1"/>
  <c r="AA89" i="1" s="1"/>
  <c r="AE88" i="1"/>
  <c r="AG88" i="1" s="1"/>
  <c r="AM88" i="1" s="1"/>
  <c r="AQ88" i="1" s="1"/>
  <c r="Y89" i="1" s="1"/>
  <c r="AJ88" i="1"/>
  <c r="AN88" i="1" s="1"/>
  <c r="AR88" i="1" s="1"/>
  <c r="Z89" i="1" s="1"/>
  <c r="AH89" i="1" s="1"/>
  <c r="M76" i="1"/>
  <c r="Q76" i="1" s="1"/>
  <c r="U76" i="1" s="1"/>
  <c r="C77" i="1" s="1"/>
  <c r="G76" i="1"/>
  <c r="I76" i="1" s="1"/>
  <c r="O76" i="1" s="1"/>
  <c r="S76" i="1" s="1"/>
  <c r="A77" i="1" s="1"/>
  <c r="AU77" i="1" s="1"/>
  <c r="AW77" i="1" s="1"/>
  <c r="N76" i="1"/>
  <c r="R76" i="1" s="1"/>
  <c r="V76" i="1" s="1"/>
  <c r="D77" i="1" s="1"/>
  <c r="L77" i="1" s="1"/>
  <c r="AI89" i="1" l="1"/>
  <c r="AB89" i="1"/>
  <c r="E77" i="1"/>
  <c r="K77" i="1"/>
  <c r="AC89" i="1" l="1"/>
  <c r="AD89" i="1"/>
  <c r="AF89" i="1" s="1"/>
  <c r="AL89" i="1" s="1"/>
  <c r="AP89" i="1" s="1"/>
  <c r="X90" i="1" s="1"/>
  <c r="AK89" i="1"/>
  <c r="AO89" i="1" s="1"/>
  <c r="AS89" i="1" s="1"/>
  <c r="AA90" i="1" s="1"/>
  <c r="AE89" i="1"/>
  <c r="AG89" i="1" s="1"/>
  <c r="AM89" i="1" s="1"/>
  <c r="AQ89" i="1" s="1"/>
  <c r="Y90" i="1" s="1"/>
  <c r="AJ89" i="1"/>
  <c r="AN89" i="1" s="1"/>
  <c r="AR89" i="1" s="1"/>
  <c r="Z90" i="1" s="1"/>
  <c r="F77" i="1"/>
  <c r="G77" i="1" s="1"/>
  <c r="I77" i="1" s="1"/>
  <c r="O77" i="1" s="1"/>
  <c r="S77" i="1" s="1"/>
  <c r="A78" i="1" s="1"/>
  <c r="AU78" i="1" s="1"/>
  <c r="AW78" i="1" s="1"/>
  <c r="M77" i="1"/>
  <c r="Q77" i="1" s="1"/>
  <c r="U77" i="1" s="1"/>
  <c r="C78" i="1" s="1"/>
  <c r="H77" i="1" l="1"/>
  <c r="J77" i="1" s="1"/>
  <c r="P77" i="1" s="1"/>
  <c r="T77" i="1" s="1"/>
  <c r="B78" i="1" s="1"/>
  <c r="AV78" i="1" s="1"/>
  <c r="AX78" i="1" s="1"/>
  <c r="AI90" i="1"/>
  <c r="AH90" i="1"/>
  <c r="AB90" i="1"/>
  <c r="AC90" i="1" s="1"/>
  <c r="N77" i="1"/>
  <c r="R77" i="1" s="1"/>
  <c r="V77" i="1" s="1"/>
  <c r="D78" i="1" s="1"/>
  <c r="L78" i="1" s="1"/>
  <c r="E78" i="1"/>
  <c r="F78" i="1" s="1"/>
  <c r="K78" i="1"/>
  <c r="AE90" i="1" l="1"/>
  <c r="AG90" i="1" s="1"/>
  <c r="AM90" i="1" s="1"/>
  <c r="AQ90" i="1" s="1"/>
  <c r="Y91" i="1" s="1"/>
  <c r="AJ90" i="1"/>
  <c r="AN90" i="1" s="1"/>
  <c r="AR90" i="1" s="1"/>
  <c r="Z91" i="1" s="1"/>
  <c r="AD90" i="1"/>
  <c r="AF90" i="1" s="1"/>
  <c r="AL90" i="1" s="1"/>
  <c r="AP90" i="1" s="1"/>
  <c r="X91" i="1" s="1"/>
  <c r="AK90" i="1"/>
  <c r="AO90" i="1" s="1"/>
  <c r="AS90" i="1" s="1"/>
  <c r="AA91" i="1" s="1"/>
  <c r="G78" i="1"/>
  <c r="I78" i="1" s="1"/>
  <c r="O78" i="1" s="1"/>
  <c r="S78" i="1" s="1"/>
  <c r="A79" i="1" s="1"/>
  <c r="AU79" i="1" s="1"/>
  <c r="AW79" i="1" s="1"/>
  <c r="M78" i="1"/>
  <c r="Q78" i="1" s="1"/>
  <c r="U78" i="1" s="1"/>
  <c r="C79" i="1" s="1"/>
  <c r="H78" i="1"/>
  <c r="J78" i="1" s="1"/>
  <c r="P78" i="1" s="1"/>
  <c r="T78" i="1" s="1"/>
  <c r="B79" i="1" s="1"/>
  <c r="N78" i="1"/>
  <c r="R78" i="1" s="1"/>
  <c r="V78" i="1" s="1"/>
  <c r="D79" i="1" s="1"/>
  <c r="K79" i="1" l="1"/>
  <c r="AH91" i="1"/>
  <c r="AB91" i="1"/>
  <c r="AC91" i="1" s="1"/>
  <c r="AD91" i="1" s="1"/>
  <c r="AF91" i="1" s="1"/>
  <c r="AL91" i="1" s="1"/>
  <c r="AP91" i="1" s="1"/>
  <c r="X92" i="1" s="1"/>
  <c r="AI91" i="1"/>
  <c r="E79" i="1"/>
  <c r="F79" i="1" s="1"/>
  <c r="M79" i="1" s="1"/>
  <c r="Q79" i="1" s="1"/>
  <c r="U79" i="1" s="1"/>
  <c r="C80" i="1" s="1"/>
  <c r="AV79" i="1"/>
  <c r="AX79" i="1" s="1"/>
  <c r="L79" i="1"/>
  <c r="AE91" i="1" l="1"/>
  <c r="AG91" i="1" s="1"/>
  <c r="AM91" i="1" s="1"/>
  <c r="AQ91" i="1" s="1"/>
  <c r="Y92" i="1" s="1"/>
  <c r="AB92" i="1"/>
  <c r="AC92" i="1" s="1"/>
  <c r="AK91" i="1"/>
  <c r="AO91" i="1" s="1"/>
  <c r="AS91" i="1" s="1"/>
  <c r="AA92" i="1" s="1"/>
  <c r="AI92" i="1" s="1"/>
  <c r="AJ91" i="1"/>
  <c r="AN91" i="1" s="1"/>
  <c r="AR91" i="1" s="1"/>
  <c r="Z92" i="1" s="1"/>
  <c r="AH92" i="1" s="1"/>
  <c r="G79" i="1"/>
  <c r="I79" i="1" s="1"/>
  <c r="O79" i="1" s="1"/>
  <c r="S79" i="1" s="1"/>
  <c r="A80" i="1" s="1"/>
  <c r="AU80" i="1" s="1"/>
  <c r="AW80" i="1" s="1"/>
  <c r="N79" i="1"/>
  <c r="R79" i="1" s="1"/>
  <c r="V79" i="1" s="1"/>
  <c r="D80" i="1" s="1"/>
  <c r="H79" i="1"/>
  <c r="J79" i="1" s="1"/>
  <c r="P79" i="1" s="1"/>
  <c r="T79" i="1" s="1"/>
  <c r="B80" i="1" s="1"/>
  <c r="AV80" i="1" s="1"/>
  <c r="AX80" i="1" s="1"/>
  <c r="AD92" i="1" l="1"/>
  <c r="AF92" i="1" s="1"/>
  <c r="AL92" i="1" s="1"/>
  <c r="AP92" i="1" s="1"/>
  <c r="X93" i="1" s="1"/>
  <c r="AK92" i="1"/>
  <c r="AO92" i="1" s="1"/>
  <c r="AS92" i="1" s="1"/>
  <c r="AA93" i="1" s="1"/>
  <c r="K80" i="1"/>
  <c r="AJ92" i="1"/>
  <c r="AN92" i="1" s="1"/>
  <c r="AR92" i="1" s="1"/>
  <c r="Z93" i="1" s="1"/>
  <c r="AE92" i="1"/>
  <c r="AG92" i="1" s="1"/>
  <c r="AM92" i="1" s="1"/>
  <c r="AQ92" i="1" s="1"/>
  <c r="Y93" i="1" s="1"/>
  <c r="E80" i="1"/>
  <c r="F80" i="1" s="1"/>
  <c r="L80" i="1"/>
  <c r="N80" i="1" l="1"/>
  <c r="R80" i="1" s="1"/>
  <c r="V80" i="1" s="1"/>
  <c r="D81" i="1" s="1"/>
  <c r="M80" i="1"/>
  <c r="Q80" i="1" s="1"/>
  <c r="U80" i="1" s="1"/>
  <c r="C81" i="1" s="1"/>
  <c r="G80" i="1"/>
  <c r="I80" i="1" s="1"/>
  <c r="O80" i="1" s="1"/>
  <c r="S80" i="1" s="1"/>
  <c r="A81" i="1" s="1"/>
  <c r="AU81" i="1" s="1"/>
  <c r="AW81" i="1" s="1"/>
  <c r="H80" i="1"/>
  <c r="J80" i="1" s="1"/>
  <c r="P80" i="1" s="1"/>
  <c r="T80" i="1" s="1"/>
  <c r="B81" i="1" s="1"/>
  <c r="AV81" i="1" s="1"/>
  <c r="AX81" i="1" s="1"/>
  <c r="AI93" i="1"/>
  <c r="AH93" i="1"/>
  <c r="AB93" i="1"/>
  <c r="AC93" i="1" s="1"/>
  <c r="AE93" i="1" s="1"/>
  <c r="AG93" i="1" s="1"/>
  <c r="AM93" i="1" s="1"/>
  <c r="AQ93" i="1" s="1"/>
  <c r="Y94" i="1" s="1"/>
  <c r="L81" i="1" l="1"/>
  <c r="E81" i="1"/>
  <c r="F81" i="1" s="1"/>
  <c r="K81" i="1"/>
  <c r="AD93" i="1"/>
  <c r="AF93" i="1" s="1"/>
  <c r="AL93" i="1" s="1"/>
  <c r="AP93" i="1" s="1"/>
  <c r="X94" i="1" s="1"/>
  <c r="AB94" i="1" s="1"/>
  <c r="AJ93" i="1"/>
  <c r="AN93" i="1" s="1"/>
  <c r="AR93" i="1" s="1"/>
  <c r="Z94" i="1" s="1"/>
  <c r="AK93" i="1"/>
  <c r="AO93" i="1" s="1"/>
  <c r="AS93" i="1" s="1"/>
  <c r="AA94" i="1" s="1"/>
  <c r="AI94" i="1" s="1"/>
  <c r="N81" i="1" l="1"/>
  <c r="R81" i="1" s="1"/>
  <c r="V81" i="1" s="1"/>
  <c r="D82" i="1" s="1"/>
  <c r="M81" i="1"/>
  <c r="Q81" i="1" s="1"/>
  <c r="U81" i="1" s="1"/>
  <c r="C82" i="1" s="1"/>
  <c r="H81" i="1"/>
  <c r="J81" i="1" s="1"/>
  <c r="P81" i="1" s="1"/>
  <c r="T81" i="1" s="1"/>
  <c r="B82" i="1" s="1"/>
  <c r="AV82" i="1" s="1"/>
  <c r="AX82" i="1" s="1"/>
  <c r="AC94" i="1"/>
  <c r="AK94" i="1" s="1"/>
  <c r="AO94" i="1" s="1"/>
  <c r="AS94" i="1" s="1"/>
  <c r="AA95" i="1" s="1"/>
  <c r="AH94" i="1"/>
  <c r="G81" i="1"/>
  <c r="I81" i="1" s="1"/>
  <c r="O81" i="1" s="1"/>
  <c r="S81" i="1" s="1"/>
  <c r="A82" i="1" s="1"/>
  <c r="AU82" i="1" s="1"/>
  <c r="AW82" i="1" s="1"/>
  <c r="AD94" i="1" l="1"/>
  <c r="AF94" i="1" s="1"/>
  <c r="AL94" i="1" s="1"/>
  <c r="AP94" i="1" s="1"/>
  <c r="X95" i="1" s="1"/>
  <c r="K82" i="1"/>
  <c r="AJ94" i="1"/>
  <c r="AN94" i="1" s="1"/>
  <c r="AR94" i="1" s="1"/>
  <c r="Z95" i="1" s="1"/>
  <c r="AH95" i="1" s="1"/>
  <c r="E82" i="1"/>
  <c r="F82" i="1" s="1"/>
  <c r="G82" i="1" s="1"/>
  <c r="I82" i="1" s="1"/>
  <c r="O82" i="1" s="1"/>
  <c r="S82" i="1" s="1"/>
  <c r="A83" i="1" s="1"/>
  <c r="AU83" i="1" s="1"/>
  <c r="AW83" i="1" s="1"/>
  <c r="AE94" i="1"/>
  <c r="AG94" i="1" s="1"/>
  <c r="AM94" i="1" s="1"/>
  <c r="AQ94" i="1" s="1"/>
  <c r="Y95" i="1" s="1"/>
  <c r="AI95" i="1" s="1"/>
  <c r="L82" i="1"/>
  <c r="M82" i="1" l="1"/>
  <c r="Q82" i="1" s="1"/>
  <c r="U82" i="1" s="1"/>
  <c r="C83" i="1" s="1"/>
  <c r="K83" i="1" s="1"/>
  <c r="AB95" i="1"/>
  <c r="AC95" i="1" s="1"/>
  <c r="N82" i="1"/>
  <c r="R82" i="1" s="1"/>
  <c r="V82" i="1" s="1"/>
  <c r="D83" i="1" s="1"/>
  <c r="H82" i="1"/>
  <c r="J82" i="1" s="1"/>
  <c r="P82" i="1" s="1"/>
  <c r="T82" i="1" s="1"/>
  <c r="B83" i="1" s="1"/>
  <c r="AV83" i="1" s="1"/>
  <c r="AX83" i="1" s="1"/>
  <c r="L83" i="1" l="1"/>
  <c r="AK95" i="1"/>
  <c r="AO95" i="1" s="1"/>
  <c r="AS95" i="1" s="1"/>
  <c r="AA96" i="1" s="1"/>
  <c r="AD95" i="1"/>
  <c r="AF95" i="1" s="1"/>
  <c r="AL95" i="1" s="1"/>
  <c r="AP95" i="1" s="1"/>
  <c r="X96" i="1" s="1"/>
  <c r="E83" i="1"/>
  <c r="F83" i="1" s="1"/>
  <c r="G83" i="1" s="1"/>
  <c r="I83" i="1" s="1"/>
  <c r="O83" i="1" s="1"/>
  <c r="S83" i="1" s="1"/>
  <c r="A84" i="1" s="1"/>
  <c r="AU84" i="1" s="1"/>
  <c r="AW84" i="1" s="1"/>
  <c r="AE95" i="1"/>
  <c r="AG95" i="1" s="1"/>
  <c r="AM95" i="1" s="1"/>
  <c r="AQ95" i="1" s="1"/>
  <c r="Y96" i="1" s="1"/>
  <c r="AJ95" i="1"/>
  <c r="AN95" i="1" s="1"/>
  <c r="AR95" i="1" s="1"/>
  <c r="Z96" i="1" s="1"/>
  <c r="H83" i="1" l="1"/>
  <c r="J83" i="1" s="1"/>
  <c r="P83" i="1" s="1"/>
  <c r="T83" i="1" s="1"/>
  <c r="B84" i="1" s="1"/>
  <c r="AV84" i="1" s="1"/>
  <c r="AX84" i="1" s="1"/>
  <c r="N83" i="1"/>
  <c r="R83" i="1" s="1"/>
  <c r="V83" i="1" s="1"/>
  <c r="D84" i="1" s="1"/>
  <c r="L84" i="1" s="1"/>
  <c r="AH96" i="1"/>
  <c r="M83" i="1"/>
  <c r="Q83" i="1" s="1"/>
  <c r="U83" i="1" s="1"/>
  <c r="C84" i="1" s="1"/>
  <c r="K84" i="1" s="1"/>
  <c r="AI96" i="1"/>
  <c r="AB96" i="1"/>
  <c r="E84" i="1"/>
  <c r="AC96" i="1" l="1"/>
  <c r="AD96" i="1"/>
  <c r="AF96" i="1" s="1"/>
  <c r="AL96" i="1" s="1"/>
  <c r="AP96" i="1" s="1"/>
  <c r="X97" i="1" s="1"/>
  <c r="AE96" i="1"/>
  <c r="AG96" i="1" s="1"/>
  <c r="AM96" i="1" s="1"/>
  <c r="AQ96" i="1" s="1"/>
  <c r="Y97" i="1" s="1"/>
  <c r="AK96" i="1"/>
  <c r="AO96" i="1" s="1"/>
  <c r="AS96" i="1" s="1"/>
  <c r="AA97" i="1" s="1"/>
  <c r="AJ96" i="1"/>
  <c r="AN96" i="1" s="1"/>
  <c r="AR96" i="1" s="1"/>
  <c r="Z97" i="1" s="1"/>
  <c r="F84" i="1"/>
  <c r="M84" i="1" s="1"/>
  <c r="Q84" i="1" s="1"/>
  <c r="U84" i="1" s="1"/>
  <c r="C85" i="1" s="1"/>
  <c r="N84" i="1" l="1"/>
  <c r="R84" i="1" s="1"/>
  <c r="V84" i="1" s="1"/>
  <c r="D85" i="1" s="1"/>
  <c r="H84" i="1"/>
  <c r="J84" i="1" s="1"/>
  <c r="P84" i="1" s="1"/>
  <c r="T84" i="1" s="1"/>
  <c r="B85" i="1" s="1"/>
  <c r="AV85" i="1" s="1"/>
  <c r="AX85" i="1" s="1"/>
  <c r="AI97" i="1"/>
  <c r="AB97" i="1"/>
  <c r="AC97" i="1" s="1"/>
  <c r="AD97" i="1" s="1"/>
  <c r="AF97" i="1" s="1"/>
  <c r="AL97" i="1" s="1"/>
  <c r="AP97" i="1" s="1"/>
  <c r="X98" i="1" s="1"/>
  <c r="AH97" i="1"/>
  <c r="G84" i="1"/>
  <c r="I84" i="1" s="1"/>
  <c r="O84" i="1" s="1"/>
  <c r="S84" i="1" s="1"/>
  <c r="A85" i="1" s="1"/>
  <c r="AU85" i="1" s="1"/>
  <c r="AW85" i="1" s="1"/>
  <c r="L85" i="1" l="1"/>
  <c r="AJ97" i="1"/>
  <c r="AN97" i="1" s="1"/>
  <c r="AR97" i="1" s="1"/>
  <c r="Z98" i="1" s="1"/>
  <c r="AH98" i="1" s="1"/>
  <c r="AE97" i="1"/>
  <c r="AG97" i="1" s="1"/>
  <c r="AM97" i="1" s="1"/>
  <c r="AQ97" i="1" s="1"/>
  <c r="Y98" i="1" s="1"/>
  <c r="AB98" i="1" s="1"/>
  <c r="AK97" i="1"/>
  <c r="AO97" i="1" s="1"/>
  <c r="AS97" i="1" s="1"/>
  <c r="AA98" i="1" s="1"/>
  <c r="K85" i="1"/>
  <c r="E85" i="1"/>
  <c r="AC98" i="1" l="1"/>
  <c r="AD98" i="1"/>
  <c r="AF98" i="1" s="1"/>
  <c r="AL98" i="1" s="1"/>
  <c r="AP98" i="1" s="1"/>
  <c r="X99" i="1" s="1"/>
  <c r="AJ98" i="1"/>
  <c r="AN98" i="1" s="1"/>
  <c r="AR98" i="1" s="1"/>
  <c r="Z99" i="1" s="1"/>
  <c r="AI98" i="1"/>
  <c r="AK98" i="1" s="1"/>
  <c r="AO98" i="1" s="1"/>
  <c r="AS98" i="1" s="1"/>
  <c r="AA99" i="1" s="1"/>
  <c r="AE98" i="1"/>
  <c r="AG98" i="1" s="1"/>
  <c r="AM98" i="1" s="1"/>
  <c r="AQ98" i="1" s="1"/>
  <c r="Y99" i="1" s="1"/>
  <c r="F85" i="1"/>
  <c r="G85" i="1" s="1"/>
  <c r="I85" i="1" s="1"/>
  <c r="O85" i="1" s="1"/>
  <c r="S85" i="1" s="1"/>
  <c r="A86" i="1" s="1"/>
  <c r="AU86" i="1" s="1"/>
  <c r="AW86" i="1" s="1"/>
  <c r="AH99" i="1" l="1"/>
  <c r="AB99" i="1"/>
  <c r="AC99" i="1" s="1"/>
  <c r="AD99" i="1" s="1"/>
  <c r="AF99" i="1" s="1"/>
  <c r="AL99" i="1" s="1"/>
  <c r="AP99" i="1" s="1"/>
  <c r="X100" i="1" s="1"/>
  <c r="H85" i="1"/>
  <c r="J85" i="1" s="1"/>
  <c r="P85" i="1" s="1"/>
  <c r="T85" i="1" s="1"/>
  <c r="B86" i="1" s="1"/>
  <c r="AV86" i="1" s="1"/>
  <c r="AX86" i="1" s="1"/>
  <c r="AI99" i="1"/>
  <c r="M85" i="1"/>
  <c r="Q85" i="1" s="1"/>
  <c r="U85" i="1" s="1"/>
  <c r="C86" i="1" s="1"/>
  <c r="K86" i="1" s="1"/>
  <c r="N85" i="1"/>
  <c r="R85" i="1" s="1"/>
  <c r="V85" i="1" s="1"/>
  <c r="D86" i="1" s="1"/>
  <c r="AK99" i="1" l="1"/>
  <c r="AO99" i="1" s="1"/>
  <c r="AS99" i="1" s="1"/>
  <c r="AA100" i="1" s="1"/>
  <c r="AE99" i="1"/>
  <c r="AG99" i="1" s="1"/>
  <c r="AM99" i="1" s="1"/>
  <c r="AQ99" i="1" s="1"/>
  <c r="Y100" i="1" s="1"/>
  <c r="AI100" i="1" s="1"/>
  <c r="AJ99" i="1"/>
  <c r="AN99" i="1" s="1"/>
  <c r="AR99" i="1" s="1"/>
  <c r="Z100" i="1" s="1"/>
  <c r="AH100" i="1" s="1"/>
  <c r="AB100" i="1"/>
  <c r="AC100" i="1" s="1"/>
  <c r="AE100" i="1" s="1"/>
  <c r="AG100" i="1" s="1"/>
  <c r="AM100" i="1" s="1"/>
  <c r="AQ100" i="1" s="1"/>
  <c r="Y101" i="1" s="1"/>
  <c r="L86" i="1"/>
  <c r="E86" i="1"/>
  <c r="F86" i="1" s="1"/>
  <c r="G86" i="1" s="1"/>
  <c r="I86" i="1" s="1"/>
  <c r="O86" i="1" s="1"/>
  <c r="S86" i="1" s="1"/>
  <c r="A87" i="1" s="1"/>
  <c r="AU87" i="1" s="1"/>
  <c r="AW87" i="1" s="1"/>
  <c r="AD100" i="1" l="1"/>
  <c r="AF100" i="1" s="1"/>
  <c r="AL100" i="1" s="1"/>
  <c r="AP100" i="1" s="1"/>
  <c r="X101" i="1" s="1"/>
  <c r="AJ100" i="1"/>
  <c r="AN100" i="1" s="1"/>
  <c r="AR100" i="1" s="1"/>
  <c r="Z101" i="1" s="1"/>
  <c r="AH101" i="1" s="1"/>
  <c r="AK100" i="1"/>
  <c r="AO100" i="1" s="1"/>
  <c r="AS100" i="1" s="1"/>
  <c r="AA101" i="1" s="1"/>
  <c r="AI101" i="1" s="1"/>
  <c r="H86" i="1"/>
  <c r="J86" i="1" s="1"/>
  <c r="P86" i="1" s="1"/>
  <c r="T86" i="1" s="1"/>
  <c r="B87" i="1" s="1"/>
  <c r="E87" i="1" s="1"/>
  <c r="AB101" i="1"/>
  <c r="AC101" i="1" s="1"/>
  <c r="N86" i="1"/>
  <c r="R86" i="1" s="1"/>
  <c r="V86" i="1" s="1"/>
  <c r="D87" i="1" s="1"/>
  <c r="M86" i="1"/>
  <c r="Q86" i="1" s="1"/>
  <c r="U86" i="1" s="1"/>
  <c r="C87" i="1" s="1"/>
  <c r="K87" i="1" s="1"/>
  <c r="AV87" i="1" l="1"/>
  <c r="AX87" i="1" s="1"/>
  <c r="L87" i="1"/>
  <c r="N87" i="1" s="1"/>
  <c r="R87" i="1" s="1"/>
  <c r="V87" i="1" s="1"/>
  <c r="D88" i="1" s="1"/>
  <c r="F87" i="1"/>
  <c r="G87" i="1" s="1"/>
  <c r="I87" i="1" s="1"/>
  <c r="O87" i="1" s="1"/>
  <c r="S87" i="1" s="1"/>
  <c r="A88" i="1" s="1"/>
  <c r="AU88" i="1" s="1"/>
  <c r="AW88" i="1" s="1"/>
  <c r="H87" i="1"/>
  <c r="J87" i="1" s="1"/>
  <c r="P87" i="1" s="1"/>
  <c r="T87" i="1" s="1"/>
  <c r="B88" i="1" s="1"/>
  <c r="AK101" i="1"/>
  <c r="AO101" i="1" s="1"/>
  <c r="AS101" i="1" s="1"/>
  <c r="AA102" i="1" s="1"/>
  <c r="AE101" i="1"/>
  <c r="AG101" i="1" s="1"/>
  <c r="AM101" i="1" s="1"/>
  <c r="AQ101" i="1" s="1"/>
  <c r="Y102" i="1" s="1"/>
  <c r="AD101" i="1"/>
  <c r="AF101" i="1" s="1"/>
  <c r="AL101" i="1" s="1"/>
  <c r="AP101" i="1" s="1"/>
  <c r="X102" i="1" s="1"/>
  <c r="AJ101" i="1"/>
  <c r="AN101" i="1" s="1"/>
  <c r="AR101" i="1" s="1"/>
  <c r="Z102" i="1" s="1"/>
  <c r="M87" i="1" l="1"/>
  <c r="Q87" i="1" s="1"/>
  <c r="U87" i="1" s="1"/>
  <c r="C88" i="1" s="1"/>
  <c r="K88" i="1"/>
  <c r="AV88" i="1"/>
  <c r="AX88" i="1" s="1"/>
  <c r="L88" i="1"/>
  <c r="E88" i="1"/>
  <c r="F88" i="1" s="1"/>
  <c r="G88" i="1" s="1"/>
  <c r="I88" i="1" s="1"/>
  <c r="O88" i="1" s="1"/>
  <c r="S88" i="1" s="1"/>
  <c r="A89" i="1" s="1"/>
  <c r="AU89" i="1" s="1"/>
  <c r="AW89" i="1" s="1"/>
  <c r="AH102" i="1"/>
  <c r="AB102" i="1"/>
  <c r="AC102" i="1" s="1"/>
  <c r="AI102" i="1"/>
  <c r="AD102" i="1" l="1"/>
  <c r="AF102" i="1" s="1"/>
  <c r="AL102" i="1" s="1"/>
  <c r="AP102" i="1" s="1"/>
  <c r="X103" i="1" s="1"/>
  <c r="AK102" i="1"/>
  <c r="AO102" i="1" s="1"/>
  <c r="AS102" i="1" s="1"/>
  <c r="AA103" i="1" s="1"/>
  <c r="AE102" i="1"/>
  <c r="AG102" i="1" s="1"/>
  <c r="AM102" i="1" s="1"/>
  <c r="AQ102" i="1" s="1"/>
  <c r="Y103" i="1" s="1"/>
  <c r="AJ102" i="1"/>
  <c r="AN102" i="1" s="1"/>
  <c r="AR102" i="1" s="1"/>
  <c r="Z103" i="1" s="1"/>
  <c r="AH103" i="1" s="1"/>
  <c r="M88" i="1"/>
  <c r="Q88" i="1" s="1"/>
  <c r="U88" i="1" s="1"/>
  <c r="C89" i="1" s="1"/>
  <c r="H88" i="1"/>
  <c r="J88" i="1" s="1"/>
  <c r="P88" i="1" s="1"/>
  <c r="T88" i="1" s="1"/>
  <c r="B89" i="1" s="1"/>
  <c r="K89" i="1"/>
  <c r="N88" i="1"/>
  <c r="R88" i="1" s="1"/>
  <c r="V88" i="1" s="1"/>
  <c r="D89" i="1" s="1"/>
  <c r="AI103" i="1" l="1"/>
  <c r="AB103" i="1"/>
  <c r="E89" i="1"/>
  <c r="F89" i="1" s="1"/>
  <c r="G89" i="1" s="1"/>
  <c r="I89" i="1" s="1"/>
  <c r="O89" i="1" s="1"/>
  <c r="S89" i="1" s="1"/>
  <c r="A90" i="1" s="1"/>
  <c r="AU90" i="1" s="1"/>
  <c r="AW90" i="1" s="1"/>
  <c r="AV89" i="1"/>
  <c r="AX89" i="1" s="1"/>
  <c r="L89" i="1"/>
  <c r="AC103" i="1" l="1"/>
  <c r="AD103" i="1" s="1"/>
  <c r="AF103" i="1" s="1"/>
  <c r="AL103" i="1" s="1"/>
  <c r="AP103" i="1" s="1"/>
  <c r="X104" i="1" s="1"/>
  <c r="AJ103" i="1"/>
  <c r="AN103" i="1" s="1"/>
  <c r="AR103" i="1" s="1"/>
  <c r="Z104" i="1" s="1"/>
  <c r="H89" i="1"/>
  <c r="J89" i="1" s="1"/>
  <c r="P89" i="1" s="1"/>
  <c r="T89" i="1" s="1"/>
  <c r="B90" i="1" s="1"/>
  <c r="AV90" i="1" s="1"/>
  <c r="AX90" i="1" s="1"/>
  <c r="N89" i="1"/>
  <c r="R89" i="1" s="1"/>
  <c r="V89" i="1" s="1"/>
  <c r="D90" i="1" s="1"/>
  <c r="M89" i="1"/>
  <c r="Q89" i="1" s="1"/>
  <c r="U89" i="1" s="1"/>
  <c r="C90" i="1" s="1"/>
  <c r="K90" i="1" s="1"/>
  <c r="AK103" i="1" l="1"/>
  <c r="AO103" i="1" s="1"/>
  <c r="AS103" i="1" s="1"/>
  <c r="AA104" i="1" s="1"/>
  <c r="AE103" i="1"/>
  <c r="AG103" i="1" s="1"/>
  <c r="AM103" i="1" s="1"/>
  <c r="AQ103" i="1" s="1"/>
  <c r="Y104" i="1" s="1"/>
  <c r="AB104" i="1" s="1"/>
  <c r="AC104" i="1" s="1"/>
  <c r="AH104" i="1"/>
  <c r="L90" i="1"/>
  <c r="E90" i="1"/>
  <c r="AI104" i="1" l="1"/>
  <c r="AJ104" i="1"/>
  <c r="AN104" i="1" s="1"/>
  <c r="AR104" i="1" s="1"/>
  <c r="Z105" i="1" s="1"/>
  <c r="AE104" i="1"/>
  <c r="AG104" i="1" s="1"/>
  <c r="AM104" i="1" s="1"/>
  <c r="AQ104" i="1" s="1"/>
  <c r="Y105" i="1" s="1"/>
  <c r="AD104" i="1"/>
  <c r="AF104" i="1" s="1"/>
  <c r="AL104" i="1" s="1"/>
  <c r="AP104" i="1" s="1"/>
  <c r="X105" i="1" s="1"/>
  <c r="AK104" i="1"/>
  <c r="AO104" i="1" s="1"/>
  <c r="AS104" i="1" s="1"/>
  <c r="AA105" i="1" s="1"/>
  <c r="F90" i="1"/>
  <c r="H90" i="1" s="1"/>
  <c r="J90" i="1" s="1"/>
  <c r="P90" i="1" s="1"/>
  <c r="T90" i="1" s="1"/>
  <c r="B91" i="1" s="1"/>
  <c r="AV91" i="1" s="1"/>
  <c r="AX91" i="1" s="1"/>
  <c r="AH105" i="1" l="1"/>
  <c r="AB105" i="1"/>
  <c r="AC105" i="1" s="1"/>
  <c r="AI105" i="1"/>
  <c r="M90" i="1"/>
  <c r="Q90" i="1" s="1"/>
  <c r="U90" i="1" s="1"/>
  <c r="C91" i="1" s="1"/>
  <c r="G90" i="1"/>
  <c r="I90" i="1" s="1"/>
  <c r="O90" i="1" s="1"/>
  <c r="S90" i="1" s="1"/>
  <c r="A91" i="1" s="1"/>
  <c r="AU91" i="1" s="1"/>
  <c r="AW91" i="1" s="1"/>
  <c r="N90" i="1"/>
  <c r="R90" i="1" s="1"/>
  <c r="V90" i="1" s="1"/>
  <c r="D91" i="1" s="1"/>
  <c r="L91" i="1" s="1"/>
  <c r="AK105" i="1" l="1"/>
  <c r="AO105" i="1" s="1"/>
  <c r="AS105" i="1" s="1"/>
  <c r="AA106" i="1" s="1"/>
  <c r="AD105" i="1"/>
  <c r="AF105" i="1" s="1"/>
  <c r="AL105" i="1" s="1"/>
  <c r="AP105" i="1" s="1"/>
  <c r="X106" i="1" s="1"/>
  <c r="AE105" i="1"/>
  <c r="AG105" i="1" s="1"/>
  <c r="AM105" i="1" s="1"/>
  <c r="AQ105" i="1" s="1"/>
  <c r="Y106" i="1" s="1"/>
  <c r="AJ105" i="1"/>
  <c r="AN105" i="1" s="1"/>
  <c r="AR105" i="1" s="1"/>
  <c r="Z106" i="1" s="1"/>
  <c r="AH106" i="1" s="1"/>
  <c r="E91" i="1"/>
  <c r="F91" i="1" s="1"/>
  <c r="N91" i="1" s="1"/>
  <c r="R91" i="1" s="1"/>
  <c r="V91" i="1" s="1"/>
  <c r="D92" i="1" s="1"/>
  <c r="K91" i="1"/>
  <c r="AI106" i="1" l="1"/>
  <c r="AB106" i="1"/>
  <c r="H91" i="1"/>
  <c r="J91" i="1" s="1"/>
  <c r="P91" i="1" s="1"/>
  <c r="T91" i="1" s="1"/>
  <c r="B92" i="1" s="1"/>
  <c r="AV92" i="1" s="1"/>
  <c r="AX92" i="1" s="1"/>
  <c r="M91" i="1"/>
  <c r="Q91" i="1" s="1"/>
  <c r="U91" i="1" s="1"/>
  <c r="C92" i="1" s="1"/>
  <c r="G91" i="1"/>
  <c r="I91" i="1" s="1"/>
  <c r="O91" i="1" s="1"/>
  <c r="S91" i="1" s="1"/>
  <c r="A92" i="1" s="1"/>
  <c r="AU92" i="1" s="1"/>
  <c r="AW92" i="1" s="1"/>
  <c r="L92" i="1" l="1"/>
  <c r="AC106" i="1"/>
  <c r="AE106" i="1" s="1"/>
  <c r="AG106" i="1" s="1"/>
  <c r="AM106" i="1" s="1"/>
  <c r="AQ106" i="1" s="1"/>
  <c r="Y107" i="1" s="1"/>
  <c r="E92" i="1"/>
  <c r="F92" i="1" s="1"/>
  <c r="G92" i="1" s="1"/>
  <c r="I92" i="1" s="1"/>
  <c r="O92" i="1" s="1"/>
  <c r="S92" i="1" s="1"/>
  <c r="A93" i="1" s="1"/>
  <c r="AU93" i="1" s="1"/>
  <c r="AW93" i="1" s="1"/>
  <c r="K92" i="1"/>
  <c r="AJ106" i="1" l="1"/>
  <c r="AN106" i="1" s="1"/>
  <c r="AR106" i="1" s="1"/>
  <c r="Z107" i="1" s="1"/>
  <c r="AK106" i="1"/>
  <c r="AO106" i="1" s="1"/>
  <c r="AS106" i="1" s="1"/>
  <c r="AA107" i="1" s="1"/>
  <c r="AI107" i="1" s="1"/>
  <c r="M92" i="1"/>
  <c r="Q92" i="1" s="1"/>
  <c r="U92" i="1" s="1"/>
  <c r="C93" i="1" s="1"/>
  <c r="K93" i="1" s="1"/>
  <c r="AD106" i="1"/>
  <c r="AF106" i="1" s="1"/>
  <c r="AL106" i="1" s="1"/>
  <c r="AP106" i="1" s="1"/>
  <c r="X107" i="1" s="1"/>
  <c r="AH107" i="1" s="1"/>
  <c r="N92" i="1"/>
  <c r="R92" i="1" s="1"/>
  <c r="V92" i="1" s="1"/>
  <c r="D93" i="1" s="1"/>
  <c r="H92" i="1"/>
  <c r="J92" i="1" s="1"/>
  <c r="P92" i="1" s="1"/>
  <c r="T92" i="1" s="1"/>
  <c r="B93" i="1" s="1"/>
  <c r="AV93" i="1" s="1"/>
  <c r="AX93" i="1" s="1"/>
  <c r="AB107" i="1" l="1"/>
  <c r="AC107" i="1" s="1"/>
  <c r="L93" i="1"/>
  <c r="E93" i="1"/>
  <c r="F93" i="1" s="1"/>
  <c r="G93" i="1" s="1"/>
  <c r="I93" i="1" s="1"/>
  <c r="O93" i="1" s="1"/>
  <c r="S93" i="1" s="1"/>
  <c r="A94" i="1" s="1"/>
  <c r="AU94" i="1" s="1"/>
  <c r="AW94" i="1" s="1"/>
  <c r="AJ107" i="1"/>
  <c r="AN107" i="1" s="1"/>
  <c r="AR107" i="1" s="1"/>
  <c r="Z108" i="1" s="1"/>
  <c r="AE107" i="1"/>
  <c r="AG107" i="1" s="1"/>
  <c r="AM107" i="1" s="1"/>
  <c r="AQ107" i="1" s="1"/>
  <c r="Y108" i="1" s="1"/>
  <c r="AD107" i="1"/>
  <c r="AF107" i="1" s="1"/>
  <c r="AL107" i="1" s="1"/>
  <c r="AP107" i="1" s="1"/>
  <c r="X108" i="1" s="1"/>
  <c r="AK107" i="1"/>
  <c r="AO107" i="1" s="1"/>
  <c r="AS107" i="1" s="1"/>
  <c r="AA108" i="1" s="1"/>
  <c r="H93" i="1" l="1"/>
  <c r="J93" i="1" s="1"/>
  <c r="P93" i="1" s="1"/>
  <c r="T93" i="1" s="1"/>
  <c r="B94" i="1" s="1"/>
  <c r="AV94" i="1" s="1"/>
  <c r="AX94" i="1" s="1"/>
  <c r="M93" i="1"/>
  <c r="Q93" i="1" s="1"/>
  <c r="U93" i="1" s="1"/>
  <c r="C94" i="1" s="1"/>
  <c r="K94" i="1" s="1"/>
  <c r="N93" i="1"/>
  <c r="R93" i="1" s="1"/>
  <c r="V93" i="1" s="1"/>
  <c r="D94" i="1" s="1"/>
  <c r="L94" i="1" s="1"/>
  <c r="AB108" i="1"/>
  <c r="AC108" i="1" s="1"/>
  <c r="AH108" i="1"/>
  <c r="AI108" i="1"/>
  <c r="E94" i="1"/>
  <c r="F94" i="1" s="1"/>
  <c r="G94" i="1" s="1"/>
  <c r="I94" i="1" s="1"/>
  <c r="O94" i="1" s="1"/>
  <c r="S94" i="1" s="1"/>
  <c r="A95" i="1" s="1"/>
  <c r="AU95" i="1" s="1"/>
  <c r="AW95" i="1" s="1"/>
  <c r="AD108" i="1" l="1"/>
  <c r="AF108" i="1" s="1"/>
  <c r="AL108" i="1" s="1"/>
  <c r="AP108" i="1" s="1"/>
  <c r="X109" i="1" s="1"/>
  <c r="AJ108" i="1"/>
  <c r="AN108" i="1" s="1"/>
  <c r="AR108" i="1" s="1"/>
  <c r="Z109" i="1" s="1"/>
  <c r="AH109" i="1" s="1"/>
  <c r="AE108" i="1"/>
  <c r="AG108" i="1" s="1"/>
  <c r="AM108" i="1" s="1"/>
  <c r="AQ108" i="1" s="1"/>
  <c r="Y109" i="1" s="1"/>
  <c r="AB109" i="1" s="1"/>
  <c r="AK108" i="1"/>
  <c r="AO108" i="1" s="1"/>
  <c r="AS108" i="1" s="1"/>
  <c r="AA109" i="1" s="1"/>
  <c r="N94" i="1"/>
  <c r="R94" i="1" s="1"/>
  <c r="V94" i="1" s="1"/>
  <c r="D95" i="1" s="1"/>
  <c r="H94" i="1"/>
  <c r="J94" i="1" s="1"/>
  <c r="P94" i="1" s="1"/>
  <c r="T94" i="1" s="1"/>
  <c r="B95" i="1" s="1"/>
  <c r="AV95" i="1" s="1"/>
  <c r="AX95" i="1" s="1"/>
  <c r="M94" i="1"/>
  <c r="Q94" i="1" s="1"/>
  <c r="U94" i="1" s="1"/>
  <c r="C95" i="1" s="1"/>
  <c r="K95" i="1" s="1"/>
  <c r="E95" i="1" l="1"/>
  <c r="F95" i="1" s="1"/>
  <c r="G95" i="1" s="1"/>
  <c r="I95" i="1" s="1"/>
  <c r="O95" i="1" s="1"/>
  <c r="S95" i="1" s="1"/>
  <c r="A96" i="1" s="1"/>
  <c r="AU96" i="1" s="1"/>
  <c r="AW96" i="1" s="1"/>
  <c r="L95" i="1"/>
  <c r="AI109" i="1"/>
  <c r="AC109" i="1"/>
  <c r="AE109" i="1" s="1"/>
  <c r="AG109" i="1" s="1"/>
  <c r="AM109" i="1" s="1"/>
  <c r="AQ109" i="1" s="1"/>
  <c r="Y110" i="1" s="1"/>
  <c r="H95" i="1"/>
  <c r="J95" i="1" s="1"/>
  <c r="P95" i="1" s="1"/>
  <c r="T95" i="1" s="1"/>
  <c r="B96" i="1" s="1"/>
  <c r="N95" i="1"/>
  <c r="R95" i="1" s="1"/>
  <c r="V95" i="1" s="1"/>
  <c r="D96" i="1" s="1"/>
  <c r="M95" i="1"/>
  <c r="Q95" i="1" s="1"/>
  <c r="U95" i="1" s="1"/>
  <c r="C96" i="1" s="1"/>
  <c r="K96" i="1" s="1"/>
  <c r="AK109" i="1" l="1"/>
  <c r="AO109" i="1" s="1"/>
  <c r="AS109" i="1" s="1"/>
  <c r="AA110" i="1" s="1"/>
  <c r="AI110" i="1" s="1"/>
  <c r="AJ109" i="1"/>
  <c r="AN109" i="1" s="1"/>
  <c r="AR109" i="1" s="1"/>
  <c r="Z110" i="1" s="1"/>
  <c r="AD109" i="1"/>
  <c r="AF109" i="1" s="1"/>
  <c r="AL109" i="1" s="1"/>
  <c r="AP109" i="1" s="1"/>
  <c r="X110" i="1" s="1"/>
  <c r="L96" i="1"/>
  <c r="AV96" i="1"/>
  <c r="AX96" i="1" s="1"/>
  <c r="E96" i="1"/>
  <c r="F96" i="1" s="1"/>
  <c r="G96" i="1" s="1"/>
  <c r="I96" i="1" s="1"/>
  <c r="O96" i="1" s="1"/>
  <c r="S96" i="1" s="1"/>
  <c r="A97" i="1" s="1"/>
  <c r="AU97" i="1" s="1"/>
  <c r="AW97" i="1" s="1"/>
  <c r="AH110" i="1" l="1"/>
  <c r="AB110" i="1"/>
  <c r="H96" i="1"/>
  <c r="J96" i="1" s="1"/>
  <c r="P96" i="1" s="1"/>
  <c r="T96" i="1" s="1"/>
  <c r="B97" i="1" s="1"/>
  <c r="AV97" i="1" s="1"/>
  <c r="AX97" i="1" s="1"/>
  <c r="M96" i="1"/>
  <c r="Q96" i="1" s="1"/>
  <c r="U96" i="1" s="1"/>
  <c r="C97" i="1" s="1"/>
  <c r="K97" i="1" s="1"/>
  <c r="N96" i="1"/>
  <c r="R96" i="1" s="1"/>
  <c r="V96" i="1" s="1"/>
  <c r="D97" i="1" s="1"/>
  <c r="AC110" i="1" l="1"/>
  <c r="AD110" i="1" s="1"/>
  <c r="AF110" i="1" s="1"/>
  <c r="AL110" i="1" s="1"/>
  <c r="AP110" i="1" s="1"/>
  <c r="X111" i="1" s="1"/>
  <c r="AE110" i="1"/>
  <c r="AG110" i="1" s="1"/>
  <c r="AM110" i="1" s="1"/>
  <c r="AQ110" i="1" s="1"/>
  <c r="Y111" i="1" s="1"/>
  <c r="AK110" i="1"/>
  <c r="AO110" i="1" s="1"/>
  <c r="AS110" i="1" s="1"/>
  <c r="AA111" i="1" s="1"/>
  <c r="AJ110" i="1"/>
  <c r="AN110" i="1" s="1"/>
  <c r="AR110" i="1" s="1"/>
  <c r="Z111" i="1" s="1"/>
  <c r="AH111" i="1" s="1"/>
  <c r="E97" i="1"/>
  <c r="F97" i="1" s="1"/>
  <c r="L97" i="1"/>
  <c r="N97" i="1" s="1"/>
  <c r="R97" i="1" s="1"/>
  <c r="V97" i="1" s="1"/>
  <c r="D98" i="1" s="1"/>
  <c r="M97" i="1"/>
  <c r="Q97" i="1" s="1"/>
  <c r="U97" i="1" s="1"/>
  <c r="C98" i="1" s="1"/>
  <c r="H97" i="1"/>
  <c r="J97" i="1" s="1"/>
  <c r="P97" i="1" s="1"/>
  <c r="T97" i="1" s="1"/>
  <c r="B98" i="1" s="1"/>
  <c r="G97" i="1"/>
  <c r="I97" i="1" s="1"/>
  <c r="O97" i="1" s="1"/>
  <c r="S97" i="1" s="1"/>
  <c r="A98" i="1" s="1"/>
  <c r="AU98" i="1" s="1"/>
  <c r="AW98" i="1" s="1"/>
  <c r="AI111" i="1" l="1"/>
  <c r="AB111" i="1"/>
  <c r="AC111" i="1" s="1"/>
  <c r="AE111" i="1" s="1"/>
  <c r="AG111" i="1" s="1"/>
  <c r="AM111" i="1" s="1"/>
  <c r="AQ111" i="1" s="1"/>
  <c r="Y112" i="1" s="1"/>
  <c r="L98" i="1"/>
  <c r="AV98" i="1"/>
  <c r="AX98" i="1" s="1"/>
  <c r="K98" i="1"/>
  <c r="E98" i="1"/>
  <c r="F98" i="1" s="1"/>
  <c r="H98" i="1" s="1"/>
  <c r="J98" i="1" s="1"/>
  <c r="P98" i="1" s="1"/>
  <c r="T98" i="1" s="1"/>
  <c r="B99" i="1" s="1"/>
  <c r="AV99" i="1" s="1"/>
  <c r="AX99" i="1" s="1"/>
  <c r="AD111" i="1" l="1"/>
  <c r="AF111" i="1" s="1"/>
  <c r="AL111" i="1" s="1"/>
  <c r="AP111" i="1" s="1"/>
  <c r="X112" i="1" s="1"/>
  <c r="AJ111" i="1"/>
  <c r="AN111" i="1" s="1"/>
  <c r="AR111" i="1" s="1"/>
  <c r="Z112" i="1" s="1"/>
  <c r="AH112" i="1" s="1"/>
  <c r="AK111" i="1"/>
  <c r="AO111" i="1" s="1"/>
  <c r="AS111" i="1" s="1"/>
  <c r="AA112" i="1" s="1"/>
  <c r="AI112" i="1" s="1"/>
  <c r="AB112" i="1"/>
  <c r="N98" i="1"/>
  <c r="R98" i="1" s="1"/>
  <c r="V98" i="1" s="1"/>
  <c r="D99" i="1" s="1"/>
  <c r="L99" i="1" s="1"/>
  <c r="G98" i="1"/>
  <c r="I98" i="1" s="1"/>
  <c r="O98" i="1" s="1"/>
  <c r="S98" i="1" s="1"/>
  <c r="A99" i="1" s="1"/>
  <c r="AU99" i="1" s="1"/>
  <c r="AW99" i="1" s="1"/>
  <c r="M98" i="1"/>
  <c r="Q98" i="1" s="1"/>
  <c r="U98" i="1" s="1"/>
  <c r="C99" i="1" s="1"/>
  <c r="AC112" i="1" l="1"/>
  <c r="AD112" i="1" s="1"/>
  <c r="AF112" i="1" s="1"/>
  <c r="AL112" i="1" s="1"/>
  <c r="AP112" i="1" s="1"/>
  <c r="X113" i="1" s="1"/>
  <c r="AE112" i="1"/>
  <c r="AG112" i="1" s="1"/>
  <c r="AM112" i="1" s="1"/>
  <c r="AQ112" i="1" s="1"/>
  <c r="Y113" i="1" s="1"/>
  <c r="AK112" i="1"/>
  <c r="AO112" i="1" s="1"/>
  <c r="AS112" i="1" s="1"/>
  <c r="AA113" i="1" s="1"/>
  <c r="K99" i="1"/>
  <c r="E99" i="1"/>
  <c r="F99" i="1" s="1"/>
  <c r="H99" i="1" s="1"/>
  <c r="J99" i="1" s="1"/>
  <c r="P99" i="1" s="1"/>
  <c r="T99" i="1" s="1"/>
  <c r="B100" i="1" s="1"/>
  <c r="AV100" i="1" s="1"/>
  <c r="AX100" i="1" s="1"/>
  <c r="AI113" i="1" l="1"/>
  <c r="AB113" i="1"/>
  <c r="AC113" i="1" s="1"/>
  <c r="AJ112" i="1"/>
  <c r="AN112" i="1" s="1"/>
  <c r="AR112" i="1" s="1"/>
  <c r="Z113" i="1" s="1"/>
  <c r="AH113" i="1" s="1"/>
  <c r="N99" i="1"/>
  <c r="R99" i="1" s="1"/>
  <c r="V99" i="1" s="1"/>
  <c r="D100" i="1" s="1"/>
  <c r="L100" i="1" s="1"/>
  <c r="G99" i="1"/>
  <c r="I99" i="1" s="1"/>
  <c r="O99" i="1" s="1"/>
  <c r="S99" i="1" s="1"/>
  <c r="A100" i="1" s="1"/>
  <c r="AU100" i="1" s="1"/>
  <c r="AW100" i="1" s="1"/>
  <c r="M99" i="1"/>
  <c r="Q99" i="1" s="1"/>
  <c r="U99" i="1" s="1"/>
  <c r="C100" i="1" s="1"/>
  <c r="AJ113" i="1" l="1"/>
  <c r="AN113" i="1" s="1"/>
  <c r="AR113" i="1" s="1"/>
  <c r="Z114" i="1" s="1"/>
  <c r="AE113" i="1"/>
  <c r="AG113" i="1" s="1"/>
  <c r="AM113" i="1" s="1"/>
  <c r="AQ113" i="1" s="1"/>
  <c r="Y114" i="1" s="1"/>
  <c r="AD113" i="1"/>
  <c r="AF113" i="1" s="1"/>
  <c r="AL113" i="1" s="1"/>
  <c r="AP113" i="1" s="1"/>
  <c r="X114" i="1" s="1"/>
  <c r="AK113" i="1"/>
  <c r="AO113" i="1" s="1"/>
  <c r="AS113" i="1" s="1"/>
  <c r="AA114" i="1" s="1"/>
  <c r="K100" i="1"/>
  <c r="E100" i="1"/>
  <c r="AB114" i="1" l="1"/>
  <c r="AC114" i="1" s="1"/>
  <c r="AD114" i="1"/>
  <c r="AF114" i="1" s="1"/>
  <c r="AL114" i="1" s="1"/>
  <c r="AP114" i="1" s="1"/>
  <c r="X115" i="1" s="1"/>
  <c r="AI114" i="1"/>
  <c r="AK114" i="1" s="1"/>
  <c r="AO114" i="1" s="1"/>
  <c r="AS114" i="1" s="1"/>
  <c r="AA115" i="1" s="1"/>
  <c r="AE114" i="1"/>
  <c r="AG114" i="1" s="1"/>
  <c r="AM114" i="1" s="1"/>
  <c r="AQ114" i="1" s="1"/>
  <c r="Y115" i="1" s="1"/>
  <c r="AH114" i="1"/>
  <c r="AJ114" i="1" s="1"/>
  <c r="AN114" i="1" s="1"/>
  <c r="AR114" i="1" s="1"/>
  <c r="Z115" i="1" s="1"/>
  <c r="F100" i="1"/>
  <c r="G100" i="1" s="1"/>
  <c r="I100" i="1" s="1"/>
  <c r="O100" i="1" s="1"/>
  <c r="S100" i="1" s="1"/>
  <c r="A101" i="1" s="1"/>
  <c r="AU101" i="1" s="1"/>
  <c r="AW101" i="1" s="1"/>
  <c r="N100" i="1" l="1"/>
  <c r="R100" i="1" s="1"/>
  <c r="V100" i="1" s="1"/>
  <c r="D101" i="1" s="1"/>
  <c r="H100" i="1"/>
  <c r="J100" i="1" s="1"/>
  <c r="P100" i="1" s="1"/>
  <c r="T100" i="1" s="1"/>
  <c r="B101" i="1" s="1"/>
  <c r="AV101" i="1" s="1"/>
  <c r="AX101" i="1" s="1"/>
  <c r="AI115" i="1"/>
  <c r="AB115" i="1"/>
  <c r="AC115" i="1" s="1"/>
  <c r="M100" i="1"/>
  <c r="Q100" i="1" s="1"/>
  <c r="U100" i="1" s="1"/>
  <c r="C101" i="1" s="1"/>
  <c r="K101" i="1" s="1"/>
  <c r="AH115" i="1"/>
  <c r="E101" i="1"/>
  <c r="F101" i="1" s="1"/>
  <c r="H101" i="1" s="1"/>
  <c r="J101" i="1" s="1"/>
  <c r="P101" i="1" s="1"/>
  <c r="T101" i="1" s="1"/>
  <c r="B102" i="1" s="1"/>
  <c r="AV102" i="1" s="1"/>
  <c r="AX102" i="1" s="1"/>
  <c r="L101" i="1" l="1"/>
  <c r="AD115" i="1"/>
  <c r="AF115" i="1" s="1"/>
  <c r="AL115" i="1" s="1"/>
  <c r="AP115" i="1" s="1"/>
  <c r="X116" i="1" s="1"/>
  <c r="AE115" i="1"/>
  <c r="AG115" i="1" s="1"/>
  <c r="AM115" i="1" s="1"/>
  <c r="AQ115" i="1" s="1"/>
  <c r="Y116" i="1" s="1"/>
  <c r="AJ115" i="1"/>
  <c r="AN115" i="1" s="1"/>
  <c r="AR115" i="1" s="1"/>
  <c r="Z116" i="1" s="1"/>
  <c r="AK115" i="1"/>
  <c r="AO115" i="1" s="1"/>
  <c r="AS115" i="1" s="1"/>
  <c r="AA116" i="1" s="1"/>
  <c r="M101" i="1"/>
  <c r="Q101" i="1" s="1"/>
  <c r="U101" i="1" s="1"/>
  <c r="C102" i="1" s="1"/>
  <c r="G101" i="1"/>
  <c r="I101" i="1" s="1"/>
  <c r="O101" i="1" s="1"/>
  <c r="S101" i="1" s="1"/>
  <c r="A102" i="1" s="1"/>
  <c r="N101" i="1"/>
  <c r="R101" i="1" s="1"/>
  <c r="V101" i="1" s="1"/>
  <c r="D102" i="1" s="1"/>
  <c r="L102" i="1" s="1"/>
  <c r="AI116" i="1" l="1"/>
  <c r="AB116" i="1"/>
  <c r="AC116" i="1" s="1"/>
  <c r="AH116" i="1"/>
  <c r="K102" i="1"/>
  <c r="AU102" i="1"/>
  <c r="AW102" i="1" s="1"/>
  <c r="E102" i="1"/>
  <c r="AJ116" i="1" l="1"/>
  <c r="AN116" i="1" s="1"/>
  <c r="AR116" i="1" s="1"/>
  <c r="Z117" i="1" s="1"/>
  <c r="AE116" i="1"/>
  <c r="AG116" i="1" s="1"/>
  <c r="AM116" i="1" s="1"/>
  <c r="AQ116" i="1" s="1"/>
  <c r="Y117" i="1" s="1"/>
  <c r="AD116" i="1"/>
  <c r="AF116" i="1" s="1"/>
  <c r="AL116" i="1" s="1"/>
  <c r="AP116" i="1" s="1"/>
  <c r="X117" i="1" s="1"/>
  <c r="AK116" i="1"/>
  <c r="AO116" i="1" s="1"/>
  <c r="AS116" i="1" s="1"/>
  <c r="AA117" i="1" s="1"/>
  <c r="F102" i="1"/>
  <c r="M102" i="1" s="1"/>
  <c r="Q102" i="1" s="1"/>
  <c r="U102" i="1" s="1"/>
  <c r="C103" i="1" s="1"/>
  <c r="AH117" i="1" l="1"/>
  <c r="AB117" i="1"/>
  <c r="AC117" i="1" s="1"/>
  <c r="AI117" i="1"/>
  <c r="N102" i="1"/>
  <c r="R102" i="1" s="1"/>
  <c r="V102" i="1" s="1"/>
  <c r="D103" i="1" s="1"/>
  <c r="H102" i="1"/>
  <c r="J102" i="1" s="1"/>
  <c r="P102" i="1" s="1"/>
  <c r="T102" i="1" s="1"/>
  <c r="B103" i="1" s="1"/>
  <c r="G102" i="1"/>
  <c r="I102" i="1" s="1"/>
  <c r="O102" i="1" s="1"/>
  <c r="S102" i="1" s="1"/>
  <c r="A103" i="1" s="1"/>
  <c r="AU103" i="1" s="1"/>
  <c r="AW103" i="1" s="1"/>
  <c r="AK117" i="1" l="1"/>
  <c r="AO117" i="1" s="1"/>
  <c r="AS117" i="1" s="1"/>
  <c r="AA118" i="1" s="1"/>
  <c r="AD117" i="1"/>
  <c r="AF117" i="1" s="1"/>
  <c r="AL117" i="1" s="1"/>
  <c r="AP117" i="1" s="1"/>
  <c r="X118" i="1" s="1"/>
  <c r="AE117" i="1"/>
  <c r="AG117" i="1" s="1"/>
  <c r="AM117" i="1" s="1"/>
  <c r="AQ117" i="1" s="1"/>
  <c r="Y118" i="1" s="1"/>
  <c r="AB118" i="1" s="1"/>
  <c r="AC118" i="1" s="1"/>
  <c r="AD118" i="1" s="1"/>
  <c r="AF118" i="1" s="1"/>
  <c r="AL118" i="1" s="1"/>
  <c r="AP118" i="1" s="1"/>
  <c r="X119" i="1" s="1"/>
  <c r="AJ117" i="1"/>
  <c r="AN117" i="1" s="1"/>
  <c r="AR117" i="1" s="1"/>
  <c r="Z118" i="1" s="1"/>
  <c r="L103" i="1"/>
  <c r="AV103" i="1"/>
  <c r="AX103" i="1" s="1"/>
  <c r="K103" i="1"/>
  <c r="E103" i="1"/>
  <c r="AH118" i="1" l="1"/>
  <c r="AJ118" i="1" s="1"/>
  <c r="AN118" i="1" s="1"/>
  <c r="AR118" i="1" s="1"/>
  <c r="Z119" i="1" s="1"/>
  <c r="AH119" i="1" s="1"/>
  <c r="AI118" i="1"/>
  <c r="AK118" i="1" s="1"/>
  <c r="AO118" i="1" s="1"/>
  <c r="AS118" i="1" s="1"/>
  <c r="AA119" i="1" s="1"/>
  <c r="AE118" i="1"/>
  <c r="AG118" i="1" s="1"/>
  <c r="AM118" i="1" s="1"/>
  <c r="AQ118" i="1" s="1"/>
  <c r="Y119" i="1" s="1"/>
  <c r="AB119" i="1" s="1"/>
  <c r="F103" i="1"/>
  <c r="N103" i="1" s="1"/>
  <c r="R103" i="1" s="1"/>
  <c r="V103" i="1" s="1"/>
  <c r="D104" i="1" s="1"/>
  <c r="AC119" i="1" l="1"/>
  <c r="AD119" i="1"/>
  <c r="AF119" i="1" s="1"/>
  <c r="AL119" i="1" s="1"/>
  <c r="AP119" i="1" s="1"/>
  <c r="X120" i="1" s="1"/>
  <c r="AI119" i="1"/>
  <c r="AK119" i="1" s="1"/>
  <c r="AO119" i="1" s="1"/>
  <c r="AS119" i="1" s="1"/>
  <c r="AA120" i="1" s="1"/>
  <c r="AE119" i="1"/>
  <c r="AG119" i="1" s="1"/>
  <c r="AM119" i="1" s="1"/>
  <c r="AQ119" i="1" s="1"/>
  <c r="Y120" i="1" s="1"/>
  <c r="AJ119" i="1"/>
  <c r="AN119" i="1" s="1"/>
  <c r="AR119" i="1" s="1"/>
  <c r="Z120" i="1" s="1"/>
  <c r="M103" i="1"/>
  <c r="Q103" i="1" s="1"/>
  <c r="U103" i="1" s="1"/>
  <c r="C104" i="1" s="1"/>
  <c r="G103" i="1"/>
  <c r="I103" i="1" s="1"/>
  <c r="O103" i="1" s="1"/>
  <c r="S103" i="1" s="1"/>
  <c r="A104" i="1" s="1"/>
  <c r="AU104" i="1" s="1"/>
  <c r="AW104" i="1" s="1"/>
  <c r="H103" i="1"/>
  <c r="J103" i="1" s="1"/>
  <c r="P103" i="1" s="1"/>
  <c r="T103" i="1" s="1"/>
  <c r="B104" i="1" s="1"/>
  <c r="AB120" i="1" l="1"/>
  <c r="AC120" i="1" s="1"/>
  <c r="AH120" i="1"/>
  <c r="AJ120" i="1" s="1"/>
  <c r="AN120" i="1" s="1"/>
  <c r="AR120" i="1" s="1"/>
  <c r="Z121" i="1" s="1"/>
  <c r="AD120" i="1"/>
  <c r="AF120" i="1" s="1"/>
  <c r="AL120" i="1" s="1"/>
  <c r="AP120" i="1" s="1"/>
  <c r="X121" i="1" s="1"/>
  <c r="AI120" i="1"/>
  <c r="AK120" i="1" s="1"/>
  <c r="AO120" i="1" s="1"/>
  <c r="AS120" i="1" s="1"/>
  <c r="AA121" i="1" s="1"/>
  <c r="AE120" i="1"/>
  <c r="AG120" i="1" s="1"/>
  <c r="AM120" i="1" s="1"/>
  <c r="AQ120" i="1" s="1"/>
  <c r="Y121" i="1" s="1"/>
  <c r="K104" i="1"/>
  <c r="E104" i="1"/>
  <c r="F104" i="1" s="1"/>
  <c r="G104" i="1" s="1"/>
  <c r="I104" i="1" s="1"/>
  <c r="O104" i="1" s="1"/>
  <c r="S104" i="1" s="1"/>
  <c r="A105" i="1" s="1"/>
  <c r="AU105" i="1" s="1"/>
  <c r="AW105" i="1" s="1"/>
  <c r="AV104" i="1"/>
  <c r="AX104" i="1" s="1"/>
  <c r="L104" i="1"/>
  <c r="AI121" i="1" l="1"/>
  <c r="AH121" i="1"/>
  <c r="AB121" i="1"/>
  <c r="AC121" i="1" s="1"/>
  <c r="N104" i="1"/>
  <c r="R104" i="1" s="1"/>
  <c r="V104" i="1" s="1"/>
  <c r="D105" i="1" s="1"/>
  <c r="M104" i="1"/>
  <c r="Q104" i="1" s="1"/>
  <c r="U104" i="1" s="1"/>
  <c r="C105" i="1" s="1"/>
  <c r="K105" i="1" s="1"/>
  <c r="H104" i="1"/>
  <c r="J104" i="1" s="1"/>
  <c r="P104" i="1" s="1"/>
  <c r="T104" i="1" s="1"/>
  <c r="B105" i="1" s="1"/>
  <c r="AV105" i="1" s="1"/>
  <c r="AX105" i="1" s="1"/>
  <c r="AJ121" i="1" l="1"/>
  <c r="AN121" i="1" s="1"/>
  <c r="AR121" i="1" s="1"/>
  <c r="Z122" i="1" s="1"/>
  <c r="AE121" i="1"/>
  <c r="AG121" i="1" s="1"/>
  <c r="AM121" i="1" s="1"/>
  <c r="AQ121" i="1" s="1"/>
  <c r="Y122" i="1" s="1"/>
  <c r="AD121" i="1"/>
  <c r="AF121" i="1" s="1"/>
  <c r="AL121" i="1" s="1"/>
  <c r="AP121" i="1" s="1"/>
  <c r="X122" i="1" s="1"/>
  <c r="AK121" i="1"/>
  <c r="AO121" i="1" s="1"/>
  <c r="AS121" i="1" s="1"/>
  <c r="AA122" i="1" s="1"/>
  <c r="E105" i="1"/>
  <c r="F105" i="1" s="1"/>
  <c r="G105" i="1" s="1"/>
  <c r="I105" i="1" s="1"/>
  <c r="O105" i="1" s="1"/>
  <c r="S105" i="1" s="1"/>
  <c r="A106" i="1" s="1"/>
  <c r="AU106" i="1" s="1"/>
  <c r="AW106" i="1" s="1"/>
  <c r="L105" i="1"/>
  <c r="AH122" i="1" l="1"/>
  <c r="AB122" i="1"/>
  <c r="AC122" i="1" s="1"/>
  <c r="AD122" i="1" s="1"/>
  <c r="AF122" i="1" s="1"/>
  <c r="AL122" i="1" s="1"/>
  <c r="AP122" i="1" s="1"/>
  <c r="X123" i="1" s="1"/>
  <c r="AI122" i="1"/>
  <c r="N105" i="1"/>
  <c r="R105" i="1" s="1"/>
  <c r="V105" i="1" s="1"/>
  <c r="D106" i="1" s="1"/>
  <c r="H105" i="1"/>
  <c r="J105" i="1" s="1"/>
  <c r="P105" i="1" s="1"/>
  <c r="T105" i="1" s="1"/>
  <c r="B106" i="1" s="1"/>
  <c r="M105" i="1"/>
  <c r="Q105" i="1" s="1"/>
  <c r="U105" i="1" s="1"/>
  <c r="C106" i="1" s="1"/>
  <c r="K106" i="1" s="1"/>
  <c r="AK122" i="1" l="1"/>
  <c r="AO122" i="1" s="1"/>
  <c r="AS122" i="1" s="1"/>
  <c r="AA123" i="1" s="1"/>
  <c r="L106" i="1"/>
  <c r="AE122" i="1"/>
  <c r="AG122" i="1" s="1"/>
  <c r="AM122" i="1" s="1"/>
  <c r="AQ122" i="1" s="1"/>
  <c r="Y123" i="1" s="1"/>
  <c r="AJ122" i="1"/>
  <c r="AN122" i="1" s="1"/>
  <c r="AR122" i="1" s="1"/>
  <c r="Z123" i="1" s="1"/>
  <c r="AH123" i="1" s="1"/>
  <c r="AV106" i="1"/>
  <c r="AX106" i="1" s="1"/>
  <c r="E106" i="1"/>
  <c r="F106" i="1" s="1"/>
  <c r="AI123" i="1" l="1"/>
  <c r="AB123" i="1"/>
  <c r="G106" i="1"/>
  <c r="I106" i="1" s="1"/>
  <c r="O106" i="1" s="1"/>
  <c r="S106" i="1" s="1"/>
  <c r="A107" i="1" s="1"/>
  <c r="AU107" i="1" s="1"/>
  <c r="AW107" i="1" s="1"/>
  <c r="M106" i="1"/>
  <c r="Q106" i="1" s="1"/>
  <c r="U106" i="1" s="1"/>
  <c r="C107" i="1" s="1"/>
  <c r="H106" i="1"/>
  <c r="J106" i="1" s="1"/>
  <c r="P106" i="1" s="1"/>
  <c r="T106" i="1" s="1"/>
  <c r="B107" i="1" s="1"/>
  <c r="AV107" i="1" s="1"/>
  <c r="AX107" i="1" s="1"/>
  <c r="N106" i="1"/>
  <c r="R106" i="1" s="1"/>
  <c r="V106" i="1" s="1"/>
  <c r="D107" i="1" s="1"/>
  <c r="K107" i="1" l="1"/>
  <c r="AC123" i="1"/>
  <c r="AE123" i="1" s="1"/>
  <c r="AG123" i="1" s="1"/>
  <c r="AM123" i="1" s="1"/>
  <c r="AQ123" i="1" s="1"/>
  <c r="Y124" i="1" s="1"/>
  <c r="L107" i="1"/>
  <c r="E107" i="1"/>
  <c r="F107" i="1" s="1"/>
  <c r="AJ123" i="1" l="1"/>
  <c r="AN123" i="1" s="1"/>
  <c r="AR123" i="1" s="1"/>
  <c r="Z124" i="1" s="1"/>
  <c r="AD123" i="1"/>
  <c r="AF123" i="1" s="1"/>
  <c r="AL123" i="1" s="1"/>
  <c r="AP123" i="1" s="1"/>
  <c r="X124" i="1" s="1"/>
  <c r="AB124" i="1" s="1"/>
  <c r="AC124" i="1" s="1"/>
  <c r="AK123" i="1"/>
  <c r="AO123" i="1" s="1"/>
  <c r="AS123" i="1" s="1"/>
  <c r="AA124" i="1" s="1"/>
  <c r="AI124" i="1" s="1"/>
  <c r="N107" i="1"/>
  <c r="R107" i="1" s="1"/>
  <c r="V107" i="1" s="1"/>
  <c r="D108" i="1" s="1"/>
  <c r="M107" i="1"/>
  <c r="Q107" i="1" s="1"/>
  <c r="U107" i="1" s="1"/>
  <c r="C108" i="1" s="1"/>
  <c r="G107" i="1"/>
  <c r="I107" i="1" s="1"/>
  <c r="O107" i="1" s="1"/>
  <c r="S107" i="1" s="1"/>
  <c r="A108" i="1" s="1"/>
  <c r="AU108" i="1" s="1"/>
  <c r="AW108" i="1" s="1"/>
  <c r="H107" i="1"/>
  <c r="J107" i="1" s="1"/>
  <c r="P107" i="1" s="1"/>
  <c r="T107" i="1" s="1"/>
  <c r="B108" i="1" s="1"/>
  <c r="AV108" i="1" s="1"/>
  <c r="AX108" i="1" s="1"/>
  <c r="AH124" i="1" l="1"/>
  <c r="AJ124" i="1" s="1"/>
  <c r="AN124" i="1" s="1"/>
  <c r="AR124" i="1" s="1"/>
  <c r="Z125" i="1" s="1"/>
  <c r="E108" i="1"/>
  <c r="F108" i="1" s="1"/>
  <c r="H108" i="1" s="1"/>
  <c r="J108" i="1" s="1"/>
  <c r="P108" i="1" s="1"/>
  <c r="T108" i="1" s="1"/>
  <c r="B109" i="1" s="1"/>
  <c r="AV109" i="1" s="1"/>
  <c r="AX109" i="1" s="1"/>
  <c r="AE124" i="1"/>
  <c r="AG124" i="1" s="1"/>
  <c r="AM124" i="1" s="1"/>
  <c r="AQ124" i="1" s="1"/>
  <c r="Y125" i="1" s="1"/>
  <c r="L108" i="1"/>
  <c r="K108" i="1"/>
  <c r="AD124" i="1"/>
  <c r="AF124" i="1" s="1"/>
  <c r="AL124" i="1" s="1"/>
  <c r="AP124" i="1" s="1"/>
  <c r="X125" i="1" s="1"/>
  <c r="AK124" i="1"/>
  <c r="AO124" i="1" s="1"/>
  <c r="AS124" i="1" s="1"/>
  <c r="AA125" i="1" s="1"/>
  <c r="N108" i="1" l="1"/>
  <c r="R108" i="1" s="1"/>
  <c r="V108" i="1" s="1"/>
  <c r="D109" i="1" s="1"/>
  <c r="L109" i="1" s="1"/>
  <c r="G108" i="1"/>
  <c r="I108" i="1" s="1"/>
  <c r="O108" i="1" s="1"/>
  <c r="S108" i="1" s="1"/>
  <c r="A109" i="1" s="1"/>
  <c r="AU109" i="1" s="1"/>
  <c r="AW109" i="1" s="1"/>
  <c r="M108" i="1"/>
  <c r="Q108" i="1" s="1"/>
  <c r="U108" i="1" s="1"/>
  <c r="C109" i="1" s="1"/>
  <c r="AI125" i="1"/>
  <c r="AH125" i="1"/>
  <c r="AB125" i="1"/>
  <c r="AC125" i="1" s="1"/>
  <c r="K109" i="1"/>
  <c r="E109" i="1"/>
  <c r="AK125" i="1" l="1"/>
  <c r="AO125" i="1" s="1"/>
  <c r="AS125" i="1" s="1"/>
  <c r="AA126" i="1" s="1"/>
  <c r="AD125" i="1"/>
  <c r="AF125" i="1" s="1"/>
  <c r="AL125" i="1" s="1"/>
  <c r="AP125" i="1" s="1"/>
  <c r="X126" i="1" s="1"/>
  <c r="AJ125" i="1"/>
  <c r="AN125" i="1" s="1"/>
  <c r="AR125" i="1" s="1"/>
  <c r="Z126" i="1" s="1"/>
  <c r="AE125" i="1"/>
  <c r="AG125" i="1" s="1"/>
  <c r="AM125" i="1" s="1"/>
  <c r="AQ125" i="1" s="1"/>
  <c r="Y126" i="1" s="1"/>
  <c r="F109" i="1"/>
  <c r="G109" i="1" s="1"/>
  <c r="I109" i="1" s="1"/>
  <c r="O109" i="1" s="1"/>
  <c r="S109" i="1" s="1"/>
  <c r="A110" i="1" s="1"/>
  <c r="AU110" i="1" s="1"/>
  <c r="AW110" i="1" s="1"/>
  <c r="AH126" i="1" l="1"/>
  <c r="N109" i="1"/>
  <c r="R109" i="1" s="1"/>
  <c r="V109" i="1" s="1"/>
  <c r="D110" i="1" s="1"/>
  <c r="H109" i="1"/>
  <c r="J109" i="1" s="1"/>
  <c r="P109" i="1" s="1"/>
  <c r="T109" i="1" s="1"/>
  <c r="B110" i="1" s="1"/>
  <c r="AV110" i="1" s="1"/>
  <c r="AX110" i="1" s="1"/>
  <c r="AB126" i="1"/>
  <c r="AC126" i="1" s="1"/>
  <c r="AD126" i="1" s="1"/>
  <c r="AF126" i="1" s="1"/>
  <c r="AL126" i="1" s="1"/>
  <c r="AP126" i="1" s="1"/>
  <c r="X127" i="1" s="1"/>
  <c r="M109" i="1"/>
  <c r="Q109" i="1" s="1"/>
  <c r="U109" i="1" s="1"/>
  <c r="C110" i="1" s="1"/>
  <c r="K110" i="1" s="1"/>
  <c r="AI126" i="1"/>
  <c r="E110" i="1" l="1"/>
  <c r="F110" i="1" s="1"/>
  <c r="G110" i="1" s="1"/>
  <c r="I110" i="1" s="1"/>
  <c r="AJ126" i="1"/>
  <c r="AN126" i="1" s="1"/>
  <c r="AR126" i="1" s="1"/>
  <c r="Z127" i="1" s="1"/>
  <c r="AH127" i="1" s="1"/>
  <c r="AE126" i="1"/>
  <c r="AG126" i="1" s="1"/>
  <c r="AM126" i="1" s="1"/>
  <c r="AQ126" i="1" s="1"/>
  <c r="Y127" i="1" s="1"/>
  <c r="AK126" i="1"/>
  <c r="AO126" i="1" s="1"/>
  <c r="AS126" i="1" s="1"/>
  <c r="AA127" i="1" s="1"/>
  <c r="L110" i="1"/>
  <c r="O110" i="1"/>
  <c r="S110" i="1" s="1"/>
  <c r="A111" i="1" s="1"/>
  <c r="AU111" i="1" s="1"/>
  <c r="AW111" i="1" s="1"/>
  <c r="AB127" i="1"/>
  <c r="M110" i="1"/>
  <c r="Q110" i="1" s="1"/>
  <c r="U110" i="1" s="1"/>
  <c r="C111" i="1" s="1"/>
  <c r="H110" i="1"/>
  <c r="J110" i="1" s="1"/>
  <c r="P110" i="1" s="1"/>
  <c r="T110" i="1" s="1"/>
  <c r="B111" i="1" s="1"/>
  <c r="AV111" i="1" s="1"/>
  <c r="AX111" i="1" s="1"/>
  <c r="N110" i="1"/>
  <c r="R110" i="1" s="1"/>
  <c r="V110" i="1" s="1"/>
  <c r="D111" i="1" s="1"/>
  <c r="AI127" i="1" l="1"/>
  <c r="K111" i="1"/>
  <c r="AC127" i="1"/>
  <c r="AE127" i="1" s="1"/>
  <c r="AG127" i="1" s="1"/>
  <c r="AM127" i="1" s="1"/>
  <c r="AQ127" i="1" s="1"/>
  <c r="Y128" i="1" s="1"/>
  <c r="L111" i="1"/>
  <c r="E111" i="1"/>
  <c r="F111" i="1" s="1"/>
  <c r="G111" i="1" s="1"/>
  <c r="I111" i="1" s="1"/>
  <c r="O111" i="1" s="1"/>
  <c r="S111" i="1" s="1"/>
  <c r="A112" i="1" s="1"/>
  <c r="AU112" i="1" s="1"/>
  <c r="AW112" i="1" s="1"/>
  <c r="AD127" i="1" l="1"/>
  <c r="AF127" i="1" s="1"/>
  <c r="AL127" i="1" s="1"/>
  <c r="AP127" i="1" s="1"/>
  <c r="X128" i="1" s="1"/>
  <c r="AB128" i="1" s="1"/>
  <c r="AC128" i="1" s="1"/>
  <c r="AJ127" i="1"/>
  <c r="AN127" i="1" s="1"/>
  <c r="AR127" i="1" s="1"/>
  <c r="Z128" i="1" s="1"/>
  <c r="AK127" i="1"/>
  <c r="AO127" i="1" s="1"/>
  <c r="AS127" i="1" s="1"/>
  <c r="AA128" i="1" s="1"/>
  <c r="AI128" i="1" s="1"/>
  <c r="M111" i="1"/>
  <c r="Q111" i="1" s="1"/>
  <c r="U111" i="1" s="1"/>
  <c r="C112" i="1" s="1"/>
  <c r="K112" i="1" s="1"/>
  <c r="H111" i="1"/>
  <c r="J111" i="1" s="1"/>
  <c r="P111" i="1" s="1"/>
  <c r="T111" i="1" s="1"/>
  <c r="B112" i="1" s="1"/>
  <c r="AV112" i="1" s="1"/>
  <c r="AX112" i="1" s="1"/>
  <c r="N111" i="1"/>
  <c r="R111" i="1" s="1"/>
  <c r="V111" i="1" s="1"/>
  <c r="D112" i="1" s="1"/>
  <c r="AH128" i="1" l="1"/>
  <c r="AJ128" i="1" s="1"/>
  <c r="AN128" i="1" s="1"/>
  <c r="AR128" i="1" s="1"/>
  <c r="Z129" i="1" s="1"/>
  <c r="AD128" i="1"/>
  <c r="AF128" i="1" s="1"/>
  <c r="AL128" i="1" s="1"/>
  <c r="AP128" i="1" s="1"/>
  <c r="X129" i="1" s="1"/>
  <c r="AH129" i="1" s="1"/>
  <c r="AK128" i="1"/>
  <c r="AO128" i="1" s="1"/>
  <c r="AS128" i="1" s="1"/>
  <c r="AA129" i="1" s="1"/>
  <c r="AE128" i="1"/>
  <c r="AG128" i="1" s="1"/>
  <c r="AM128" i="1" s="1"/>
  <c r="AQ128" i="1" s="1"/>
  <c r="Y129" i="1" s="1"/>
  <c r="E112" i="1"/>
  <c r="L112" i="1"/>
  <c r="AI129" i="1" l="1"/>
  <c r="AB129" i="1"/>
  <c r="F112" i="1"/>
  <c r="G112" i="1" s="1"/>
  <c r="I112" i="1" s="1"/>
  <c r="O112" i="1" s="1"/>
  <c r="S112" i="1" s="1"/>
  <c r="A113" i="1" s="1"/>
  <c r="AU113" i="1" s="1"/>
  <c r="AW113" i="1" s="1"/>
  <c r="AC129" i="1" l="1"/>
  <c r="AD129" i="1" s="1"/>
  <c r="AF129" i="1" s="1"/>
  <c r="AL129" i="1" s="1"/>
  <c r="AP129" i="1" s="1"/>
  <c r="X130" i="1" s="1"/>
  <c r="M112" i="1"/>
  <c r="Q112" i="1" s="1"/>
  <c r="U112" i="1" s="1"/>
  <c r="C113" i="1" s="1"/>
  <c r="K113" i="1" s="1"/>
  <c r="H112" i="1"/>
  <c r="J112" i="1" s="1"/>
  <c r="P112" i="1" s="1"/>
  <c r="T112" i="1" s="1"/>
  <c r="B113" i="1" s="1"/>
  <c r="N112" i="1"/>
  <c r="R112" i="1" s="1"/>
  <c r="V112" i="1" s="1"/>
  <c r="D113" i="1" s="1"/>
  <c r="AE129" i="1" l="1"/>
  <c r="AG129" i="1" s="1"/>
  <c r="AM129" i="1" s="1"/>
  <c r="AQ129" i="1" s="1"/>
  <c r="Y130" i="1" s="1"/>
  <c r="AK129" i="1"/>
  <c r="AO129" i="1" s="1"/>
  <c r="AS129" i="1" s="1"/>
  <c r="AA130" i="1" s="1"/>
  <c r="AJ129" i="1"/>
  <c r="AN129" i="1" s="1"/>
  <c r="AR129" i="1" s="1"/>
  <c r="Z130" i="1" s="1"/>
  <c r="AH130" i="1" s="1"/>
  <c r="E113" i="1"/>
  <c r="F113" i="1" s="1"/>
  <c r="AV113" i="1"/>
  <c r="AX113" i="1" s="1"/>
  <c r="L113" i="1"/>
  <c r="AI130" i="1" l="1"/>
  <c r="AB130" i="1"/>
  <c r="AC130" i="1" s="1"/>
  <c r="AK130" i="1" s="1"/>
  <c r="AO130" i="1" s="1"/>
  <c r="AS130" i="1" s="1"/>
  <c r="AA131" i="1" s="1"/>
  <c r="G113" i="1"/>
  <c r="I113" i="1" s="1"/>
  <c r="O113" i="1" s="1"/>
  <c r="S113" i="1" s="1"/>
  <c r="A114" i="1" s="1"/>
  <c r="AU114" i="1" s="1"/>
  <c r="AW114" i="1" s="1"/>
  <c r="H113" i="1"/>
  <c r="J113" i="1" s="1"/>
  <c r="P113" i="1" s="1"/>
  <c r="T113" i="1" s="1"/>
  <c r="B114" i="1" s="1"/>
  <c r="AV114" i="1" s="1"/>
  <c r="AX114" i="1" s="1"/>
  <c r="M113" i="1"/>
  <c r="Q113" i="1" s="1"/>
  <c r="U113" i="1" s="1"/>
  <c r="C114" i="1" s="1"/>
  <c r="N113" i="1"/>
  <c r="R113" i="1" s="1"/>
  <c r="V113" i="1" s="1"/>
  <c r="D114" i="1" s="1"/>
  <c r="L114" i="1" l="1"/>
  <c r="K114" i="1"/>
  <c r="AJ130" i="1"/>
  <c r="AN130" i="1" s="1"/>
  <c r="AR130" i="1" s="1"/>
  <c r="Z131" i="1" s="1"/>
  <c r="AD130" i="1"/>
  <c r="AF130" i="1" s="1"/>
  <c r="AL130" i="1" s="1"/>
  <c r="AP130" i="1" s="1"/>
  <c r="X131" i="1" s="1"/>
  <c r="AB131" i="1" s="1"/>
  <c r="AC131" i="1" s="1"/>
  <c r="AE131" i="1" s="1"/>
  <c r="AG131" i="1" s="1"/>
  <c r="AM131" i="1" s="1"/>
  <c r="AQ131" i="1" s="1"/>
  <c r="Y132" i="1" s="1"/>
  <c r="AE130" i="1"/>
  <c r="AG130" i="1" s="1"/>
  <c r="AM130" i="1" s="1"/>
  <c r="AQ130" i="1" s="1"/>
  <c r="Y131" i="1" s="1"/>
  <c r="AI131" i="1" s="1"/>
  <c r="E114" i="1"/>
  <c r="F114" i="1" s="1"/>
  <c r="G114" i="1" s="1"/>
  <c r="I114" i="1" s="1"/>
  <c r="O114" i="1" s="1"/>
  <c r="S114" i="1" s="1"/>
  <c r="A115" i="1" s="1"/>
  <c r="AU115" i="1" s="1"/>
  <c r="AW115" i="1" s="1"/>
  <c r="AH131" i="1" l="1"/>
  <c r="AJ131" i="1" s="1"/>
  <c r="AN131" i="1" s="1"/>
  <c r="AR131" i="1" s="1"/>
  <c r="Z132" i="1" s="1"/>
  <c r="H114" i="1"/>
  <c r="J114" i="1" s="1"/>
  <c r="P114" i="1" s="1"/>
  <c r="T114" i="1" s="1"/>
  <c r="B115" i="1" s="1"/>
  <c r="M114" i="1"/>
  <c r="Q114" i="1" s="1"/>
  <c r="U114" i="1" s="1"/>
  <c r="C115" i="1" s="1"/>
  <c r="K115" i="1" s="1"/>
  <c r="N114" i="1"/>
  <c r="R114" i="1" s="1"/>
  <c r="V114" i="1" s="1"/>
  <c r="D115" i="1" s="1"/>
  <c r="AK131" i="1"/>
  <c r="AO131" i="1" s="1"/>
  <c r="AS131" i="1" s="1"/>
  <c r="AA132" i="1" s="1"/>
  <c r="AI132" i="1" s="1"/>
  <c r="AD131" i="1"/>
  <c r="AF131" i="1" s="1"/>
  <c r="AL131" i="1" s="1"/>
  <c r="AP131" i="1" s="1"/>
  <c r="X132" i="1" s="1"/>
  <c r="AB132" i="1" s="1"/>
  <c r="AC132" i="1" s="1"/>
  <c r="AD132" i="1" s="1"/>
  <c r="AF132" i="1" s="1"/>
  <c r="E115" i="1"/>
  <c r="F115" i="1" s="1"/>
  <c r="H115" i="1" s="1"/>
  <c r="J115" i="1" s="1"/>
  <c r="AV115" i="1"/>
  <c r="AX115" i="1" s="1"/>
  <c r="L115" i="1" l="1"/>
  <c r="P115" i="1"/>
  <c r="T115" i="1" s="1"/>
  <c r="B116" i="1" s="1"/>
  <c r="AV116" i="1" s="1"/>
  <c r="AX116" i="1" s="1"/>
  <c r="AL132" i="1"/>
  <c r="AP132" i="1" s="1"/>
  <c r="X133" i="1" s="1"/>
  <c r="AH132" i="1"/>
  <c r="AJ132" i="1" s="1"/>
  <c r="AN132" i="1" s="1"/>
  <c r="AR132" i="1" s="1"/>
  <c r="Z133" i="1" s="1"/>
  <c r="G115" i="1"/>
  <c r="I115" i="1" s="1"/>
  <c r="O115" i="1" s="1"/>
  <c r="S115" i="1" s="1"/>
  <c r="A116" i="1" s="1"/>
  <c r="AU116" i="1" s="1"/>
  <c r="AW116" i="1" s="1"/>
  <c r="M115" i="1"/>
  <c r="Q115" i="1" s="1"/>
  <c r="U115" i="1" s="1"/>
  <c r="C116" i="1" s="1"/>
  <c r="N115" i="1"/>
  <c r="R115" i="1" s="1"/>
  <c r="V115" i="1" s="1"/>
  <c r="D116" i="1" s="1"/>
  <c r="L116" i="1" s="1"/>
  <c r="AE132" i="1"/>
  <c r="AG132" i="1" s="1"/>
  <c r="AM132" i="1" s="1"/>
  <c r="AQ132" i="1" s="1"/>
  <c r="Y133" i="1" s="1"/>
  <c r="AB133" i="1" s="1"/>
  <c r="AC133" i="1" s="1"/>
  <c r="AD133" i="1" s="1"/>
  <c r="AF133" i="1" s="1"/>
  <c r="AL133" i="1" s="1"/>
  <c r="AP133" i="1" s="1"/>
  <c r="X134" i="1" s="1"/>
  <c r="AK132" i="1"/>
  <c r="AO132" i="1" s="1"/>
  <c r="AS132" i="1" s="1"/>
  <c r="AA133" i="1" s="1"/>
  <c r="AH133" i="1" l="1"/>
  <c r="E116" i="1"/>
  <c r="F116" i="1" s="1"/>
  <c r="G116" i="1" s="1"/>
  <c r="I116" i="1" s="1"/>
  <c r="O116" i="1" s="1"/>
  <c r="S116" i="1" s="1"/>
  <c r="A117" i="1" s="1"/>
  <c r="AU117" i="1" s="1"/>
  <c r="AW117" i="1" s="1"/>
  <c r="K116" i="1"/>
  <c r="AJ133" i="1"/>
  <c r="AN133" i="1" s="1"/>
  <c r="AR133" i="1" s="1"/>
  <c r="Z134" i="1" s="1"/>
  <c r="AH134" i="1" s="1"/>
  <c r="AI133" i="1"/>
  <c r="AK133" i="1" s="1"/>
  <c r="AO133" i="1" s="1"/>
  <c r="AS133" i="1" s="1"/>
  <c r="AA134" i="1" s="1"/>
  <c r="AE133" i="1"/>
  <c r="AG133" i="1" s="1"/>
  <c r="AM133" i="1" s="1"/>
  <c r="AQ133" i="1" s="1"/>
  <c r="Y134" i="1" s="1"/>
  <c r="AI134" i="1" l="1"/>
  <c r="N116" i="1"/>
  <c r="R116" i="1" s="1"/>
  <c r="V116" i="1" s="1"/>
  <c r="D117" i="1" s="1"/>
  <c r="AB134" i="1"/>
  <c r="H116" i="1"/>
  <c r="J116" i="1" s="1"/>
  <c r="P116" i="1" s="1"/>
  <c r="T116" i="1" s="1"/>
  <c r="B117" i="1" s="1"/>
  <c r="M116" i="1"/>
  <c r="Q116" i="1" s="1"/>
  <c r="U116" i="1" s="1"/>
  <c r="C117" i="1" s="1"/>
  <c r="K117" i="1" s="1"/>
  <c r="AC134" i="1" l="1"/>
  <c r="AD134" i="1"/>
  <c r="AF134" i="1" s="1"/>
  <c r="AL134" i="1" s="1"/>
  <c r="AP134" i="1" s="1"/>
  <c r="X135" i="1" s="1"/>
  <c r="E117" i="1"/>
  <c r="F117" i="1" s="1"/>
  <c r="G117" i="1" s="1"/>
  <c r="I117" i="1" s="1"/>
  <c r="O117" i="1" s="1"/>
  <c r="S117" i="1" s="1"/>
  <c r="A118" i="1" s="1"/>
  <c r="AU118" i="1" s="1"/>
  <c r="AW118" i="1" s="1"/>
  <c r="AV117" i="1"/>
  <c r="AX117" i="1" s="1"/>
  <c r="L117" i="1"/>
  <c r="H117" i="1" l="1"/>
  <c r="J117" i="1" s="1"/>
  <c r="P117" i="1" s="1"/>
  <c r="T117" i="1" s="1"/>
  <c r="B118" i="1" s="1"/>
  <c r="N117" i="1"/>
  <c r="R117" i="1" s="1"/>
  <c r="V117" i="1" s="1"/>
  <c r="D118" i="1" s="1"/>
  <c r="L118" i="1" s="1"/>
  <c r="M117" i="1"/>
  <c r="Q117" i="1" s="1"/>
  <c r="U117" i="1" s="1"/>
  <c r="C118" i="1" s="1"/>
  <c r="K118" i="1" s="1"/>
  <c r="AE134" i="1"/>
  <c r="AG134" i="1" s="1"/>
  <c r="AM134" i="1" s="1"/>
  <c r="AQ134" i="1" s="1"/>
  <c r="Y135" i="1" s="1"/>
  <c r="AJ134" i="1"/>
  <c r="AN134" i="1" s="1"/>
  <c r="AR134" i="1" s="1"/>
  <c r="Z135" i="1" s="1"/>
  <c r="AH135" i="1" s="1"/>
  <c r="AK134" i="1"/>
  <c r="AO134" i="1" s="1"/>
  <c r="AS134" i="1" s="1"/>
  <c r="AA135" i="1" s="1"/>
  <c r="E118" i="1"/>
  <c r="F118" i="1" s="1"/>
  <c r="G118" i="1" s="1"/>
  <c r="I118" i="1" s="1"/>
  <c r="AV118" i="1"/>
  <c r="AX118" i="1" s="1"/>
  <c r="M118" i="1" l="1"/>
  <c r="Q118" i="1" s="1"/>
  <c r="U118" i="1" s="1"/>
  <c r="C119" i="1" s="1"/>
  <c r="N118" i="1"/>
  <c r="R118" i="1" s="1"/>
  <c r="V118" i="1" s="1"/>
  <c r="D119" i="1" s="1"/>
  <c r="O118" i="1"/>
  <c r="S118" i="1" s="1"/>
  <c r="A119" i="1" s="1"/>
  <c r="AU119" i="1" s="1"/>
  <c r="AW119" i="1" s="1"/>
  <c r="H118" i="1"/>
  <c r="J118" i="1" s="1"/>
  <c r="P118" i="1" s="1"/>
  <c r="T118" i="1" s="1"/>
  <c r="B119" i="1" s="1"/>
  <c r="AV119" i="1" s="1"/>
  <c r="AX119" i="1" s="1"/>
  <c r="AI135" i="1"/>
  <c r="AB135" i="1"/>
  <c r="E119" i="1" l="1"/>
  <c r="F119" i="1" s="1"/>
  <c r="G119" i="1" s="1"/>
  <c r="I119" i="1" s="1"/>
  <c r="O119" i="1" s="1"/>
  <c r="S119" i="1" s="1"/>
  <c r="A120" i="1" s="1"/>
  <c r="AU120" i="1" s="1"/>
  <c r="AW120" i="1" s="1"/>
  <c r="L119" i="1"/>
  <c r="K119" i="1"/>
  <c r="AC135" i="1"/>
  <c r="AD135" i="1" s="1"/>
  <c r="AF135" i="1" s="1"/>
  <c r="AL135" i="1" s="1"/>
  <c r="AP135" i="1" s="1"/>
  <c r="X136" i="1" s="1"/>
  <c r="H119" i="1" l="1"/>
  <c r="J119" i="1" s="1"/>
  <c r="P119" i="1" s="1"/>
  <c r="T119" i="1" s="1"/>
  <c r="B120" i="1" s="1"/>
  <c r="M119" i="1"/>
  <c r="Q119" i="1" s="1"/>
  <c r="U119" i="1" s="1"/>
  <c r="C120" i="1" s="1"/>
  <c r="K120" i="1" s="1"/>
  <c r="N119" i="1"/>
  <c r="R119" i="1" s="1"/>
  <c r="V119" i="1" s="1"/>
  <c r="D120" i="1" s="1"/>
  <c r="L120" i="1" s="1"/>
  <c r="AJ135" i="1"/>
  <c r="AN135" i="1" s="1"/>
  <c r="AR135" i="1" s="1"/>
  <c r="Z136" i="1" s="1"/>
  <c r="AH136" i="1" s="1"/>
  <c r="AE135" i="1"/>
  <c r="AG135" i="1" s="1"/>
  <c r="AM135" i="1" s="1"/>
  <c r="AQ135" i="1" s="1"/>
  <c r="Y136" i="1" s="1"/>
  <c r="AB136" i="1" s="1"/>
  <c r="AC136" i="1" s="1"/>
  <c r="AK135" i="1"/>
  <c r="AO135" i="1" s="1"/>
  <c r="AS135" i="1" s="1"/>
  <c r="AA136" i="1" s="1"/>
  <c r="E120" i="1"/>
  <c r="F120" i="1" s="1"/>
  <c r="H120" i="1" s="1"/>
  <c r="J120" i="1" s="1"/>
  <c r="P120" i="1" s="1"/>
  <c r="T120" i="1" s="1"/>
  <c r="B121" i="1" s="1"/>
  <c r="AV121" i="1" s="1"/>
  <c r="AX121" i="1" s="1"/>
  <c r="AV120" i="1"/>
  <c r="AX120" i="1" s="1"/>
  <c r="AI136" i="1" l="1"/>
  <c r="AK136" i="1" s="1"/>
  <c r="AO136" i="1" s="1"/>
  <c r="AS136" i="1" s="1"/>
  <c r="AA137" i="1" s="1"/>
  <c r="AJ136" i="1"/>
  <c r="AN136" i="1" s="1"/>
  <c r="AR136" i="1" s="1"/>
  <c r="Z137" i="1" s="1"/>
  <c r="AE136" i="1"/>
  <c r="AG136" i="1" s="1"/>
  <c r="AM136" i="1" s="1"/>
  <c r="AQ136" i="1" s="1"/>
  <c r="Y137" i="1" s="1"/>
  <c r="AD136" i="1"/>
  <c r="AF136" i="1" s="1"/>
  <c r="AL136" i="1" s="1"/>
  <c r="AP136" i="1" s="1"/>
  <c r="X137" i="1" s="1"/>
  <c r="N120" i="1"/>
  <c r="R120" i="1" s="1"/>
  <c r="V120" i="1" s="1"/>
  <c r="D121" i="1" s="1"/>
  <c r="L121" i="1" s="1"/>
  <c r="M120" i="1"/>
  <c r="Q120" i="1" s="1"/>
  <c r="U120" i="1" s="1"/>
  <c r="C121" i="1" s="1"/>
  <c r="G120" i="1"/>
  <c r="I120" i="1" s="1"/>
  <c r="O120" i="1" s="1"/>
  <c r="S120" i="1" s="1"/>
  <c r="A121" i="1" s="1"/>
  <c r="AU121" i="1" s="1"/>
  <c r="AW121" i="1" s="1"/>
  <c r="AI137" i="1" l="1"/>
  <c r="AH137" i="1"/>
  <c r="AB137" i="1"/>
  <c r="AC137" i="1" s="1"/>
  <c r="AD137" i="1" s="1"/>
  <c r="AF137" i="1" s="1"/>
  <c r="AL137" i="1" s="1"/>
  <c r="AP137" i="1" s="1"/>
  <c r="X138" i="1" s="1"/>
  <c r="K121" i="1"/>
  <c r="E121" i="1"/>
  <c r="F121" i="1" s="1"/>
  <c r="H121" i="1" s="1"/>
  <c r="J121" i="1" s="1"/>
  <c r="P121" i="1" s="1"/>
  <c r="T121" i="1" s="1"/>
  <c r="B122" i="1" s="1"/>
  <c r="AV122" i="1" s="1"/>
  <c r="AX122" i="1" s="1"/>
  <c r="AJ137" i="1" l="1"/>
  <c r="AN137" i="1" s="1"/>
  <c r="AR137" i="1" s="1"/>
  <c r="Z138" i="1" s="1"/>
  <c r="AH138" i="1" s="1"/>
  <c r="AE137" i="1"/>
  <c r="AG137" i="1" s="1"/>
  <c r="AM137" i="1" s="1"/>
  <c r="AQ137" i="1" s="1"/>
  <c r="Y138" i="1" s="1"/>
  <c r="AK137" i="1"/>
  <c r="AO137" i="1" s="1"/>
  <c r="AS137" i="1" s="1"/>
  <c r="AA138" i="1" s="1"/>
  <c r="M121" i="1"/>
  <c r="Q121" i="1" s="1"/>
  <c r="U121" i="1" s="1"/>
  <c r="C122" i="1" s="1"/>
  <c r="G121" i="1"/>
  <c r="I121" i="1" s="1"/>
  <c r="O121" i="1" s="1"/>
  <c r="S121" i="1" s="1"/>
  <c r="A122" i="1" s="1"/>
  <c r="AU122" i="1" s="1"/>
  <c r="AW122" i="1" s="1"/>
  <c r="N121" i="1"/>
  <c r="R121" i="1" s="1"/>
  <c r="V121" i="1" s="1"/>
  <c r="D122" i="1" s="1"/>
  <c r="L122" i="1" s="1"/>
  <c r="AI138" i="1" l="1"/>
  <c r="AB138" i="1"/>
  <c r="AC138" i="1" s="1"/>
  <c r="AD138" i="1" s="1"/>
  <c r="AF138" i="1" s="1"/>
  <c r="AL138" i="1" s="1"/>
  <c r="AP138" i="1" s="1"/>
  <c r="X139" i="1" s="1"/>
  <c r="E122" i="1"/>
  <c r="K122" i="1"/>
  <c r="AK138" i="1" l="1"/>
  <c r="AO138" i="1" s="1"/>
  <c r="AS138" i="1" s="1"/>
  <c r="AA139" i="1" s="1"/>
  <c r="AE138" i="1"/>
  <c r="AG138" i="1" s="1"/>
  <c r="AM138" i="1" s="1"/>
  <c r="AQ138" i="1" s="1"/>
  <c r="Y139" i="1" s="1"/>
  <c r="AJ138" i="1"/>
  <c r="AN138" i="1" s="1"/>
  <c r="AR138" i="1" s="1"/>
  <c r="Z139" i="1" s="1"/>
  <c r="AH139" i="1" s="1"/>
  <c r="F122" i="1"/>
  <c r="G122" i="1" s="1"/>
  <c r="I122" i="1" s="1"/>
  <c r="O122" i="1" s="1"/>
  <c r="S122" i="1" s="1"/>
  <c r="A123" i="1" s="1"/>
  <c r="H122" i="1" l="1"/>
  <c r="J122" i="1" s="1"/>
  <c r="P122" i="1" s="1"/>
  <c r="T122" i="1" s="1"/>
  <c r="B123" i="1" s="1"/>
  <c r="N122" i="1"/>
  <c r="R122" i="1" s="1"/>
  <c r="V122" i="1" s="1"/>
  <c r="D123" i="1" s="1"/>
  <c r="M122" i="1"/>
  <c r="Q122" i="1" s="1"/>
  <c r="U122" i="1" s="1"/>
  <c r="C123" i="1" s="1"/>
  <c r="K123" i="1" s="1"/>
  <c r="AI139" i="1"/>
  <c r="AB139" i="1"/>
  <c r="AU123" i="1"/>
  <c r="AW123" i="1" s="1"/>
  <c r="L123" i="1" l="1"/>
  <c r="AC139" i="1"/>
  <c r="AD139" i="1" s="1"/>
  <c r="AF139" i="1" s="1"/>
  <c r="AL139" i="1" s="1"/>
  <c r="AP139" i="1" s="1"/>
  <c r="X140" i="1" s="1"/>
  <c r="AV123" i="1"/>
  <c r="AX123" i="1" s="1"/>
  <c r="E123" i="1"/>
  <c r="F123" i="1" s="1"/>
  <c r="G123" i="1" s="1"/>
  <c r="I123" i="1" s="1"/>
  <c r="O123" i="1" s="1"/>
  <c r="S123" i="1" s="1"/>
  <c r="A124" i="1" s="1"/>
  <c r="AE139" i="1" l="1"/>
  <c r="AG139" i="1" s="1"/>
  <c r="AM139" i="1" s="1"/>
  <c r="AQ139" i="1" s="1"/>
  <c r="Y140" i="1" s="1"/>
  <c r="AB140" i="1" s="1"/>
  <c r="AC140" i="1" s="1"/>
  <c r="AE140" i="1" s="1"/>
  <c r="AG140" i="1" s="1"/>
  <c r="AJ139" i="1"/>
  <c r="AN139" i="1" s="1"/>
  <c r="AR139" i="1" s="1"/>
  <c r="Z140" i="1" s="1"/>
  <c r="AH140" i="1" s="1"/>
  <c r="AK139" i="1"/>
  <c r="AO139" i="1" s="1"/>
  <c r="AS139" i="1" s="1"/>
  <c r="AA140" i="1" s="1"/>
  <c r="AU124" i="1"/>
  <c r="AW124" i="1" s="1"/>
  <c r="M123" i="1"/>
  <c r="Q123" i="1" s="1"/>
  <c r="U123" i="1" s="1"/>
  <c r="C124" i="1" s="1"/>
  <c r="K124" i="1" s="1"/>
  <c r="H123" i="1"/>
  <c r="J123" i="1" s="1"/>
  <c r="P123" i="1" s="1"/>
  <c r="T123" i="1" s="1"/>
  <c r="B124" i="1" s="1"/>
  <c r="E124" i="1" s="1"/>
  <c r="F124" i="1" s="1"/>
  <c r="G124" i="1" s="1"/>
  <c r="I124" i="1" s="1"/>
  <c r="O124" i="1" s="1"/>
  <c r="S124" i="1" s="1"/>
  <c r="A125" i="1" s="1"/>
  <c r="N123" i="1"/>
  <c r="R123" i="1" s="1"/>
  <c r="V123" i="1" s="1"/>
  <c r="D124" i="1" s="1"/>
  <c r="AM140" i="1" l="1"/>
  <c r="AQ140" i="1" s="1"/>
  <c r="Y141" i="1" s="1"/>
  <c r="AI140" i="1"/>
  <c r="AK140" i="1" s="1"/>
  <c r="AO140" i="1" s="1"/>
  <c r="AS140" i="1" s="1"/>
  <c r="AA141" i="1" s="1"/>
  <c r="AI141" i="1" s="1"/>
  <c r="AJ140" i="1"/>
  <c r="AN140" i="1" s="1"/>
  <c r="AR140" i="1" s="1"/>
  <c r="Z141" i="1" s="1"/>
  <c r="AD140" i="1"/>
  <c r="AF140" i="1" s="1"/>
  <c r="AL140" i="1" s="1"/>
  <c r="AP140" i="1" s="1"/>
  <c r="X141" i="1" s="1"/>
  <c r="M124" i="1"/>
  <c r="Q124" i="1" s="1"/>
  <c r="U124" i="1" s="1"/>
  <c r="C125" i="1" s="1"/>
  <c r="K125" i="1" s="1"/>
  <c r="AU125" i="1"/>
  <c r="AW125" i="1" s="1"/>
  <c r="AV124" i="1"/>
  <c r="AX124" i="1" s="1"/>
  <c r="L124" i="1"/>
  <c r="N124" i="1" s="1"/>
  <c r="R124" i="1" s="1"/>
  <c r="V124" i="1" s="1"/>
  <c r="D125" i="1" s="1"/>
  <c r="H124" i="1"/>
  <c r="J124" i="1" s="1"/>
  <c r="P124" i="1" s="1"/>
  <c r="T124" i="1" s="1"/>
  <c r="B125" i="1" s="1"/>
  <c r="E125" i="1" s="1"/>
  <c r="AH141" i="1" l="1"/>
  <c r="AB141" i="1"/>
  <c r="AC141" i="1" s="1"/>
  <c r="F125" i="1"/>
  <c r="H125" i="1" s="1"/>
  <c r="J125" i="1" s="1"/>
  <c r="P125" i="1" s="1"/>
  <c r="T125" i="1" s="1"/>
  <c r="B126" i="1" s="1"/>
  <c r="AV126" i="1" s="1"/>
  <c r="AX126" i="1" s="1"/>
  <c r="L125" i="1"/>
  <c r="AV125" i="1"/>
  <c r="AX125" i="1" s="1"/>
  <c r="AK141" i="1" l="1"/>
  <c r="AO141" i="1" s="1"/>
  <c r="AS141" i="1" s="1"/>
  <c r="AA142" i="1" s="1"/>
  <c r="AJ141" i="1"/>
  <c r="AN141" i="1" s="1"/>
  <c r="AR141" i="1" s="1"/>
  <c r="Z142" i="1" s="1"/>
  <c r="AE141" i="1"/>
  <c r="AG141" i="1" s="1"/>
  <c r="AM141" i="1" s="1"/>
  <c r="AQ141" i="1" s="1"/>
  <c r="Y142" i="1" s="1"/>
  <c r="AD141" i="1"/>
  <c r="AF141" i="1" s="1"/>
  <c r="AL141" i="1" s="1"/>
  <c r="AP141" i="1" s="1"/>
  <c r="X142" i="1" s="1"/>
  <c r="N125" i="1"/>
  <c r="R125" i="1" s="1"/>
  <c r="V125" i="1" s="1"/>
  <c r="D126" i="1" s="1"/>
  <c r="L126" i="1" s="1"/>
  <c r="M125" i="1"/>
  <c r="Q125" i="1" s="1"/>
  <c r="U125" i="1" s="1"/>
  <c r="C126" i="1" s="1"/>
  <c r="G125" i="1"/>
  <c r="I125" i="1" s="1"/>
  <c r="O125" i="1" s="1"/>
  <c r="S125" i="1" s="1"/>
  <c r="A126" i="1" s="1"/>
  <c r="AI142" i="1" l="1"/>
  <c r="AH142" i="1"/>
  <c r="AB142" i="1"/>
  <c r="E126" i="1"/>
  <c r="AU126" i="1"/>
  <c r="AW126" i="1" s="1"/>
  <c r="K126" i="1"/>
  <c r="AC142" i="1" l="1"/>
  <c r="AJ142" i="1" s="1"/>
  <c r="AN142" i="1" s="1"/>
  <c r="AR142" i="1" s="1"/>
  <c r="Z143" i="1" s="1"/>
  <c r="F126" i="1"/>
  <c r="G126" i="1" s="1"/>
  <c r="I126" i="1" s="1"/>
  <c r="O126" i="1" s="1"/>
  <c r="S126" i="1" s="1"/>
  <c r="A127" i="1" s="1"/>
  <c r="AE142" i="1" l="1"/>
  <c r="AG142" i="1" s="1"/>
  <c r="AM142" i="1" s="1"/>
  <c r="AQ142" i="1" s="1"/>
  <c r="Y143" i="1" s="1"/>
  <c r="AK142" i="1"/>
  <c r="AO142" i="1" s="1"/>
  <c r="AS142" i="1" s="1"/>
  <c r="AA143" i="1" s="1"/>
  <c r="AD142" i="1"/>
  <c r="AF142" i="1" s="1"/>
  <c r="AL142" i="1" s="1"/>
  <c r="AP142" i="1" s="1"/>
  <c r="X143" i="1" s="1"/>
  <c r="AU127" i="1"/>
  <c r="AW127" i="1" s="1"/>
  <c r="H126" i="1"/>
  <c r="J126" i="1" s="1"/>
  <c r="P126" i="1" s="1"/>
  <c r="T126" i="1" s="1"/>
  <c r="B127" i="1" s="1"/>
  <c r="N126" i="1"/>
  <c r="R126" i="1" s="1"/>
  <c r="V126" i="1" s="1"/>
  <c r="D127" i="1" s="1"/>
  <c r="M126" i="1"/>
  <c r="Q126" i="1" s="1"/>
  <c r="U126" i="1" s="1"/>
  <c r="C127" i="1" s="1"/>
  <c r="K127" i="1" s="1"/>
  <c r="AI143" i="1" l="1"/>
  <c r="AH143" i="1"/>
  <c r="AB143" i="1"/>
  <c r="E127" i="1"/>
  <c r="L127" i="1"/>
  <c r="AV127" i="1"/>
  <c r="AX127" i="1" s="1"/>
  <c r="AC143" i="1" l="1"/>
  <c r="AD143" i="1" s="1"/>
  <c r="AF143" i="1" s="1"/>
  <c r="AL143" i="1" s="1"/>
  <c r="AP143" i="1" s="1"/>
  <c r="X144" i="1" s="1"/>
  <c r="F127" i="1"/>
  <c r="N127" i="1" s="1"/>
  <c r="R127" i="1" s="1"/>
  <c r="V127" i="1" s="1"/>
  <c r="D128" i="1" s="1"/>
  <c r="AK143" i="1" l="1"/>
  <c r="AO143" i="1" s="1"/>
  <c r="AS143" i="1" s="1"/>
  <c r="AA144" i="1" s="1"/>
  <c r="AJ143" i="1"/>
  <c r="AN143" i="1" s="1"/>
  <c r="AR143" i="1" s="1"/>
  <c r="Z144" i="1" s="1"/>
  <c r="AH144" i="1" s="1"/>
  <c r="AE143" i="1"/>
  <c r="AG143" i="1" s="1"/>
  <c r="AM143" i="1" s="1"/>
  <c r="AQ143" i="1" s="1"/>
  <c r="Y144" i="1" s="1"/>
  <c r="AB144" i="1" s="1"/>
  <c r="AC144" i="1" s="1"/>
  <c r="AD144" i="1" s="1"/>
  <c r="AF144" i="1" s="1"/>
  <c r="H127" i="1"/>
  <c r="J127" i="1" s="1"/>
  <c r="P127" i="1" s="1"/>
  <c r="T127" i="1" s="1"/>
  <c r="B128" i="1" s="1"/>
  <c r="G127" i="1"/>
  <c r="I127" i="1" s="1"/>
  <c r="O127" i="1" s="1"/>
  <c r="S127" i="1" s="1"/>
  <c r="A128" i="1" s="1"/>
  <c r="M127" i="1"/>
  <c r="Q127" i="1" s="1"/>
  <c r="U127" i="1" s="1"/>
  <c r="C128" i="1" s="1"/>
  <c r="AL144" i="1" l="1"/>
  <c r="AP144" i="1" s="1"/>
  <c r="X145" i="1" s="1"/>
  <c r="AJ144" i="1"/>
  <c r="AN144" i="1" s="1"/>
  <c r="AR144" i="1" s="1"/>
  <c r="Z145" i="1" s="1"/>
  <c r="AH145" i="1" s="1"/>
  <c r="AI144" i="1"/>
  <c r="AK144" i="1" s="1"/>
  <c r="AO144" i="1" s="1"/>
  <c r="AS144" i="1" s="1"/>
  <c r="AA145" i="1" s="1"/>
  <c r="AE144" i="1"/>
  <c r="AG144" i="1" s="1"/>
  <c r="AM144" i="1" s="1"/>
  <c r="AQ144" i="1" s="1"/>
  <c r="Y145" i="1" s="1"/>
  <c r="AU128" i="1"/>
  <c r="AW128" i="1" s="1"/>
  <c r="E128" i="1"/>
  <c r="F128" i="1" s="1"/>
  <c r="G128" i="1" s="1"/>
  <c r="I128" i="1" s="1"/>
  <c r="O128" i="1" s="1"/>
  <c r="S128" i="1" s="1"/>
  <c r="A129" i="1" s="1"/>
  <c r="K128" i="1"/>
  <c r="L128" i="1"/>
  <c r="AV128" i="1"/>
  <c r="AX128" i="1" s="1"/>
  <c r="AI145" i="1" l="1"/>
  <c r="AB145" i="1"/>
  <c r="N128" i="1"/>
  <c r="R128" i="1" s="1"/>
  <c r="V128" i="1" s="1"/>
  <c r="D129" i="1" s="1"/>
  <c r="AU129" i="1"/>
  <c r="AW129" i="1" s="1"/>
  <c r="M128" i="1"/>
  <c r="Q128" i="1" s="1"/>
  <c r="U128" i="1" s="1"/>
  <c r="C129" i="1" s="1"/>
  <c r="K129" i="1" s="1"/>
  <c r="H128" i="1"/>
  <c r="J128" i="1" s="1"/>
  <c r="P128" i="1" s="1"/>
  <c r="T128" i="1" s="1"/>
  <c r="B129" i="1" s="1"/>
  <c r="E129" i="1" s="1"/>
  <c r="F129" i="1" s="1"/>
  <c r="AC145" i="1" l="1"/>
  <c r="AK145" i="1" s="1"/>
  <c r="AO145" i="1" s="1"/>
  <c r="AS145" i="1" s="1"/>
  <c r="AA146" i="1" s="1"/>
  <c r="AD145" i="1"/>
  <c r="AF145" i="1" s="1"/>
  <c r="AL145" i="1" s="1"/>
  <c r="AP145" i="1" s="1"/>
  <c r="X146" i="1" s="1"/>
  <c r="AJ145" i="1"/>
  <c r="AN145" i="1" s="1"/>
  <c r="AR145" i="1" s="1"/>
  <c r="Z146" i="1" s="1"/>
  <c r="M129" i="1"/>
  <c r="Q129" i="1" s="1"/>
  <c r="U129" i="1" s="1"/>
  <c r="C130" i="1" s="1"/>
  <c r="G129" i="1"/>
  <c r="I129" i="1" s="1"/>
  <c r="O129" i="1" s="1"/>
  <c r="S129" i="1" s="1"/>
  <c r="A130" i="1" s="1"/>
  <c r="AV129" i="1"/>
  <c r="AX129" i="1" s="1"/>
  <c r="L129" i="1"/>
  <c r="N129" i="1" s="1"/>
  <c r="R129" i="1" s="1"/>
  <c r="V129" i="1" s="1"/>
  <c r="D130" i="1" s="1"/>
  <c r="H129" i="1"/>
  <c r="J129" i="1" s="1"/>
  <c r="P129" i="1" s="1"/>
  <c r="T129" i="1" s="1"/>
  <c r="B130" i="1" s="1"/>
  <c r="AE145" i="1" l="1"/>
  <c r="AG145" i="1" s="1"/>
  <c r="AM145" i="1" s="1"/>
  <c r="AQ145" i="1" s="1"/>
  <c r="Y146" i="1" s="1"/>
  <c r="AH146" i="1"/>
  <c r="AB146" i="1"/>
  <c r="AC146" i="1" s="1"/>
  <c r="AI146" i="1"/>
  <c r="AV130" i="1"/>
  <c r="AX130" i="1" s="1"/>
  <c r="L130" i="1"/>
  <c r="AU130" i="1"/>
  <c r="AW130" i="1" s="1"/>
  <c r="E130" i="1"/>
  <c r="F130" i="1" s="1"/>
  <c r="G130" i="1" s="1"/>
  <c r="I130" i="1" s="1"/>
  <c r="O130" i="1" s="1"/>
  <c r="S130" i="1" s="1"/>
  <c r="A131" i="1" s="1"/>
  <c r="K130" i="1"/>
  <c r="M130" i="1" l="1"/>
  <c r="Q130" i="1" s="1"/>
  <c r="U130" i="1" s="1"/>
  <c r="C131" i="1" s="1"/>
  <c r="AJ146" i="1"/>
  <c r="AN146" i="1" s="1"/>
  <c r="AR146" i="1" s="1"/>
  <c r="Z147" i="1" s="1"/>
  <c r="AK146" i="1"/>
  <c r="AO146" i="1" s="1"/>
  <c r="AS146" i="1" s="1"/>
  <c r="AA147" i="1" s="1"/>
  <c r="H130" i="1"/>
  <c r="J130" i="1" s="1"/>
  <c r="P130" i="1" s="1"/>
  <c r="T130" i="1" s="1"/>
  <c r="B131" i="1" s="1"/>
  <c r="E131" i="1" s="1"/>
  <c r="AE146" i="1"/>
  <c r="AG146" i="1" s="1"/>
  <c r="AM146" i="1" s="1"/>
  <c r="AQ146" i="1" s="1"/>
  <c r="Y147" i="1" s="1"/>
  <c r="AD146" i="1"/>
  <c r="AF146" i="1" s="1"/>
  <c r="AL146" i="1" s="1"/>
  <c r="AP146" i="1" s="1"/>
  <c r="X147" i="1" s="1"/>
  <c r="K131" i="1"/>
  <c r="N130" i="1"/>
  <c r="R130" i="1" s="1"/>
  <c r="V130" i="1" s="1"/>
  <c r="D131" i="1" s="1"/>
  <c r="AU131" i="1"/>
  <c r="AW131" i="1" s="1"/>
  <c r="L131" i="1" l="1"/>
  <c r="AV131" i="1"/>
  <c r="AX131" i="1" s="1"/>
  <c r="AI147" i="1"/>
  <c r="AB147" i="1"/>
  <c r="AC147" i="1" s="1"/>
  <c r="AH147" i="1"/>
  <c r="F131" i="1"/>
  <c r="H131" i="1" s="1"/>
  <c r="J131" i="1" s="1"/>
  <c r="P131" i="1" s="1"/>
  <c r="T131" i="1" s="1"/>
  <c r="B132" i="1" s="1"/>
  <c r="AD147" i="1" l="1"/>
  <c r="AF147" i="1" s="1"/>
  <c r="AL147" i="1" s="1"/>
  <c r="AP147" i="1" s="1"/>
  <c r="X148" i="1" s="1"/>
  <c r="AE147" i="1"/>
  <c r="AG147" i="1" s="1"/>
  <c r="AM147" i="1" s="1"/>
  <c r="AQ147" i="1" s="1"/>
  <c r="Y148" i="1" s="1"/>
  <c r="AJ147" i="1"/>
  <c r="AN147" i="1" s="1"/>
  <c r="AR147" i="1" s="1"/>
  <c r="Z148" i="1" s="1"/>
  <c r="AK147" i="1"/>
  <c r="AO147" i="1" s="1"/>
  <c r="AS147" i="1" s="1"/>
  <c r="AA148" i="1" s="1"/>
  <c r="M131" i="1"/>
  <c r="Q131" i="1" s="1"/>
  <c r="U131" i="1" s="1"/>
  <c r="C132" i="1" s="1"/>
  <c r="G131" i="1"/>
  <c r="I131" i="1" s="1"/>
  <c r="O131" i="1" s="1"/>
  <c r="S131" i="1" s="1"/>
  <c r="A132" i="1" s="1"/>
  <c r="AU132" i="1" s="1"/>
  <c r="AW132" i="1" s="1"/>
  <c r="AV132" i="1"/>
  <c r="AX132" i="1" s="1"/>
  <c r="N131" i="1"/>
  <c r="R131" i="1" s="1"/>
  <c r="V131" i="1" s="1"/>
  <c r="D132" i="1" s="1"/>
  <c r="L132" i="1" s="1"/>
  <c r="E132" i="1" l="1"/>
  <c r="F132" i="1" s="1"/>
  <c r="H132" i="1" s="1"/>
  <c r="J132" i="1" s="1"/>
  <c r="K132" i="1"/>
  <c r="AI148" i="1"/>
  <c r="AB148" i="1"/>
  <c r="AC148" i="1" s="1"/>
  <c r="AH148" i="1"/>
  <c r="G132" i="1"/>
  <c r="I132" i="1" s="1"/>
  <c r="O132" i="1" s="1"/>
  <c r="S132" i="1" s="1"/>
  <c r="A133" i="1" s="1"/>
  <c r="AU133" i="1" s="1"/>
  <c r="AW133" i="1" s="1"/>
  <c r="M132" i="1"/>
  <c r="Q132" i="1" s="1"/>
  <c r="U132" i="1" s="1"/>
  <c r="C133" i="1" s="1"/>
  <c r="N132" i="1"/>
  <c r="R132" i="1" s="1"/>
  <c r="V132" i="1" s="1"/>
  <c r="D133" i="1" s="1"/>
  <c r="P132" i="1"/>
  <c r="T132" i="1" s="1"/>
  <c r="B133" i="1" s="1"/>
  <c r="AV133" i="1" s="1"/>
  <c r="AX133" i="1" s="1"/>
  <c r="K133" i="1" l="1"/>
  <c r="AK148" i="1"/>
  <c r="AO148" i="1" s="1"/>
  <c r="AS148" i="1" s="1"/>
  <c r="AA149" i="1" s="1"/>
  <c r="AD148" i="1"/>
  <c r="AF148" i="1" s="1"/>
  <c r="AL148" i="1" s="1"/>
  <c r="AP148" i="1" s="1"/>
  <c r="X149" i="1" s="1"/>
  <c r="AE148" i="1"/>
  <c r="AG148" i="1" s="1"/>
  <c r="AM148" i="1" s="1"/>
  <c r="AQ148" i="1" s="1"/>
  <c r="Y149" i="1" s="1"/>
  <c r="AJ148" i="1"/>
  <c r="AN148" i="1" s="1"/>
  <c r="AR148" i="1" s="1"/>
  <c r="Z149" i="1" s="1"/>
  <c r="L133" i="1"/>
  <c r="E133" i="1"/>
  <c r="AH149" i="1" l="1"/>
  <c r="AB149" i="1"/>
  <c r="AC149" i="1" s="1"/>
  <c r="AI149" i="1"/>
  <c r="F133" i="1"/>
  <c r="G133" i="1" s="1"/>
  <c r="I133" i="1" s="1"/>
  <c r="O133" i="1" s="1"/>
  <c r="S133" i="1" s="1"/>
  <c r="A134" i="1" s="1"/>
  <c r="AK149" i="1" l="1"/>
  <c r="AO149" i="1" s="1"/>
  <c r="AS149" i="1" s="1"/>
  <c r="AA150" i="1" s="1"/>
  <c r="AJ149" i="1"/>
  <c r="AN149" i="1" s="1"/>
  <c r="AR149" i="1" s="1"/>
  <c r="Z150" i="1" s="1"/>
  <c r="AD149" i="1"/>
  <c r="AF149" i="1" s="1"/>
  <c r="AL149" i="1" s="1"/>
  <c r="AP149" i="1" s="1"/>
  <c r="X150" i="1" s="1"/>
  <c r="AE149" i="1"/>
  <c r="AG149" i="1" s="1"/>
  <c r="AM149" i="1" s="1"/>
  <c r="AQ149" i="1" s="1"/>
  <c r="Y150" i="1" s="1"/>
  <c r="N133" i="1"/>
  <c r="R133" i="1" s="1"/>
  <c r="V133" i="1" s="1"/>
  <c r="D134" i="1" s="1"/>
  <c r="M133" i="1"/>
  <c r="Q133" i="1" s="1"/>
  <c r="U133" i="1" s="1"/>
  <c r="C134" i="1" s="1"/>
  <c r="K134" i="1" s="1"/>
  <c r="AU134" i="1"/>
  <c r="AW134" i="1" s="1"/>
  <c r="H133" i="1"/>
  <c r="J133" i="1" s="1"/>
  <c r="P133" i="1" s="1"/>
  <c r="T133" i="1" s="1"/>
  <c r="B134" i="1" s="1"/>
  <c r="AH150" i="1" l="1"/>
  <c r="AB150" i="1"/>
  <c r="AC150" i="1" s="1"/>
  <c r="AD150" i="1" s="1"/>
  <c r="AF150" i="1" s="1"/>
  <c r="AL150" i="1" s="1"/>
  <c r="AP150" i="1" s="1"/>
  <c r="X151" i="1" s="1"/>
  <c r="AI150" i="1"/>
  <c r="L134" i="1"/>
  <c r="AV134" i="1"/>
  <c r="AX134" i="1" s="1"/>
  <c r="E134" i="1"/>
  <c r="F134" i="1" s="1"/>
  <c r="G134" i="1" s="1"/>
  <c r="I134" i="1" s="1"/>
  <c r="O134" i="1" s="1"/>
  <c r="S134" i="1" s="1"/>
  <c r="A135" i="1" s="1"/>
  <c r="AE150" i="1" l="1"/>
  <c r="AG150" i="1" s="1"/>
  <c r="AM150" i="1" s="1"/>
  <c r="AQ150" i="1" s="1"/>
  <c r="Y151" i="1" s="1"/>
  <c r="AB151" i="1" s="1"/>
  <c r="AC151" i="1" s="1"/>
  <c r="AD151" i="1" s="1"/>
  <c r="AF151" i="1" s="1"/>
  <c r="AK150" i="1"/>
  <c r="AO150" i="1" s="1"/>
  <c r="AS150" i="1" s="1"/>
  <c r="AA151" i="1" s="1"/>
  <c r="AJ150" i="1"/>
  <c r="AN150" i="1" s="1"/>
  <c r="AR150" i="1" s="1"/>
  <c r="Z151" i="1" s="1"/>
  <c r="AH151" i="1" s="1"/>
  <c r="H134" i="1"/>
  <c r="J134" i="1" s="1"/>
  <c r="P134" i="1" s="1"/>
  <c r="T134" i="1" s="1"/>
  <c r="B135" i="1" s="1"/>
  <c r="AV135" i="1" s="1"/>
  <c r="AX135" i="1" s="1"/>
  <c r="N134" i="1"/>
  <c r="R134" i="1" s="1"/>
  <c r="V134" i="1" s="1"/>
  <c r="D135" i="1" s="1"/>
  <c r="AU135" i="1"/>
  <c r="AW135" i="1" s="1"/>
  <c r="M134" i="1"/>
  <c r="Q134" i="1" s="1"/>
  <c r="U134" i="1" s="1"/>
  <c r="C135" i="1" s="1"/>
  <c r="K135" i="1" s="1"/>
  <c r="AJ151" i="1" l="1"/>
  <c r="AN151" i="1" s="1"/>
  <c r="AR151" i="1" s="1"/>
  <c r="Z152" i="1" s="1"/>
  <c r="AI151" i="1"/>
  <c r="AK151" i="1" s="1"/>
  <c r="AO151" i="1" s="1"/>
  <c r="AS151" i="1" s="1"/>
  <c r="AA152" i="1" s="1"/>
  <c r="AE151" i="1"/>
  <c r="AG151" i="1" s="1"/>
  <c r="AM151" i="1" s="1"/>
  <c r="AQ151" i="1" s="1"/>
  <c r="Y152" i="1" s="1"/>
  <c r="E135" i="1"/>
  <c r="F135" i="1" s="1"/>
  <c r="G135" i="1" s="1"/>
  <c r="I135" i="1" s="1"/>
  <c r="O135" i="1" s="1"/>
  <c r="S135" i="1" s="1"/>
  <c r="A136" i="1" s="1"/>
  <c r="AL151" i="1"/>
  <c r="AP151" i="1" s="1"/>
  <c r="X152" i="1" s="1"/>
  <c r="L135" i="1"/>
  <c r="AI152" i="1" l="1"/>
  <c r="AB152" i="1"/>
  <c r="AH152" i="1"/>
  <c r="AU136" i="1"/>
  <c r="AW136" i="1" s="1"/>
  <c r="N135" i="1"/>
  <c r="R135" i="1" s="1"/>
  <c r="V135" i="1" s="1"/>
  <c r="D136" i="1" s="1"/>
  <c r="H135" i="1"/>
  <c r="J135" i="1" s="1"/>
  <c r="P135" i="1" s="1"/>
  <c r="T135" i="1" s="1"/>
  <c r="B136" i="1" s="1"/>
  <c r="E136" i="1" s="1"/>
  <c r="F136" i="1" s="1"/>
  <c r="M135" i="1"/>
  <c r="Q135" i="1" s="1"/>
  <c r="U135" i="1" s="1"/>
  <c r="C136" i="1" s="1"/>
  <c r="K136" i="1" s="1"/>
  <c r="AC152" i="1" l="1"/>
  <c r="AD152" i="1" s="1"/>
  <c r="AF152" i="1" s="1"/>
  <c r="AL152" i="1" s="1"/>
  <c r="AP152" i="1" s="1"/>
  <c r="X153" i="1" s="1"/>
  <c r="M136" i="1"/>
  <c r="Q136" i="1" s="1"/>
  <c r="U136" i="1" s="1"/>
  <c r="C137" i="1" s="1"/>
  <c r="AV136" i="1"/>
  <c r="AX136" i="1" s="1"/>
  <c r="L136" i="1"/>
  <c r="N136" i="1" s="1"/>
  <c r="R136" i="1" s="1"/>
  <c r="V136" i="1" s="1"/>
  <c r="D137" i="1" s="1"/>
  <c r="H136" i="1"/>
  <c r="J136" i="1" s="1"/>
  <c r="P136" i="1" s="1"/>
  <c r="T136" i="1" s="1"/>
  <c r="B137" i="1" s="1"/>
  <c r="G136" i="1"/>
  <c r="I136" i="1" s="1"/>
  <c r="O136" i="1" s="1"/>
  <c r="S136" i="1" s="1"/>
  <c r="A137" i="1" s="1"/>
  <c r="AK152" i="1" l="1"/>
  <c r="AO152" i="1" s="1"/>
  <c r="AS152" i="1" s="1"/>
  <c r="AA153" i="1" s="1"/>
  <c r="AE152" i="1"/>
  <c r="AG152" i="1" s="1"/>
  <c r="AM152" i="1" s="1"/>
  <c r="AQ152" i="1" s="1"/>
  <c r="Y153" i="1" s="1"/>
  <c r="AI153" i="1" s="1"/>
  <c r="AJ152" i="1"/>
  <c r="AN152" i="1" s="1"/>
  <c r="AR152" i="1" s="1"/>
  <c r="Z153" i="1" s="1"/>
  <c r="AH153" i="1" s="1"/>
  <c r="AV137" i="1"/>
  <c r="AX137" i="1" s="1"/>
  <c r="L137" i="1"/>
  <c r="AU137" i="1"/>
  <c r="AW137" i="1" s="1"/>
  <c r="K137" i="1"/>
  <c r="E137" i="1"/>
  <c r="F137" i="1" s="1"/>
  <c r="G137" i="1" s="1"/>
  <c r="I137" i="1" s="1"/>
  <c r="O137" i="1" s="1"/>
  <c r="S137" i="1" s="1"/>
  <c r="A138" i="1" s="1"/>
  <c r="AU138" i="1" s="1"/>
  <c r="AW138" i="1" s="1"/>
  <c r="AB153" i="1" l="1"/>
  <c r="AC153" i="1" s="1"/>
  <c r="AD153" i="1" s="1"/>
  <c r="AF153" i="1" s="1"/>
  <c r="AL153" i="1" s="1"/>
  <c r="AP153" i="1" s="1"/>
  <c r="X154" i="1" s="1"/>
  <c r="AK153" i="1"/>
  <c r="AO153" i="1" s="1"/>
  <c r="AS153" i="1" s="1"/>
  <c r="AA154" i="1" s="1"/>
  <c r="H137" i="1"/>
  <c r="J137" i="1" s="1"/>
  <c r="P137" i="1" s="1"/>
  <c r="T137" i="1" s="1"/>
  <c r="B138" i="1" s="1"/>
  <c r="E138" i="1" s="1"/>
  <c r="F138" i="1" s="1"/>
  <c r="N137" i="1"/>
  <c r="R137" i="1" s="1"/>
  <c r="V137" i="1" s="1"/>
  <c r="D138" i="1" s="1"/>
  <c r="M137" i="1"/>
  <c r="Q137" i="1" s="1"/>
  <c r="U137" i="1" s="1"/>
  <c r="C138" i="1" s="1"/>
  <c r="K138" i="1" s="1"/>
  <c r="AJ153" i="1" l="1"/>
  <c r="AN153" i="1" s="1"/>
  <c r="AR153" i="1" s="1"/>
  <c r="Z154" i="1" s="1"/>
  <c r="AH154" i="1" s="1"/>
  <c r="AE153" i="1"/>
  <c r="AG153" i="1" s="1"/>
  <c r="AM153" i="1" s="1"/>
  <c r="AQ153" i="1" s="1"/>
  <c r="Y154" i="1" s="1"/>
  <c r="AI154" i="1" s="1"/>
  <c r="M138" i="1"/>
  <c r="Q138" i="1" s="1"/>
  <c r="U138" i="1" s="1"/>
  <c r="C139" i="1" s="1"/>
  <c r="AV138" i="1"/>
  <c r="AX138" i="1" s="1"/>
  <c r="G138" i="1"/>
  <c r="I138" i="1" s="1"/>
  <c r="O138" i="1" s="1"/>
  <c r="S138" i="1" s="1"/>
  <c r="A139" i="1" s="1"/>
  <c r="L138" i="1"/>
  <c r="N138" i="1" s="1"/>
  <c r="R138" i="1" s="1"/>
  <c r="V138" i="1" s="1"/>
  <c r="D139" i="1" s="1"/>
  <c r="H138" i="1"/>
  <c r="J138" i="1" s="1"/>
  <c r="P138" i="1" s="1"/>
  <c r="T138" i="1" s="1"/>
  <c r="B139" i="1" s="1"/>
  <c r="AB154" i="1" l="1"/>
  <c r="AC154" i="1" s="1"/>
  <c r="AK154" i="1" s="1"/>
  <c r="AO154" i="1" s="1"/>
  <c r="AS154" i="1" s="1"/>
  <c r="AA155" i="1" s="1"/>
  <c r="AU139" i="1"/>
  <c r="AW139" i="1" s="1"/>
  <c r="K139" i="1"/>
  <c r="E139" i="1"/>
  <c r="F139" i="1" s="1"/>
  <c r="H139" i="1" s="1"/>
  <c r="J139" i="1" s="1"/>
  <c r="P139" i="1" s="1"/>
  <c r="T139" i="1" s="1"/>
  <c r="B140" i="1" s="1"/>
  <c r="AV139" i="1"/>
  <c r="AX139" i="1" s="1"/>
  <c r="L139" i="1"/>
  <c r="AJ154" i="1" l="1"/>
  <c r="AN154" i="1" s="1"/>
  <c r="AR154" i="1" s="1"/>
  <c r="Z155" i="1" s="1"/>
  <c r="AE154" i="1"/>
  <c r="AG154" i="1" s="1"/>
  <c r="AM154" i="1" s="1"/>
  <c r="AQ154" i="1" s="1"/>
  <c r="Y155" i="1" s="1"/>
  <c r="AD154" i="1"/>
  <c r="AF154" i="1" s="1"/>
  <c r="AL154" i="1" s="1"/>
  <c r="AP154" i="1" s="1"/>
  <c r="X155" i="1" s="1"/>
  <c r="AH155" i="1" s="1"/>
  <c r="AI155" i="1"/>
  <c r="G139" i="1"/>
  <c r="I139" i="1" s="1"/>
  <c r="O139" i="1" s="1"/>
  <c r="S139" i="1" s="1"/>
  <c r="A140" i="1" s="1"/>
  <c r="AU140" i="1" s="1"/>
  <c r="AW140" i="1" s="1"/>
  <c r="N139" i="1"/>
  <c r="R139" i="1" s="1"/>
  <c r="V139" i="1" s="1"/>
  <c r="D140" i="1" s="1"/>
  <c r="L140" i="1" s="1"/>
  <c r="AV140" i="1"/>
  <c r="AX140" i="1" s="1"/>
  <c r="M139" i="1"/>
  <c r="Q139" i="1" s="1"/>
  <c r="U139" i="1" s="1"/>
  <c r="C140" i="1" s="1"/>
  <c r="AB155" i="1" l="1"/>
  <c r="AC155" i="1" s="1"/>
  <c r="K140" i="1"/>
  <c r="AJ155" i="1"/>
  <c r="AN155" i="1" s="1"/>
  <c r="AR155" i="1" s="1"/>
  <c r="Z156" i="1" s="1"/>
  <c r="AE155" i="1"/>
  <c r="AG155" i="1" s="1"/>
  <c r="AM155" i="1" s="1"/>
  <c r="AQ155" i="1" s="1"/>
  <c r="Y156" i="1" s="1"/>
  <c r="AD155" i="1"/>
  <c r="AF155" i="1" s="1"/>
  <c r="AL155" i="1" s="1"/>
  <c r="AP155" i="1" s="1"/>
  <c r="X156" i="1" s="1"/>
  <c r="AK155" i="1"/>
  <c r="AO155" i="1" s="1"/>
  <c r="AS155" i="1" s="1"/>
  <c r="AA156" i="1" s="1"/>
  <c r="E140" i="1"/>
  <c r="F140" i="1" s="1"/>
  <c r="G140" i="1" s="1"/>
  <c r="I140" i="1" s="1"/>
  <c r="O140" i="1" s="1"/>
  <c r="S140" i="1" s="1"/>
  <c r="A141" i="1" s="1"/>
  <c r="AU141" i="1" s="1"/>
  <c r="AW141" i="1" s="1"/>
  <c r="H140" i="1" l="1"/>
  <c r="J140" i="1" s="1"/>
  <c r="P140" i="1" s="1"/>
  <c r="T140" i="1" s="1"/>
  <c r="B141" i="1" s="1"/>
  <c r="AV141" i="1" s="1"/>
  <c r="AX141" i="1" s="1"/>
  <c r="N140" i="1"/>
  <c r="R140" i="1" s="1"/>
  <c r="V140" i="1" s="1"/>
  <c r="D141" i="1" s="1"/>
  <c r="M140" i="1"/>
  <c r="Q140" i="1" s="1"/>
  <c r="U140" i="1" s="1"/>
  <c r="C141" i="1" s="1"/>
  <c r="AH156" i="1"/>
  <c r="AB156" i="1"/>
  <c r="AC156" i="1" s="1"/>
  <c r="AE156" i="1" s="1"/>
  <c r="AG156" i="1" s="1"/>
  <c r="AM156" i="1" s="1"/>
  <c r="AQ156" i="1" s="1"/>
  <c r="Y157" i="1" s="1"/>
  <c r="AI156" i="1"/>
  <c r="E141" i="1"/>
  <c r="F141" i="1" s="1"/>
  <c r="K141" i="1"/>
  <c r="L141" i="1" l="1"/>
  <c r="AD156" i="1"/>
  <c r="AF156" i="1" s="1"/>
  <c r="AL156" i="1" s="1"/>
  <c r="AP156" i="1" s="1"/>
  <c r="X157" i="1" s="1"/>
  <c r="AB157" i="1" s="1"/>
  <c r="AC157" i="1" s="1"/>
  <c r="AD157" i="1" s="1"/>
  <c r="AF157" i="1" s="1"/>
  <c r="AK156" i="1"/>
  <c r="AO156" i="1" s="1"/>
  <c r="AS156" i="1" s="1"/>
  <c r="AA157" i="1" s="1"/>
  <c r="AI157" i="1" s="1"/>
  <c r="AJ156" i="1"/>
  <c r="AN156" i="1" s="1"/>
  <c r="AR156" i="1" s="1"/>
  <c r="Z157" i="1" s="1"/>
  <c r="AH157" i="1" s="1"/>
  <c r="M141" i="1"/>
  <c r="Q141" i="1" s="1"/>
  <c r="U141" i="1" s="1"/>
  <c r="C142" i="1" s="1"/>
  <c r="N141" i="1"/>
  <c r="R141" i="1" s="1"/>
  <c r="V141" i="1" s="1"/>
  <c r="D142" i="1" s="1"/>
  <c r="G141" i="1"/>
  <c r="I141" i="1" s="1"/>
  <c r="O141" i="1" s="1"/>
  <c r="S141" i="1" s="1"/>
  <c r="A142" i="1" s="1"/>
  <c r="AU142" i="1" s="1"/>
  <c r="AW142" i="1" s="1"/>
  <c r="H141" i="1"/>
  <c r="J141" i="1" s="1"/>
  <c r="P141" i="1" s="1"/>
  <c r="T141" i="1" s="1"/>
  <c r="B142" i="1" s="1"/>
  <c r="AV142" i="1" s="1"/>
  <c r="AX142" i="1" s="1"/>
  <c r="AJ157" i="1" l="1"/>
  <c r="AN157" i="1" s="1"/>
  <c r="AR157" i="1" s="1"/>
  <c r="Z158" i="1" s="1"/>
  <c r="AK157" i="1"/>
  <c r="AO157" i="1" s="1"/>
  <c r="AS157" i="1" s="1"/>
  <c r="AA158" i="1" s="1"/>
  <c r="AE157" i="1"/>
  <c r="AG157" i="1" s="1"/>
  <c r="AM157" i="1" s="1"/>
  <c r="AQ157" i="1" s="1"/>
  <c r="Y158" i="1" s="1"/>
  <c r="AL157" i="1"/>
  <c r="AP157" i="1" s="1"/>
  <c r="X158" i="1" s="1"/>
  <c r="AH158" i="1" s="1"/>
  <c r="E142" i="1"/>
  <c r="F142" i="1" s="1"/>
  <c r="G142" i="1" s="1"/>
  <c r="I142" i="1" s="1"/>
  <c r="O142" i="1" s="1"/>
  <c r="S142" i="1" s="1"/>
  <c r="A143" i="1" s="1"/>
  <c r="AU143" i="1" s="1"/>
  <c r="AW143" i="1" s="1"/>
  <c r="K142" i="1"/>
  <c r="L142" i="1"/>
  <c r="AI158" i="1" l="1"/>
  <c r="AB158" i="1"/>
  <c r="N142" i="1"/>
  <c r="R142" i="1" s="1"/>
  <c r="V142" i="1" s="1"/>
  <c r="D143" i="1" s="1"/>
  <c r="H142" i="1"/>
  <c r="J142" i="1" s="1"/>
  <c r="P142" i="1" s="1"/>
  <c r="T142" i="1" s="1"/>
  <c r="B143" i="1" s="1"/>
  <c r="E143" i="1" s="1"/>
  <c r="F143" i="1" s="1"/>
  <c r="H143" i="1" s="1"/>
  <c r="J143" i="1" s="1"/>
  <c r="M142" i="1"/>
  <c r="Q142" i="1" s="1"/>
  <c r="U142" i="1" s="1"/>
  <c r="C143" i="1" s="1"/>
  <c r="K143" i="1" s="1"/>
  <c r="P143" i="1" l="1"/>
  <c r="T143" i="1" s="1"/>
  <c r="B144" i="1" s="1"/>
  <c r="AV144" i="1" s="1"/>
  <c r="AX144" i="1" s="1"/>
  <c r="AC158" i="1"/>
  <c r="AE158" i="1" s="1"/>
  <c r="AG158" i="1" s="1"/>
  <c r="AM158" i="1" s="1"/>
  <c r="AQ158" i="1" s="1"/>
  <c r="Y159" i="1" s="1"/>
  <c r="L143" i="1"/>
  <c r="N143" i="1" s="1"/>
  <c r="R143" i="1" s="1"/>
  <c r="V143" i="1" s="1"/>
  <c r="D144" i="1" s="1"/>
  <c r="L144" i="1" s="1"/>
  <c r="AV143" i="1"/>
  <c r="AX143" i="1" s="1"/>
  <c r="G143" i="1"/>
  <c r="I143" i="1" s="1"/>
  <c r="O143" i="1" s="1"/>
  <c r="S143" i="1" s="1"/>
  <c r="A144" i="1" s="1"/>
  <c r="AU144" i="1" s="1"/>
  <c r="AW144" i="1" s="1"/>
  <c r="M143" i="1"/>
  <c r="Q143" i="1" s="1"/>
  <c r="U143" i="1" s="1"/>
  <c r="C144" i="1" s="1"/>
  <c r="AJ158" i="1" l="1"/>
  <c r="AN158" i="1" s="1"/>
  <c r="AR158" i="1" s="1"/>
  <c r="Z159" i="1" s="1"/>
  <c r="AD158" i="1"/>
  <c r="AF158" i="1" s="1"/>
  <c r="AL158" i="1" s="1"/>
  <c r="AP158" i="1" s="1"/>
  <c r="X159" i="1" s="1"/>
  <c r="AK158" i="1"/>
  <c r="AO158" i="1" s="1"/>
  <c r="AS158" i="1" s="1"/>
  <c r="AA159" i="1" s="1"/>
  <c r="AI159" i="1" s="1"/>
  <c r="K144" i="1"/>
  <c r="E144" i="1"/>
  <c r="AH159" i="1" l="1"/>
  <c r="AB159" i="1"/>
  <c r="F144" i="1"/>
  <c r="M144" i="1" s="1"/>
  <c r="Q144" i="1" s="1"/>
  <c r="U144" i="1" s="1"/>
  <c r="C145" i="1" s="1"/>
  <c r="AC159" i="1" l="1"/>
  <c r="AK159" i="1" s="1"/>
  <c r="AO159" i="1" s="1"/>
  <c r="AS159" i="1" s="1"/>
  <c r="AA160" i="1" s="1"/>
  <c r="G144" i="1"/>
  <c r="I144" i="1" s="1"/>
  <c r="O144" i="1" s="1"/>
  <c r="S144" i="1" s="1"/>
  <c r="A145" i="1" s="1"/>
  <c r="AU145" i="1" s="1"/>
  <c r="AW145" i="1" s="1"/>
  <c r="H144" i="1"/>
  <c r="J144" i="1" s="1"/>
  <c r="P144" i="1" s="1"/>
  <c r="T144" i="1" s="1"/>
  <c r="B145" i="1" s="1"/>
  <c r="AV145" i="1" s="1"/>
  <c r="AX145" i="1" s="1"/>
  <c r="N144" i="1"/>
  <c r="R144" i="1" s="1"/>
  <c r="V144" i="1" s="1"/>
  <c r="D145" i="1" s="1"/>
  <c r="E145" i="1" l="1"/>
  <c r="F145" i="1" s="1"/>
  <c r="AJ159" i="1"/>
  <c r="AN159" i="1" s="1"/>
  <c r="AR159" i="1" s="1"/>
  <c r="Z160" i="1" s="1"/>
  <c r="K145" i="1"/>
  <c r="AD159" i="1"/>
  <c r="AF159" i="1" s="1"/>
  <c r="AL159" i="1" s="1"/>
  <c r="AP159" i="1" s="1"/>
  <c r="X160" i="1" s="1"/>
  <c r="AB160" i="1" s="1"/>
  <c r="AC160" i="1" s="1"/>
  <c r="AE159" i="1"/>
  <c r="AG159" i="1" s="1"/>
  <c r="AM159" i="1" s="1"/>
  <c r="AQ159" i="1" s="1"/>
  <c r="Y160" i="1" s="1"/>
  <c r="L145" i="1"/>
  <c r="G145" i="1"/>
  <c r="I145" i="1" s="1"/>
  <c r="O145" i="1" s="1"/>
  <c r="S145" i="1" s="1"/>
  <c r="A146" i="1" s="1"/>
  <c r="AU146" i="1" s="1"/>
  <c r="AW146" i="1" s="1"/>
  <c r="H145" i="1"/>
  <c r="J145" i="1" s="1"/>
  <c r="P145" i="1" s="1"/>
  <c r="T145" i="1" s="1"/>
  <c r="B146" i="1" s="1"/>
  <c r="AV146" i="1" s="1"/>
  <c r="AX146" i="1" s="1"/>
  <c r="AE160" i="1" l="1"/>
  <c r="AG160" i="1" s="1"/>
  <c r="AM160" i="1" s="1"/>
  <c r="AQ160" i="1" s="1"/>
  <c r="Y161" i="1" s="1"/>
  <c r="AI160" i="1"/>
  <c r="AK160" i="1" s="1"/>
  <c r="AO160" i="1" s="1"/>
  <c r="AS160" i="1" s="1"/>
  <c r="AA161" i="1" s="1"/>
  <c r="M145" i="1"/>
  <c r="Q145" i="1" s="1"/>
  <c r="U145" i="1" s="1"/>
  <c r="C146" i="1" s="1"/>
  <c r="K146" i="1" s="1"/>
  <c r="AD160" i="1"/>
  <c r="AF160" i="1" s="1"/>
  <c r="AL160" i="1" s="1"/>
  <c r="AP160" i="1" s="1"/>
  <c r="X161" i="1" s="1"/>
  <c r="AH161" i="1" s="1"/>
  <c r="N145" i="1"/>
  <c r="R145" i="1" s="1"/>
  <c r="V145" i="1" s="1"/>
  <c r="D146" i="1" s="1"/>
  <c r="L146" i="1" s="1"/>
  <c r="AH160" i="1"/>
  <c r="AJ160" i="1" s="1"/>
  <c r="AN160" i="1" s="1"/>
  <c r="AR160" i="1" s="1"/>
  <c r="Z161" i="1" s="1"/>
  <c r="E146" i="1"/>
  <c r="F146" i="1" s="1"/>
  <c r="G146" i="1" s="1"/>
  <c r="I146" i="1" s="1"/>
  <c r="O146" i="1" s="1"/>
  <c r="S146" i="1" s="1"/>
  <c r="A147" i="1" s="1"/>
  <c r="AU147" i="1" s="1"/>
  <c r="AW147" i="1" s="1"/>
  <c r="AI161" i="1" l="1"/>
  <c r="AB161" i="1"/>
  <c r="AC161" i="1" s="1"/>
  <c r="AE161" i="1" s="1"/>
  <c r="AG161" i="1" s="1"/>
  <c r="AM161" i="1" s="1"/>
  <c r="AQ161" i="1" s="1"/>
  <c r="Y162" i="1" s="1"/>
  <c r="M146" i="1"/>
  <c r="Q146" i="1" s="1"/>
  <c r="U146" i="1" s="1"/>
  <c r="C147" i="1" s="1"/>
  <c r="K147" i="1" s="1"/>
  <c r="N146" i="1"/>
  <c r="R146" i="1" s="1"/>
  <c r="V146" i="1" s="1"/>
  <c r="D147" i="1" s="1"/>
  <c r="H146" i="1"/>
  <c r="J146" i="1" s="1"/>
  <c r="P146" i="1" s="1"/>
  <c r="T146" i="1" s="1"/>
  <c r="B147" i="1" s="1"/>
  <c r="AV147" i="1" s="1"/>
  <c r="AX147" i="1" s="1"/>
  <c r="AJ161" i="1" l="1"/>
  <c r="AN161" i="1" s="1"/>
  <c r="AR161" i="1" s="1"/>
  <c r="Z162" i="1" s="1"/>
  <c r="AD161" i="1"/>
  <c r="AF161" i="1" s="1"/>
  <c r="AL161" i="1" s="1"/>
  <c r="AP161" i="1" s="1"/>
  <c r="X162" i="1" s="1"/>
  <c r="AH162" i="1" s="1"/>
  <c r="AK161" i="1"/>
  <c r="AO161" i="1" s="1"/>
  <c r="AS161" i="1" s="1"/>
  <c r="AA162" i="1" s="1"/>
  <c r="AI162" i="1" s="1"/>
  <c r="L147" i="1"/>
  <c r="E147" i="1"/>
  <c r="F147" i="1" s="1"/>
  <c r="G147" i="1" s="1"/>
  <c r="I147" i="1" s="1"/>
  <c r="O147" i="1" s="1"/>
  <c r="S147" i="1" s="1"/>
  <c r="A148" i="1" s="1"/>
  <c r="AU148" i="1" s="1"/>
  <c r="AW148" i="1" s="1"/>
  <c r="AB162" i="1" l="1"/>
  <c r="AC162" i="1"/>
  <c r="AD162" i="1" s="1"/>
  <c r="AF162" i="1" s="1"/>
  <c r="AL162" i="1" s="1"/>
  <c r="AP162" i="1" s="1"/>
  <c r="X163" i="1" s="1"/>
  <c r="N147" i="1"/>
  <c r="R147" i="1" s="1"/>
  <c r="V147" i="1" s="1"/>
  <c r="D148" i="1" s="1"/>
  <c r="H147" i="1"/>
  <c r="J147" i="1" s="1"/>
  <c r="P147" i="1" s="1"/>
  <c r="T147" i="1" s="1"/>
  <c r="B148" i="1" s="1"/>
  <c r="M147" i="1"/>
  <c r="Q147" i="1" s="1"/>
  <c r="U147" i="1" s="1"/>
  <c r="C148" i="1" s="1"/>
  <c r="K148" i="1" s="1"/>
  <c r="AK162" i="1" l="1"/>
  <c r="AO162" i="1" s="1"/>
  <c r="AS162" i="1" s="1"/>
  <c r="AA163" i="1" s="1"/>
  <c r="AE162" i="1"/>
  <c r="AG162" i="1" s="1"/>
  <c r="AM162" i="1" s="1"/>
  <c r="AQ162" i="1" s="1"/>
  <c r="Y163" i="1" s="1"/>
  <c r="AI163" i="1" s="1"/>
  <c r="AJ162" i="1"/>
  <c r="AN162" i="1" s="1"/>
  <c r="AR162" i="1" s="1"/>
  <c r="Z163" i="1" s="1"/>
  <c r="AH163" i="1" s="1"/>
  <c r="E148" i="1"/>
  <c r="F148" i="1" s="1"/>
  <c r="AV148" i="1"/>
  <c r="AX148" i="1" s="1"/>
  <c r="L148" i="1"/>
  <c r="AB163" i="1" l="1"/>
  <c r="AC163" i="1" s="1"/>
  <c r="AD163" i="1"/>
  <c r="AF163" i="1" s="1"/>
  <c r="AL163" i="1" s="1"/>
  <c r="AP163" i="1" s="1"/>
  <c r="X164" i="1" s="1"/>
  <c r="AE163" i="1"/>
  <c r="AG163" i="1" s="1"/>
  <c r="AM163" i="1" s="1"/>
  <c r="AQ163" i="1" s="1"/>
  <c r="Y164" i="1" s="1"/>
  <c r="AJ163" i="1"/>
  <c r="AN163" i="1" s="1"/>
  <c r="AR163" i="1" s="1"/>
  <c r="Z164" i="1" s="1"/>
  <c r="AK163" i="1"/>
  <c r="AO163" i="1" s="1"/>
  <c r="AS163" i="1" s="1"/>
  <c r="AA164" i="1" s="1"/>
  <c r="H148" i="1"/>
  <c r="J148" i="1" s="1"/>
  <c r="P148" i="1" s="1"/>
  <c r="T148" i="1" s="1"/>
  <c r="B149" i="1" s="1"/>
  <c r="AV149" i="1" s="1"/>
  <c r="AX149" i="1" s="1"/>
  <c r="N148" i="1"/>
  <c r="R148" i="1" s="1"/>
  <c r="V148" i="1" s="1"/>
  <c r="D149" i="1" s="1"/>
  <c r="L149" i="1" s="1"/>
  <c r="M148" i="1"/>
  <c r="Q148" i="1" s="1"/>
  <c r="U148" i="1" s="1"/>
  <c r="C149" i="1" s="1"/>
  <c r="G148" i="1"/>
  <c r="I148" i="1" s="1"/>
  <c r="O148" i="1" s="1"/>
  <c r="S148" i="1" s="1"/>
  <c r="A149" i="1" s="1"/>
  <c r="AU149" i="1" s="1"/>
  <c r="AW149" i="1" s="1"/>
  <c r="AI164" i="1" l="1"/>
  <c r="E149" i="1"/>
  <c r="F149" i="1" s="1"/>
  <c r="G149" i="1" s="1"/>
  <c r="I149" i="1" s="1"/>
  <c r="O149" i="1" s="1"/>
  <c r="S149" i="1" s="1"/>
  <c r="A150" i="1" s="1"/>
  <c r="AU150" i="1" s="1"/>
  <c r="AW150" i="1" s="1"/>
  <c r="AH164" i="1"/>
  <c r="AB164" i="1"/>
  <c r="AC164" i="1" s="1"/>
  <c r="AE164" i="1" s="1"/>
  <c r="AG164" i="1" s="1"/>
  <c r="AM164" i="1" s="1"/>
  <c r="AQ164" i="1" s="1"/>
  <c r="Y165" i="1" s="1"/>
  <c r="K149" i="1"/>
  <c r="M149" i="1" l="1"/>
  <c r="Q149" i="1" s="1"/>
  <c r="U149" i="1" s="1"/>
  <c r="C150" i="1" s="1"/>
  <c r="K150" i="1" s="1"/>
  <c r="AJ164" i="1"/>
  <c r="AN164" i="1" s="1"/>
  <c r="AR164" i="1" s="1"/>
  <c r="Z165" i="1" s="1"/>
  <c r="H149" i="1"/>
  <c r="J149" i="1" s="1"/>
  <c r="P149" i="1" s="1"/>
  <c r="T149" i="1" s="1"/>
  <c r="B150" i="1" s="1"/>
  <c r="E150" i="1" s="1"/>
  <c r="F150" i="1" s="1"/>
  <c r="G150" i="1" s="1"/>
  <c r="I150" i="1" s="1"/>
  <c r="O150" i="1" s="1"/>
  <c r="S150" i="1" s="1"/>
  <c r="A151" i="1" s="1"/>
  <c r="AU151" i="1" s="1"/>
  <c r="AW151" i="1" s="1"/>
  <c r="N149" i="1"/>
  <c r="R149" i="1" s="1"/>
  <c r="V149" i="1" s="1"/>
  <c r="D150" i="1" s="1"/>
  <c r="AD164" i="1"/>
  <c r="AF164" i="1" s="1"/>
  <c r="AL164" i="1" s="1"/>
  <c r="AP164" i="1" s="1"/>
  <c r="X165" i="1" s="1"/>
  <c r="AK164" i="1"/>
  <c r="AO164" i="1" s="1"/>
  <c r="AS164" i="1" s="1"/>
  <c r="AA165" i="1" s="1"/>
  <c r="AI165" i="1" s="1"/>
  <c r="AV150" i="1" l="1"/>
  <c r="AX150" i="1" s="1"/>
  <c r="AH165" i="1"/>
  <c r="AB165" i="1"/>
  <c r="L150" i="1"/>
  <c r="N150" i="1" s="1"/>
  <c r="R150" i="1" s="1"/>
  <c r="V150" i="1" s="1"/>
  <c r="D151" i="1" s="1"/>
  <c r="H150" i="1"/>
  <c r="J150" i="1" s="1"/>
  <c r="P150" i="1" s="1"/>
  <c r="T150" i="1" s="1"/>
  <c r="B151" i="1" s="1"/>
  <c r="AV151" i="1" s="1"/>
  <c r="AX151" i="1" s="1"/>
  <c r="M150" i="1"/>
  <c r="Q150" i="1" s="1"/>
  <c r="U150" i="1" s="1"/>
  <c r="C151" i="1" s="1"/>
  <c r="K151" i="1" s="1"/>
  <c r="E151" i="1" l="1"/>
  <c r="AC165" i="1"/>
  <c r="AD165" i="1" s="1"/>
  <c r="AF165" i="1" s="1"/>
  <c r="AL165" i="1" s="1"/>
  <c r="AP165" i="1" s="1"/>
  <c r="X166" i="1" s="1"/>
  <c r="L151" i="1"/>
  <c r="F151" i="1"/>
  <c r="M151" i="1" s="1"/>
  <c r="Q151" i="1" s="1"/>
  <c r="U151" i="1" s="1"/>
  <c r="C152" i="1" s="1"/>
  <c r="G151" i="1" l="1"/>
  <c r="I151" i="1" s="1"/>
  <c r="O151" i="1" s="1"/>
  <c r="S151" i="1" s="1"/>
  <c r="A152" i="1" s="1"/>
  <c r="AU152" i="1" s="1"/>
  <c r="AW152" i="1" s="1"/>
  <c r="AJ165" i="1"/>
  <c r="AN165" i="1" s="1"/>
  <c r="AR165" i="1" s="1"/>
  <c r="Z166" i="1" s="1"/>
  <c r="AH166" i="1" s="1"/>
  <c r="AE165" i="1"/>
  <c r="AG165" i="1" s="1"/>
  <c r="AM165" i="1" s="1"/>
  <c r="AQ165" i="1" s="1"/>
  <c r="Y166" i="1" s="1"/>
  <c r="AB166" i="1" s="1"/>
  <c r="AC166" i="1" s="1"/>
  <c r="AD166" i="1" s="1"/>
  <c r="AF166" i="1" s="1"/>
  <c r="AL166" i="1" s="1"/>
  <c r="AP166" i="1" s="1"/>
  <c r="X167" i="1" s="1"/>
  <c r="AK165" i="1"/>
  <c r="AO165" i="1" s="1"/>
  <c r="AS165" i="1" s="1"/>
  <c r="AA166" i="1" s="1"/>
  <c r="AI166" i="1" s="1"/>
  <c r="K152" i="1"/>
  <c r="H151" i="1"/>
  <c r="J151" i="1" s="1"/>
  <c r="P151" i="1" s="1"/>
  <c r="T151" i="1" s="1"/>
  <c r="B152" i="1" s="1"/>
  <c r="N151" i="1"/>
  <c r="R151" i="1" s="1"/>
  <c r="V151" i="1" s="1"/>
  <c r="D152" i="1" s="1"/>
  <c r="AK166" i="1" l="1"/>
  <c r="AO166" i="1" s="1"/>
  <c r="AS166" i="1" s="1"/>
  <c r="AA167" i="1" s="1"/>
  <c r="AE166" i="1"/>
  <c r="AG166" i="1" s="1"/>
  <c r="AM166" i="1" s="1"/>
  <c r="AQ166" i="1" s="1"/>
  <c r="Y167" i="1" s="1"/>
  <c r="AJ166" i="1"/>
  <c r="AN166" i="1" s="1"/>
  <c r="AR166" i="1" s="1"/>
  <c r="Z167" i="1" s="1"/>
  <c r="AH167" i="1" s="1"/>
  <c r="E152" i="1"/>
  <c r="F152" i="1" s="1"/>
  <c r="M152" i="1" s="1"/>
  <c r="Q152" i="1" s="1"/>
  <c r="U152" i="1" s="1"/>
  <c r="C153" i="1" s="1"/>
  <c r="AV152" i="1"/>
  <c r="AX152" i="1" s="1"/>
  <c r="L152" i="1"/>
  <c r="AI167" i="1" l="1"/>
  <c r="AB167" i="1"/>
  <c r="AC167" i="1" s="1"/>
  <c r="AD167" i="1" s="1"/>
  <c r="AF167" i="1" s="1"/>
  <c r="AL167" i="1" s="1"/>
  <c r="AP167" i="1" s="1"/>
  <c r="X168" i="1" s="1"/>
  <c r="N152" i="1"/>
  <c r="R152" i="1" s="1"/>
  <c r="V152" i="1" s="1"/>
  <c r="D153" i="1" s="1"/>
  <c r="H152" i="1"/>
  <c r="J152" i="1" s="1"/>
  <c r="P152" i="1" s="1"/>
  <c r="T152" i="1" s="1"/>
  <c r="B153" i="1" s="1"/>
  <c r="AV153" i="1" s="1"/>
  <c r="AX153" i="1" s="1"/>
  <c r="G152" i="1"/>
  <c r="I152" i="1" s="1"/>
  <c r="O152" i="1" s="1"/>
  <c r="S152" i="1" s="1"/>
  <c r="A153" i="1" s="1"/>
  <c r="AE167" i="1" l="1"/>
  <c r="AG167" i="1" s="1"/>
  <c r="AM167" i="1" s="1"/>
  <c r="AQ167" i="1" s="1"/>
  <c r="Y168" i="1" s="1"/>
  <c r="AK167" i="1"/>
  <c r="AO167" i="1" s="1"/>
  <c r="AS167" i="1" s="1"/>
  <c r="AA168" i="1" s="1"/>
  <c r="AJ167" i="1"/>
  <c r="AN167" i="1" s="1"/>
  <c r="AR167" i="1" s="1"/>
  <c r="Z168" i="1" s="1"/>
  <c r="AH168" i="1" s="1"/>
  <c r="L153" i="1"/>
  <c r="K153" i="1"/>
  <c r="AU153" i="1"/>
  <c r="AW153" i="1" s="1"/>
  <c r="E153" i="1"/>
  <c r="F153" i="1" s="1"/>
  <c r="G153" i="1" s="1"/>
  <c r="I153" i="1" s="1"/>
  <c r="O153" i="1" s="1"/>
  <c r="S153" i="1" s="1"/>
  <c r="A154" i="1" s="1"/>
  <c r="AU154" i="1" s="1"/>
  <c r="AW154" i="1" s="1"/>
  <c r="AI168" i="1" l="1"/>
  <c r="AB168" i="1"/>
  <c r="AC168" i="1" s="1"/>
  <c r="AD168" i="1" s="1"/>
  <c r="AF168" i="1" s="1"/>
  <c r="AL168" i="1" s="1"/>
  <c r="AP168" i="1" s="1"/>
  <c r="X169" i="1" s="1"/>
  <c r="M153" i="1"/>
  <c r="Q153" i="1" s="1"/>
  <c r="U153" i="1" s="1"/>
  <c r="C154" i="1" s="1"/>
  <c r="K154" i="1" s="1"/>
  <c r="N153" i="1"/>
  <c r="R153" i="1" s="1"/>
  <c r="V153" i="1" s="1"/>
  <c r="D154" i="1" s="1"/>
  <c r="H153" i="1"/>
  <c r="J153" i="1" s="1"/>
  <c r="P153" i="1" s="1"/>
  <c r="T153" i="1" s="1"/>
  <c r="B154" i="1" s="1"/>
  <c r="AV154" i="1" s="1"/>
  <c r="AX154" i="1" s="1"/>
  <c r="AE168" i="1" l="1"/>
  <c r="AG168" i="1" s="1"/>
  <c r="AM168" i="1" s="1"/>
  <c r="AQ168" i="1" s="1"/>
  <c r="Y169" i="1" s="1"/>
  <c r="AK168" i="1"/>
  <c r="AO168" i="1" s="1"/>
  <c r="AS168" i="1" s="1"/>
  <c r="AA169" i="1" s="1"/>
  <c r="AJ168" i="1"/>
  <c r="AN168" i="1" s="1"/>
  <c r="AR168" i="1" s="1"/>
  <c r="Z169" i="1" s="1"/>
  <c r="AH169" i="1" s="1"/>
  <c r="E154" i="1"/>
  <c r="F154" i="1" s="1"/>
  <c r="H154" i="1" s="1"/>
  <c r="J154" i="1" s="1"/>
  <c r="P154" i="1" s="1"/>
  <c r="T154" i="1" s="1"/>
  <c r="B155" i="1" s="1"/>
  <c r="AV155" i="1" s="1"/>
  <c r="AX155" i="1" s="1"/>
  <c r="L154" i="1"/>
  <c r="AI169" i="1" l="1"/>
  <c r="AB169" i="1"/>
  <c r="AC169" i="1" s="1"/>
  <c r="AD169" i="1" s="1"/>
  <c r="AF169" i="1" s="1"/>
  <c r="AL169" i="1" s="1"/>
  <c r="AP169" i="1" s="1"/>
  <c r="X170" i="1" s="1"/>
  <c r="G154" i="1"/>
  <c r="I154" i="1" s="1"/>
  <c r="O154" i="1" s="1"/>
  <c r="S154" i="1" s="1"/>
  <c r="A155" i="1" s="1"/>
  <c r="AU155" i="1" s="1"/>
  <c r="AW155" i="1" s="1"/>
  <c r="N154" i="1"/>
  <c r="R154" i="1" s="1"/>
  <c r="V154" i="1" s="1"/>
  <c r="D155" i="1" s="1"/>
  <c r="L155" i="1" s="1"/>
  <c r="M154" i="1"/>
  <c r="Q154" i="1" s="1"/>
  <c r="U154" i="1" s="1"/>
  <c r="C155" i="1" s="1"/>
  <c r="AE169" i="1" l="1"/>
  <c r="AG169" i="1" s="1"/>
  <c r="AM169" i="1" s="1"/>
  <c r="AQ169" i="1" s="1"/>
  <c r="Y170" i="1" s="1"/>
  <c r="AK169" i="1"/>
  <c r="AO169" i="1" s="1"/>
  <c r="AS169" i="1" s="1"/>
  <c r="AA170" i="1" s="1"/>
  <c r="AJ169" i="1"/>
  <c r="AN169" i="1" s="1"/>
  <c r="AR169" i="1" s="1"/>
  <c r="Z170" i="1" s="1"/>
  <c r="AH170" i="1" s="1"/>
  <c r="K155" i="1"/>
  <c r="E155" i="1"/>
  <c r="F155" i="1" s="1"/>
  <c r="H155" i="1" s="1"/>
  <c r="J155" i="1" s="1"/>
  <c r="P155" i="1" s="1"/>
  <c r="T155" i="1" s="1"/>
  <c r="B156" i="1" s="1"/>
  <c r="AV156" i="1" s="1"/>
  <c r="AX156" i="1" s="1"/>
  <c r="AI170" i="1" l="1"/>
  <c r="AB170" i="1"/>
  <c r="N155" i="1"/>
  <c r="R155" i="1" s="1"/>
  <c r="V155" i="1" s="1"/>
  <c r="D156" i="1" s="1"/>
  <c r="L156" i="1" s="1"/>
  <c r="M155" i="1"/>
  <c r="Q155" i="1" s="1"/>
  <c r="U155" i="1" s="1"/>
  <c r="C156" i="1" s="1"/>
  <c r="G155" i="1"/>
  <c r="I155" i="1" s="1"/>
  <c r="O155" i="1" s="1"/>
  <c r="S155" i="1" s="1"/>
  <c r="A156" i="1" s="1"/>
  <c r="AU156" i="1" s="1"/>
  <c r="AW156" i="1" s="1"/>
  <c r="K156" i="1" l="1"/>
  <c r="AC170" i="1"/>
  <c r="AE170" i="1" s="1"/>
  <c r="AG170" i="1" s="1"/>
  <c r="AM170" i="1" s="1"/>
  <c r="AQ170" i="1" s="1"/>
  <c r="Y171" i="1" s="1"/>
  <c r="AJ170" i="1"/>
  <c r="AN170" i="1" s="1"/>
  <c r="AR170" i="1" s="1"/>
  <c r="Z171" i="1" s="1"/>
  <c r="E156" i="1"/>
  <c r="F156" i="1" s="1"/>
  <c r="G156" i="1" s="1"/>
  <c r="I156" i="1" s="1"/>
  <c r="O156" i="1" s="1"/>
  <c r="S156" i="1" s="1"/>
  <c r="A157" i="1" s="1"/>
  <c r="AU157" i="1" s="1"/>
  <c r="AW157" i="1" s="1"/>
  <c r="AD170" i="1" l="1"/>
  <c r="AF170" i="1" s="1"/>
  <c r="AL170" i="1" s="1"/>
  <c r="AP170" i="1" s="1"/>
  <c r="X171" i="1" s="1"/>
  <c r="N156" i="1"/>
  <c r="R156" i="1" s="1"/>
  <c r="V156" i="1" s="1"/>
  <c r="D157" i="1" s="1"/>
  <c r="H156" i="1"/>
  <c r="J156" i="1" s="1"/>
  <c r="P156" i="1" s="1"/>
  <c r="T156" i="1" s="1"/>
  <c r="B157" i="1" s="1"/>
  <c r="AV157" i="1" s="1"/>
  <c r="AX157" i="1" s="1"/>
  <c r="M156" i="1"/>
  <c r="Q156" i="1" s="1"/>
  <c r="U156" i="1" s="1"/>
  <c r="C157" i="1" s="1"/>
  <c r="K157" i="1" s="1"/>
  <c r="AH171" i="1"/>
  <c r="AB171" i="1"/>
  <c r="AC171" i="1" s="1"/>
  <c r="AK170" i="1"/>
  <c r="AO170" i="1" s="1"/>
  <c r="AS170" i="1" s="1"/>
  <c r="AA171" i="1" s="1"/>
  <c r="AI171" i="1" s="1"/>
  <c r="AK171" i="1" s="1"/>
  <c r="AO171" i="1" s="1"/>
  <c r="AS171" i="1" s="1"/>
  <c r="AA172" i="1" s="1"/>
  <c r="AD171" i="1" l="1"/>
  <c r="AF171" i="1" s="1"/>
  <c r="AL171" i="1" s="1"/>
  <c r="AP171" i="1" s="1"/>
  <c r="X172" i="1" s="1"/>
  <c r="E157" i="1"/>
  <c r="F157" i="1" s="1"/>
  <c r="M157" i="1" s="1"/>
  <c r="Q157" i="1" s="1"/>
  <c r="U157" i="1" s="1"/>
  <c r="C158" i="1" s="1"/>
  <c r="L157" i="1"/>
  <c r="AE171" i="1"/>
  <c r="AG171" i="1" s="1"/>
  <c r="AM171" i="1" s="1"/>
  <c r="AQ171" i="1" s="1"/>
  <c r="Y172" i="1" s="1"/>
  <c r="AJ171" i="1"/>
  <c r="AN171" i="1" s="1"/>
  <c r="AR171" i="1" s="1"/>
  <c r="Z172" i="1" s="1"/>
  <c r="AH172" i="1" s="1"/>
  <c r="H157" i="1"/>
  <c r="J157" i="1" s="1"/>
  <c r="P157" i="1" s="1"/>
  <c r="T157" i="1" s="1"/>
  <c r="B158" i="1" s="1"/>
  <c r="AV158" i="1" s="1"/>
  <c r="AX158" i="1" s="1"/>
  <c r="N157" i="1" l="1"/>
  <c r="R157" i="1" s="1"/>
  <c r="V157" i="1" s="1"/>
  <c r="D158" i="1" s="1"/>
  <c r="G157" i="1"/>
  <c r="I157" i="1" s="1"/>
  <c r="O157" i="1" s="1"/>
  <c r="S157" i="1" s="1"/>
  <c r="A158" i="1" s="1"/>
  <c r="AU158" i="1" s="1"/>
  <c r="AW158" i="1" s="1"/>
  <c r="AI172" i="1"/>
  <c r="AB172" i="1"/>
  <c r="AC172" i="1" s="1"/>
  <c r="AD172" i="1" s="1"/>
  <c r="AF172" i="1" s="1"/>
  <c r="AL172" i="1" s="1"/>
  <c r="AP172" i="1" s="1"/>
  <c r="X173" i="1" s="1"/>
  <c r="L158" i="1"/>
  <c r="E158" i="1" l="1"/>
  <c r="F158" i="1" s="1"/>
  <c r="G158" i="1" s="1"/>
  <c r="I158" i="1" s="1"/>
  <c r="O158" i="1" s="1"/>
  <c r="S158" i="1" s="1"/>
  <c r="A159" i="1" s="1"/>
  <c r="AU159" i="1" s="1"/>
  <c r="AW159" i="1" s="1"/>
  <c r="K158" i="1"/>
  <c r="AE172" i="1"/>
  <c r="AG172" i="1" s="1"/>
  <c r="AM172" i="1" s="1"/>
  <c r="AQ172" i="1" s="1"/>
  <c r="Y173" i="1" s="1"/>
  <c r="AK172" i="1"/>
  <c r="AO172" i="1" s="1"/>
  <c r="AS172" i="1" s="1"/>
  <c r="AA173" i="1" s="1"/>
  <c r="AJ172" i="1"/>
  <c r="AN172" i="1" s="1"/>
  <c r="AR172" i="1" s="1"/>
  <c r="Z173" i="1" s="1"/>
  <c r="AH173" i="1" s="1"/>
  <c r="H158" i="1"/>
  <c r="J158" i="1" s="1"/>
  <c r="P158" i="1" s="1"/>
  <c r="T158" i="1" s="1"/>
  <c r="B159" i="1" s="1"/>
  <c r="AV159" i="1" s="1"/>
  <c r="AX159" i="1" s="1"/>
  <c r="M158" i="1"/>
  <c r="Q158" i="1" s="1"/>
  <c r="U158" i="1" s="1"/>
  <c r="C159" i="1" s="1"/>
  <c r="K159" i="1" s="1"/>
  <c r="N158" i="1"/>
  <c r="R158" i="1" s="1"/>
  <c r="V158" i="1" s="1"/>
  <c r="D159" i="1" s="1"/>
  <c r="L159" i="1" l="1"/>
  <c r="AI173" i="1"/>
  <c r="E159" i="1"/>
  <c r="F159" i="1" s="1"/>
  <c r="N159" i="1" s="1"/>
  <c r="R159" i="1" s="1"/>
  <c r="V159" i="1" s="1"/>
  <c r="D160" i="1" s="1"/>
  <c r="AB173" i="1"/>
  <c r="AC173" i="1" l="1"/>
  <c r="AE173" i="1" s="1"/>
  <c r="AG173" i="1" s="1"/>
  <c r="AM173" i="1" s="1"/>
  <c r="AQ173" i="1" s="1"/>
  <c r="Y174" i="1" s="1"/>
  <c r="AD173" i="1"/>
  <c r="AF173" i="1" s="1"/>
  <c r="AL173" i="1" s="1"/>
  <c r="AP173" i="1" s="1"/>
  <c r="X174" i="1" s="1"/>
  <c r="AJ173" i="1"/>
  <c r="AN173" i="1" s="1"/>
  <c r="AR173" i="1" s="1"/>
  <c r="Z174" i="1" s="1"/>
  <c r="AK173" i="1"/>
  <c r="AO173" i="1" s="1"/>
  <c r="AS173" i="1" s="1"/>
  <c r="AA174" i="1" s="1"/>
  <c r="M159" i="1"/>
  <c r="Q159" i="1" s="1"/>
  <c r="U159" i="1" s="1"/>
  <c r="C160" i="1" s="1"/>
  <c r="H159" i="1"/>
  <c r="J159" i="1" s="1"/>
  <c r="P159" i="1" s="1"/>
  <c r="T159" i="1" s="1"/>
  <c r="B160" i="1" s="1"/>
  <c r="AV160" i="1" s="1"/>
  <c r="AX160" i="1" s="1"/>
  <c r="G159" i="1"/>
  <c r="I159" i="1" s="1"/>
  <c r="O159" i="1" s="1"/>
  <c r="S159" i="1" s="1"/>
  <c r="A160" i="1" s="1"/>
  <c r="L160" i="1"/>
  <c r="AH174" i="1" l="1"/>
  <c r="AB174" i="1"/>
  <c r="AC174" i="1" s="1"/>
  <c r="AD174" i="1" s="1"/>
  <c r="AF174" i="1" s="1"/>
  <c r="AL174" i="1" s="1"/>
  <c r="AP174" i="1" s="1"/>
  <c r="X175" i="1" s="1"/>
  <c r="AI174" i="1"/>
  <c r="K160" i="1"/>
  <c r="AU160" i="1"/>
  <c r="AW160" i="1" s="1"/>
  <c r="E160" i="1"/>
  <c r="F160" i="1" s="1"/>
  <c r="G160" i="1" s="1"/>
  <c r="I160" i="1" s="1"/>
  <c r="O160" i="1" s="1"/>
  <c r="S160" i="1" s="1"/>
  <c r="A161" i="1" s="1"/>
  <c r="AU161" i="1" s="1"/>
  <c r="AW161" i="1" s="1"/>
  <c r="AK174" i="1" l="1"/>
  <c r="AO174" i="1" s="1"/>
  <c r="AS174" i="1" s="1"/>
  <c r="AA175" i="1" s="1"/>
  <c r="AE174" i="1"/>
  <c r="AG174" i="1" s="1"/>
  <c r="AM174" i="1" s="1"/>
  <c r="AQ174" i="1" s="1"/>
  <c r="Y175" i="1" s="1"/>
  <c r="AB175" i="1" s="1"/>
  <c r="AC175" i="1" s="1"/>
  <c r="AJ174" i="1"/>
  <c r="AN174" i="1" s="1"/>
  <c r="AR174" i="1" s="1"/>
  <c r="Z175" i="1" s="1"/>
  <c r="AH175" i="1" s="1"/>
  <c r="N160" i="1"/>
  <c r="R160" i="1" s="1"/>
  <c r="V160" i="1" s="1"/>
  <c r="D161" i="1" s="1"/>
  <c r="M160" i="1"/>
  <c r="Q160" i="1" s="1"/>
  <c r="U160" i="1" s="1"/>
  <c r="C161" i="1" s="1"/>
  <c r="K161" i="1" s="1"/>
  <c r="H160" i="1"/>
  <c r="J160" i="1" s="1"/>
  <c r="P160" i="1" s="1"/>
  <c r="T160" i="1" s="1"/>
  <c r="B161" i="1" s="1"/>
  <c r="AJ175" i="1" l="1"/>
  <c r="AN175" i="1" s="1"/>
  <c r="AR175" i="1" s="1"/>
  <c r="Z176" i="1" s="1"/>
  <c r="AD175" i="1"/>
  <c r="AF175" i="1" s="1"/>
  <c r="AL175" i="1" s="1"/>
  <c r="AP175" i="1" s="1"/>
  <c r="X176" i="1" s="1"/>
  <c r="AI175" i="1"/>
  <c r="AK175" i="1" s="1"/>
  <c r="AO175" i="1" s="1"/>
  <c r="AS175" i="1" s="1"/>
  <c r="AA176" i="1" s="1"/>
  <c r="AE175" i="1"/>
  <c r="AG175" i="1" s="1"/>
  <c r="AM175" i="1" s="1"/>
  <c r="AQ175" i="1" s="1"/>
  <c r="Y176" i="1" s="1"/>
  <c r="L161" i="1"/>
  <c r="AV161" i="1"/>
  <c r="AX161" i="1" s="1"/>
  <c r="E161" i="1"/>
  <c r="F161" i="1" s="1"/>
  <c r="N161" i="1" s="1"/>
  <c r="R161" i="1" s="1"/>
  <c r="V161" i="1" s="1"/>
  <c r="D162" i="1" s="1"/>
  <c r="AI176" i="1" l="1"/>
  <c r="AH176" i="1"/>
  <c r="AB176" i="1"/>
  <c r="AC176" i="1" s="1"/>
  <c r="H161" i="1"/>
  <c r="J161" i="1" s="1"/>
  <c r="P161" i="1" s="1"/>
  <c r="T161" i="1" s="1"/>
  <c r="B162" i="1" s="1"/>
  <c r="AV162" i="1" s="1"/>
  <c r="AX162" i="1" s="1"/>
  <c r="G161" i="1"/>
  <c r="I161" i="1" s="1"/>
  <c r="O161" i="1" s="1"/>
  <c r="S161" i="1" s="1"/>
  <c r="A162" i="1" s="1"/>
  <c r="AU162" i="1" s="1"/>
  <c r="AW162" i="1" s="1"/>
  <c r="M161" i="1"/>
  <c r="Q161" i="1" s="1"/>
  <c r="U161" i="1" s="1"/>
  <c r="C162" i="1" s="1"/>
  <c r="AJ176" i="1" l="1"/>
  <c r="AN176" i="1" s="1"/>
  <c r="AR176" i="1" s="1"/>
  <c r="Z177" i="1" s="1"/>
  <c r="AE176" i="1"/>
  <c r="AG176" i="1" s="1"/>
  <c r="AM176" i="1" s="1"/>
  <c r="AQ176" i="1" s="1"/>
  <c r="Y177" i="1" s="1"/>
  <c r="AD176" i="1"/>
  <c r="AF176" i="1" s="1"/>
  <c r="AL176" i="1" s="1"/>
  <c r="AP176" i="1" s="1"/>
  <c r="X177" i="1" s="1"/>
  <c r="AK176" i="1"/>
  <c r="AO176" i="1" s="1"/>
  <c r="AS176" i="1" s="1"/>
  <c r="AA177" i="1" s="1"/>
  <c r="K162" i="1"/>
  <c r="E162" i="1"/>
  <c r="F162" i="1" s="1"/>
  <c r="G162" i="1" s="1"/>
  <c r="I162" i="1" s="1"/>
  <c r="O162" i="1" s="1"/>
  <c r="S162" i="1" s="1"/>
  <c r="A163" i="1" s="1"/>
  <c r="AU163" i="1" s="1"/>
  <c r="AW163" i="1" s="1"/>
  <c r="L162" i="1"/>
  <c r="M162" i="1" l="1"/>
  <c r="Q162" i="1" s="1"/>
  <c r="U162" i="1" s="1"/>
  <c r="C163" i="1" s="1"/>
  <c r="K163" i="1" s="1"/>
  <c r="N162" i="1"/>
  <c r="R162" i="1" s="1"/>
  <c r="V162" i="1" s="1"/>
  <c r="D163" i="1" s="1"/>
  <c r="AB177" i="1"/>
  <c r="AC177" i="1" s="1"/>
  <c r="AH177" i="1"/>
  <c r="AI177" i="1"/>
  <c r="H162" i="1"/>
  <c r="J162" i="1" s="1"/>
  <c r="P162" i="1" s="1"/>
  <c r="T162" i="1" s="1"/>
  <c r="B163" i="1" s="1"/>
  <c r="L163" i="1" l="1"/>
  <c r="AJ177" i="1"/>
  <c r="AN177" i="1" s="1"/>
  <c r="AR177" i="1" s="1"/>
  <c r="Z178" i="1" s="1"/>
  <c r="AE177" i="1"/>
  <c r="AG177" i="1" s="1"/>
  <c r="AM177" i="1" s="1"/>
  <c r="AQ177" i="1" s="1"/>
  <c r="Y178" i="1" s="1"/>
  <c r="AK177" i="1"/>
  <c r="AO177" i="1" s="1"/>
  <c r="AS177" i="1" s="1"/>
  <c r="AA178" i="1" s="1"/>
  <c r="AD177" i="1"/>
  <c r="AF177" i="1" s="1"/>
  <c r="AL177" i="1" s="1"/>
  <c r="AP177" i="1" s="1"/>
  <c r="X178" i="1" s="1"/>
  <c r="AV163" i="1"/>
  <c r="AX163" i="1" s="1"/>
  <c r="E163" i="1"/>
  <c r="F163" i="1" s="1"/>
  <c r="M163" i="1" s="1"/>
  <c r="Q163" i="1" s="1"/>
  <c r="U163" i="1" s="1"/>
  <c r="C164" i="1" s="1"/>
  <c r="AH178" i="1" l="1"/>
  <c r="AI178" i="1"/>
  <c r="AB178" i="1"/>
  <c r="AC178" i="1" s="1"/>
  <c r="G163" i="1"/>
  <c r="I163" i="1" s="1"/>
  <c r="O163" i="1" s="1"/>
  <c r="S163" i="1" s="1"/>
  <c r="A164" i="1" s="1"/>
  <c r="AU164" i="1" s="1"/>
  <c r="AW164" i="1" s="1"/>
  <c r="N163" i="1"/>
  <c r="R163" i="1" s="1"/>
  <c r="V163" i="1" s="1"/>
  <c r="D164" i="1" s="1"/>
  <c r="H163" i="1"/>
  <c r="J163" i="1" s="1"/>
  <c r="P163" i="1" s="1"/>
  <c r="T163" i="1" s="1"/>
  <c r="B164" i="1" s="1"/>
  <c r="AV164" i="1" s="1"/>
  <c r="AX164" i="1" s="1"/>
  <c r="AD178" i="1" l="1"/>
  <c r="AF178" i="1" s="1"/>
  <c r="AL178" i="1" s="1"/>
  <c r="AP178" i="1" s="1"/>
  <c r="X179" i="1" s="1"/>
  <c r="AJ178" i="1"/>
  <c r="AN178" i="1" s="1"/>
  <c r="AR178" i="1" s="1"/>
  <c r="Z179" i="1" s="1"/>
  <c r="AH179" i="1" s="1"/>
  <c r="AK178" i="1"/>
  <c r="AO178" i="1" s="1"/>
  <c r="AS178" i="1" s="1"/>
  <c r="AA179" i="1" s="1"/>
  <c r="AE178" i="1"/>
  <c r="AG178" i="1" s="1"/>
  <c r="AM178" i="1" s="1"/>
  <c r="AQ178" i="1" s="1"/>
  <c r="Y179" i="1" s="1"/>
  <c r="AB179" i="1" s="1"/>
  <c r="AC179" i="1" s="1"/>
  <c r="K164" i="1"/>
  <c r="L164" i="1"/>
  <c r="E164" i="1"/>
  <c r="F164" i="1" s="1"/>
  <c r="G164" i="1" s="1"/>
  <c r="I164" i="1" s="1"/>
  <c r="O164" i="1" s="1"/>
  <c r="S164" i="1" s="1"/>
  <c r="A165" i="1" s="1"/>
  <c r="AU165" i="1" s="1"/>
  <c r="AW165" i="1" s="1"/>
  <c r="AJ179" i="1" l="1"/>
  <c r="AN179" i="1" s="1"/>
  <c r="AR179" i="1" s="1"/>
  <c r="Z180" i="1" s="1"/>
  <c r="AE179" i="1"/>
  <c r="AG179" i="1" s="1"/>
  <c r="AM179" i="1" s="1"/>
  <c r="AQ179" i="1" s="1"/>
  <c r="Y180" i="1" s="1"/>
  <c r="AD179" i="1"/>
  <c r="AF179" i="1" s="1"/>
  <c r="AL179" i="1" s="1"/>
  <c r="AP179" i="1" s="1"/>
  <c r="X180" i="1" s="1"/>
  <c r="AH180" i="1" s="1"/>
  <c r="AI179" i="1"/>
  <c r="AK179" i="1" s="1"/>
  <c r="AO179" i="1" s="1"/>
  <c r="AS179" i="1" s="1"/>
  <c r="AA180" i="1" s="1"/>
  <c r="AI180" i="1" s="1"/>
  <c r="H164" i="1"/>
  <c r="J164" i="1" s="1"/>
  <c r="P164" i="1" s="1"/>
  <c r="T164" i="1" s="1"/>
  <c r="B165" i="1" s="1"/>
  <c r="E165" i="1" s="1"/>
  <c r="M164" i="1"/>
  <c r="Q164" i="1" s="1"/>
  <c r="U164" i="1" s="1"/>
  <c r="C165" i="1" s="1"/>
  <c r="K165" i="1" s="1"/>
  <c r="N164" i="1"/>
  <c r="R164" i="1" s="1"/>
  <c r="V164" i="1" s="1"/>
  <c r="D165" i="1" s="1"/>
  <c r="AB180" i="1" l="1"/>
  <c r="AC180" i="1" s="1"/>
  <c r="AJ180" i="1"/>
  <c r="AN180" i="1" s="1"/>
  <c r="AR180" i="1" s="1"/>
  <c r="Z181" i="1" s="1"/>
  <c r="AV165" i="1"/>
  <c r="AX165" i="1" s="1"/>
  <c r="AE180" i="1"/>
  <c r="AG180" i="1" s="1"/>
  <c r="AM180" i="1" s="1"/>
  <c r="AQ180" i="1" s="1"/>
  <c r="Y181" i="1" s="1"/>
  <c r="AD180" i="1"/>
  <c r="AF180" i="1" s="1"/>
  <c r="AL180" i="1" s="1"/>
  <c r="AP180" i="1" s="1"/>
  <c r="X181" i="1" s="1"/>
  <c r="AK180" i="1"/>
  <c r="AO180" i="1" s="1"/>
  <c r="AS180" i="1" s="1"/>
  <c r="AA181" i="1" s="1"/>
  <c r="L165" i="1"/>
  <c r="F165" i="1"/>
  <c r="G165" i="1" s="1"/>
  <c r="I165" i="1" s="1"/>
  <c r="O165" i="1" s="1"/>
  <c r="S165" i="1" s="1"/>
  <c r="A166" i="1" s="1"/>
  <c r="AH181" i="1" l="1"/>
  <c r="AB181" i="1"/>
  <c r="AC181" i="1" s="1"/>
  <c r="AD181" i="1" s="1"/>
  <c r="AF181" i="1" s="1"/>
  <c r="AL181" i="1" s="1"/>
  <c r="AP181" i="1" s="1"/>
  <c r="X182" i="1" s="1"/>
  <c r="AI181" i="1"/>
  <c r="N165" i="1"/>
  <c r="R165" i="1" s="1"/>
  <c r="V165" i="1" s="1"/>
  <c r="D166" i="1" s="1"/>
  <c r="M165" i="1"/>
  <c r="Q165" i="1" s="1"/>
  <c r="U165" i="1" s="1"/>
  <c r="C166" i="1" s="1"/>
  <c r="K166" i="1" s="1"/>
  <c r="H165" i="1"/>
  <c r="J165" i="1" s="1"/>
  <c r="P165" i="1" s="1"/>
  <c r="T165" i="1" s="1"/>
  <c r="B166" i="1" s="1"/>
  <c r="AV166" i="1" s="1"/>
  <c r="AX166" i="1" s="1"/>
  <c r="AU166" i="1"/>
  <c r="AW166" i="1" s="1"/>
  <c r="AK181" i="1" l="1"/>
  <c r="AO181" i="1" s="1"/>
  <c r="AS181" i="1" s="1"/>
  <c r="AA182" i="1" s="1"/>
  <c r="AE181" i="1"/>
  <c r="AG181" i="1" s="1"/>
  <c r="AM181" i="1" s="1"/>
  <c r="AQ181" i="1" s="1"/>
  <c r="Y182" i="1" s="1"/>
  <c r="AJ181" i="1"/>
  <c r="AN181" i="1" s="1"/>
  <c r="AR181" i="1" s="1"/>
  <c r="Z182" i="1" s="1"/>
  <c r="AH182" i="1" s="1"/>
  <c r="L166" i="1"/>
  <c r="E166" i="1"/>
  <c r="F166" i="1" s="1"/>
  <c r="M166" i="1" s="1"/>
  <c r="Q166" i="1" s="1"/>
  <c r="U166" i="1" s="1"/>
  <c r="C167" i="1" s="1"/>
  <c r="AI182" i="1" l="1"/>
  <c r="AB182" i="1"/>
  <c r="H166" i="1"/>
  <c r="J166" i="1" s="1"/>
  <c r="P166" i="1" s="1"/>
  <c r="T166" i="1" s="1"/>
  <c r="B167" i="1" s="1"/>
  <c r="AV167" i="1" s="1"/>
  <c r="AX167" i="1" s="1"/>
  <c r="N166" i="1"/>
  <c r="R166" i="1" s="1"/>
  <c r="V166" i="1" s="1"/>
  <c r="D167" i="1" s="1"/>
  <c r="G166" i="1"/>
  <c r="I166" i="1" s="1"/>
  <c r="O166" i="1" s="1"/>
  <c r="S166" i="1" s="1"/>
  <c r="A167" i="1" s="1"/>
  <c r="AU167" i="1" s="1"/>
  <c r="AW167" i="1" s="1"/>
  <c r="L167" i="1" l="1"/>
  <c r="AC182" i="1"/>
  <c r="AK182" i="1" s="1"/>
  <c r="AO182" i="1" s="1"/>
  <c r="AS182" i="1" s="1"/>
  <c r="AA183" i="1" s="1"/>
  <c r="E167" i="1"/>
  <c r="F167" i="1" s="1"/>
  <c r="G167" i="1" s="1"/>
  <c r="I167" i="1" s="1"/>
  <c r="O167" i="1" s="1"/>
  <c r="S167" i="1" s="1"/>
  <c r="A168" i="1" s="1"/>
  <c r="AU168" i="1" s="1"/>
  <c r="AW168" i="1" s="1"/>
  <c r="K167" i="1"/>
  <c r="AE182" i="1" l="1"/>
  <c r="AG182" i="1" s="1"/>
  <c r="AM182" i="1" s="1"/>
  <c r="AQ182" i="1" s="1"/>
  <c r="Y183" i="1" s="1"/>
  <c r="AD182" i="1"/>
  <c r="AF182" i="1" s="1"/>
  <c r="AL182" i="1" s="1"/>
  <c r="AP182" i="1" s="1"/>
  <c r="X183" i="1" s="1"/>
  <c r="AH183" i="1" s="1"/>
  <c r="AJ182" i="1"/>
  <c r="AN182" i="1" s="1"/>
  <c r="AR182" i="1" s="1"/>
  <c r="Z183" i="1" s="1"/>
  <c r="N167" i="1"/>
  <c r="R167" i="1" s="1"/>
  <c r="V167" i="1" s="1"/>
  <c r="D168" i="1" s="1"/>
  <c r="L168" i="1" s="1"/>
  <c r="M167" i="1"/>
  <c r="Q167" i="1" s="1"/>
  <c r="U167" i="1" s="1"/>
  <c r="C168" i="1" s="1"/>
  <c r="K168" i="1" s="1"/>
  <c r="H167" i="1"/>
  <c r="J167" i="1" s="1"/>
  <c r="P167" i="1" s="1"/>
  <c r="T167" i="1" s="1"/>
  <c r="B168" i="1" s="1"/>
  <c r="AV168" i="1" s="1"/>
  <c r="AX168" i="1" s="1"/>
  <c r="AI183" i="1"/>
  <c r="AB183" i="1"/>
  <c r="AC183" i="1" s="1"/>
  <c r="E168" i="1" l="1"/>
  <c r="F168" i="1" s="1"/>
  <c r="G168" i="1" s="1"/>
  <c r="I168" i="1" s="1"/>
  <c r="O168" i="1" s="1"/>
  <c r="S168" i="1" s="1"/>
  <c r="A169" i="1" s="1"/>
  <c r="AU169" i="1" s="1"/>
  <c r="AW169" i="1" s="1"/>
  <c r="AD183" i="1"/>
  <c r="AF183" i="1" s="1"/>
  <c r="AL183" i="1" s="1"/>
  <c r="AP183" i="1" s="1"/>
  <c r="X184" i="1" s="1"/>
  <c r="AE183" i="1"/>
  <c r="AG183" i="1" s="1"/>
  <c r="AM183" i="1" s="1"/>
  <c r="AQ183" i="1" s="1"/>
  <c r="Y184" i="1" s="1"/>
  <c r="AJ183" i="1"/>
  <c r="AN183" i="1" s="1"/>
  <c r="AR183" i="1" s="1"/>
  <c r="Z184" i="1" s="1"/>
  <c r="AK183" i="1"/>
  <c r="AO183" i="1" s="1"/>
  <c r="AS183" i="1" s="1"/>
  <c r="AA184" i="1" s="1"/>
  <c r="H168" i="1"/>
  <c r="J168" i="1" s="1"/>
  <c r="P168" i="1" s="1"/>
  <c r="T168" i="1" s="1"/>
  <c r="B169" i="1" s="1"/>
  <c r="AV169" i="1" s="1"/>
  <c r="AX169" i="1" s="1"/>
  <c r="N168" i="1"/>
  <c r="R168" i="1" s="1"/>
  <c r="V168" i="1" s="1"/>
  <c r="D169" i="1" s="1"/>
  <c r="M168" i="1"/>
  <c r="Q168" i="1" s="1"/>
  <c r="U168" i="1" s="1"/>
  <c r="C169" i="1" s="1"/>
  <c r="K169" i="1" l="1"/>
  <c r="L169" i="1"/>
  <c r="AI184" i="1"/>
  <c r="AH184" i="1"/>
  <c r="AB184" i="1"/>
  <c r="AC184" i="1" s="1"/>
  <c r="E169" i="1"/>
  <c r="F169" i="1" s="1"/>
  <c r="M169" i="1" s="1"/>
  <c r="Q169" i="1" s="1"/>
  <c r="U169" i="1" s="1"/>
  <c r="C170" i="1" s="1"/>
  <c r="AK184" i="1" l="1"/>
  <c r="AO184" i="1" s="1"/>
  <c r="AS184" i="1" s="1"/>
  <c r="AA185" i="1" s="1"/>
  <c r="N169" i="1"/>
  <c r="R169" i="1" s="1"/>
  <c r="V169" i="1" s="1"/>
  <c r="D170" i="1" s="1"/>
  <c r="H169" i="1"/>
  <c r="J169" i="1" s="1"/>
  <c r="P169" i="1" s="1"/>
  <c r="T169" i="1" s="1"/>
  <c r="B170" i="1" s="1"/>
  <c r="AV170" i="1" s="1"/>
  <c r="AX170" i="1" s="1"/>
  <c r="G169" i="1"/>
  <c r="I169" i="1" s="1"/>
  <c r="O169" i="1" s="1"/>
  <c r="S169" i="1" s="1"/>
  <c r="A170" i="1" s="1"/>
  <c r="AU170" i="1" s="1"/>
  <c r="AW170" i="1" s="1"/>
  <c r="AD184" i="1"/>
  <c r="AF184" i="1" s="1"/>
  <c r="AL184" i="1" s="1"/>
  <c r="AP184" i="1" s="1"/>
  <c r="X185" i="1" s="1"/>
  <c r="AJ184" i="1"/>
  <c r="AN184" i="1" s="1"/>
  <c r="AR184" i="1" s="1"/>
  <c r="Z185" i="1" s="1"/>
  <c r="AE184" i="1"/>
  <c r="AG184" i="1" s="1"/>
  <c r="AM184" i="1" s="1"/>
  <c r="AQ184" i="1" s="1"/>
  <c r="Y185" i="1" s="1"/>
  <c r="E170" i="1" l="1"/>
  <c r="F170" i="1" s="1"/>
  <c r="L170" i="1"/>
  <c r="N170" i="1" s="1"/>
  <c r="R170" i="1" s="1"/>
  <c r="V170" i="1" s="1"/>
  <c r="D171" i="1" s="1"/>
  <c r="AH185" i="1"/>
  <c r="K170" i="1"/>
  <c r="M170" i="1" s="1"/>
  <c r="Q170" i="1" s="1"/>
  <c r="U170" i="1" s="1"/>
  <c r="C171" i="1" s="1"/>
  <c r="AI185" i="1"/>
  <c r="AB185" i="1"/>
  <c r="AC185" i="1" s="1"/>
  <c r="G170" i="1"/>
  <c r="I170" i="1" s="1"/>
  <c r="O170" i="1" s="1"/>
  <c r="S170" i="1" s="1"/>
  <c r="A171" i="1" s="1"/>
  <c r="AU171" i="1" s="1"/>
  <c r="AW171" i="1" s="1"/>
  <c r="H170" i="1"/>
  <c r="J170" i="1" s="1"/>
  <c r="P170" i="1" s="1"/>
  <c r="T170" i="1" s="1"/>
  <c r="B171" i="1" s="1"/>
  <c r="AV171" i="1" s="1"/>
  <c r="AX171" i="1" s="1"/>
  <c r="AK185" i="1" l="1"/>
  <c r="AO185" i="1" s="1"/>
  <c r="AS185" i="1" s="1"/>
  <c r="AA186" i="1" s="1"/>
  <c r="AJ185" i="1"/>
  <c r="AN185" i="1" s="1"/>
  <c r="AR185" i="1" s="1"/>
  <c r="Z186" i="1" s="1"/>
  <c r="AD185" i="1"/>
  <c r="AF185" i="1" s="1"/>
  <c r="AL185" i="1" s="1"/>
  <c r="AP185" i="1" s="1"/>
  <c r="X186" i="1" s="1"/>
  <c r="AE185" i="1"/>
  <c r="AG185" i="1" s="1"/>
  <c r="AM185" i="1" s="1"/>
  <c r="AQ185" i="1" s="1"/>
  <c r="Y186" i="1" s="1"/>
  <c r="L171" i="1"/>
  <c r="E171" i="1"/>
  <c r="F171" i="1" s="1"/>
  <c r="G171" i="1" s="1"/>
  <c r="I171" i="1" s="1"/>
  <c r="O171" i="1" s="1"/>
  <c r="S171" i="1" s="1"/>
  <c r="A172" i="1" s="1"/>
  <c r="AU172" i="1" s="1"/>
  <c r="AW172" i="1" s="1"/>
  <c r="K171" i="1"/>
  <c r="AI186" i="1" l="1"/>
  <c r="AH186" i="1"/>
  <c r="AB186" i="1"/>
  <c r="AC186" i="1" s="1"/>
  <c r="M171" i="1"/>
  <c r="Q171" i="1" s="1"/>
  <c r="U171" i="1" s="1"/>
  <c r="C172" i="1" s="1"/>
  <c r="K172" i="1" s="1"/>
  <c r="N171" i="1"/>
  <c r="R171" i="1" s="1"/>
  <c r="V171" i="1" s="1"/>
  <c r="D172" i="1" s="1"/>
  <c r="H171" i="1"/>
  <c r="J171" i="1" s="1"/>
  <c r="P171" i="1" s="1"/>
  <c r="T171" i="1" s="1"/>
  <c r="B172" i="1" s="1"/>
  <c r="AV172" i="1" s="1"/>
  <c r="AX172" i="1" s="1"/>
  <c r="AJ186" i="1" l="1"/>
  <c r="AN186" i="1" s="1"/>
  <c r="AR186" i="1" s="1"/>
  <c r="Z187" i="1" s="1"/>
  <c r="AE186" i="1"/>
  <c r="AG186" i="1" s="1"/>
  <c r="AM186" i="1" s="1"/>
  <c r="AQ186" i="1" s="1"/>
  <c r="Y187" i="1" s="1"/>
  <c r="AD186" i="1"/>
  <c r="AF186" i="1" s="1"/>
  <c r="AL186" i="1" s="1"/>
  <c r="AP186" i="1" s="1"/>
  <c r="X187" i="1" s="1"/>
  <c r="AK186" i="1"/>
  <c r="AO186" i="1" s="1"/>
  <c r="AS186" i="1" s="1"/>
  <c r="AA187" i="1" s="1"/>
  <c r="L172" i="1"/>
  <c r="E172" i="1"/>
  <c r="AB187" i="1" l="1"/>
  <c r="AC187" i="1" s="1"/>
  <c r="AE187" i="1" s="1"/>
  <c r="AG187" i="1" s="1"/>
  <c r="AM187" i="1" s="1"/>
  <c r="AQ187" i="1" s="1"/>
  <c r="Y188" i="1" s="1"/>
  <c r="AH187" i="1"/>
  <c r="AJ187" i="1" s="1"/>
  <c r="AN187" i="1" s="1"/>
  <c r="AR187" i="1" s="1"/>
  <c r="Z188" i="1" s="1"/>
  <c r="AI187" i="1"/>
  <c r="AK187" i="1" s="1"/>
  <c r="AO187" i="1" s="1"/>
  <c r="AS187" i="1" s="1"/>
  <c r="AA188" i="1" s="1"/>
  <c r="F172" i="1"/>
  <c r="H172" i="1" s="1"/>
  <c r="J172" i="1" s="1"/>
  <c r="P172" i="1" s="1"/>
  <c r="T172" i="1" s="1"/>
  <c r="B173" i="1" s="1"/>
  <c r="AV173" i="1" s="1"/>
  <c r="AX173" i="1" s="1"/>
  <c r="AI188" i="1" l="1"/>
  <c r="AD187" i="1"/>
  <c r="AF187" i="1" s="1"/>
  <c r="AL187" i="1" s="1"/>
  <c r="AP187" i="1" s="1"/>
  <c r="X188" i="1" s="1"/>
  <c r="AH188" i="1" s="1"/>
  <c r="N172" i="1"/>
  <c r="R172" i="1" s="1"/>
  <c r="V172" i="1" s="1"/>
  <c r="D173" i="1" s="1"/>
  <c r="L173" i="1" s="1"/>
  <c r="G172" i="1"/>
  <c r="I172" i="1" s="1"/>
  <c r="O172" i="1" s="1"/>
  <c r="S172" i="1" s="1"/>
  <c r="A173" i="1" s="1"/>
  <c r="AU173" i="1" s="1"/>
  <c r="AW173" i="1" s="1"/>
  <c r="M172" i="1"/>
  <c r="Q172" i="1" s="1"/>
  <c r="U172" i="1" s="1"/>
  <c r="C173" i="1" s="1"/>
  <c r="AB188" i="1" l="1"/>
  <c r="AC188" i="1" s="1"/>
  <c r="AD188" i="1" s="1"/>
  <c r="AF188" i="1" s="1"/>
  <c r="AL188" i="1" s="1"/>
  <c r="AP188" i="1" s="1"/>
  <c r="X189" i="1" s="1"/>
  <c r="AE188" i="1"/>
  <c r="AG188" i="1" s="1"/>
  <c r="AM188" i="1" s="1"/>
  <c r="AQ188" i="1" s="1"/>
  <c r="Y189" i="1" s="1"/>
  <c r="AJ188" i="1"/>
  <c r="AN188" i="1" s="1"/>
  <c r="AR188" i="1" s="1"/>
  <c r="Z189" i="1" s="1"/>
  <c r="AH189" i="1" s="1"/>
  <c r="AK188" i="1"/>
  <c r="AO188" i="1" s="1"/>
  <c r="AS188" i="1" s="1"/>
  <c r="AA189" i="1" s="1"/>
  <c r="K173" i="1"/>
  <c r="E173" i="1"/>
  <c r="AB189" i="1" l="1"/>
  <c r="AC189" i="1" s="1"/>
  <c r="AJ189" i="1"/>
  <c r="AN189" i="1" s="1"/>
  <c r="AR189" i="1" s="1"/>
  <c r="Z190" i="1" s="1"/>
  <c r="AI189" i="1"/>
  <c r="AK189" i="1" s="1"/>
  <c r="AO189" i="1" s="1"/>
  <c r="AS189" i="1" s="1"/>
  <c r="AA190" i="1" s="1"/>
  <c r="AE189" i="1"/>
  <c r="AG189" i="1" s="1"/>
  <c r="AM189" i="1" s="1"/>
  <c r="AQ189" i="1" s="1"/>
  <c r="Y190" i="1" s="1"/>
  <c r="F173" i="1"/>
  <c r="G173" i="1" s="1"/>
  <c r="I173" i="1" s="1"/>
  <c r="O173" i="1" s="1"/>
  <c r="S173" i="1" s="1"/>
  <c r="A174" i="1" s="1"/>
  <c r="AU174" i="1" s="1"/>
  <c r="AW174" i="1" s="1"/>
  <c r="AD189" i="1" l="1"/>
  <c r="AF189" i="1" s="1"/>
  <c r="AL189" i="1" s="1"/>
  <c r="AP189" i="1" s="1"/>
  <c r="X190" i="1" s="1"/>
  <c r="AH190" i="1" s="1"/>
  <c r="AI190" i="1"/>
  <c r="AB190" i="1"/>
  <c r="AC190" i="1" s="1"/>
  <c r="AD190" i="1" s="1"/>
  <c r="AF190" i="1" s="1"/>
  <c r="AL190" i="1" s="1"/>
  <c r="AP190" i="1" s="1"/>
  <c r="X191" i="1" s="1"/>
  <c r="H173" i="1"/>
  <c r="J173" i="1" s="1"/>
  <c r="P173" i="1" s="1"/>
  <c r="T173" i="1" s="1"/>
  <c r="B174" i="1" s="1"/>
  <c r="AV174" i="1" s="1"/>
  <c r="AX174" i="1" s="1"/>
  <c r="N173" i="1"/>
  <c r="R173" i="1" s="1"/>
  <c r="V173" i="1" s="1"/>
  <c r="D174" i="1" s="1"/>
  <c r="M173" i="1"/>
  <c r="Q173" i="1" s="1"/>
  <c r="U173" i="1" s="1"/>
  <c r="C174" i="1" s="1"/>
  <c r="K174" i="1" s="1"/>
  <c r="AJ190" i="1" l="1"/>
  <c r="AN190" i="1" s="1"/>
  <c r="AR190" i="1" s="1"/>
  <c r="Z191" i="1" s="1"/>
  <c r="AH191" i="1" s="1"/>
  <c r="AE190" i="1"/>
  <c r="AG190" i="1" s="1"/>
  <c r="AM190" i="1" s="1"/>
  <c r="AQ190" i="1" s="1"/>
  <c r="Y191" i="1" s="1"/>
  <c r="AK190" i="1"/>
  <c r="AO190" i="1" s="1"/>
  <c r="AS190" i="1" s="1"/>
  <c r="AA191" i="1" s="1"/>
  <c r="L174" i="1"/>
  <c r="E174" i="1"/>
  <c r="F174" i="1" s="1"/>
  <c r="G174" i="1" s="1"/>
  <c r="I174" i="1" s="1"/>
  <c r="O174" i="1" s="1"/>
  <c r="S174" i="1" s="1"/>
  <c r="A175" i="1" s="1"/>
  <c r="AU175" i="1" s="1"/>
  <c r="AW175" i="1" s="1"/>
  <c r="AB191" i="1" l="1"/>
  <c r="AI191" i="1"/>
  <c r="N174" i="1"/>
  <c r="R174" i="1" s="1"/>
  <c r="V174" i="1" s="1"/>
  <c r="D175" i="1" s="1"/>
  <c r="H174" i="1"/>
  <c r="J174" i="1" s="1"/>
  <c r="P174" i="1" s="1"/>
  <c r="T174" i="1" s="1"/>
  <c r="B175" i="1" s="1"/>
  <c r="M174" i="1"/>
  <c r="Q174" i="1" s="1"/>
  <c r="U174" i="1" s="1"/>
  <c r="C175" i="1" s="1"/>
  <c r="K175" i="1" s="1"/>
  <c r="AC191" i="1" l="1"/>
  <c r="AE191" i="1" s="1"/>
  <c r="AG191" i="1" s="1"/>
  <c r="AM191" i="1" s="1"/>
  <c r="AQ191" i="1" s="1"/>
  <c r="Y192" i="1" s="1"/>
  <c r="AD191" i="1"/>
  <c r="AF191" i="1" s="1"/>
  <c r="AL191" i="1" s="1"/>
  <c r="AP191" i="1" s="1"/>
  <c r="X192" i="1" s="1"/>
  <c r="AJ191" i="1"/>
  <c r="AN191" i="1" s="1"/>
  <c r="AR191" i="1" s="1"/>
  <c r="Z192" i="1" s="1"/>
  <c r="E175" i="1"/>
  <c r="F175" i="1" s="1"/>
  <c r="G175" i="1" s="1"/>
  <c r="I175" i="1" s="1"/>
  <c r="O175" i="1" s="1"/>
  <c r="S175" i="1" s="1"/>
  <c r="A176" i="1" s="1"/>
  <c r="AU176" i="1" s="1"/>
  <c r="AW176" i="1" s="1"/>
  <c r="AV175" i="1"/>
  <c r="AX175" i="1" s="1"/>
  <c r="L175" i="1"/>
  <c r="N175" i="1" l="1"/>
  <c r="R175" i="1" s="1"/>
  <c r="V175" i="1" s="1"/>
  <c r="D176" i="1" s="1"/>
  <c r="H175" i="1"/>
  <c r="J175" i="1" s="1"/>
  <c r="P175" i="1" s="1"/>
  <c r="T175" i="1" s="1"/>
  <c r="B176" i="1" s="1"/>
  <c r="M175" i="1"/>
  <c r="Q175" i="1" s="1"/>
  <c r="U175" i="1" s="1"/>
  <c r="C176" i="1" s="1"/>
  <c r="K176" i="1" s="1"/>
  <c r="AB192" i="1"/>
  <c r="AC192" i="1" s="1"/>
  <c r="AH192" i="1"/>
  <c r="AK191" i="1"/>
  <c r="AO191" i="1" s="1"/>
  <c r="AS191" i="1" s="1"/>
  <c r="AA192" i="1" s="1"/>
  <c r="L176" i="1" l="1"/>
  <c r="E176" i="1"/>
  <c r="AE192" i="1"/>
  <c r="AG192" i="1" s="1"/>
  <c r="AM192" i="1" s="1"/>
  <c r="AQ192" i="1" s="1"/>
  <c r="Y193" i="1" s="1"/>
  <c r="AV176" i="1"/>
  <c r="AX176" i="1" s="1"/>
  <c r="AD192" i="1"/>
  <c r="AF192" i="1" s="1"/>
  <c r="AL192" i="1" s="1"/>
  <c r="AP192" i="1" s="1"/>
  <c r="X193" i="1" s="1"/>
  <c r="AJ192" i="1"/>
  <c r="AN192" i="1" s="1"/>
  <c r="AR192" i="1" s="1"/>
  <c r="Z193" i="1" s="1"/>
  <c r="AI192" i="1"/>
  <c r="AK192" i="1" s="1"/>
  <c r="AO192" i="1" s="1"/>
  <c r="AS192" i="1" s="1"/>
  <c r="AA193" i="1" s="1"/>
  <c r="F176" i="1"/>
  <c r="H176" i="1" s="1"/>
  <c r="J176" i="1" s="1"/>
  <c r="P176" i="1" s="1"/>
  <c r="T176" i="1" s="1"/>
  <c r="B177" i="1" s="1"/>
  <c r="AV177" i="1" s="1"/>
  <c r="AX177" i="1" s="1"/>
  <c r="AH193" i="1" l="1"/>
  <c r="AB193" i="1"/>
  <c r="AC193" i="1" s="1"/>
  <c r="AJ193" i="1" s="1"/>
  <c r="AN193" i="1" s="1"/>
  <c r="AR193" i="1" s="1"/>
  <c r="Z194" i="1" s="1"/>
  <c r="AI193" i="1"/>
  <c r="N176" i="1"/>
  <c r="R176" i="1" s="1"/>
  <c r="V176" i="1" s="1"/>
  <c r="D177" i="1" s="1"/>
  <c r="L177" i="1" s="1"/>
  <c r="G176" i="1"/>
  <c r="I176" i="1" s="1"/>
  <c r="O176" i="1" s="1"/>
  <c r="S176" i="1" s="1"/>
  <c r="A177" i="1" s="1"/>
  <c r="AU177" i="1" s="1"/>
  <c r="AW177" i="1" s="1"/>
  <c r="M176" i="1"/>
  <c r="Q176" i="1" s="1"/>
  <c r="U176" i="1" s="1"/>
  <c r="C177" i="1" s="1"/>
  <c r="AE193" i="1" l="1"/>
  <c r="AG193" i="1" s="1"/>
  <c r="AM193" i="1" s="1"/>
  <c r="AQ193" i="1" s="1"/>
  <c r="Y194" i="1" s="1"/>
  <c r="AK193" i="1"/>
  <c r="AO193" i="1" s="1"/>
  <c r="AS193" i="1" s="1"/>
  <c r="AA194" i="1" s="1"/>
  <c r="AI194" i="1" s="1"/>
  <c r="AD193" i="1"/>
  <c r="AF193" i="1" s="1"/>
  <c r="AL193" i="1" s="1"/>
  <c r="AP193" i="1" s="1"/>
  <c r="X194" i="1" s="1"/>
  <c r="K177" i="1"/>
  <c r="M177" i="1" s="1"/>
  <c r="Q177" i="1" s="1"/>
  <c r="U177" i="1" s="1"/>
  <c r="C178" i="1" s="1"/>
  <c r="E177" i="1"/>
  <c r="F177" i="1" s="1"/>
  <c r="N177" i="1" s="1"/>
  <c r="R177" i="1" s="1"/>
  <c r="V177" i="1" s="1"/>
  <c r="D178" i="1" s="1"/>
  <c r="AB194" i="1" l="1"/>
  <c r="AH194" i="1"/>
  <c r="G177" i="1"/>
  <c r="I177" i="1" s="1"/>
  <c r="O177" i="1" s="1"/>
  <c r="S177" i="1" s="1"/>
  <c r="A178" i="1" s="1"/>
  <c r="AU178" i="1" s="1"/>
  <c r="AW178" i="1" s="1"/>
  <c r="H177" i="1"/>
  <c r="J177" i="1" s="1"/>
  <c r="P177" i="1" s="1"/>
  <c r="T177" i="1" s="1"/>
  <c r="B178" i="1" s="1"/>
  <c r="AV178" i="1" s="1"/>
  <c r="AX178" i="1" s="1"/>
  <c r="AC194" i="1" l="1"/>
  <c r="AD194" i="1" s="1"/>
  <c r="AF194" i="1" s="1"/>
  <c r="AL194" i="1" s="1"/>
  <c r="AP194" i="1" s="1"/>
  <c r="X195" i="1" s="1"/>
  <c r="K178" i="1"/>
  <c r="E178" i="1"/>
  <c r="F178" i="1" s="1"/>
  <c r="L178" i="1"/>
  <c r="AE194" i="1" l="1"/>
  <c r="AG194" i="1" s="1"/>
  <c r="AM194" i="1" s="1"/>
  <c r="AQ194" i="1" s="1"/>
  <c r="Y195" i="1" s="1"/>
  <c r="AJ194" i="1"/>
  <c r="AN194" i="1" s="1"/>
  <c r="AR194" i="1" s="1"/>
  <c r="Z195" i="1" s="1"/>
  <c r="AH195" i="1" s="1"/>
  <c r="AK194" i="1"/>
  <c r="AO194" i="1" s="1"/>
  <c r="AS194" i="1" s="1"/>
  <c r="AA195" i="1" s="1"/>
  <c r="H178" i="1"/>
  <c r="J178" i="1" s="1"/>
  <c r="P178" i="1" s="1"/>
  <c r="T178" i="1" s="1"/>
  <c r="B179" i="1" s="1"/>
  <c r="AV179" i="1" s="1"/>
  <c r="AX179" i="1" s="1"/>
  <c r="G178" i="1"/>
  <c r="I178" i="1" s="1"/>
  <c r="O178" i="1" s="1"/>
  <c r="S178" i="1" s="1"/>
  <c r="A179" i="1" s="1"/>
  <c r="AU179" i="1" s="1"/>
  <c r="AW179" i="1" s="1"/>
  <c r="M178" i="1"/>
  <c r="Q178" i="1" s="1"/>
  <c r="U178" i="1" s="1"/>
  <c r="C179" i="1" s="1"/>
  <c r="K179" i="1" s="1"/>
  <c r="N178" i="1"/>
  <c r="R178" i="1" s="1"/>
  <c r="V178" i="1" s="1"/>
  <c r="D179" i="1" s="1"/>
  <c r="AI195" i="1" l="1"/>
  <c r="AB195" i="1"/>
  <c r="L179" i="1"/>
  <c r="E179" i="1"/>
  <c r="F179" i="1" s="1"/>
  <c r="G179" i="1" s="1"/>
  <c r="I179" i="1" s="1"/>
  <c r="O179" i="1" s="1"/>
  <c r="S179" i="1" s="1"/>
  <c r="A180" i="1" s="1"/>
  <c r="AU180" i="1" s="1"/>
  <c r="AW180" i="1" s="1"/>
  <c r="N179" i="1" l="1"/>
  <c r="R179" i="1" s="1"/>
  <c r="V179" i="1" s="1"/>
  <c r="D180" i="1" s="1"/>
  <c r="M179" i="1"/>
  <c r="Q179" i="1" s="1"/>
  <c r="U179" i="1" s="1"/>
  <c r="C180" i="1" s="1"/>
  <c r="K180" i="1" s="1"/>
  <c r="H179" i="1"/>
  <c r="J179" i="1" s="1"/>
  <c r="P179" i="1" s="1"/>
  <c r="T179" i="1" s="1"/>
  <c r="B180" i="1" s="1"/>
  <c r="AC195" i="1"/>
  <c r="AE195" i="1" s="1"/>
  <c r="AG195" i="1" s="1"/>
  <c r="AM195" i="1" s="1"/>
  <c r="AQ195" i="1" s="1"/>
  <c r="Y196" i="1" s="1"/>
  <c r="L180" i="1" l="1"/>
  <c r="AD195" i="1"/>
  <c r="AF195" i="1" s="1"/>
  <c r="AL195" i="1" s="1"/>
  <c r="AP195" i="1" s="1"/>
  <c r="X196" i="1" s="1"/>
  <c r="AB196" i="1" s="1"/>
  <c r="AC196" i="1" s="1"/>
  <c r="AV180" i="1"/>
  <c r="AX180" i="1" s="1"/>
  <c r="E180" i="1"/>
  <c r="F180" i="1" s="1"/>
  <c r="AK195" i="1"/>
  <c r="AO195" i="1" s="1"/>
  <c r="AS195" i="1" s="1"/>
  <c r="AA196" i="1" s="1"/>
  <c r="AI196" i="1" s="1"/>
  <c r="AJ195" i="1"/>
  <c r="AN195" i="1" s="1"/>
  <c r="AR195" i="1" s="1"/>
  <c r="Z196" i="1" s="1"/>
  <c r="AH196" i="1" l="1"/>
  <c r="M180" i="1"/>
  <c r="Q180" i="1" s="1"/>
  <c r="U180" i="1" s="1"/>
  <c r="C181" i="1" s="1"/>
  <c r="H180" i="1"/>
  <c r="J180" i="1" s="1"/>
  <c r="P180" i="1" s="1"/>
  <c r="T180" i="1" s="1"/>
  <c r="B181" i="1" s="1"/>
  <c r="L181" i="1" s="1"/>
  <c r="AJ196" i="1"/>
  <c r="AN196" i="1" s="1"/>
  <c r="AR196" i="1" s="1"/>
  <c r="Z197" i="1" s="1"/>
  <c r="G180" i="1"/>
  <c r="I180" i="1" s="1"/>
  <c r="O180" i="1" s="1"/>
  <c r="S180" i="1" s="1"/>
  <c r="A181" i="1" s="1"/>
  <c r="AU181" i="1" s="1"/>
  <c r="AW181" i="1" s="1"/>
  <c r="N180" i="1"/>
  <c r="R180" i="1" s="1"/>
  <c r="V180" i="1" s="1"/>
  <c r="D181" i="1" s="1"/>
  <c r="AD196" i="1"/>
  <c r="AF196" i="1" s="1"/>
  <c r="AL196" i="1" s="1"/>
  <c r="AP196" i="1" s="1"/>
  <c r="X197" i="1" s="1"/>
  <c r="AE196" i="1"/>
  <c r="AG196" i="1" s="1"/>
  <c r="AM196" i="1" s="1"/>
  <c r="AQ196" i="1" s="1"/>
  <c r="Y197" i="1" s="1"/>
  <c r="AK196" i="1"/>
  <c r="AO196" i="1" s="1"/>
  <c r="AS196" i="1" s="1"/>
  <c r="AA197" i="1" s="1"/>
  <c r="AV181" i="1" l="1"/>
  <c r="AX181" i="1" s="1"/>
  <c r="K181" i="1"/>
  <c r="E181" i="1"/>
  <c r="F181" i="1" s="1"/>
  <c r="H181" i="1" s="1"/>
  <c r="J181" i="1" s="1"/>
  <c r="P181" i="1" s="1"/>
  <c r="T181" i="1" s="1"/>
  <c r="B182" i="1" s="1"/>
  <c r="AV182" i="1" s="1"/>
  <c r="AX182" i="1" s="1"/>
  <c r="AI197" i="1"/>
  <c r="AH197" i="1"/>
  <c r="AB197" i="1"/>
  <c r="AC197" i="1" s="1"/>
  <c r="M181" i="1" l="1"/>
  <c r="Q181" i="1" s="1"/>
  <c r="U181" i="1" s="1"/>
  <c r="C182" i="1" s="1"/>
  <c r="N181" i="1"/>
  <c r="R181" i="1" s="1"/>
  <c r="V181" i="1" s="1"/>
  <c r="D182" i="1" s="1"/>
  <c r="L182" i="1" s="1"/>
  <c r="G181" i="1"/>
  <c r="I181" i="1" s="1"/>
  <c r="O181" i="1" s="1"/>
  <c r="S181" i="1" s="1"/>
  <c r="A182" i="1" s="1"/>
  <c r="AU182" i="1" s="1"/>
  <c r="AW182" i="1" s="1"/>
  <c r="AJ197" i="1"/>
  <c r="AN197" i="1" s="1"/>
  <c r="AR197" i="1" s="1"/>
  <c r="Z198" i="1" s="1"/>
  <c r="AK197" i="1"/>
  <c r="AO197" i="1" s="1"/>
  <c r="AS197" i="1" s="1"/>
  <c r="AA198" i="1" s="1"/>
  <c r="AD197" i="1"/>
  <c r="AF197" i="1" s="1"/>
  <c r="AL197" i="1" s="1"/>
  <c r="AP197" i="1" s="1"/>
  <c r="X198" i="1" s="1"/>
  <c r="AE197" i="1"/>
  <c r="AG197" i="1" s="1"/>
  <c r="AM197" i="1" s="1"/>
  <c r="AQ197" i="1" s="1"/>
  <c r="Y198" i="1" s="1"/>
  <c r="K182" i="1" l="1"/>
  <c r="E182" i="1"/>
  <c r="F182" i="1" s="1"/>
  <c r="H182" i="1" s="1"/>
  <c r="J182" i="1" s="1"/>
  <c r="P182" i="1" s="1"/>
  <c r="T182" i="1" s="1"/>
  <c r="B183" i="1" s="1"/>
  <c r="AV183" i="1" s="1"/>
  <c r="AX183" i="1" s="1"/>
  <c r="AI198" i="1"/>
  <c r="AH198" i="1"/>
  <c r="AB198" i="1"/>
  <c r="AC198" i="1" s="1"/>
  <c r="M182" i="1" l="1"/>
  <c r="Q182" i="1" s="1"/>
  <c r="U182" i="1" s="1"/>
  <c r="C183" i="1" s="1"/>
  <c r="G182" i="1"/>
  <c r="I182" i="1" s="1"/>
  <c r="O182" i="1" s="1"/>
  <c r="S182" i="1" s="1"/>
  <c r="A183" i="1" s="1"/>
  <c r="AU183" i="1" s="1"/>
  <c r="AW183" i="1" s="1"/>
  <c r="N182" i="1"/>
  <c r="R182" i="1" s="1"/>
  <c r="V182" i="1" s="1"/>
  <c r="D183" i="1" s="1"/>
  <c r="L183" i="1" s="1"/>
  <c r="AJ198" i="1"/>
  <c r="AN198" i="1" s="1"/>
  <c r="AR198" i="1" s="1"/>
  <c r="Z199" i="1" s="1"/>
  <c r="AE198" i="1"/>
  <c r="AG198" i="1" s="1"/>
  <c r="AM198" i="1" s="1"/>
  <c r="AQ198" i="1" s="1"/>
  <c r="Y199" i="1" s="1"/>
  <c r="AD198" i="1"/>
  <c r="AF198" i="1" s="1"/>
  <c r="AL198" i="1" s="1"/>
  <c r="AP198" i="1" s="1"/>
  <c r="X199" i="1" s="1"/>
  <c r="AK198" i="1"/>
  <c r="AO198" i="1" s="1"/>
  <c r="AS198" i="1" s="1"/>
  <c r="AA199" i="1" s="1"/>
  <c r="E183" i="1" l="1"/>
  <c r="F183" i="1" s="1"/>
  <c r="G183" i="1" s="1"/>
  <c r="I183" i="1" s="1"/>
  <c r="O183" i="1" s="1"/>
  <c r="S183" i="1" s="1"/>
  <c r="A184" i="1" s="1"/>
  <c r="AU184" i="1" s="1"/>
  <c r="AW184" i="1" s="1"/>
  <c r="K183" i="1"/>
  <c r="AI199" i="1"/>
  <c r="AB199" i="1"/>
  <c r="AC199" i="1" s="1"/>
  <c r="AH199" i="1"/>
  <c r="N183" i="1"/>
  <c r="R183" i="1" s="1"/>
  <c r="V183" i="1" s="1"/>
  <c r="D184" i="1" s="1"/>
  <c r="H183" i="1"/>
  <c r="J183" i="1" s="1"/>
  <c r="P183" i="1" s="1"/>
  <c r="T183" i="1" s="1"/>
  <c r="B184" i="1" s="1"/>
  <c r="AV184" i="1" s="1"/>
  <c r="AX184" i="1" s="1"/>
  <c r="M183" i="1"/>
  <c r="Q183" i="1" s="1"/>
  <c r="U183" i="1" s="1"/>
  <c r="C184" i="1" s="1"/>
  <c r="K184" i="1" s="1"/>
  <c r="AJ199" i="1" l="1"/>
  <c r="AN199" i="1" s="1"/>
  <c r="AR199" i="1" s="1"/>
  <c r="Z200" i="1" s="1"/>
  <c r="AE199" i="1"/>
  <c r="AG199" i="1" s="1"/>
  <c r="AM199" i="1" s="1"/>
  <c r="AQ199" i="1" s="1"/>
  <c r="Y200" i="1" s="1"/>
  <c r="AD199" i="1"/>
  <c r="AF199" i="1" s="1"/>
  <c r="AL199" i="1" s="1"/>
  <c r="AP199" i="1" s="1"/>
  <c r="X200" i="1" s="1"/>
  <c r="AK199" i="1"/>
  <c r="AO199" i="1" s="1"/>
  <c r="AS199" i="1" s="1"/>
  <c r="AA200" i="1" s="1"/>
  <c r="E184" i="1"/>
  <c r="F184" i="1" s="1"/>
  <c r="L184" i="1"/>
  <c r="AB200" i="1" l="1"/>
  <c r="AC200" i="1" s="1"/>
  <c r="AH200" i="1"/>
  <c r="AJ200" i="1" s="1"/>
  <c r="AN200" i="1" s="1"/>
  <c r="AR200" i="1" s="1"/>
  <c r="Z201" i="1" s="1"/>
  <c r="AD200" i="1"/>
  <c r="AF200" i="1" s="1"/>
  <c r="AL200" i="1" s="1"/>
  <c r="AP200" i="1" s="1"/>
  <c r="X201" i="1" s="1"/>
  <c r="N184" i="1"/>
  <c r="R184" i="1" s="1"/>
  <c r="V184" i="1" s="1"/>
  <c r="D185" i="1" s="1"/>
  <c r="AI200" i="1"/>
  <c r="AK200" i="1" s="1"/>
  <c r="AO200" i="1" s="1"/>
  <c r="AS200" i="1" s="1"/>
  <c r="AA201" i="1" s="1"/>
  <c r="AE200" i="1"/>
  <c r="AG200" i="1" s="1"/>
  <c r="AM200" i="1" s="1"/>
  <c r="AQ200" i="1" s="1"/>
  <c r="Y201" i="1" s="1"/>
  <c r="AI201" i="1" s="1"/>
  <c r="M184" i="1"/>
  <c r="Q184" i="1" s="1"/>
  <c r="U184" i="1" s="1"/>
  <c r="C185" i="1" s="1"/>
  <c r="G184" i="1"/>
  <c r="I184" i="1" s="1"/>
  <c r="O184" i="1" s="1"/>
  <c r="S184" i="1" s="1"/>
  <c r="A185" i="1" s="1"/>
  <c r="AU185" i="1" s="1"/>
  <c r="AW185" i="1" s="1"/>
  <c r="H184" i="1"/>
  <c r="J184" i="1" s="1"/>
  <c r="P184" i="1" s="1"/>
  <c r="T184" i="1" s="1"/>
  <c r="B185" i="1" s="1"/>
  <c r="AV185" i="1" s="1"/>
  <c r="AX185" i="1" s="1"/>
  <c r="AB201" i="1" l="1"/>
  <c r="AC201" i="1" s="1"/>
  <c r="AE201" i="1" s="1"/>
  <c r="AG201" i="1" s="1"/>
  <c r="AM201" i="1" s="1"/>
  <c r="AQ201" i="1" s="1"/>
  <c r="Y202" i="1" s="1"/>
  <c r="AH201" i="1"/>
  <c r="AJ201" i="1" s="1"/>
  <c r="AN201" i="1" s="1"/>
  <c r="AR201" i="1" s="1"/>
  <c r="Z202" i="1" s="1"/>
  <c r="K185" i="1"/>
  <c r="L185" i="1"/>
  <c r="E185" i="1"/>
  <c r="F185" i="1" s="1"/>
  <c r="G185" i="1" s="1"/>
  <c r="I185" i="1" s="1"/>
  <c r="O185" i="1" s="1"/>
  <c r="S185" i="1" s="1"/>
  <c r="A186" i="1" s="1"/>
  <c r="AU186" i="1" s="1"/>
  <c r="AW186" i="1" s="1"/>
  <c r="AK201" i="1" l="1"/>
  <c r="AO201" i="1" s="1"/>
  <c r="AS201" i="1" s="1"/>
  <c r="AA202" i="1" s="1"/>
  <c r="AI202" i="1" s="1"/>
  <c r="AD201" i="1"/>
  <c r="AF201" i="1" s="1"/>
  <c r="AL201" i="1" s="1"/>
  <c r="AP201" i="1" s="1"/>
  <c r="X202" i="1" s="1"/>
  <c r="H185" i="1"/>
  <c r="J185" i="1" s="1"/>
  <c r="P185" i="1" s="1"/>
  <c r="T185" i="1" s="1"/>
  <c r="B186" i="1" s="1"/>
  <c r="E186" i="1" s="1"/>
  <c r="F186" i="1" s="1"/>
  <c r="H186" i="1" s="1"/>
  <c r="J186" i="1" s="1"/>
  <c r="N185" i="1"/>
  <c r="R185" i="1" s="1"/>
  <c r="V185" i="1" s="1"/>
  <c r="D186" i="1" s="1"/>
  <c r="M185" i="1"/>
  <c r="Q185" i="1" s="1"/>
  <c r="U185" i="1" s="1"/>
  <c r="C186" i="1" s="1"/>
  <c r="K186" i="1" s="1"/>
  <c r="P186" i="1" l="1"/>
  <c r="T186" i="1" s="1"/>
  <c r="B187" i="1" s="1"/>
  <c r="AV187" i="1" s="1"/>
  <c r="AX187" i="1" s="1"/>
  <c r="L186" i="1"/>
  <c r="AB202" i="1"/>
  <c r="AC202" i="1" s="1"/>
  <c r="AE202" i="1" s="1"/>
  <c r="AG202" i="1" s="1"/>
  <c r="AM202" i="1" s="1"/>
  <c r="AQ202" i="1" s="1"/>
  <c r="Y203" i="1" s="1"/>
  <c r="AH202" i="1"/>
  <c r="AV186" i="1"/>
  <c r="AX186" i="1" s="1"/>
  <c r="G186" i="1"/>
  <c r="I186" i="1" s="1"/>
  <c r="O186" i="1" s="1"/>
  <c r="S186" i="1" s="1"/>
  <c r="A187" i="1" s="1"/>
  <c r="AU187" i="1" s="1"/>
  <c r="AW187" i="1" s="1"/>
  <c r="M186" i="1"/>
  <c r="Q186" i="1" s="1"/>
  <c r="U186" i="1" s="1"/>
  <c r="C187" i="1" s="1"/>
  <c r="N186" i="1"/>
  <c r="R186" i="1" s="1"/>
  <c r="V186" i="1" s="1"/>
  <c r="D187" i="1" s="1"/>
  <c r="L187" i="1" s="1"/>
  <c r="AJ202" i="1" l="1"/>
  <c r="AN202" i="1" s="1"/>
  <c r="AR202" i="1" s="1"/>
  <c r="Z203" i="1" s="1"/>
  <c r="AD202" i="1"/>
  <c r="AF202" i="1" s="1"/>
  <c r="AL202" i="1" s="1"/>
  <c r="AP202" i="1" s="1"/>
  <c r="X203" i="1" s="1"/>
  <c r="AK202" i="1"/>
  <c r="AO202" i="1" s="1"/>
  <c r="AS202" i="1" s="1"/>
  <c r="AA203" i="1" s="1"/>
  <c r="AI203" i="1" s="1"/>
  <c r="K187" i="1"/>
  <c r="E187" i="1"/>
  <c r="F187" i="1" s="1"/>
  <c r="AH203" i="1" l="1"/>
  <c r="AB203" i="1"/>
  <c r="N187" i="1"/>
  <c r="R187" i="1" s="1"/>
  <c r="V187" i="1" s="1"/>
  <c r="D188" i="1" s="1"/>
  <c r="G187" i="1"/>
  <c r="I187" i="1" s="1"/>
  <c r="O187" i="1" s="1"/>
  <c r="S187" i="1" s="1"/>
  <c r="A188" i="1" s="1"/>
  <c r="AU188" i="1" s="1"/>
  <c r="AW188" i="1" s="1"/>
  <c r="H187" i="1"/>
  <c r="J187" i="1" s="1"/>
  <c r="P187" i="1" s="1"/>
  <c r="T187" i="1" s="1"/>
  <c r="B188" i="1" s="1"/>
  <c r="AV188" i="1" s="1"/>
  <c r="AX188" i="1" s="1"/>
  <c r="M187" i="1"/>
  <c r="Q187" i="1" s="1"/>
  <c r="U187" i="1" s="1"/>
  <c r="C188" i="1" s="1"/>
  <c r="AC203" i="1" l="1"/>
  <c r="AD203" i="1" s="1"/>
  <c r="AF203" i="1" s="1"/>
  <c r="AL203" i="1" s="1"/>
  <c r="AP203" i="1" s="1"/>
  <c r="X204" i="1" s="1"/>
  <c r="AE203" i="1"/>
  <c r="AG203" i="1" s="1"/>
  <c r="AM203" i="1" s="1"/>
  <c r="AQ203" i="1" s="1"/>
  <c r="Y204" i="1" s="1"/>
  <c r="AJ203" i="1"/>
  <c r="AN203" i="1" s="1"/>
  <c r="AR203" i="1" s="1"/>
  <c r="Z204" i="1" s="1"/>
  <c r="AK203" i="1"/>
  <c r="AO203" i="1" s="1"/>
  <c r="AS203" i="1" s="1"/>
  <c r="AA204" i="1" s="1"/>
  <c r="K188" i="1"/>
  <c r="E188" i="1"/>
  <c r="F188" i="1" s="1"/>
  <c r="G188" i="1" s="1"/>
  <c r="I188" i="1" s="1"/>
  <c r="O188" i="1" s="1"/>
  <c r="S188" i="1" s="1"/>
  <c r="A189" i="1" s="1"/>
  <c r="AU189" i="1" s="1"/>
  <c r="AW189" i="1" s="1"/>
  <c r="L188" i="1"/>
  <c r="AI204" i="1" l="1"/>
  <c r="AB204" i="1"/>
  <c r="AC204" i="1" s="1"/>
  <c r="AH204" i="1"/>
  <c r="H188" i="1"/>
  <c r="J188" i="1" s="1"/>
  <c r="P188" i="1" s="1"/>
  <c r="T188" i="1" s="1"/>
  <c r="B189" i="1" s="1"/>
  <c r="N188" i="1"/>
  <c r="R188" i="1" s="1"/>
  <c r="V188" i="1" s="1"/>
  <c r="D189" i="1" s="1"/>
  <c r="M188" i="1"/>
  <c r="Q188" i="1" s="1"/>
  <c r="U188" i="1" s="1"/>
  <c r="C189" i="1" s="1"/>
  <c r="K189" i="1" s="1"/>
  <c r="AJ204" i="1" l="1"/>
  <c r="AN204" i="1" s="1"/>
  <c r="AR204" i="1" s="1"/>
  <c r="Z205" i="1" s="1"/>
  <c r="AE204" i="1"/>
  <c r="AG204" i="1" s="1"/>
  <c r="AM204" i="1" s="1"/>
  <c r="AQ204" i="1" s="1"/>
  <c r="Y205" i="1" s="1"/>
  <c r="AD204" i="1"/>
  <c r="AF204" i="1" s="1"/>
  <c r="AL204" i="1" s="1"/>
  <c r="AP204" i="1" s="1"/>
  <c r="X205" i="1" s="1"/>
  <c r="AK204" i="1"/>
  <c r="AO204" i="1" s="1"/>
  <c r="AS204" i="1" s="1"/>
  <c r="AA205" i="1" s="1"/>
  <c r="E189" i="1"/>
  <c r="F189" i="1" s="1"/>
  <c r="G189" i="1" s="1"/>
  <c r="I189" i="1" s="1"/>
  <c r="O189" i="1" s="1"/>
  <c r="S189" i="1" s="1"/>
  <c r="A190" i="1" s="1"/>
  <c r="AU190" i="1" s="1"/>
  <c r="AW190" i="1" s="1"/>
  <c r="AV189" i="1"/>
  <c r="AX189" i="1" s="1"/>
  <c r="L189" i="1"/>
  <c r="AI205" i="1" l="1"/>
  <c r="AB205" i="1"/>
  <c r="AC205" i="1" s="1"/>
  <c r="AH205" i="1"/>
  <c r="H189" i="1"/>
  <c r="J189" i="1" s="1"/>
  <c r="P189" i="1" s="1"/>
  <c r="T189" i="1" s="1"/>
  <c r="B190" i="1" s="1"/>
  <c r="AV190" i="1" s="1"/>
  <c r="AX190" i="1" s="1"/>
  <c r="M189" i="1"/>
  <c r="Q189" i="1" s="1"/>
  <c r="U189" i="1" s="1"/>
  <c r="C190" i="1" s="1"/>
  <c r="K190" i="1" s="1"/>
  <c r="N189" i="1"/>
  <c r="R189" i="1" s="1"/>
  <c r="V189" i="1" s="1"/>
  <c r="D190" i="1" s="1"/>
  <c r="E190" i="1" l="1"/>
  <c r="F190" i="1" s="1"/>
  <c r="L190" i="1"/>
  <c r="AJ205" i="1"/>
  <c r="AN205" i="1" s="1"/>
  <c r="AR205" i="1" s="1"/>
  <c r="Z206" i="1" s="1"/>
  <c r="AE205" i="1"/>
  <c r="AG205" i="1" s="1"/>
  <c r="AM205" i="1" s="1"/>
  <c r="AQ205" i="1" s="1"/>
  <c r="Y206" i="1" s="1"/>
  <c r="AD205" i="1"/>
  <c r="AF205" i="1" s="1"/>
  <c r="AL205" i="1" s="1"/>
  <c r="AP205" i="1" s="1"/>
  <c r="X206" i="1" s="1"/>
  <c r="AK205" i="1"/>
  <c r="AO205" i="1" s="1"/>
  <c r="AS205" i="1" s="1"/>
  <c r="AA206" i="1" s="1"/>
  <c r="H190" i="1" l="1"/>
  <c r="J190" i="1" s="1"/>
  <c r="P190" i="1" s="1"/>
  <c r="T190" i="1" s="1"/>
  <c r="B191" i="1" s="1"/>
  <c r="AV191" i="1" s="1"/>
  <c r="AX191" i="1" s="1"/>
  <c r="G190" i="1"/>
  <c r="I190" i="1" s="1"/>
  <c r="O190" i="1" s="1"/>
  <c r="S190" i="1" s="1"/>
  <c r="A191" i="1" s="1"/>
  <c r="AU191" i="1" s="1"/>
  <c r="AW191" i="1" s="1"/>
  <c r="M190" i="1"/>
  <c r="Q190" i="1" s="1"/>
  <c r="U190" i="1" s="1"/>
  <c r="C191" i="1" s="1"/>
  <c r="N190" i="1"/>
  <c r="R190" i="1" s="1"/>
  <c r="V190" i="1" s="1"/>
  <c r="D191" i="1" s="1"/>
  <c r="L191" i="1" s="1"/>
  <c r="AH206" i="1"/>
  <c r="AB206" i="1"/>
  <c r="AC206" i="1" s="1"/>
  <c r="AE206" i="1" s="1"/>
  <c r="AG206" i="1" s="1"/>
  <c r="AM206" i="1" s="1"/>
  <c r="AQ206" i="1" s="1"/>
  <c r="Y207" i="1" s="1"/>
  <c r="AI206" i="1"/>
  <c r="K191" i="1" l="1"/>
  <c r="E191" i="1"/>
  <c r="F191" i="1" s="1"/>
  <c r="G191" i="1" s="1"/>
  <c r="I191" i="1" s="1"/>
  <c r="O191" i="1" s="1"/>
  <c r="S191" i="1" s="1"/>
  <c r="A192" i="1" s="1"/>
  <c r="AU192" i="1" s="1"/>
  <c r="AW192" i="1" s="1"/>
  <c r="AK206" i="1"/>
  <c r="AO206" i="1" s="1"/>
  <c r="AS206" i="1" s="1"/>
  <c r="AA207" i="1" s="1"/>
  <c r="AI207" i="1" s="1"/>
  <c r="AD206" i="1"/>
  <c r="AF206" i="1" s="1"/>
  <c r="AL206" i="1" s="1"/>
  <c r="AP206" i="1" s="1"/>
  <c r="X207" i="1" s="1"/>
  <c r="AJ206" i="1"/>
  <c r="AN206" i="1" s="1"/>
  <c r="AR206" i="1" s="1"/>
  <c r="Z207" i="1" s="1"/>
  <c r="N191" i="1" l="1"/>
  <c r="R191" i="1" s="1"/>
  <c r="V191" i="1" s="1"/>
  <c r="D192" i="1" s="1"/>
  <c r="H191" i="1"/>
  <c r="J191" i="1" s="1"/>
  <c r="P191" i="1" s="1"/>
  <c r="T191" i="1" s="1"/>
  <c r="B192" i="1" s="1"/>
  <c r="AV192" i="1" s="1"/>
  <c r="AX192" i="1" s="1"/>
  <c r="M191" i="1"/>
  <c r="Q191" i="1" s="1"/>
  <c r="U191" i="1" s="1"/>
  <c r="C192" i="1" s="1"/>
  <c r="K192" i="1" s="1"/>
  <c r="AH207" i="1"/>
  <c r="AB207" i="1"/>
  <c r="L192" i="1" l="1"/>
  <c r="E192" i="1"/>
  <c r="F192" i="1" s="1"/>
  <c r="N192" i="1" s="1"/>
  <c r="R192" i="1" s="1"/>
  <c r="V192" i="1" s="1"/>
  <c r="D193" i="1" s="1"/>
  <c r="AC207" i="1"/>
  <c r="AE207" i="1" s="1"/>
  <c r="AG207" i="1" s="1"/>
  <c r="AM207" i="1" s="1"/>
  <c r="AQ207" i="1" s="1"/>
  <c r="Y208" i="1" s="1"/>
  <c r="AJ207" i="1" l="1"/>
  <c r="AN207" i="1" s="1"/>
  <c r="AR207" i="1" s="1"/>
  <c r="Z208" i="1" s="1"/>
  <c r="AD207" i="1"/>
  <c r="AF207" i="1" s="1"/>
  <c r="AL207" i="1" s="1"/>
  <c r="AP207" i="1" s="1"/>
  <c r="X208" i="1" s="1"/>
  <c r="AK207" i="1"/>
  <c r="AO207" i="1" s="1"/>
  <c r="AS207" i="1" s="1"/>
  <c r="AA208" i="1" s="1"/>
  <c r="AI208" i="1" s="1"/>
  <c r="M192" i="1"/>
  <c r="Q192" i="1" s="1"/>
  <c r="U192" i="1" s="1"/>
  <c r="C193" i="1" s="1"/>
  <c r="G192" i="1"/>
  <c r="I192" i="1" s="1"/>
  <c r="O192" i="1" s="1"/>
  <c r="S192" i="1" s="1"/>
  <c r="A193" i="1" s="1"/>
  <c r="AU193" i="1" s="1"/>
  <c r="AW193" i="1" s="1"/>
  <c r="H192" i="1"/>
  <c r="J192" i="1" s="1"/>
  <c r="P192" i="1" s="1"/>
  <c r="T192" i="1" s="1"/>
  <c r="B193" i="1" s="1"/>
  <c r="AV193" i="1" s="1"/>
  <c r="AX193" i="1" s="1"/>
  <c r="AB208" i="1" l="1"/>
  <c r="AH208" i="1"/>
  <c r="E193" i="1"/>
  <c r="F193" i="1" s="1"/>
  <c r="G193" i="1" s="1"/>
  <c r="I193" i="1" s="1"/>
  <c r="O193" i="1" s="1"/>
  <c r="S193" i="1" s="1"/>
  <c r="A194" i="1" s="1"/>
  <c r="AU194" i="1" s="1"/>
  <c r="AW194" i="1" s="1"/>
  <c r="K193" i="1"/>
  <c r="L193" i="1"/>
  <c r="AC208" i="1" l="1"/>
  <c r="AJ208" i="1" s="1"/>
  <c r="AN208" i="1" s="1"/>
  <c r="AR208" i="1" s="1"/>
  <c r="Z209" i="1" s="1"/>
  <c r="AE208" i="1"/>
  <c r="AG208" i="1" s="1"/>
  <c r="AM208" i="1" s="1"/>
  <c r="AQ208" i="1" s="1"/>
  <c r="Y209" i="1" s="1"/>
  <c r="AD208" i="1"/>
  <c r="AF208" i="1" s="1"/>
  <c r="AL208" i="1" s="1"/>
  <c r="AP208" i="1" s="1"/>
  <c r="X209" i="1" s="1"/>
  <c r="N193" i="1"/>
  <c r="R193" i="1" s="1"/>
  <c r="V193" i="1" s="1"/>
  <c r="D194" i="1" s="1"/>
  <c r="H193" i="1"/>
  <c r="J193" i="1" s="1"/>
  <c r="P193" i="1" s="1"/>
  <c r="T193" i="1" s="1"/>
  <c r="B194" i="1" s="1"/>
  <c r="AV194" i="1" s="1"/>
  <c r="AX194" i="1" s="1"/>
  <c r="M193" i="1"/>
  <c r="Q193" i="1" s="1"/>
  <c r="U193" i="1" s="1"/>
  <c r="C194" i="1" s="1"/>
  <c r="K194" i="1" s="1"/>
  <c r="AH209" i="1" l="1"/>
  <c r="AB209" i="1"/>
  <c r="AC209" i="1" s="1"/>
  <c r="AD209" i="1" s="1"/>
  <c r="AF209" i="1" s="1"/>
  <c r="AL209" i="1" s="1"/>
  <c r="AP209" i="1" s="1"/>
  <c r="X210" i="1" s="1"/>
  <c r="AK208" i="1"/>
  <c r="AO208" i="1" s="1"/>
  <c r="AS208" i="1" s="1"/>
  <c r="AA209" i="1" s="1"/>
  <c r="AI209" i="1" s="1"/>
  <c r="E194" i="1"/>
  <c r="F194" i="1" s="1"/>
  <c r="G194" i="1" s="1"/>
  <c r="I194" i="1" s="1"/>
  <c r="O194" i="1" s="1"/>
  <c r="S194" i="1" s="1"/>
  <c r="A195" i="1" s="1"/>
  <c r="AU195" i="1" s="1"/>
  <c r="AW195" i="1" s="1"/>
  <c r="L194" i="1"/>
  <c r="AK209" i="1" l="1"/>
  <c r="AO209" i="1" s="1"/>
  <c r="AS209" i="1" s="1"/>
  <c r="AA210" i="1" s="1"/>
  <c r="AE209" i="1"/>
  <c r="AG209" i="1" s="1"/>
  <c r="AM209" i="1" s="1"/>
  <c r="AQ209" i="1" s="1"/>
  <c r="Y210" i="1" s="1"/>
  <c r="AJ209" i="1"/>
  <c r="AN209" i="1" s="1"/>
  <c r="AR209" i="1" s="1"/>
  <c r="Z210" i="1" s="1"/>
  <c r="AH210" i="1" s="1"/>
  <c r="M194" i="1"/>
  <c r="Q194" i="1" s="1"/>
  <c r="U194" i="1" s="1"/>
  <c r="C195" i="1" s="1"/>
  <c r="K195" i="1" s="1"/>
  <c r="H194" i="1"/>
  <c r="J194" i="1" s="1"/>
  <c r="P194" i="1" s="1"/>
  <c r="T194" i="1" s="1"/>
  <c r="B195" i="1" s="1"/>
  <c r="AV195" i="1" s="1"/>
  <c r="AX195" i="1" s="1"/>
  <c r="N194" i="1"/>
  <c r="R194" i="1" s="1"/>
  <c r="V194" i="1" s="1"/>
  <c r="D195" i="1" s="1"/>
  <c r="AI210" i="1" l="1"/>
  <c r="AB210" i="1"/>
  <c r="L195" i="1"/>
  <c r="E195" i="1"/>
  <c r="F195" i="1" s="1"/>
  <c r="H195" i="1" s="1"/>
  <c r="J195" i="1" s="1"/>
  <c r="P195" i="1" s="1"/>
  <c r="T195" i="1" s="1"/>
  <c r="B196" i="1" s="1"/>
  <c r="AV196" i="1" s="1"/>
  <c r="AX196" i="1" s="1"/>
  <c r="AC210" i="1" l="1"/>
  <c r="AE210" i="1" s="1"/>
  <c r="AG210" i="1" s="1"/>
  <c r="AM210" i="1" s="1"/>
  <c r="AQ210" i="1" s="1"/>
  <c r="Y211" i="1" s="1"/>
  <c r="AD210" i="1"/>
  <c r="AF210" i="1" s="1"/>
  <c r="AL210" i="1" s="1"/>
  <c r="AP210" i="1" s="1"/>
  <c r="X211" i="1" s="1"/>
  <c r="AJ210" i="1"/>
  <c r="AN210" i="1" s="1"/>
  <c r="AR210" i="1" s="1"/>
  <c r="Z211" i="1" s="1"/>
  <c r="M195" i="1"/>
  <c r="Q195" i="1" s="1"/>
  <c r="U195" i="1" s="1"/>
  <c r="C196" i="1" s="1"/>
  <c r="K196" i="1" s="1"/>
  <c r="G195" i="1"/>
  <c r="I195" i="1" s="1"/>
  <c r="O195" i="1" s="1"/>
  <c r="S195" i="1" s="1"/>
  <c r="A196" i="1" s="1"/>
  <c r="E196" i="1" s="1"/>
  <c r="F196" i="1" s="1"/>
  <c r="G196" i="1" s="1"/>
  <c r="I196" i="1" s="1"/>
  <c r="N195" i="1"/>
  <c r="R195" i="1" s="1"/>
  <c r="V195" i="1" s="1"/>
  <c r="D196" i="1" s="1"/>
  <c r="L196" i="1" s="1"/>
  <c r="O196" i="1" l="1"/>
  <c r="S196" i="1" s="1"/>
  <c r="A197" i="1" s="1"/>
  <c r="AU197" i="1" s="1"/>
  <c r="AW197" i="1" s="1"/>
  <c r="AU196" i="1"/>
  <c r="AW196" i="1" s="1"/>
  <c r="AH211" i="1"/>
  <c r="AB211" i="1"/>
  <c r="AC211" i="1" s="1"/>
  <c r="AD211" i="1" s="1"/>
  <c r="AF211" i="1" s="1"/>
  <c r="AL211" i="1" s="1"/>
  <c r="AP211" i="1" s="1"/>
  <c r="X212" i="1" s="1"/>
  <c r="AK210" i="1"/>
  <c r="AO210" i="1" s="1"/>
  <c r="AS210" i="1" s="1"/>
  <c r="AA211" i="1" s="1"/>
  <c r="AI211" i="1" s="1"/>
  <c r="N196" i="1"/>
  <c r="R196" i="1" s="1"/>
  <c r="V196" i="1" s="1"/>
  <c r="D197" i="1" s="1"/>
  <c r="M196" i="1"/>
  <c r="Q196" i="1" s="1"/>
  <c r="U196" i="1" s="1"/>
  <c r="C197" i="1" s="1"/>
  <c r="K197" i="1" s="1"/>
  <c r="H196" i="1"/>
  <c r="J196" i="1" s="1"/>
  <c r="P196" i="1" s="1"/>
  <c r="T196" i="1" s="1"/>
  <c r="B197" i="1" s="1"/>
  <c r="AK211" i="1" l="1"/>
  <c r="AO211" i="1" s="1"/>
  <c r="AS211" i="1" s="1"/>
  <c r="AA212" i="1" s="1"/>
  <c r="AE211" i="1"/>
  <c r="AG211" i="1" s="1"/>
  <c r="AM211" i="1" s="1"/>
  <c r="AQ211" i="1" s="1"/>
  <c r="Y212" i="1" s="1"/>
  <c r="AB212" i="1" s="1"/>
  <c r="AC212" i="1" s="1"/>
  <c r="AD212" i="1" s="1"/>
  <c r="AF212" i="1" s="1"/>
  <c r="AJ211" i="1"/>
  <c r="AN211" i="1" s="1"/>
  <c r="AR211" i="1" s="1"/>
  <c r="Z212" i="1" s="1"/>
  <c r="AH212" i="1" s="1"/>
  <c r="L197" i="1"/>
  <c r="AV197" i="1"/>
  <c r="AX197" i="1" s="1"/>
  <c r="E197" i="1"/>
  <c r="F197" i="1" s="1"/>
  <c r="H197" i="1" s="1"/>
  <c r="J197" i="1" s="1"/>
  <c r="P197" i="1" s="1"/>
  <c r="T197" i="1" s="1"/>
  <c r="B198" i="1" s="1"/>
  <c r="AV198" i="1" s="1"/>
  <c r="AX198" i="1" s="1"/>
  <c r="AJ212" i="1" l="1"/>
  <c r="AN212" i="1" s="1"/>
  <c r="AR212" i="1" s="1"/>
  <c r="Z213" i="1" s="1"/>
  <c r="AL212" i="1"/>
  <c r="AP212" i="1" s="1"/>
  <c r="X213" i="1" s="1"/>
  <c r="AH213" i="1" s="1"/>
  <c r="AE212" i="1"/>
  <c r="AG212" i="1" s="1"/>
  <c r="AM212" i="1" s="1"/>
  <c r="AQ212" i="1" s="1"/>
  <c r="Y213" i="1" s="1"/>
  <c r="AI212" i="1"/>
  <c r="AK212" i="1" s="1"/>
  <c r="AO212" i="1" s="1"/>
  <c r="AS212" i="1" s="1"/>
  <c r="AA213" i="1" s="1"/>
  <c r="G197" i="1"/>
  <c r="I197" i="1" s="1"/>
  <c r="O197" i="1" s="1"/>
  <c r="S197" i="1" s="1"/>
  <c r="A198" i="1" s="1"/>
  <c r="M197" i="1"/>
  <c r="Q197" i="1" s="1"/>
  <c r="U197" i="1" s="1"/>
  <c r="C198" i="1" s="1"/>
  <c r="N197" i="1"/>
  <c r="R197" i="1" s="1"/>
  <c r="V197" i="1" s="1"/>
  <c r="D198" i="1" s="1"/>
  <c r="L198" i="1" s="1"/>
  <c r="AI213" i="1" l="1"/>
  <c r="K198" i="1"/>
  <c r="AB213" i="1"/>
  <c r="E198" i="1"/>
  <c r="AU198" i="1"/>
  <c r="AW198" i="1" s="1"/>
  <c r="AC213" i="1" l="1"/>
  <c r="AK213" i="1" s="1"/>
  <c r="AO213" i="1" s="1"/>
  <c r="AS213" i="1" s="1"/>
  <c r="AA214" i="1" s="1"/>
  <c r="AD213" i="1"/>
  <c r="AF213" i="1" s="1"/>
  <c r="AL213" i="1" s="1"/>
  <c r="AP213" i="1" s="1"/>
  <c r="X214" i="1" s="1"/>
  <c r="F198" i="1"/>
  <c r="M198" i="1" s="1"/>
  <c r="Q198" i="1" s="1"/>
  <c r="U198" i="1" s="1"/>
  <c r="C199" i="1" s="1"/>
  <c r="AE213" i="1" l="1"/>
  <c r="AG213" i="1" s="1"/>
  <c r="AM213" i="1" s="1"/>
  <c r="AQ213" i="1" s="1"/>
  <c r="Y214" i="1" s="1"/>
  <c r="AI214" i="1"/>
  <c r="AB214" i="1"/>
  <c r="AC214" i="1" s="1"/>
  <c r="AJ213" i="1"/>
  <c r="AN213" i="1" s="1"/>
  <c r="AR213" i="1" s="1"/>
  <c r="Z214" i="1" s="1"/>
  <c r="AH214" i="1" s="1"/>
  <c r="H198" i="1"/>
  <c r="J198" i="1" s="1"/>
  <c r="P198" i="1" s="1"/>
  <c r="T198" i="1" s="1"/>
  <c r="B199" i="1" s="1"/>
  <c r="G198" i="1"/>
  <c r="I198" i="1" s="1"/>
  <c r="O198" i="1" s="1"/>
  <c r="S198" i="1" s="1"/>
  <c r="A199" i="1" s="1"/>
  <c r="N198" i="1"/>
  <c r="R198" i="1" s="1"/>
  <c r="V198" i="1" s="1"/>
  <c r="D199" i="1" s="1"/>
  <c r="AD214" i="1" l="1"/>
  <c r="AF214" i="1" s="1"/>
  <c r="AL214" i="1" s="1"/>
  <c r="AP214" i="1" s="1"/>
  <c r="X215" i="1" s="1"/>
  <c r="AE214" i="1"/>
  <c r="AG214" i="1" s="1"/>
  <c r="AM214" i="1" s="1"/>
  <c r="AQ214" i="1" s="1"/>
  <c r="Y215" i="1" s="1"/>
  <c r="AJ214" i="1"/>
  <c r="AN214" i="1" s="1"/>
  <c r="AR214" i="1" s="1"/>
  <c r="Z215" i="1" s="1"/>
  <c r="AK214" i="1"/>
  <c r="AO214" i="1" s="1"/>
  <c r="AS214" i="1" s="1"/>
  <c r="AA215" i="1" s="1"/>
  <c r="AU199" i="1"/>
  <c r="AW199" i="1" s="1"/>
  <c r="E199" i="1"/>
  <c r="F199" i="1" s="1"/>
  <c r="H199" i="1" s="1"/>
  <c r="J199" i="1" s="1"/>
  <c r="P199" i="1" s="1"/>
  <c r="T199" i="1" s="1"/>
  <c r="B200" i="1" s="1"/>
  <c r="K199" i="1"/>
  <c r="AV199" i="1"/>
  <c r="AX199" i="1" s="1"/>
  <c r="L199" i="1"/>
  <c r="AI215" i="1" l="1"/>
  <c r="AB215" i="1"/>
  <c r="AC215" i="1" s="1"/>
  <c r="AH215" i="1"/>
  <c r="M199" i="1"/>
  <c r="Q199" i="1" s="1"/>
  <c r="U199" i="1" s="1"/>
  <c r="C200" i="1" s="1"/>
  <c r="G199" i="1"/>
  <c r="I199" i="1" s="1"/>
  <c r="O199" i="1" s="1"/>
  <c r="S199" i="1" s="1"/>
  <c r="A200" i="1" s="1"/>
  <c r="AV200" i="1"/>
  <c r="AX200" i="1" s="1"/>
  <c r="N199" i="1"/>
  <c r="R199" i="1" s="1"/>
  <c r="V199" i="1" s="1"/>
  <c r="D200" i="1" s="1"/>
  <c r="L200" i="1" s="1"/>
  <c r="AD215" i="1" l="1"/>
  <c r="AF215" i="1" s="1"/>
  <c r="AL215" i="1" s="1"/>
  <c r="AP215" i="1" s="1"/>
  <c r="X216" i="1" s="1"/>
  <c r="AE215" i="1"/>
  <c r="AG215" i="1" s="1"/>
  <c r="AM215" i="1" s="1"/>
  <c r="AQ215" i="1" s="1"/>
  <c r="Y216" i="1" s="1"/>
  <c r="AJ215" i="1"/>
  <c r="AN215" i="1" s="1"/>
  <c r="AR215" i="1" s="1"/>
  <c r="Z216" i="1" s="1"/>
  <c r="AK215" i="1"/>
  <c r="AO215" i="1" s="1"/>
  <c r="AS215" i="1" s="1"/>
  <c r="AA216" i="1" s="1"/>
  <c r="K200" i="1"/>
  <c r="AU200" i="1"/>
  <c r="AW200" i="1" s="1"/>
  <c r="E200" i="1"/>
  <c r="AI216" i="1" l="1"/>
  <c r="AH216" i="1"/>
  <c r="AB216" i="1"/>
  <c r="AC216" i="1" s="1"/>
  <c r="AD216" i="1" s="1"/>
  <c r="AF216" i="1" s="1"/>
  <c r="AL216" i="1" s="1"/>
  <c r="AP216" i="1" s="1"/>
  <c r="X217" i="1" s="1"/>
  <c r="F200" i="1"/>
  <c r="G200" i="1" s="1"/>
  <c r="I200" i="1" s="1"/>
  <c r="O200" i="1" s="1"/>
  <c r="S200" i="1" s="1"/>
  <c r="A201" i="1" s="1"/>
  <c r="AJ216" i="1" l="1"/>
  <c r="AN216" i="1" s="1"/>
  <c r="AR216" i="1" s="1"/>
  <c r="Z217" i="1" s="1"/>
  <c r="AH217" i="1" s="1"/>
  <c r="AE216" i="1"/>
  <c r="AG216" i="1" s="1"/>
  <c r="AM216" i="1" s="1"/>
  <c r="AQ216" i="1" s="1"/>
  <c r="Y217" i="1" s="1"/>
  <c r="AK216" i="1"/>
  <c r="AO216" i="1" s="1"/>
  <c r="AS216" i="1" s="1"/>
  <c r="AA217" i="1" s="1"/>
  <c r="M200" i="1"/>
  <c r="Q200" i="1" s="1"/>
  <c r="U200" i="1" s="1"/>
  <c r="C201" i="1" s="1"/>
  <c r="K201" i="1" s="1"/>
  <c r="N200" i="1"/>
  <c r="R200" i="1" s="1"/>
  <c r="V200" i="1" s="1"/>
  <c r="D201" i="1" s="1"/>
  <c r="H200" i="1"/>
  <c r="J200" i="1" s="1"/>
  <c r="P200" i="1" s="1"/>
  <c r="T200" i="1" s="1"/>
  <c r="B201" i="1" s="1"/>
  <c r="L201" i="1" s="1"/>
  <c r="AU201" i="1"/>
  <c r="AW201" i="1" s="1"/>
  <c r="AB217" i="1" l="1"/>
  <c r="AI217" i="1"/>
  <c r="AV201" i="1"/>
  <c r="AX201" i="1" s="1"/>
  <c r="E201" i="1"/>
  <c r="F201" i="1" s="1"/>
  <c r="G201" i="1" s="1"/>
  <c r="I201" i="1" s="1"/>
  <c r="O201" i="1" s="1"/>
  <c r="S201" i="1" s="1"/>
  <c r="A202" i="1" s="1"/>
  <c r="AU202" i="1" s="1"/>
  <c r="AW202" i="1" s="1"/>
  <c r="M201" i="1" l="1"/>
  <c r="Q201" i="1" s="1"/>
  <c r="U201" i="1" s="1"/>
  <c r="C202" i="1" s="1"/>
  <c r="K202" i="1" s="1"/>
  <c r="N201" i="1"/>
  <c r="R201" i="1" s="1"/>
  <c r="V201" i="1" s="1"/>
  <c r="D202" i="1" s="1"/>
  <c r="H201" i="1"/>
  <c r="J201" i="1" s="1"/>
  <c r="P201" i="1" s="1"/>
  <c r="T201" i="1" s="1"/>
  <c r="B202" i="1" s="1"/>
  <c r="AV202" i="1" s="1"/>
  <c r="AX202" i="1" s="1"/>
  <c r="AC217" i="1"/>
  <c r="AD217" i="1" s="1"/>
  <c r="AF217" i="1" s="1"/>
  <c r="AL217" i="1" s="1"/>
  <c r="AP217" i="1" s="1"/>
  <c r="X218" i="1" s="1"/>
  <c r="L202" i="1" l="1"/>
  <c r="E202" i="1"/>
  <c r="F202" i="1" s="1"/>
  <c r="G202" i="1" s="1"/>
  <c r="I202" i="1" s="1"/>
  <c r="O202" i="1" s="1"/>
  <c r="S202" i="1" s="1"/>
  <c r="A203" i="1" s="1"/>
  <c r="AU203" i="1" s="1"/>
  <c r="AW203" i="1" s="1"/>
  <c r="AE217" i="1"/>
  <c r="AG217" i="1" s="1"/>
  <c r="AM217" i="1" s="1"/>
  <c r="AQ217" i="1" s="1"/>
  <c r="Y218" i="1" s="1"/>
  <c r="AJ217" i="1"/>
  <c r="AN217" i="1" s="1"/>
  <c r="AR217" i="1" s="1"/>
  <c r="Z218" i="1" s="1"/>
  <c r="AH218" i="1" s="1"/>
  <c r="AK217" i="1"/>
  <c r="AO217" i="1" s="1"/>
  <c r="AS217" i="1" s="1"/>
  <c r="AA218" i="1" s="1"/>
  <c r="H202" i="1" l="1"/>
  <c r="J202" i="1" s="1"/>
  <c r="P202" i="1" s="1"/>
  <c r="T202" i="1" s="1"/>
  <c r="B203" i="1" s="1"/>
  <c r="N202" i="1"/>
  <c r="R202" i="1" s="1"/>
  <c r="V202" i="1" s="1"/>
  <c r="D203" i="1" s="1"/>
  <c r="L203" i="1" s="1"/>
  <c r="M202" i="1"/>
  <c r="Q202" i="1" s="1"/>
  <c r="U202" i="1" s="1"/>
  <c r="C203" i="1" s="1"/>
  <c r="K203" i="1" s="1"/>
  <c r="E203" i="1"/>
  <c r="F203" i="1" s="1"/>
  <c r="M203" i="1" s="1"/>
  <c r="Q203" i="1" s="1"/>
  <c r="U203" i="1" s="1"/>
  <c r="C204" i="1" s="1"/>
  <c r="AI218" i="1"/>
  <c r="AB218" i="1"/>
  <c r="AC218" i="1" s="1"/>
  <c r="AD218" i="1" s="1"/>
  <c r="AF218" i="1" s="1"/>
  <c r="AL218" i="1" s="1"/>
  <c r="AP218" i="1" s="1"/>
  <c r="X219" i="1" s="1"/>
  <c r="AV203" i="1"/>
  <c r="AX203" i="1" s="1"/>
  <c r="H203" i="1" l="1"/>
  <c r="J203" i="1" s="1"/>
  <c r="P203" i="1" s="1"/>
  <c r="T203" i="1" s="1"/>
  <c r="B204" i="1" s="1"/>
  <c r="G203" i="1"/>
  <c r="I203" i="1" s="1"/>
  <c r="O203" i="1" s="1"/>
  <c r="S203" i="1" s="1"/>
  <c r="A204" i="1" s="1"/>
  <c r="K204" i="1" s="1"/>
  <c r="AK218" i="1"/>
  <c r="AO218" i="1" s="1"/>
  <c r="AS218" i="1" s="1"/>
  <c r="AA219" i="1" s="1"/>
  <c r="AE218" i="1"/>
  <c r="AG218" i="1" s="1"/>
  <c r="AM218" i="1" s="1"/>
  <c r="AQ218" i="1" s="1"/>
  <c r="Y219" i="1" s="1"/>
  <c r="AJ218" i="1"/>
  <c r="AN218" i="1" s="1"/>
  <c r="AR218" i="1" s="1"/>
  <c r="Z219" i="1" s="1"/>
  <c r="AH219" i="1" s="1"/>
  <c r="AV204" i="1"/>
  <c r="AX204" i="1" s="1"/>
  <c r="N203" i="1"/>
  <c r="R203" i="1" s="1"/>
  <c r="V203" i="1" s="1"/>
  <c r="D204" i="1" s="1"/>
  <c r="L204" i="1" s="1"/>
  <c r="AU204" i="1" l="1"/>
  <c r="AW204" i="1" s="1"/>
  <c r="E204" i="1"/>
  <c r="F204" i="1" s="1"/>
  <c r="AI219" i="1"/>
  <c r="AB219" i="1"/>
  <c r="AC219" i="1" s="1"/>
  <c r="AD219" i="1" s="1"/>
  <c r="AF219" i="1" s="1"/>
  <c r="AL219" i="1" s="1"/>
  <c r="AP219" i="1" s="1"/>
  <c r="X220" i="1" s="1"/>
  <c r="M204" i="1" l="1"/>
  <c r="Q204" i="1" s="1"/>
  <c r="U204" i="1" s="1"/>
  <c r="C205" i="1" s="1"/>
  <c r="G204" i="1"/>
  <c r="I204" i="1" s="1"/>
  <c r="O204" i="1" s="1"/>
  <c r="S204" i="1" s="1"/>
  <c r="A205" i="1" s="1"/>
  <c r="AU205" i="1" s="1"/>
  <c r="AW205" i="1" s="1"/>
  <c r="H204" i="1"/>
  <c r="J204" i="1" s="1"/>
  <c r="P204" i="1" s="1"/>
  <c r="T204" i="1" s="1"/>
  <c r="B205" i="1" s="1"/>
  <c r="AV205" i="1" s="1"/>
  <c r="AX205" i="1" s="1"/>
  <c r="N204" i="1"/>
  <c r="R204" i="1" s="1"/>
  <c r="V204" i="1" s="1"/>
  <c r="D205" i="1" s="1"/>
  <c r="L205" i="1" s="1"/>
  <c r="AE219" i="1"/>
  <c r="AG219" i="1" s="1"/>
  <c r="AM219" i="1" s="1"/>
  <c r="AQ219" i="1" s="1"/>
  <c r="Y220" i="1" s="1"/>
  <c r="AK219" i="1"/>
  <c r="AO219" i="1" s="1"/>
  <c r="AS219" i="1" s="1"/>
  <c r="AA220" i="1" s="1"/>
  <c r="AJ219" i="1"/>
  <c r="AN219" i="1" s="1"/>
  <c r="AR219" i="1" s="1"/>
  <c r="Z220" i="1" s="1"/>
  <c r="AH220" i="1" s="1"/>
  <c r="K205" i="1"/>
  <c r="E205" i="1" l="1"/>
  <c r="F205" i="1" s="1"/>
  <c r="G205" i="1" s="1"/>
  <c r="I205" i="1" s="1"/>
  <c r="O205" i="1" s="1"/>
  <c r="S205" i="1" s="1"/>
  <c r="A206" i="1" s="1"/>
  <c r="AB220" i="1"/>
  <c r="AI220" i="1"/>
  <c r="N205" i="1"/>
  <c r="R205" i="1" s="1"/>
  <c r="V205" i="1" s="1"/>
  <c r="D206" i="1" s="1"/>
  <c r="H205" i="1"/>
  <c r="J205" i="1" s="1"/>
  <c r="P205" i="1" s="1"/>
  <c r="T205" i="1" s="1"/>
  <c r="B206" i="1" s="1"/>
  <c r="E206" i="1" s="1"/>
  <c r="AU206" i="1"/>
  <c r="AW206" i="1" s="1"/>
  <c r="M205" i="1"/>
  <c r="Q205" i="1" s="1"/>
  <c r="U205" i="1" s="1"/>
  <c r="C206" i="1" s="1"/>
  <c r="K206" i="1" s="1"/>
  <c r="AC220" i="1" l="1"/>
  <c r="AE220" i="1" s="1"/>
  <c r="AG220" i="1" s="1"/>
  <c r="AM220" i="1" s="1"/>
  <c r="AQ220" i="1" s="1"/>
  <c r="Y221" i="1" s="1"/>
  <c r="AD220" i="1"/>
  <c r="AF220" i="1" s="1"/>
  <c r="AL220" i="1" s="1"/>
  <c r="AP220" i="1" s="1"/>
  <c r="X221" i="1" s="1"/>
  <c r="F206" i="1"/>
  <c r="G206" i="1" s="1"/>
  <c r="I206" i="1" s="1"/>
  <c r="O206" i="1" s="1"/>
  <c r="S206" i="1" s="1"/>
  <c r="A207" i="1" s="1"/>
  <c r="AV206" i="1"/>
  <c r="AX206" i="1" s="1"/>
  <c r="L206" i="1"/>
  <c r="H206" i="1" l="1"/>
  <c r="J206" i="1" s="1"/>
  <c r="P206" i="1" s="1"/>
  <c r="T206" i="1" s="1"/>
  <c r="B207" i="1" s="1"/>
  <c r="AJ220" i="1"/>
  <c r="AN220" i="1" s="1"/>
  <c r="AR220" i="1" s="1"/>
  <c r="Z221" i="1" s="1"/>
  <c r="AH221" i="1" s="1"/>
  <c r="M206" i="1"/>
  <c r="Q206" i="1" s="1"/>
  <c r="U206" i="1" s="1"/>
  <c r="C207" i="1" s="1"/>
  <c r="K207" i="1" s="1"/>
  <c r="AB221" i="1"/>
  <c r="AC221" i="1" s="1"/>
  <c r="AK220" i="1"/>
  <c r="AO220" i="1" s="1"/>
  <c r="AS220" i="1" s="1"/>
  <c r="AA221" i="1" s="1"/>
  <c r="AI221" i="1" s="1"/>
  <c r="AU207" i="1"/>
  <c r="AW207" i="1" s="1"/>
  <c r="E207" i="1"/>
  <c r="AV207" i="1"/>
  <c r="AX207" i="1" s="1"/>
  <c r="N206" i="1"/>
  <c r="R206" i="1" s="1"/>
  <c r="V206" i="1" s="1"/>
  <c r="D207" i="1" s="1"/>
  <c r="L207" i="1" s="1"/>
  <c r="AK221" i="1" l="1"/>
  <c r="AO221" i="1" s="1"/>
  <c r="AS221" i="1" s="1"/>
  <c r="AA222" i="1" s="1"/>
  <c r="AD221" i="1"/>
  <c r="AF221" i="1" s="1"/>
  <c r="AL221" i="1" s="1"/>
  <c r="AP221" i="1" s="1"/>
  <c r="X222" i="1" s="1"/>
  <c r="AJ221" i="1"/>
  <c r="AN221" i="1" s="1"/>
  <c r="AR221" i="1" s="1"/>
  <c r="Z222" i="1" s="1"/>
  <c r="AE221" i="1"/>
  <c r="AG221" i="1" s="1"/>
  <c r="AM221" i="1" s="1"/>
  <c r="AQ221" i="1" s="1"/>
  <c r="Y222" i="1" s="1"/>
  <c r="AB222" i="1" s="1"/>
  <c r="AC222" i="1" s="1"/>
  <c r="F207" i="1"/>
  <c r="M207" i="1" s="1"/>
  <c r="Q207" i="1" s="1"/>
  <c r="U207" i="1" s="1"/>
  <c r="C208" i="1" s="1"/>
  <c r="AH222" i="1" l="1"/>
  <c r="AD222" i="1"/>
  <c r="AF222" i="1" s="1"/>
  <c r="AL222" i="1" s="1"/>
  <c r="AP222" i="1" s="1"/>
  <c r="X223" i="1" s="1"/>
  <c r="AJ222" i="1"/>
  <c r="AN222" i="1" s="1"/>
  <c r="AR222" i="1" s="1"/>
  <c r="Z223" i="1" s="1"/>
  <c r="AI222" i="1"/>
  <c r="AK222" i="1" s="1"/>
  <c r="AO222" i="1" s="1"/>
  <c r="AS222" i="1" s="1"/>
  <c r="AA223" i="1" s="1"/>
  <c r="AE222" i="1"/>
  <c r="AG222" i="1" s="1"/>
  <c r="AM222" i="1" s="1"/>
  <c r="AQ222" i="1" s="1"/>
  <c r="Y223" i="1" s="1"/>
  <c r="H207" i="1"/>
  <c r="J207" i="1" s="1"/>
  <c r="P207" i="1" s="1"/>
  <c r="T207" i="1" s="1"/>
  <c r="B208" i="1" s="1"/>
  <c r="G207" i="1"/>
  <c r="I207" i="1" s="1"/>
  <c r="O207" i="1" s="1"/>
  <c r="S207" i="1" s="1"/>
  <c r="A208" i="1" s="1"/>
  <c r="N207" i="1"/>
  <c r="R207" i="1" s="1"/>
  <c r="V207" i="1" s="1"/>
  <c r="D208" i="1" s="1"/>
  <c r="AI223" i="1" l="1"/>
  <c r="AB223" i="1"/>
  <c r="AC223" i="1" s="1"/>
  <c r="AE223" i="1" s="1"/>
  <c r="AG223" i="1" s="1"/>
  <c r="AM223" i="1" s="1"/>
  <c r="AQ223" i="1" s="1"/>
  <c r="Y224" i="1" s="1"/>
  <c r="AH223" i="1"/>
  <c r="K208" i="1"/>
  <c r="AU208" i="1"/>
  <c r="AW208" i="1" s="1"/>
  <c r="E208" i="1"/>
  <c r="F208" i="1" s="1"/>
  <c r="H208" i="1" s="1"/>
  <c r="J208" i="1" s="1"/>
  <c r="P208" i="1" s="1"/>
  <c r="T208" i="1" s="1"/>
  <c r="B209" i="1" s="1"/>
  <c r="AV208" i="1"/>
  <c r="AX208" i="1" s="1"/>
  <c r="L208" i="1"/>
  <c r="AD223" i="1" l="1"/>
  <c r="AF223" i="1" s="1"/>
  <c r="AL223" i="1" s="1"/>
  <c r="AP223" i="1" s="1"/>
  <c r="X224" i="1" s="1"/>
  <c r="AJ223" i="1"/>
  <c r="AN223" i="1" s="1"/>
  <c r="AR223" i="1" s="1"/>
  <c r="Z224" i="1" s="1"/>
  <c r="AK223" i="1"/>
  <c r="AO223" i="1" s="1"/>
  <c r="AS223" i="1" s="1"/>
  <c r="AA224" i="1" s="1"/>
  <c r="AI224" i="1" s="1"/>
  <c r="G208" i="1"/>
  <c r="I208" i="1" s="1"/>
  <c r="O208" i="1" s="1"/>
  <c r="S208" i="1" s="1"/>
  <c r="A209" i="1" s="1"/>
  <c r="AU209" i="1" s="1"/>
  <c r="AW209" i="1" s="1"/>
  <c r="N208" i="1"/>
  <c r="R208" i="1" s="1"/>
  <c r="V208" i="1" s="1"/>
  <c r="D209" i="1" s="1"/>
  <c r="L209" i="1" s="1"/>
  <c r="AV209" i="1"/>
  <c r="AX209" i="1" s="1"/>
  <c r="M208" i="1"/>
  <c r="Q208" i="1" s="1"/>
  <c r="U208" i="1" s="1"/>
  <c r="C209" i="1" s="1"/>
  <c r="K209" i="1" l="1"/>
  <c r="E209" i="1"/>
  <c r="F209" i="1" s="1"/>
  <c r="G209" i="1" s="1"/>
  <c r="I209" i="1" s="1"/>
  <c r="O209" i="1" s="1"/>
  <c r="S209" i="1" s="1"/>
  <c r="A210" i="1" s="1"/>
  <c r="AB224" i="1"/>
  <c r="AH224" i="1"/>
  <c r="AC224" i="1" l="1"/>
  <c r="AJ224" i="1" s="1"/>
  <c r="AN224" i="1" s="1"/>
  <c r="AR224" i="1" s="1"/>
  <c r="Z225" i="1" s="1"/>
  <c r="H209" i="1"/>
  <c r="J209" i="1" s="1"/>
  <c r="P209" i="1" s="1"/>
  <c r="T209" i="1" s="1"/>
  <c r="B210" i="1" s="1"/>
  <c r="E210" i="1" s="1"/>
  <c r="F210" i="1" s="1"/>
  <c r="M209" i="1"/>
  <c r="Q209" i="1" s="1"/>
  <c r="U209" i="1" s="1"/>
  <c r="C210" i="1" s="1"/>
  <c r="K210" i="1" s="1"/>
  <c r="AD224" i="1"/>
  <c r="AF224" i="1" s="1"/>
  <c r="AL224" i="1" s="1"/>
  <c r="AP224" i="1" s="1"/>
  <c r="X225" i="1" s="1"/>
  <c r="N209" i="1"/>
  <c r="R209" i="1" s="1"/>
  <c r="V209" i="1" s="1"/>
  <c r="D210" i="1" s="1"/>
  <c r="AK224" i="1"/>
  <c r="AO224" i="1" s="1"/>
  <c r="AS224" i="1" s="1"/>
  <c r="AA225" i="1" s="1"/>
  <c r="AU210" i="1"/>
  <c r="AW210" i="1" s="1"/>
  <c r="AV210" i="1" l="1"/>
  <c r="AX210" i="1" s="1"/>
  <c r="L210" i="1"/>
  <c r="N210" i="1" s="1"/>
  <c r="R210" i="1" s="1"/>
  <c r="V210" i="1" s="1"/>
  <c r="D211" i="1" s="1"/>
  <c r="AE224" i="1"/>
  <c r="AG224" i="1" s="1"/>
  <c r="AM224" i="1" s="1"/>
  <c r="AQ224" i="1" s="1"/>
  <c r="Y225" i="1" s="1"/>
  <c r="AI225" i="1" s="1"/>
  <c r="AH225" i="1"/>
  <c r="M210" i="1"/>
  <c r="Q210" i="1" s="1"/>
  <c r="U210" i="1" s="1"/>
  <c r="C211" i="1" s="1"/>
  <c r="G210" i="1"/>
  <c r="I210" i="1" s="1"/>
  <c r="O210" i="1" s="1"/>
  <c r="S210" i="1" s="1"/>
  <c r="A211" i="1" s="1"/>
  <c r="H210" i="1"/>
  <c r="J210" i="1" s="1"/>
  <c r="P210" i="1" s="1"/>
  <c r="T210" i="1" s="1"/>
  <c r="B211" i="1" s="1"/>
  <c r="AB225" i="1" l="1"/>
  <c r="AC225" i="1" s="1"/>
  <c r="AD225" i="1" s="1"/>
  <c r="AF225" i="1" s="1"/>
  <c r="AL225" i="1" s="1"/>
  <c r="AP225" i="1" s="1"/>
  <c r="X226" i="1" s="1"/>
  <c r="AE225" i="1"/>
  <c r="AG225" i="1" s="1"/>
  <c r="AM225" i="1" s="1"/>
  <c r="AQ225" i="1" s="1"/>
  <c r="Y226" i="1" s="1"/>
  <c r="AV211" i="1"/>
  <c r="AX211" i="1" s="1"/>
  <c r="L211" i="1"/>
  <c r="K211" i="1"/>
  <c r="AU211" i="1"/>
  <c r="AW211" i="1" s="1"/>
  <c r="E211" i="1"/>
  <c r="F211" i="1" s="1"/>
  <c r="AJ225" i="1" l="1"/>
  <c r="AN225" i="1" s="1"/>
  <c r="AR225" i="1" s="1"/>
  <c r="Z226" i="1" s="1"/>
  <c r="AH226" i="1" s="1"/>
  <c r="AK225" i="1"/>
  <c r="AO225" i="1" s="1"/>
  <c r="AS225" i="1" s="1"/>
  <c r="AA226" i="1" s="1"/>
  <c r="AI226" i="1" s="1"/>
  <c r="AB226" i="1"/>
  <c r="AC226" i="1" s="1"/>
  <c r="AE226" i="1" s="1"/>
  <c r="AG226" i="1" s="1"/>
  <c r="AM226" i="1" s="1"/>
  <c r="AQ226" i="1" s="1"/>
  <c r="Y227" i="1" s="1"/>
  <c r="G211" i="1"/>
  <c r="I211" i="1" s="1"/>
  <c r="O211" i="1" s="1"/>
  <c r="S211" i="1" s="1"/>
  <c r="A212" i="1" s="1"/>
  <c r="AU212" i="1" s="1"/>
  <c r="AW212" i="1" s="1"/>
  <c r="N211" i="1"/>
  <c r="R211" i="1" s="1"/>
  <c r="V211" i="1" s="1"/>
  <c r="D212" i="1" s="1"/>
  <c r="M211" i="1"/>
  <c r="Q211" i="1" s="1"/>
  <c r="U211" i="1" s="1"/>
  <c r="C212" i="1" s="1"/>
  <c r="H211" i="1"/>
  <c r="J211" i="1" s="1"/>
  <c r="P211" i="1" s="1"/>
  <c r="T211" i="1" s="1"/>
  <c r="B212" i="1" s="1"/>
  <c r="E212" i="1" l="1"/>
  <c r="F212" i="1" s="1"/>
  <c r="H212" i="1" s="1"/>
  <c r="J212" i="1" s="1"/>
  <c r="P212" i="1" s="1"/>
  <c r="T212" i="1" s="1"/>
  <c r="B213" i="1" s="1"/>
  <c r="AV213" i="1" s="1"/>
  <c r="AX213" i="1" s="1"/>
  <c r="K212" i="1"/>
  <c r="AD226" i="1"/>
  <c r="AF226" i="1" s="1"/>
  <c r="AL226" i="1" s="1"/>
  <c r="AP226" i="1" s="1"/>
  <c r="X227" i="1" s="1"/>
  <c r="AK226" i="1"/>
  <c r="AO226" i="1" s="1"/>
  <c r="AS226" i="1" s="1"/>
  <c r="AA227" i="1" s="1"/>
  <c r="AI227" i="1" s="1"/>
  <c r="AJ226" i="1"/>
  <c r="AN226" i="1" s="1"/>
  <c r="AR226" i="1" s="1"/>
  <c r="Z227" i="1" s="1"/>
  <c r="AV212" i="1"/>
  <c r="AX212" i="1" s="1"/>
  <c r="L212" i="1"/>
  <c r="AH227" i="1" l="1"/>
  <c r="AB227" i="1"/>
  <c r="N212" i="1"/>
  <c r="R212" i="1" s="1"/>
  <c r="V212" i="1" s="1"/>
  <c r="D213" i="1" s="1"/>
  <c r="L213" i="1" s="1"/>
  <c r="M212" i="1"/>
  <c r="Q212" i="1" s="1"/>
  <c r="U212" i="1" s="1"/>
  <c r="C213" i="1" s="1"/>
  <c r="G212" i="1"/>
  <c r="I212" i="1" s="1"/>
  <c r="O212" i="1" s="1"/>
  <c r="S212" i="1" s="1"/>
  <c r="A213" i="1" s="1"/>
  <c r="AU213" i="1" s="1"/>
  <c r="AW213" i="1" s="1"/>
  <c r="AC227" i="1" l="1"/>
  <c r="AD227" i="1" s="1"/>
  <c r="AF227" i="1" s="1"/>
  <c r="AL227" i="1" s="1"/>
  <c r="AP227" i="1" s="1"/>
  <c r="X228" i="1" s="1"/>
  <c r="K213" i="1"/>
  <c r="E213" i="1"/>
  <c r="F213" i="1" s="1"/>
  <c r="AJ227" i="1" l="1"/>
  <c r="AN227" i="1" s="1"/>
  <c r="AR227" i="1" s="1"/>
  <c r="Z228" i="1" s="1"/>
  <c r="AE227" i="1"/>
  <c r="AG227" i="1" s="1"/>
  <c r="AM227" i="1" s="1"/>
  <c r="AQ227" i="1" s="1"/>
  <c r="Y228" i="1" s="1"/>
  <c r="AB228" i="1" s="1"/>
  <c r="AH228" i="1"/>
  <c r="G213" i="1"/>
  <c r="I213" i="1" s="1"/>
  <c r="O213" i="1" s="1"/>
  <c r="S213" i="1" s="1"/>
  <c r="A214" i="1" s="1"/>
  <c r="AU214" i="1" s="1"/>
  <c r="AW214" i="1" s="1"/>
  <c r="N213" i="1"/>
  <c r="R213" i="1" s="1"/>
  <c r="V213" i="1" s="1"/>
  <c r="D214" i="1" s="1"/>
  <c r="H213" i="1"/>
  <c r="J213" i="1" s="1"/>
  <c r="P213" i="1" s="1"/>
  <c r="T213" i="1" s="1"/>
  <c r="B214" i="1" s="1"/>
  <c r="AK227" i="1"/>
  <c r="AO227" i="1" s="1"/>
  <c r="AS227" i="1" s="1"/>
  <c r="AA228" i="1" s="1"/>
  <c r="AI228" i="1" s="1"/>
  <c r="M213" i="1"/>
  <c r="Q213" i="1" s="1"/>
  <c r="U213" i="1" s="1"/>
  <c r="C214" i="1" s="1"/>
  <c r="AC228" i="1" l="1"/>
  <c r="AE228" i="1"/>
  <c r="AG228" i="1" s="1"/>
  <c r="AM228" i="1" s="1"/>
  <c r="AQ228" i="1" s="1"/>
  <c r="Y229" i="1" s="1"/>
  <c r="K214" i="1"/>
  <c r="AK228" i="1"/>
  <c r="AO228" i="1" s="1"/>
  <c r="AS228" i="1" s="1"/>
  <c r="AA229" i="1" s="1"/>
  <c r="L214" i="1"/>
  <c r="AD228" i="1"/>
  <c r="AF228" i="1" s="1"/>
  <c r="AL228" i="1" s="1"/>
  <c r="AP228" i="1" s="1"/>
  <c r="X229" i="1" s="1"/>
  <c r="AJ228" i="1"/>
  <c r="AN228" i="1" s="1"/>
  <c r="AR228" i="1" s="1"/>
  <c r="Z229" i="1" s="1"/>
  <c r="E214" i="1"/>
  <c r="F214" i="1" s="1"/>
  <c r="G214" i="1" s="1"/>
  <c r="I214" i="1" s="1"/>
  <c r="O214" i="1" s="1"/>
  <c r="S214" i="1" s="1"/>
  <c r="A215" i="1" s="1"/>
  <c r="AU215" i="1" s="1"/>
  <c r="AW215" i="1" s="1"/>
  <c r="AV214" i="1"/>
  <c r="AX214" i="1" s="1"/>
  <c r="AI229" i="1" l="1"/>
  <c r="AB229" i="1"/>
  <c r="AC229" i="1" s="1"/>
  <c r="AD229" i="1" s="1"/>
  <c r="AF229" i="1" s="1"/>
  <c r="AL229" i="1" s="1"/>
  <c r="AP229" i="1" s="1"/>
  <c r="X230" i="1" s="1"/>
  <c r="AH229" i="1"/>
  <c r="M214" i="1"/>
  <c r="Q214" i="1" s="1"/>
  <c r="U214" i="1" s="1"/>
  <c r="C215" i="1" s="1"/>
  <c r="K215" i="1" s="1"/>
  <c r="H214" i="1"/>
  <c r="J214" i="1" s="1"/>
  <c r="P214" i="1" s="1"/>
  <c r="T214" i="1" s="1"/>
  <c r="B215" i="1" s="1"/>
  <c r="AV215" i="1" s="1"/>
  <c r="AX215" i="1" s="1"/>
  <c r="N214" i="1"/>
  <c r="R214" i="1" s="1"/>
  <c r="V214" i="1" s="1"/>
  <c r="D215" i="1" s="1"/>
  <c r="AE229" i="1"/>
  <c r="AG229" i="1" s="1"/>
  <c r="AM229" i="1" s="1"/>
  <c r="AQ229" i="1" s="1"/>
  <c r="Y230" i="1" s="1"/>
  <c r="AJ229" i="1" l="1"/>
  <c r="AN229" i="1" s="1"/>
  <c r="AR229" i="1" s="1"/>
  <c r="Z230" i="1" s="1"/>
  <c r="AK229" i="1"/>
  <c r="AO229" i="1" s="1"/>
  <c r="AS229" i="1" s="1"/>
  <c r="AA230" i="1" s="1"/>
  <c r="L215" i="1"/>
  <c r="E215" i="1"/>
  <c r="F215" i="1" s="1"/>
  <c r="H215" i="1" s="1"/>
  <c r="J215" i="1" s="1"/>
  <c r="P215" i="1" s="1"/>
  <c r="T215" i="1" s="1"/>
  <c r="B216" i="1" s="1"/>
  <c r="AV216" i="1" s="1"/>
  <c r="AX216" i="1" s="1"/>
  <c r="AH230" i="1"/>
  <c r="AB230" i="1"/>
  <c r="AC230" i="1" s="1"/>
  <c r="AI230" i="1"/>
  <c r="M215" i="1" l="1"/>
  <c r="Q215" i="1" s="1"/>
  <c r="U215" i="1" s="1"/>
  <c r="C216" i="1" s="1"/>
  <c r="N215" i="1"/>
  <c r="R215" i="1" s="1"/>
  <c r="V215" i="1" s="1"/>
  <c r="D216" i="1" s="1"/>
  <c r="L216" i="1" s="1"/>
  <c r="G215" i="1"/>
  <c r="I215" i="1" s="1"/>
  <c r="O215" i="1" s="1"/>
  <c r="S215" i="1" s="1"/>
  <c r="A216" i="1" s="1"/>
  <c r="AU216" i="1" s="1"/>
  <c r="AW216" i="1" s="1"/>
  <c r="AK230" i="1"/>
  <c r="AO230" i="1" s="1"/>
  <c r="AS230" i="1" s="1"/>
  <c r="AA231" i="1" s="1"/>
  <c r="AD230" i="1"/>
  <c r="AF230" i="1" s="1"/>
  <c r="AL230" i="1" s="1"/>
  <c r="AP230" i="1" s="1"/>
  <c r="X231" i="1" s="1"/>
  <c r="AE230" i="1"/>
  <c r="AG230" i="1" s="1"/>
  <c r="AM230" i="1" s="1"/>
  <c r="AQ230" i="1" s="1"/>
  <c r="Y231" i="1" s="1"/>
  <c r="AJ230" i="1"/>
  <c r="AN230" i="1" s="1"/>
  <c r="AR230" i="1" s="1"/>
  <c r="Z231" i="1" s="1"/>
  <c r="E216" i="1"/>
  <c r="F216" i="1" s="1"/>
  <c r="H216" i="1" s="1"/>
  <c r="J216" i="1" s="1"/>
  <c r="P216" i="1" s="1"/>
  <c r="T216" i="1" s="1"/>
  <c r="B217" i="1" s="1"/>
  <c r="AV217" i="1" s="1"/>
  <c r="AX217" i="1" s="1"/>
  <c r="K216" i="1" l="1"/>
  <c r="M216" i="1" s="1"/>
  <c r="Q216" i="1" s="1"/>
  <c r="U216" i="1" s="1"/>
  <c r="C217" i="1" s="1"/>
  <c r="AH231" i="1"/>
  <c r="AI231" i="1"/>
  <c r="AB231" i="1"/>
  <c r="AC231" i="1" s="1"/>
  <c r="G216" i="1"/>
  <c r="I216" i="1" s="1"/>
  <c r="O216" i="1" s="1"/>
  <c r="S216" i="1" s="1"/>
  <c r="A217" i="1" s="1"/>
  <c r="AU217" i="1" s="1"/>
  <c r="AW217" i="1" s="1"/>
  <c r="N216" i="1"/>
  <c r="R216" i="1" s="1"/>
  <c r="V216" i="1" s="1"/>
  <c r="D217" i="1" s="1"/>
  <c r="L217" i="1" s="1"/>
  <c r="K217" i="1" l="1"/>
  <c r="AE231" i="1"/>
  <c r="AG231" i="1" s="1"/>
  <c r="AM231" i="1" s="1"/>
  <c r="AQ231" i="1" s="1"/>
  <c r="Y232" i="1" s="1"/>
  <c r="AK231" i="1"/>
  <c r="AO231" i="1" s="1"/>
  <c r="AS231" i="1" s="1"/>
  <c r="AA232" i="1" s="1"/>
  <c r="E217" i="1"/>
  <c r="F217" i="1" s="1"/>
  <c r="AD231" i="1"/>
  <c r="AF231" i="1" s="1"/>
  <c r="AL231" i="1" s="1"/>
  <c r="AP231" i="1" s="1"/>
  <c r="X232" i="1" s="1"/>
  <c r="AJ231" i="1"/>
  <c r="AN231" i="1" s="1"/>
  <c r="AR231" i="1" s="1"/>
  <c r="Z232" i="1" s="1"/>
  <c r="AH232" i="1" l="1"/>
  <c r="AB232" i="1"/>
  <c r="AC232" i="1" s="1"/>
  <c r="AI232" i="1"/>
  <c r="H217" i="1"/>
  <c r="J217" i="1" s="1"/>
  <c r="P217" i="1" s="1"/>
  <c r="T217" i="1" s="1"/>
  <c r="B218" i="1" s="1"/>
  <c r="AV218" i="1" s="1"/>
  <c r="AX218" i="1" s="1"/>
  <c r="G217" i="1"/>
  <c r="I217" i="1" s="1"/>
  <c r="O217" i="1" s="1"/>
  <c r="S217" i="1" s="1"/>
  <c r="A218" i="1" s="1"/>
  <c r="AU218" i="1" s="1"/>
  <c r="AW218" i="1" s="1"/>
  <c r="N217" i="1"/>
  <c r="R217" i="1" s="1"/>
  <c r="V217" i="1" s="1"/>
  <c r="D218" i="1" s="1"/>
  <c r="M217" i="1"/>
  <c r="Q217" i="1" s="1"/>
  <c r="U217" i="1" s="1"/>
  <c r="C218" i="1" s="1"/>
  <c r="AK232" i="1" l="1"/>
  <c r="AO232" i="1" s="1"/>
  <c r="AS232" i="1" s="1"/>
  <c r="AA233" i="1" s="1"/>
  <c r="AD232" i="1"/>
  <c r="AF232" i="1" s="1"/>
  <c r="AL232" i="1" s="1"/>
  <c r="AP232" i="1" s="1"/>
  <c r="X233" i="1" s="1"/>
  <c r="AE232" i="1"/>
  <c r="AG232" i="1" s="1"/>
  <c r="AM232" i="1" s="1"/>
  <c r="AQ232" i="1" s="1"/>
  <c r="Y233" i="1" s="1"/>
  <c r="AJ232" i="1"/>
  <c r="AN232" i="1" s="1"/>
  <c r="AR232" i="1" s="1"/>
  <c r="Z233" i="1" s="1"/>
  <c r="K218" i="1"/>
  <c r="E218" i="1"/>
  <c r="F218" i="1" s="1"/>
  <c r="G218" i="1" s="1"/>
  <c r="I218" i="1" s="1"/>
  <c r="O218" i="1" s="1"/>
  <c r="S218" i="1" s="1"/>
  <c r="A219" i="1" s="1"/>
  <c r="AU219" i="1" s="1"/>
  <c r="AW219" i="1" s="1"/>
  <c r="L218" i="1"/>
  <c r="AI233" i="1" l="1"/>
  <c r="AB233" i="1"/>
  <c r="AC233" i="1" s="1"/>
  <c r="AH233" i="1"/>
  <c r="H218" i="1"/>
  <c r="J218" i="1" s="1"/>
  <c r="P218" i="1" s="1"/>
  <c r="T218" i="1" s="1"/>
  <c r="B219" i="1" s="1"/>
  <c r="AV219" i="1" s="1"/>
  <c r="AX219" i="1" s="1"/>
  <c r="N218" i="1"/>
  <c r="R218" i="1" s="1"/>
  <c r="V218" i="1" s="1"/>
  <c r="D219" i="1" s="1"/>
  <c r="M218" i="1"/>
  <c r="Q218" i="1" s="1"/>
  <c r="U218" i="1" s="1"/>
  <c r="C219" i="1" s="1"/>
  <c r="E219" i="1" l="1"/>
  <c r="F219" i="1" s="1"/>
  <c r="H219" i="1" s="1"/>
  <c r="J219" i="1" s="1"/>
  <c r="P219" i="1" s="1"/>
  <c r="T219" i="1" s="1"/>
  <c r="B220" i="1" s="1"/>
  <c r="AV220" i="1" s="1"/>
  <c r="AX220" i="1" s="1"/>
  <c r="AD233" i="1"/>
  <c r="AF233" i="1" s="1"/>
  <c r="AL233" i="1" s="1"/>
  <c r="AP233" i="1" s="1"/>
  <c r="X234" i="1" s="1"/>
  <c r="AE233" i="1"/>
  <c r="AG233" i="1" s="1"/>
  <c r="AM233" i="1" s="1"/>
  <c r="AQ233" i="1" s="1"/>
  <c r="Y234" i="1" s="1"/>
  <c r="AJ233" i="1"/>
  <c r="AN233" i="1" s="1"/>
  <c r="AR233" i="1" s="1"/>
  <c r="Z234" i="1" s="1"/>
  <c r="AK233" i="1"/>
  <c r="AO233" i="1" s="1"/>
  <c r="AS233" i="1" s="1"/>
  <c r="AA234" i="1" s="1"/>
  <c r="L219" i="1"/>
  <c r="N219" i="1" s="1"/>
  <c r="R219" i="1" s="1"/>
  <c r="V219" i="1" s="1"/>
  <c r="D220" i="1" s="1"/>
  <c r="G219" i="1"/>
  <c r="I219" i="1" s="1"/>
  <c r="O219" i="1" s="1"/>
  <c r="S219" i="1" s="1"/>
  <c r="A220" i="1" s="1"/>
  <c r="AU220" i="1" s="1"/>
  <c r="AW220" i="1" s="1"/>
  <c r="K219" i="1"/>
  <c r="M219" i="1" s="1"/>
  <c r="Q219" i="1" s="1"/>
  <c r="U219" i="1" s="1"/>
  <c r="C220" i="1" s="1"/>
  <c r="AI234" i="1" l="1"/>
  <c r="AB234" i="1"/>
  <c r="AC234" i="1" s="1"/>
  <c r="AH234" i="1"/>
  <c r="L220" i="1"/>
  <c r="E220" i="1"/>
  <c r="K220" i="1"/>
  <c r="AD234" i="1" l="1"/>
  <c r="AF234" i="1" s="1"/>
  <c r="AL234" i="1" s="1"/>
  <c r="AP234" i="1" s="1"/>
  <c r="X235" i="1" s="1"/>
  <c r="AE234" i="1"/>
  <c r="AG234" i="1" s="1"/>
  <c r="AM234" i="1" s="1"/>
  <c r="AQ234" i="1" s="1"/>
  <c r="Y235" i="1" s="1"/>
  <c r="AJ234" i="1"/>
  <c r="AN234" i="1" s="1"/>
  <c r="AR234" i="1" s="1"/>
  <c r="Z235" i="1" s="1"/>
  <c r="AK234" i="1"/>
  <c r="AO234" i="1" s="1"/>
  <c r="AS234" i="1" s="1"/>
  <c r="AA235" i="1" s="1"/>
  <c r="F220" i="1"/>
  <c r="G220" i="1" s="1"/>
  <c r="I220" i="1" s="1"/>
  <c r="O220" i="1" s="1"/>
  <c r="S220" i="1" s="1"/>
  <c r="A221" i="1" s="1"/>
  <c r="AU221" i="1" s="1"/>
  <c r="AW221" i="1" s="1"/>
  <c r="M220" i="1" l="1"/>
  <c r="Q220" i="1" s="1"/>
  <c r="U220" i="1" s="1"/>
  <c r="C221" i="1" s="1"/>
  <c r="K221" i="1" s="1"/>
  <c r="H220" i="1"/>
  <c r="J220" i="1" s="1"/>
  <c r="P220" i="1" s="1"/>
  <c r="T220" i="1" s="1"/>
  <c r="B221" i="1" s="1"/>
  <c r="AV221" i="1" s="1"/>
  <c r="AX221" i="1" s="1"/>
  <c r="AI235" i="1"/>
  <c r="AH235" i="1"/>
  <c r="AB235" i="1"/>
  <c r="AC235" i="1" s="1"/>
  <c r="N220" i="1"/>
  <c r="R220" i="1" s="1"/>
  <c r="V220" i="1" s="1"/>
  <c r="D221" i="1" s="1"/>
  <c r="L221" i="1" s="1"/>
  <c r="E221" i="1" l="1"/>
  <c r="F221" i="1" s="1"/>
  <c r="G221" i="1" s="1"/>
  <c r="I221" i="1" s="1"/>
  <c r="O221" i="1" s="1"/>
  <c r="S221" i="1" s="1"/>
  <c r="A222" i="1" s="1"/>
  <c r="AU222" i="1" s="1"/>
  <c r="AW222" i="1" s="1"/>
  <c r="AJ235" i="1"/>
  <c r="AN235" i="1" s="1"/>
  <c r="AR235" i="1" s="1"/>
  <c r="Z236" i="1" s="1"/>
  <c r="AE235" i="1"/>
  <c r="AG235" i="1" s="1"/>
  <c r="AM235" i="1" s="1"/>
  <c r="AQ235" i="1" s="1"/>
  <c r="Y236" i="1" s="1"/>
  <c r="AD235" i="1"/>
  <c r="AF235" i="1" s="1"/>
  <c r="AL235" i="1" s="1"/>
  <c r="AP235" i="1" s="1"/>
  <c r="X236" i="1" s="1"/>
  <c r="AK235" i="1"/>
  <c r="AO235" i="1" s="1"/>
  <c r="AS235" i="1" s="1"/>
  <c r="AA236" i="1" s="1"/>
  <c r="N221" i="1" l="1"/>
  <c r="R221" i="1" s="1"/>
  <c r="V221" i="1" s="1"/>
  <c r="D222" i="1" s="1"/>
  <c r="H221" i="1"/>
  <c r="J221" i="1" s="1"/>
  <c r="P221" i="1" s="1"/>
  <c r="T221" i="1" s="1"/>
  <c r="B222" i="1" s="1"/>
  <c r="AV222" i="1" s="1"/>
  <c r="AX222" i="1" s="1"/>
  <c r="M221" i="1"/>
  <c r="Q221" i="1" s="1"/>
  <c r="U221" i="1" s="1"/>
  <c r="C222" i="1" s="1"/>
  <c r="AB236" i="1"/>
  <c r="AC236" i="1" s="1"/>
  <c r="AE236" i="1" s="1"/>
  <c r="AG236" i="1" s="1"/>
  <c r="AM236" i="1" s="1"/>
  <c r="AQ236" i="1" s="1"/>
  <c r="Y237" i="1" s="1"/>
  <c r="AI236" i="1"/>
  <c r="AH236" i="1"/>
  <c r="K222" i="1"/>
  <c r="L222" i="1" l="1"/>
  <c r="E222" i="1"/>
  <c r="F222" i="1" s="1"/>
  <c r="N222" i="1" s="1"/>
  <c r="R222" i="1" s="1"/>
  <c r="V222" i="1" s="1"/>
  <c r="D223" i="1" s="1"/>
  <c r="AJ236" i="1"/>
  <c r="AN236" i="1" s="1"/>
  <c r="AR236" i="1" s="1"/>
  <c r="Z237" i="1" s="1"/>
  <c r="AK236" i="1"/>
  <c r="AO236" i="1" s="1"/>
  <c r="AS236" i="1" s="1"/>
  <c r="AA237" i="1" s="1"/>
  <c r="AI237" i="1" s="1"/>
  <c r="AD236" i="1"/>
  <c r="AF236" i="1" s="1"/>
  <c r="AL236" i="1" s="1"/>
  <c r="AP236" i="1" s="1"/>
  <c r="X237" i="1" s="1"/>
  <c r="AB237" i="1" s="1"/>
  <c r="AC237" i="1" s="1"/>
  <c r="AE237" i="1" s="1"/>
  <c r="AG237" i="1" s="1"/>
  <c r="M222" i="1"/>
  <c r="Q222" i="1" s="1"/>
  <c r="U222" i="1" s="1"/>
  <c r="C223" i="1" s="1"/>
  <c r="G222" i="1"/>
  <c r="I222" i="1" s="1"/>
  <c r="O222" i="1" s="1"/>
  <c r="S222" i="1" s="1"/>
  <c r="A223" i="1" s="1"/>
  <c r="AU223" i="1" s="1"/>
  <c r="AW223" i="1" s="1"/>
  <c r="H222" i="1"/>
  <c r="J222" i="1" s="1"/>
  <c r="P222" i="1" s="1"/>
  <c r="T222" i="1" s="1"/>
  <c r="B223" i="1" s="1"/>
  <c r="AV223" i="1" s="1"/>
  <c r="AX223" i="1" s="1"/>
  <c r="AM237" i="1" l="1"/>
  <c r="AQ237" i="1" s="1"/>
  <c r="Y238" i="1" s="1"/>
  <c r="AH237" i="1"/>
  <c r="AJ237" i="1" s="1"/>
  <c r="AN237" i="1" s="1"/>
  <c r="AR237" i="1" s="1"/>
  <c r="Z238" i="1" s="1"/>
  <c r="AD237" i="1"/>
  <c r="AF237" i="1" s="1"/>
  <c r="AL237" i="1" s="1"/>
  <c r="AP237" i="1" s="1"/>
  <c r="X238" i="1" s="1"/>
  <c r="AK237" i="1"/>
  <c r="AO237" i="1" s="1"/>
  <c r="AS237" i="1" s="1"/>
  <c r="AA238" i="1" s="1"/>
  <c r="AI238" i="1" s="1"/>
  <c r="L223" i="1"/>
  <c r="E223" i="1"/>
  <c r="F223" i="1" s="1"/>
  <c r="K223" i="1"/>
  <c r="AH238" i="1" l="1"/>
  <c r="AB238" i="1"/>
  <c r="M223" i="1"/>
  <c r="Q223" i="1" s="1"/>
  <c r="U223" i="1" s="1"/>
  <c r="C224" i="1" s="1"/>
  <c r="G223" i="1"/>
  <c r="I223" i="1" s="1"/>
  <c r="O223" i="1" s="1"/>
  <c r="S223" i="1" s="1"/>
  <c r="A224" i="1" s="1"/>
  <c r="AU224" i="1" s="1"/>
  <c r="AW224" i="1" s="1"/>
  <c r="H223" i="1"/>
  <c r="J223" i="1" s="1"/>
  <c r="P223" i="1" s="1"/>
  <c r="T223" i="1" s="1"/>
  <c r="B224" i="1" s="1"/>
  <c r="AV224" i="1" s="1"/>
  <c r="AX224" i="1" s="1"/>
  <c r="N223" i="1"/>
  <c r="R223" i="1" s="1"/>
  <c r="V223" i="1" s="1"/>
  <c r="D224" i="1" s="1"/>
  <c r="AC238" i="1" l="1"/>
  <c r="AD238" i="1" s="1"/>
  <c r="AF238" i="1" s="1"/>
  <c r="AL238" i="1" s="1"/>
  <c r="AP238" i="1" s="1"/>
  <c r="X239" i="1" s="1"/>
  <c r="AE238" i="1"/>
  <c r="AG238" i="1" s="1"/>
  <c r="AM238" i="1" s="1"/>
  <c r="AQ238" i="1" s="1"/>
  <c r="Y239" i="1" s="1"/>
  <c r="AJ238" i="1"/>
  <c r="AN238" i="1" s="1"/>
  <c r="AR238" i="1" s="1"/>
  <c r="Z239" i="1" s="1"/>
  <c r="L224" i="1"/>
  <c r="K224" i="1"/>
  <c r="E224" i="1"/>
  <c r="F224" i="1" s="1"/>
  <c r="H224" i="1" s="1"/>
  <c r="J224" i="1" s="1"/>
  <c r="P224" i="1" s="1"/>
  <c r="T224" i="1" s="1"/>
  <c r="B225" i="1" s="1"/>
  <c r="AV225" i="1" s="1"/>
  <c r="AX225" i="1" s="1"/>
  <c r="AB239" i="1" l="1"/>
  <c r="AC239" i="1" s="1"/>
  <c r="AD239" i="1" s="1"/>
  <c r="AF239" i="1" s="1"/>
  <c r="AL239" i="1" s="1"/>
  <c r="AP239" i="1" s="1"/>
  <c r="X240" i="1" s="1"/>
  <c r="AH239" i="1"/>
  <c r="AK238" i="1"/>
  <c r="AO238" i="1" s="1"/>
  <c r="AS238" i="1" s="1"/>
  <c r="AA239" i="1" s="1"/>
  <c r="AI239" i="1" s="1"/>
  <c r="G224" i="1"/>
  <c r="I224" i="1" s="1"/>
  <c r="O224" i="1" s="1"/>
  <c r="S224" i="1" s="1"/>
  <c r="A225" i="1" s="1"/>
  <c r="AU225" i="1" s="1"/>
  <c r="AW225" i="1" s="1"/>
  <c r="M224" i="1"/>
  <c r="Q224" i="1" s="1"/>
  <c r="U224" i="1" s="1"/>
  <c r="C225" i="1" s="1"/>
  <c r="N224" i="1"/>
  <c r="R224" i="1" s="1"/>
  <c r="V224" i="1" s="1"/>
  <c r="D225" i="1" s="1"/>
  <c r="L225" i="1" s="1"/>
  <c r="AK239" i="1" l="1"/>
  <c r="AO239" i="1" s="1"/>
  <c r="AS239" i="1" s="1"/>
  <c r="AA240" i="1" s="1"/>
  <c r="AJ239" i="1"/>
  <c r="AN239" i="1" s="1"/>
  <c r="AR239" i="1" s="1"/>
  <c r="Z240" i="1" s="1"/>
  <c r="AH240" i="1" s="1"/>
  <c r="K225" i="1"/>
  <c r="E225" i="1"/>
  <c r="F225" i="1" s="1"/>
  <c r="H225" i="1" s="1"/>
  <c r="J225" i="1" s="1"/>
  <c r="P225" i="1" s="1"/>
  <c r="T225" i="1" s="1"/>
  <c r="B226" i="1" s="1"/>
  <c r="AV226" i="1" s="1"/>
  <c r="AX226" i="1" s="1"/>
  <c r="AE239" i="1"/>
  <c r="AG239" i="1" s="1"/>
  <c r="AM239" i="1" s="1"/>
  <c r="AQ239" i="1" s="1"/>
  <c r="Y240" i="1" s="1"/>
  <c r="AI240" i="1" s="1"/>
  <c r="N225" i="1" l="1"/>
  <c r="R225" i="1" s="1"/>
  <c r="V225" i="1" s="1"/>
  <c r="D226" i="1" s="1"/>
  <c r="M225" i="1"/>
  <c r="Q225" i="1" s="1"/>
  <c r="U225" i="1" s="1"/>
  <c r="C226" i="1" s="1"/>
  <c r="AB240" i="1"/>
  <c r="AC240" i="1" s="1"/>
  <c r="G225" i="1"/>
  <c r="I225" i="1" s="1"/>
  <c r="O225" i="1" s="1"/>
  <c r="S225" i="1" s="1"/>
  <c r="A226" i="1" s="1"/>
  <c r="AU226" i="1" s="1"/>
  <c r="AW226" i="1" s="1"/>
  <c r="L226" i="1"/>
  <c r="AK240" i="1" l="1"/>
  <c r="AO240" i="1" s="1"/>
  <c r="AS240" i="1" s="1"/>
  <c r="AA241" i="1" s="1"/>
  <c r="AD240" i="1"/>
  <c r="AF240" i="1" s="1"/>
  <c r="AL240" i="1" s="1"/>
  <c r="AP240" i="1" s="1"/>
  <c r="X241" i="1" s="1"/>
  <c r="AJ240" i="1"/>
  <c r="AN240" i="1" s="1"/>
  <c r="AR240" i="1" s="1"/>
  <c r="Z241" i="1" s="1"/>
  <c r="E226" i="1"/>
  <c r="F226" i="1" s="1"/>
  <c r="G226" i="1" s="1"/>
  <c r="I226" i="1" s="1"/>
  <c r="O226" i="1" s="1"/>
  <c r="S226" i="1" s="1"/>
  <c r="A227" i="1" s="1"/>
  <c r="AU227" i="1" s="1"/>
  <c r="AW227" i="1" s="1"/>
  <c r="AE240" i="1"/>
  <c r="AG240" i="1" s="1"/>
  <c r="AM240" i="1" s="1"/>
  <c r="AQ240" i="1" s="1"/>
  <c r="Y241" i="1" s="1"/>
  <c r="AI241" i="1" s="1"/>
  <c r="K226" i="1"/>
  <c r="AH241" i="1" l="1"/>
  <c r="M226" i="1"/>
  <c r="Q226" i="1" s="1"/>
  <c r="U226" i="1" s="1"/>
  <c r="C227" i="1" s="1"/>
  <c r="K227" i="1" s="1"/>
  <c r="N226" i="1"/>
  <c r="R226" i="1" s="1"/>
  <c r="V226" i="1" s="1"/>
  <c r="D227" i="1" s="1"/>
  <c r="H226" i="1"/>
  <c r="J226" i="1" s="1"/>
  <c r="P226" i="1" s="1"/>
  <c r="T226" i="1" s="1"/>
  <c r="B227" i="1" s="1"/>
  <c r="AV227" i="1" s="1"/>
  <c r="AX227" i="1" s="1"/>
  <c r="AB241" i="1"/>
  <c r="AC241" i="1" s="1"/>
  <c r="AE241" i="1" s="1"/>
  <c r="AG241" i="1" s="1"/>
  <c r="AM241" i="1" s="1"/>
  <c r="AQ241" i="1" s="1"/>
  <c r="Y242" i="1" s="1"/>
  <c r="AD241" i="1" l="1"/>
  <c r="AF241" i="1" s="1"/>
  <c r="AL241" i="1" s="1"/>
  <c r="AP241" i="1" s="1"/>
  <c r="X242" i="1" s="1"/>
  <c r="AB242" i="1" s="1"/>
  <c r="AJ241" i="1"/>
  <c r="AN241" i="1" s="1"/>
  <c r="AR241" i="1" s="1"/>
  <c r="Z242" i="1" s="1"/>
  <c r="E227" i="1"/>
  <c r="F227" i="1" s="1"/>
  <c r="H227" i="1" s="1"/>
  <c r="J227" i="1" s="1"/>
  <c r="P227" i="1" s="1"/>
  <c r="T227" i="1" s="1"/>
  <c r="B228" i="1" s="1"/>
  <c r="AV228" i="1" s="1"/>
  <c r="AX228" i="1" s="1"/>
  <c r="AK241" i="1"/>
  <c r="AO241" i="1" s="1"/>
  <c r="AS241" i="1" s="1"/>
  <c r="AA242" i="1" s="1"/>
  <c r="AI242" i="1" s="1"/>
  <c r="L227" i="1"/>
  <c r="AH242" i="1" l="1"/>
  <c r="AC242" i="1"/>
  <c r="M227" i="1"/>
  <c r="Q227" i="1" s="1"/>
  <c r="U227" i="1" s="1"/>
  <c r="C228" i="1" s="1"/>
  <c r="N227" i="1"/>
  <c r="R227" i="1" s="1"/>
  <c r="V227" i="1" s="1"/>
  <c r="D228" i="1" s="1"/>
  <c r="L228" i="1" s="1"/>
  <c r="G227" i="1"/>
  <c r="I227" i="1" s="1"/>
  <c r="O227" i="1" s="1"/>
  <c r="S227" i="1" s="1"/>
  <c r="A228" i="1" s="1"/>
  <c r="AU228" i="1" s="1"/>
  <c r="AW228" i="1" s="1"/>
  <c r="AJ242" i="1" l="1"/>
  <c r="AN242" i="1" s="1"/>
  <c r="AR242" i="1" s="1"/>
  <c r="Z243" i="1" s="1"/>
  <c r="AE242" i="1"/>
  <c r="AG242" i="1" s="1"/>
  <c r="AM242" i="1" s="1"/>
  <c r="AQ242" i="1" s="1"/>
  <c r="Y243" i="1" s="1"/>
  <c r="AD242" i="1"/>
  <c r="AF242" i="1" s="1"/>
  <c r="AL242" i="1" s="1"/>
  <c r="AP242" i="1" s="1"/>
  <c r="X243" i="1" s="1"/>
  <c r="AH243" i="1" s="1"/>
  <c r="AK242" i="1"/>
  <c r="AO242" i="1" s="1"/>
  <c r="AS242" i="1" s="1"/>
  <c r="AA243" i="1" s="1"/>
  <c r="AI243" i="1" s="1"/>
  <c r="K228" i="1"/>
  <c r="E228" i="1"/>
  <c r="F228" i="1" s="1"/>
  <c r="G228" i="1" s="1"/>
  <c r="I228" i="1" s="1"/>
  <c r="O228" i="1" s="1"/>
  <c r="S228" i="1" s="1"/>
  <c r="A229" i="1" s="1"/>
  <c r="AU229" i="1" s="1"/>
  <c r="AW229" i="1" s="1"/>
  <c r="AB243" i="1" l="1"/>
  <c r="AC243" i="1" s="1"/>
  <c r="AD243" i="1" s="1"/>
  <c r="AF243" i="1" s="1"/>
  <c r="AL243" i="1" s="1"/>
  <c r="AP243" i="1" s="1"/>
  <c r="X244" i="1" s="1"/>
  <c r="N228" i="1"/>
  <c r="R228" i="1" s="1"/>
  <c r="V228" i="1" s="1"/>
  <c r="D229" i="1" s="1"/>
  <c r="AE243" i="1"/>
  <c r="AG243" i="1" s="1"/>
  <c r="AM243" i="1" s="1"/>
  <c r="AQ243" i="1" s="1"/>
  <c r="Y244" i="1" s="1"/>
  <c r="AJ243" i="1"/>
  <c r="AN243" i="1" s="1"/>
  <c r="AR243" i="1" s="1"/>
  <c r="Z244" i="1" s="1"/>
  <c r="AH244" i="1" s="1"/>
  <c r="M228" i="1"/>
  <c r="Q228" i="1" s="1"/>
  <c r="U228" i="1" s="1"/>
  <c r="C229" i="1" s="1"/>
  <c r="K229" i="1" s="1"/>
  <c r="H228" i="1"/>
  <c r="J228" i="1" s="1"/>
  <c r="P228" i="1" s="1"/>
  <c r="T228" i="1" s="1"/>
  <c r="B229" i="1" s="1"/>
  <c r="AK243" i="1" l="1"/>
  <c r="AO243" i="1" s="1"/>
  <c r="AS243" i="1" s="1"/>
  <c r="AA244" i="1" s="1"/>
  <c r="AI244" i="1" s="1"/>
  <c r="L229" i="1"/>
  <c r="AB244" i="1"/>
  <c r="AV229" i="1"/>
  <c r="AX229" i="1" s="1"/>
  <c r="E229" i="1"/>
  <c r="AC244" i="1" l="1"/>
  <c r="AJ244" i="1" s="1"/>
  <c r="AN244" i="1" s="1"/>
  <c r="AR244" i="1" s="1"/>
  <c r="Z245" i="1" s="1"/>
  <c r="F229" i="1"/>
  <c r="G229" i="1" s="1"/>
  <c r="I229" i="1" s="1"/>
  <c r="O229" i="1" s="1"/>
  <c r="S229" i="1" s="1"/>
  <c r="A230" i="1" s="1"/>
  <c r="M229" i="1"/>
  <c r="Q229" i="1" s="1"/>
  <c r="U229" i="1" s="1"/>
  <c r="C230" i="1" s="1"/>
  <c r="H229" i="1" l="1"/>
  <c r="J229" i="1" s="1"/>
  <c r="P229" i="1" s="1"/>
  <c r="T229" i="1" s="1"/>
  <c r="B230" i="1" s="1"/>
  <c r="AV230" i="1" s="1"/>
  <c r="AX230" i="1" s="1"/>
  <c r="N229" i="1"/>
  <c r="R229" i="1" s="1"/>
  <c r="V229" i="1" s="1"/>
  <c r="D230" i="1" s="1"/>
  <c r="AD244" i="1"/>
  <c r="AF244" i="1" s="1"/>
  <c r="AL244" i="1" s="1"/>
  <c r="AP244" i="1" s="1"/>
  <c r="X245" i="1" s="1"/>
  <c r="AH245" i="1" s="1"/>
  <c r="AK244" i="1"/>
  <c r="AO244" i="1" s="1"/>
  <c r="AS244" i="1" s="1"/>
  <c r="AA245" i="1" s="1"/>
  <c r="AE244" i="1"/>
  <c r="AG244" i="1" s="1"/>
  <c r="AM244" i="1" s="1"/>
  <c r="AQ244" i="1" s="1"/>
  <c r="Y245" i="1" s="1"/>
  <c r="L230" i="1"/>
  <c r="AU230" i="1"/>
  <c r="AW230" i="1" s="1"/>
  <c r="K230" i="1"/>
  <c r="E230" i="1"/>
  <c r="F230" i="1" s="1"/>
  <c r="G230" i="1" s="1"/>
  <c r="I230" i="1" s="1"/>
  <c r="O230" i="1" s="1"/>
  <c r="S230" i="1" s="1"/>
  <c r="A231" i="1" s="1"/>
  <c r="AU231" i="1" s="1"/>
  <c r="AW231" i="1" s="1"/>
  <c r="AB245" i="1" l="1"/>
  <c r="AC245" i="1"/>
  <c r="AJ245" i="1" s="1"/>
  <c r="AN245" i="1" s="1"/>
  <c r="AR245" i="1" s="1"/>
  <c r="Z246" i="1" s="1"/>
  <c r="AI245" i="1"/>
  <c r="M230" i="1"/>
  <c r="Q230" i="1" s="1"/>
  <c r="U230" i="1" s="1"/>
  <c r="C231" i="1" s="1"/>
  <c r="K231" i="1" s="1"/>
  <c r="H230" i="1"/>
  <c r="J230" i="1" s="1"/>
  <c r="P230" i="1" s="1"/>
  <c r="T230" i="1" s="1"/>
  <c r="B231" i="1" s="1"/>
  <c r="AV231" i="1" s="1"/>
  <c r="AX231" i="1" s="1"/>
  <c r="N230" i="1"/>
  <c r="R230" i="1" s="1"/>
  <c r="V230" i="1" s="1"/>
  <c r="D231" i="1" s="1"/>
  <c r="E231" i="1"/>
  <c r="F231" i="1" s="1"/>
  <c r="AE245" i="1" l="1"/>
  <c r="AG245" i="1" s="1"/>
  <c r="AM245" i="1" s="1"/>
  <c r="AQ245" i="1" s="1"/>
  <c r="Y246" i="1" s="1"/>
  <c r="AK245" i="1"/>
  <c r="AO245" i="1" s="1"/>
  <c r="AS245" i="1" s="1"/>
  <c r="AA246" i="1" s="1"/>
  <c r="AD245" i="1"/>
  <c r="AF245" i="1" s="1"/>
  <c r="AL245" i="1" s="1"/>
  <c r="AP245" i="1" s="1"/>
  <c r="X246" i="1" s="1"/>
  <c r="AH246" i="1" s="1"/>
  <c r="L231" i="1"/>
  <c r="N231" i="1" s="1"/>
  <c r="R231" i="1" s="1"/>
  <c r="V231" i="1" s="1"/>
  <c r="D232" i="1" s="1"/>
  <c r="M231" i="1"/>
  <c r="Q231" i="1" s="1"/>
  <c r="U231" i="1" s="1"/>
  <c r="C232" i="1" s="1"/>
  <c r="G231" i="1"/>
  <c r="I231" i="1" s="1"/>
  <c r="O231" i="1" s="1"/>
  <c r="S231" i="1" s="1"/>
  <c r="A232" i="1" s="1"/>
  <c r="AU232" i="1" s="1"/>
  <c r="AW232" i="1" s="1"/>
  <c r="H231" i="1"/>
  <c r="J231" i="1" s="1"/>
  <c r="P231" i="1" s="1"/>
  <c r="T231" i="1" s="1"/>
  <c r="B232" i="1" s="1"/>
  <c r="AV232" i="1" s="1"/>
  <c r="AX232" i="1" s="1"/>
  <c r="AB246" i="1" l="1"/>
  <c r="AC246" i="1" s="1"/>
  <c r="AD246" i="1" s="1"/>
  <c r="AF246" i="1" s="1"/>
  <c r="AL246" i="1" s="1"/>
  <c r="AP246" i="1" s="1"/>
  <c r="X247" i="1" s="1"/>
  <c r="AI246" i="1"/>
  <c r="K232" i="1"/>
  <c r="E232" i="1"/>
  <c r="F232" i="1" s="1"/>
  <c r="H232" i="1" s="1"/>
  <c r="J232" i="1" s="1"/>
  <c r="P232" i="1" s="1"/>
  <c r="T232" i="1" s="1"/>
  <c r="B233" i="1" s="1"/>
  <c r="AV233" i="1" s="1"/>
  <c r="AX233" i="1" s="1"/>
  <c r="L232" i="1"/>
  <c r="AJ246" i="1" l="1"/>
  <c r="AN246" i="1" s="1"/>
  <c r="AR246" i="1" s="1"/>
  <c r="Z247" i="1" s="1"/>
  <c r="AH247" i="1" s="1"/>
  <c r="AK246" i="1"/>
  <c r="AO246" i="1" s="1"/>
  <c r="AS246" i="1" s="1"/>
  <c r="AA247" i="1" s="1"/>
  <c r="AE246" i="1"/>
  <c r="AG246" i="1" s="1"/>
  <c r="AM246" i="1" s="1"/>
  <c r="AQ246" i="1" s="1"/>
  <c r="Y247" i="1" s="1"/>
  <c r="AB247" i="1" s="1"/>
  <c r="G232" i="1"/>
  <c r="I232" i="1" s="1"/>
  <c r="O232" i="1" s="1"/>
  <c r="S232" i="1" s="1"/>
  <c r="A233" i="1" s="1"/>
  <c r="AU233" i="1" s="1"/>
  <c r="AW233" i="1" s="1"/>
  <c r="N232" i="1"/>
  <c r="R232" i="1" s="1"/>
  <c r="V232" i="1" s="1"/>
  <c r="D233" i="1" s="1"/>
  <c r="L233" i="1" s="1"/>
  <c r="M232" i="1"/>
  <c r="Q232" i="1" s="1"/>
  <c r="U232" i="1" s="1"/>
  <c r="C233" i="1" s="1"/>
  <c r="AC247" i="1" l="1"/>
  <c r="AJ247" i="1" s="1"/>
  <c r="AN247" i="1" s="1"/>
  <c r="AR247" i="1" s="1"/>
  <c r="Z248" i="1" s="1"/>
  <c r="AI247" i="1"/>
  <c r="AE247" i="1"/>
  <c r="AG247" i="1" s="1"/>
  <c r="AM247" i="1" s="1"/>
  <c r="AQ247" i="1" s="1"/>
  <c r="Y248" i="1" s="1"/>
  <c r="K233" i="1"/>
  <c r="E233" i="1"/>
  <c r="F233" i="1" s="1"/>
  <c r="H233" i="1" s="1"/>
  <c r="J233" i="1" s="1"/>
  <c r="P233" i="1" s="1"/>
  <c r="T233" i="1" s="1"/>
  <c r="B234" i="1" s="1"/>
  <c r="AV234" i="1" s="1"/>
  <c r="AX234" i="1" s="1"/>
  <c r="AK247" i="1" l="1"/>
  <c r="AO247" i="1" s="1"/>
  <c r="AS247" i="1" s="1"/>
  <c r="AA248" i="1" s="1"/>
  <c r="AI248" i="1" s="1"/>
  <c r="AD247" i="1"/>
  <c r="AF247" i="1" s="1"/>
  <c r="AL247" i="1" s="1"/>
  <c r="AP247" i="1" s="1"/>
  <c r="X248" i="1" s="1"/>
  <c r="G233" i="1"/>
  <c r="I233" i="1" s="1"/>
  <c r="O233" i="1" s="1"/>
  <c r="S233" i="1" s="1"/>
  <c r="A234" i="1" s="1"/>
  <c r="AU234" i="1" s="1"/>
  <c r="AW234" i="1" s="1"/>
  <c r="M233" i="1"/>
  <c r="Q233" i="1" s="1"/>
  <c r="U233" i="1" s="1"/>
  <c r="C234" i="1" s="1"/>
  <c r="N233" i="1"/>
  <c r="R233" i="1" s="1"/>
  <c r="V233" i="1" s="1"/>
  <c r="D234" i="1" s="1"/>
  <c r="L234" i="1" s="1"/>
  <c r="AB248" i="1" l="1"/>
  <c r="AH248" i="1"/>
  <c r="K234" i="1"/>
  <c r="E234" i="1"/>
  <c r="AC248" i="1" l="1"/>
  <c r="AD248" i="1" s="1"/>
  <c r="AF248" i="1" s="1"/>
  <c r="AL248" i="1" s="1"/>
  <c r="AP248" i="1" s="1"/>
  <c r="X249" i="1" s="1"/>
  <c r="AE248" i="1"/>
  <c r="AG248" i="1" s="1"/>
  <c r="AM248" i="1" s="1"/>
  <c r="AQ248" i="1" s="1"/>
  <c r="Y249" i="1" s="1"/>
  <c r="AJ248" i="1"/>
  <c r="AN248" i="1" s="1"/>
  <c r="AR248" i="1" s="1"/>
  <c r="Z249" i="1" s="1"/>
  <c r="AK248" i="1"/>
  <c r="AO248" i="1" s="1"/>
  <c r="AS248" i="1" s="1"/>
  <c r="AA249" i="1" s="1"/>
  <c r="AI249" i="1" s="1"/>
  <c r="F234" i="1"/>
  <c r="M234" i="1" s="1"/>
  <c r="Q234" i="1" s="1"/>
  <c r="U234" i="1" s="1"/>
  <c r="C235" i="1" s="1"/>
  <c r="AB249" i="1" l="1"/>
  <c r="AC249" i="1" s="1"/>
  <c r="AH249" i="1"/>
  <c r="AJ249" i="1" s="1"/>
  <c r="AN249" i="1" s="1"/>
  <c r="AR249" i="1" s="1"/>
  <c r="Z250" i="1" s="1"/>
  <c r="H234" i="1"/>
  <c r="J234" i="1" s="1"/>
  <c r="P234" i="1" s="1"/>
  <c r="T234" i="1" s="1"/>
  <c r="B235" i="1" s="1"/>
  <c r="AV235" i="1" s="1"/>
  <c r="AX235" i="1" s="1"/>
  <c r="N234" i="1"/>
  <c r="R234" i="1" s="1"/>
  <c r="V234" i="1" s="1"/>
  <c r="D235" i="1" s="1"/>
  <c r="G234" i="1"/>
  <c r="I234" i="1" s="1"/>
  <c r="O234" i="1" s="1"/>
  <c r="S234" i="1" s="1"/>
  <c r="A235" i="1" s="1"/>
  <c r="AU235" i="1" s="1"/>
  <c r="AW235" i="1" s="1"/>
  <c r="L235" i="1" l="1"/>
  <c r="AK249" i="1"/>
  <c r="AO249" i="1" s="1"/>
  <c r="AS249" i="1" s="1"/>
  <c r="AA250" i="1" s="1"/>
  <c r="AD249" i="1"/>
  <c r="AF249" i="1" s="1"/>
  <c r="AL249" i="1" s="1"/>
  <c r="AP249" i="1" s="1"/>
  <c r="X250" i="1" s="1"/>
  <c r="AE249" i="1"/>
  <c r="AG249" i="1" s="1"/>
  <c r="AM249" i="1" s="1"/>
  <c r="AQ249" i="1" s="1"/>
  <c r="Y250" i="1" s="1"/>
  <c r="K235" i="1"/>
  <c r="E235" i="1"/>
  <c r="AB250" i="1" l="1"/>
  <c r="AC250" i="1" s="1"/>
  <c r="AH250" i="1"/>
  <c r="AJ250" i="1" s="1"/>
  <c r="AN250" i="1" s="1"/>
  <c r="AR250" i="1" s="1"/>
  <c r="Z251" i="1" s="1"/>
  <c r="AD250" i="1"/>
  <c r="AF250" i="1" s="1"/>
  <c r="AL250" i="1" s="1"/>
  <c r="AP250" i="1" s="1"/>
  <c r="X251" i="1" s="1"/>
  <c r="AI250" i="1"/>
  <c r="AK250" i="1" s="1"/>
  <c r="AO250" i="1" s="1"/>
  <c r="AS250" i="1" s="1"/>
  <c r="AA251" i="1" s="1"/>
  <c r="AE250" i="1"/>
  <c r="AG250" i="1" s="1"/>
  <c r="AM250" i="1" s="1"/>
  <c r="AQ250" i="1" s="1"/>
  <c r="Y251" i="1" s="1"/>
  <c r="F235" i="1"/>
  <c r="M235" i="1" s="1"/>
  <c r="Q235" i="1" s="1"/>
  <c r="U235" i="1" s="1"/>
  <c r="C236" i="1" s="1"/>
  <c r="AH251" i="1" l="1"/>
  <c r="AB251" i="1"/>
  <c r="AI251" i="1"/>
  <c r="H235" i="1"/>
  <c r="J235" i="1" s="1"/>
  <c r="P235" i="1" s="1"/>
  <c r="T235" i="1" s="1"/>
  <c r="B236" i="1" s="1"/>
  <c r="AV236" i="1" s="1"/>
  <c r="AX236" i="1" s="1"/>
  <c r="N235" i="1"/>
  <c r="R235" i="1" s="1"/>
  <c r="V235" i="1" s="1"/>
  <c r="D236" i="1" s="1"/>
  <c r="G235" i="1"/>
  <c r="I235" i="1" s="1"/>
  <c r="O235" i="1" s="1"/>
  <c r="S235" i="1" s="1"/>
  <c r="A236" i="1" s="1"/>
  <c r="AU236" i="1" s="1"/>
  <c r="AW236" i="1" s="1"/>
  <c r="AC251" i="1" l="1"/>
  <c r="AK251" i="1" s="1"/>
  <c r="AO251" i="1" s="1"/>
  <c r="AS251" i="1" s="1"/>
  <c r="AA252" i="1" s="1"/>
  <c r="AE251" i="1"/>
  <c r="AG251" i="1" s="1"/>
  <c r="AM251" i="1" s="1"/>
  <c r="AQ251" i="1" s="1"/>
  <c r="Y252" i="1" s="1"/>
  <c r="AD251" i="1"/>
  <c r="AF251" i="1" s="1"/>
  <c r="AL251" i="1" s="1"/>
  <c r="AP251" i="1" s="1"/>
  <c r="X252" i="1" s="1"/>
  <c r="L236" i="1"/>
  <c r="K236" i="1"/>
  <c r="E236" i="1"/>
  <c r="AB252" i="1" l="1"/>
  <c r="AC252" i="1" s="1"/>
  <c r="AD252" i="1" s="1"/>
  <c r="AF252" i="1" s="1"/>
  <c r="AI252" i="1"/>
  <c r="AK252" i="1" s="1"/>
  <c r="AO252" i="1" s="1"/>
  <c r="AS252" i="1" s="1"/>
  <c r="AA253" i="1" s="1"/>
  <c r="AJ251" i="1"/>
  <c r="AN251" i="1" s="1"/>
  <c r="AR251" i="1" s="1"/>
  <c r="Z252" i="1" s="1"/>
  <c r="AH252" i="1" s="1"/>
  <c r="F236" i="1"/>
  <c r="G236" i="1" s="1"/>
  <c r="I236" i="1" s="1"/>
  <c r="O236" i="1" s="1"/>
  <c r="S236" i="1" s="1"/>
  <c r="A237" i="1" s="1"/>
  <c r="AU237" i="1" s="1"/>
  <c r="AW237" i="1" s="1"/>
  <c r="AL252" i="1" l="1"/>
  <c r="AP252" i="1" s="1"/>
  <c r="X253" i="1" s="1"/>
  <c r="AJ252" i="1"/>
  <c r="AN252" i="1" s="1"/>
  <c r="AR252" i="1" s="1"/>
  <c r="Z253" i="1" s="1"/>
  <c r="AH253" i="1" s="1"/>
  <c r="AE252" i="1"/>
  <c r="AG252" i="1" s="1"/>
  <c r="AM252" i="1" s="1"/>
  <c r="AQ252" i="1" s="1"/>
  <c r="Y253" i="1" s="1"/>
  <c r="AI253" i="1" s="1"/>
  <c r="H236" i="1"/>
  <c r="J236" i="1" s="1"/>
  <c r="P236" i="1" s="1"/>
  <c r="T236" i="1" s="1"/>
  <c r="B237" i="1" s="1"/>
  <c r="AV237" i="1" s="1"/>
  <c r="AX237" i="1" s="1"/>
  <c r="N236" i="1"/>
  <c r="R236" i="1" s="1"/>
  <c r="V236" i="1" s="1"/>
  <c r="D237" i="1" s="1"/>
  <c r="M236" i="1"/>
  <c r="Q236" i="1" s="1"/>
  <c r="U236" i="1" s="1"/>
  <c r="C237" i="1" s="1"/>
  <c r="K237" i="1" s="1"/>
  <c r="E237" i="1" l="1"/>
  <c r="F237" i="1" s="1"/>
  <c r="G237" i="1" s="1"/>
  <c r="I237" i="1" s="1"/>
  <c r="L237" i="1"/>
  <c r="AB253" i="1"/>
  <c r="AC253" i="1" s="1"/>
  <c r="AE253" i="1" s="1"/>
  <c r="AG253" i="1" s="1"/>
  <c r="AM253" i="1" s="1"/>
  <c r="AQ253" i="1" s="1"/>
  <c r="Y254" i="1" s="1"/>
  <c r="AD253" i="1"/>
  <c r="AF253" i="1" s="1"/>
  <c r="AL253" i="1" s="1"/>
  <c r="AP253" i="1" s="1"/>
  <c r="X254" i="1" s="1"/>
  <c r="AB254" i="1" s="1"/>
  <c r="AC254" i="1" s="1"/>
  <c r="O237" i="1"/>
  <c r="S237" i="1" s="1"/>
  <c r="A238" i="1" s="1"/>
  <c r="AU238" i="1" s="1"/>
  <c r="AW238" i="1" s="1"/>
  <c r="AK253" i="1"/>
  <c r="AO253" i="1" s="1"/>
  <c r="AS253" i="1" s="1"/>
  <c r="AA254" i="1" s="1"/>
  <c r="AI254" i="1" s="1"/>
  <c r="M237" i="1"/>
  <c r="Q237" i="1" s="1"/>
  <c r="U237" i="1" s="1"/>
  <c r="C238" i="1" s="1"/>
  <c r="H237" i="1"/>
  <c r="J237" i="1" s="1"/>
  <c r="P237" i="1" s="1"/>
  <c r="T237" i="1" s="1"/>
  <c r="B238" i="1" s="1"/>
  <c r="AV238" i="1" s="1"/>
  <c r="AX238" i="1" s="1"/>
  <c r="N237" i="1"/>
  <c r="R237" i="1" s="1"/>
  <c r="V237" i="1" s="1"/>
  <c r="D238" i="1" s="1"/>
  <c r="AJ253" i="1" l="1"/>
  <c r="AN253" i="1" s="1"/>
  <c r="AR253" i="1" s="1"/>
  <c r="Z254" i="1" s="1"/>
  <c r="AH254" i="1" s="1"/>
  <c r="K238" i="1"/>
  <c r="AJ254" i="1"/>
  <c r="AN254" i="1" s="1"/>
  <c r="AR254" i="1" s="1"/>
  <c r="Z255" i="1" s="1"/>
  <c r="AE254" i="1"/>
  <c r="AG254" i="1" s="1"/>
  <c r="AM254" i="1" s="1"/>
  <c r="AQ254" i="1" s="1"/>
  <c r="Y255" i="1" s="1"/>
  <c r="AD254" i="1"/>
  <c r="AF254" i="1" s="1"/>
  <c r="AL254" i="1" s="1"/>
  <c r="AP254" i="1" s="1"/>
  <c r="X255" i="1" s="1"/>
  <c r="AK254" i="1"/>
  <c r="AO254" i="1" s="1"/>
  <c r="AS254" i="1" s="1"/>
  <c r="AA255" i="1" s="1"/>
  <c r="L238" i="1"/>
  <c r="E238" i="1"/>
  <c r="AH255" i="1" l="1"/>
  <c r="AB255" i="1"/>
  <c r="AC255" i="1" s="1"/>
  <c r="AD255" i="1" s="1"/>
  <c r="AF255" i="1" s="1"/>
  <c r="AL255" i="1" s="1"/>
  <c r="AP255" i="1" s="1"/>
  <c r="X256" i="1" s="1"/>
  <c r="AI255" i="1"/>
  <c r="F238" i="1"/>
  <c r="N238" i="1" s="1"/>
  <c r="R238" i="1" s="1"/>
  <c r="V238" i="1" s="1"/>
  <c r="D239" i="1" s="1"/>
  <c r="AK255" i="1" l="1"/>
  <c r="AO255" i="1" s="1"/>
  <c r="AS255" i="1" s="1"/>
  <c r="AA256" i="1" s="1"/>
  <c r="AE255" i="1"/>
  <c r="AG255" i="1" s="1"/>
  <c r="AM255" i="1" s="1"/>
  <c r="AQ255" i="1" s="1"/>
  <c r="Y256" i="1" s="1"/>
  <c r="AB256" i="1" s="1"/>
  <c r="AC256" i="1" s="1"/>
  <c r="AD256" i="1" s="1"/>
  <c r="AF256" i="1" s="1"/>
  <c r="AJ255" i="1"/>
  <c r="AN255" i="1" s="1"/>
  <c r="AR255" i="1" s="1"/>
  <c r="Z256" i="1" s="1"/>
  <c r="AH256" i="1" s="1"/>
  <c r="M238" i="1"/>
  <c r="Q238" i="1" s="1"/>
  <c r="U238" i="1" s="1"/>
  <c r="C239" i="1" s="1"/>
  <c r="H238" i="1"/>
  <c r="J238" i="1" s="1"/>
  <c r="P238" i="1" s="1"/>
  <c r="T238" i="1" s="1"/>
  <c r="B239" i="1" s="1"/>
  <c r="AV239" i="1" s="1"/>
  <c r="AX239" i="1" s="1"/>
  <c r="G238" i="1"/>
  <c r="I238" i="1" s="1"/>
  <c r="O238" i="1" s="1"/>
  <c r="S238" i="1" s="1"/>
  <c r="A239" i="1" s="1"/>
  <c r="AU239" i="1" s="1"/>
  <c r="AW239" i="1" s="1"/>
  <c r="AL256" i="1" l="1"/>
  <c r="AP256" i="1" s="1"/>
  <c r="X257" i="1" s="1"/>
  <c r="AJ256" i="1"/>
  <c r="AN256" i="1" s="1"/>
  <c r="AR256" i="1" s="1"/>
  <c r="Z257" i="1" s="1"/>
  <c r="AI256" i="1"/>
  <c r="AK256" i="1" s="1"/>
  <c r="AO256" i="1" s="1"/>
  <c r="AS256" i="1" s="1"/>
  <c r="AA257" i="1" s="1"/>
  <c r="AE256" i="1"/>
  <c r="AG256" i="1" s="1"/>
  <c r="AM256" i="1" s="1"/>
  <c r="AQ256" i="1" s="1"/>
  <c r="Y257" i="1" s="1"/>
  <c r="L239" i="1"/>
  <c r="E239" i="1"/>
  <c r="F239" i="1" s="1"/>
  <c r="G239" i="1" s="1"/>
  <c r="I239" i="1" s="1"/>
  <c r="O239" i="1" s="1"/>
  <c r="S239" i="1" s="1"/>
  <c r="A240" i="1" s="1"/>
  <c r="AU240" i="1" s="1"/>
  <c r="AW240" i="1" s="1"/>
  <c r="K239" i="1"/>
  <c r="AH257" i="1" l="1"/>
  <c r="M239" i="1"/>
  <c r="Q239" i="1" s="1"/>
  <c r="U239" i="1" s="1"/>
  <c r="C240" i="1" s="1"/>
  <c r="K240" i="1" s="1"/>
  <c r="AI257" i="1"/>
  <c r="AB257" i="1"/>
  <c r="H239" i="1"/>
  <c r="J239" i="1" s="1"/>
  <c r="P239" i="1" s="1"/>
  <c r="T239" i="1" s="1"/>
  <c r="B240" i="1" s="1"/>
  <c r="AV240" i="1" s="1"/>
  <c r="AX240" i="1" s="1"/>
  <c r="N239" i="1"/>
  <c r="R239" i="1" s="1"/>
  <c r="V239" i="1" s="1"/>
  <c r="D240" i="1" s="1"/>
  <c r="E240" i="1" l="1"/>
  <c r="F240" i="1" s="1"/>
  <c r="G240" i="1" s="1"/>
  <c r="I240" i="1" s="1"/>
  <c r="O240" i="1" s="1"/>
  <c r="S240" i="1" s="1"/>
  <c r="A241" i="1" s="1"/>
  <c r="AU241" i="1" s="1"/>
  <c r="AW241" i="1" s="1"/>
  <c r="AC257" i="1"/>
  <c r="AD257" i="1" s="1"/>
  <c r="AF257" i="1" s="1"/>
  <c r="AL257" i="1" s="1"/>
  <c r="AP257" i="1" s="1"/>
  <c r="X258" i="1" s="1"/>
  <c r="L240" i="1"/>
  <c r="M240" i="1" l="1"/>
  <c r="Q240" i="1" s="1"/>
  <c r="U240" i="1" s="1"/>
  <c r="C241" i="1" s="1"/>
  <c r="K241" i="1" s="1"/>
  <c r="N240" i="1"/>
  <c r="R240" i="1" s="1"/>
  <c r="V240" i="1" s="1"/>
  <c r="D241" i="1" s="1"/>
  <c r="AK257" i="1"/>
  <c r="AO257" i="1" s="1"/>
  <c r="AS257" i="1" s="1"/>
  <c r="AA258" i="1" s="1"/>
  <c r="AE257" i="1"/>
  <c r="AG257" i="1" s="1"/>
  <c r="AM257" i="1" s="1"/>
  <c r="AQ257" i="1" s="1"/>
  <c r="Y258" i="1" s="1"/>
  <c r="AB258" i="1" s="1"/>
  <c r="AC258" i="1" s="1"/>
  <c r="AE258" i="1" s="1"/>
  <c r="AG258" i="1" s="1"/>
  <c r="AM258" i="1" s="1"/>
  <c r="AQ258" i="1" s="1"/>
  <c r="Y259" i="1" s="1"/>
  <c r="H240" i="1"/>
  <c r="J240" i="1" s="1"/>
  <c r="P240" i="1" s="1"/>
  <c r="T240" i="1" s="1"/>
  <c r="B241" i="1" s="1"/>
  <c r="AV241" i="1" s="1"/>
  <c r="AX241" i="1" s="1"/>
  <c r="AJ257" i="1"/>
  <c r="AN257" i="1" s="1"/>
  <c r="AR257" i="1" s="1"/>
  <c r="Z258" i="1" s="1"/>
  <c r="AH258" i="1" s="1"/>
  <c r="E241" i="1" l="1"/>
  <c r="F241" i="1" s="1"/>
  <c r="H241" i="1" s="1"/>
  <c r="J241" i="1" s="1"/>
  <c r="P241" i="1" s="1"/>
  <c r="T241" i="1" s="1"/>
  <c r="B242" i="1" s="1"/>
  <c r="AV242" i="1" s="1"/>
  <c r="AX242" i="1" s="1"/>
  <c r="AI258" i="1"/>
  <c r="L241" i="1"/>
  <c r="AD258" i="1"/>
  <c r="AF258" i="1" s="1"/>
  <c r="AL258" i="1" s="1"/>
  <c r="AP258" i="1" s="1"/>
  <c r="X259" i="1" s="1"/>
  <c r="AJ258" i="1"/>
  <c r="AN258" i="1" s="1"/>
  <c r="AR258" i="1" s="1"/>
  <c r="Z259" i="1" s="1"/>
  <c r="AK258" i="1"/>
  <c r="AO258" i="1" s="1"/>
  <c r="AS258" i="1" s="1"/>
  <c r="AA259" i="1" s="1"/>
  <c r="AI259" i="1" s="1"/>
  <c r="M241" i="1" l="1"/>
  <c r="Q241" i="1" s="1"/>
  <c r="U241" i="1" s="1"/>
  <c r="C242" i="1" s="1"/>
  <c r="G241" i="1"/>
  <c r="I241" i="1" s="1"/>
  <c r="O241" i="1" s="1"/>
  <c r="S241" i="1" s="1"/>
  <c r="A242" i="1" s="1"/>
  <c r="AU242" i="1" s="1"/>
  <c r="AW242" i="1" s="1"/>
  <c r="N241" i="1"/>
  <c r="R241" i="1" s="1"/>
  <c r="V241" i="1" s="1"/>
  <c r="D242" i="1" s="1"/>
  <c r="L242" i="1" s="1"/>
  <c r="AH259" i="1"/>
  <c r="AB259" i="1"/>
  <c r="K242" i="1"/>
  <c r="E242" i="1" l="1"/>
  <c r="F242" i="1" s="1"/>
  <c r="H242" i="1" s="1"/>
  <c r="J242" i="1" s="1"/>
  <c r="P242" i="1" s="1"/>
  <c r="T242" i="1" s="1"/>
  <c r="B243" i="1" s="1"/>
  <c r="AV243" i="1" s="1"/>
  <c r="AX243" i="1" s="1"/>
  <c r="AC259" i="1"/>
  <c r="AD259" i="1" s="1"/>
  <c r="AF259" i="1" s="1"/>
  <c r="AL259" i="1" s="1"/>
  <c r="AP259" i="1" s="1"/>
  <c r="X260" i="1" s="1"/>
  <c r="M242" i="1"/>
  <c r="Q242" i="1" s="1"/>
  <c r="U242" i="1" s="1"/>
  <c r="C243" i="1" s="1"/>
  <c r="N242" i="1"/>
  <c r="R242" i="1" s="1"/>
  <c r="V242" i="1" s="1"/>
  <c r="D243" i="1" s="1"/>
  <c r="G242" i="1"/>
  <c r="I242" i="1" s="1"/>
  <c r="O242" i="1" s="1"/>
  <c r="S242" i="1" s="1"/>
  <c r="A243" i="1" s="1"/>
  <c r="AU243" i="1" s="1"/>
  <c r="AW243" i="1" s="1"/>
  <c r="L243" i="1" l="1"/>
  <c r="AK259" i="1"/>
  <c r="AO259" i="1" s="1"/>
  <c r="AS259" i="1" s="1"/>
  <c r="AA260" i="1" s="1"/>
  <c r="AJ259" i="1"/>
  <c r="AN259" i="1" s="1"/>
  <c r="AR259" i="1" s="1"/>
  <c r="Z260" i="1" s="1"/>
  <c r="AH260" i="1" s="1"/>
  <c r="AE259" i="1"/>
  <c r="AG259" i="1" s="1"/>
  <c r="AM259" i="1" s="1"/>
  <c r="AQ259" i="1" s="1"/>
  <c r="Y260" i="1" s="1"/>
  <c r="AB260" i="1" s="1"/>
  <c r="AC260" i="1" s="1"/>
  <c r="E243" i="1"/>
  <c r="K243" i="1"/>
  <c r="AI260" i="1" l="1"/>
  <c r="AJ260" i="1"/>
  <c r="AN260" i="1" s="1"/>
  <c r="AR260" i="1" s="1"/>
  <c r="Z261" i="1" s="1"/>
  <c r="AE260" i="1"/>
  <c r="AG260" i="1" s="1"/>
  <c r="AM260" i="1" s="1"/>
  <c r="AQ260" i="1" s="1"/>
  <c r="Y261" i="1" s="1"/>
  <c r="AD260" i="1"/>
  <c r="AF260" i="1" s="1"/>
  <c r="AL260" i="1" s="1"/>
  <c r="AP260" i="1" s="1"/>
  <c r="X261" i="1" s="1"/>
  <c r="AK260" i="1"/>
  <c r="AO260" i="1" s="1"/>
  <c r="AS260" i="1" s="1"/>
  <c r="AA261" i="1" s="1"/>
  <c r="F243" i="1"/>
  <c r="G243" i="1" s="1"/>
  <c r="I243" i="1" s="1"/>
  <c r="O243" i="1" s="1"/>
  <c r="S243" i="1" s="1"/>
  <c r="A244" i="1" s="1"/>
  <c r="AU244" i="1" s="1"/>
  <c r="AW244" i="1" s="1"/>
  <c r="AB261" i="1" l="1"/>
  <c r="AC261" i="1" s="1"/>
  <c r="AH261" i="1"/>
  <c r="AI261" i="1"/>
  <c r="N243" i="1"/>
  <c r="R243" i="1" s="1"/>
  <c r="V243" i="1" s="1"/>
  <c r="D244" i="1" s="1"/>
  <c r="M243" i="1"/>
  <c r="Q243" i="1" s="1"/>
  <c r="U243" i="1" s="1"/>
  <c r="C244" i="1" s="1"/>
  <c r="K244" i="1" s="1"/>
  <c r="H243" i="1"/>
  <c r="J243" i="1" s="1"/>
  <c r="P243" i="1" s="1"/>
  <c r="T243" i="1" s="1"/>
  <c r="B244" i="1" s="1"/>
  <c r="AE261" i="1" l="1"/>
  <c r="AG261" i="1" s="1"/>
  <c r="AM261" i="1" s="1"/>
  <c r="AQ261" i="1" s="1"/>
  <c r="Y262" i="1" s="1"/>
  <c r="AK261" i="1"/>
  <c r="AO261" i="1" s="1"/>
  <c r="AS261" i="1" s="1"/>
  <c r="AA262" i="1" s="1"/>
  <c r="AJ261" i="1"/>
  <c r="AN261" i="1" s="1"/>
  <c r="AR261" i="1" s="1"/>
  <c r="Z262" i="1" s="1"/>
  <c r="AD261" i="1"/>
  <c r="AF261" i="1" s="1"/>
  <c r="AL261" i="1" s="1"/>
  <c r="AP261" i="1" s="1"/>
  <c r="X262" i="1" s="1"/>
  <c r="AH262" i="1" s="1"/>
  <c r="L244" i="1"/>
  <c r="AV244" i="1"/>
  <c r="AX244" i="1" s="1"/>
  <c r="E244" i="1"/>
  <c r="F244" i="1" s="1"/>
  <c r="AI262" i="1" l="1"/>
  <c r="AB262" i="1"/>
  <c r="AC262" i="1" s="1"/>
  <c r="AE262" i="1" s="1"/>
  <c r="AG262" i="1" s="1"/>
  <c r="AM262" i="1" s="1"/>
  <c r="AQ262" i="1" s="1"/>
  <c r="Y263" i="1" s="1"/>
  <c r="N244" i="1"/>
  <c r="R244" i="1" s="1"/>
  <c r="V244" i="1" s="1"/>
  <c r="D245" i="1" s="1"/>
  <c r="H244" i="1"/>
  <c r="J244" i="1" s="1"/>
  <c r="P244" i="1" s="1"/>
  <c r="T244" i="1" s="1"/>
  <c r="B245" i="1" s="1"/>
  <c r="AV245" i="1" s="1"/>
  <c r="AX245" i="1" s="1"/>
  <c r="M244" i="1"/>
  <c r="Q244" i="1" s="1"/>
  <c r="U244" i="1" s="1"/>
  <c r="C245" i="1" s="1"/>
  <c r="G244" i="1"/>
  <c r="I244" i="1" s="1"/>
  <c r="O244" i="1" s="1"/>
  <c r="S244" i="1" s="1"/>
  <c r="A245" i="1" s="1"/>
  <c r="L245" i="1" l="1"/>
  <c r="AD262" i="1"/>
  <c r="AF262" i="1" s="1"/>
  <c r="AL262" i="1" s="1"/>
  <c r="AP262" i="1" s="1"/>
  <c r="X263" i="1" s="1"/>
  <c r="AB263" i="1" s="1"/>
  <c r="AK262" i="1"/>
  <c r="AO262" i="1" s="1"/>
  <c r="AS262" i="1" s="1"/>
  <c r="AA263" i="1" s="1"/>
  <c r="AI263" i="1" s="1"/>
  <c r="AJ262" i="1"/>
  <c r="AN262" i="1" s="1"/>
  <c r="AR262" i="1" s="1"/>
  <c r="Z263" i="1" s="1"/>
  <c r="AH263" i="1" s="1"/>
  <c r="K245" i="1"/>
  <c r="AU245" i="1"/>
  <c r="AW245" i="1" s="1"/>
  <c r="E245" i="1"/>
  <c r="AC263" i="1" l="1"/>
  <c r="AD263" i="1" s="1"/>
  <c r="AF263" i="1" s="1"/>
  <c r="AL263" i="1" s="1"/>
  <c r="AP263" i="1" s="1"/>
  <c r="X264" i="1" s="1"/>
  <c r="F245" i="1"/>
  <c r="H245" i="1" s="1"/>
  <c r="J245" i="1" s="1"/>
  <c r="P245" i="1" s="1"/>
  <c r="T245" i="1" s="1"/>
  <c r="B246" i="1" s="1"/>
  <c r="AV246" i="1" s="1"/>
  <c r="AX246" i="1" s="1"/>
  <c r="AE263" i="1" l="1"/>
  <c r="AG263" i="1" s="1"/>
  <c r="AM263" i="1" s="1"/>
  <c r="AQ263" i="1" s="1"/>
  <c r="Y264" i="1" s="1"/>
  <c r="AJ263" i="1"/>
  <c r="AN263" i="1" s="1"/>
  <c r="AR263" i="1" s="1"/>
  <c r="Z264" i="1" s="1"/>
  <c r="AH264" i="1" s="1"/>
  <c r="AK263" i="1"/>
  <c r="AO263" i="1" s="1"/>
  <c r="AS263" i="1" s="1"/>
  <c r="AA264" i="1" s="1"/>
  <c r="G245" i="1"/>
  <c r="I245" i="1" s="1"/>
  <c r="O245" i="1" s="1"/>
  <c r="S245" i="1" s="1"/>
  <c r="A246" i="1" s="1"/>
  <c r="AU246" i="1" s="1"/>
  <c r="AW246" i="1" s="1"/>
  <c r="M245" i="1"/>
  <c r="Q245" i="1" s="1"/>
  <c r="U245" i="1" s="1"/>
  <c r="C246" i="1" s="1"/>
  <c r="N245" i="1"/>
  <c r="R245" i="1" s="1"/>
  <c r="V245" i="1" s="1"/>
  <c r="D246" i="1" s="1"/>
  <c r="L246" i="1" s="1"/>
  <c r="AI264" i="1" l="1"/>
  <c r="AB264" i="1"/>
  <c r="K246" i="1"/>
  <c r="E246" i="1"/>
  <c r="F246" i="1" s="1"/>
  <c r="G246" i="1" s="1"/>
  <c r="I246" i="1" s="1"/>
  <c r="O246" i="1" s="1"/>
  <c r="S246" i="1" s="1"/>
  <c r="A247" i="1" s="1"/>
  <c r="AU247" i="1" s="1"/>
  <c r="AW247" i="1" s="1"/>
  <c r="AC264" i="1" l="1"/>
  <c r="AE264" i="1" s="1"/>
  <c r="AG264" i="1" s="1"/>
  <c r="AM264" i="1" s="1"/>
  <c r="AQ264" i="1" s="1"/>
  <c r="Y265" i="1" s="1"/>
  <c r="N246" i="1"/>
  <c r="R246" i="1" s="1"/>
  <c r="V246" i="1" s="1"/>
  <c r="D247" i="1" s="1"/>
  <c r="M246" i="1"/>
  <c r="Q246" i="1" s="1"/>
  <c r="U246" i="1" s="1"/>
  <c r="C247" i="1" s="1"/>
  <c r="K247" i="1" s="1"/>
  <c r="H246" i="1"/>
  <c r="J246" i="1" s="1"/>
  <c r="P246" i="1" s="1"/>
  <c r="T246" i="1" s="1"/>
  <c r="B247" i="1" s="1"/>
  <c r="AV247" i="1" s="1"/>
  <c r="AX247" i="1" s="1"/>
  <c r="E247" i="1" l="1"/>
  <c r="F247" i="1" s="1"/>
  <c r="H247" i="1" s="1"/>
  <c r="J247" i="1" s="1"/>
  <c r="P247" i="1" s="1"/>
  <c r="T247" i="1" s="1"/>
  <c r="B248" i="1" s="1"/>
  <c r="AV248" i="1" s="1"/>
  <c r="AX248" i="1" s="1"/>
  <c r="AJ264" i="1"/>
  <c r="AN264" i="1" s="1"/>
  <c r="AR264" i="1" s="1"/>
  <c r="Z265" i="1" s="1"/>
  <c r="AK264" i="1"/>
  <c r="AO264" i="1" s="1"/>
  <c r="AS264" i="1" s="1"/>
  <c r="AA265" i="1" s="1"/>
  <c r="AI265" i="1" s="1"/>
  <c r="AK265" i="1" s="1"/>
  <c r="AO265" i="1" s="1"/>
  <c r="AS265" i="1" s="1"/>
  <c r="AA266" i="1" s="1"/>
  <c r="AD264" i="1"/>
  <c r="AF264" i="1" s="1"/>
  <c r="AL264" i="1" s="1"/>
  <c r="AP264" i="1" s="1"/>
  <c r="X265" i="1" s="1"/>
  <c r="AB265" i="1" s="1"/>
  <c r="AC265" i="1" s="1"/>
  <c r="AD265" i="1" s="1"/>
  <c r="AF265" i="1" s="1"/>
  <c r="L247" i="1"/>
  <c r="N247" i="1" s="1"/>
  <c r="R247" i="1" s="1"/>
  <c r="V247" i="1" s="1"/>
  <c r="D248" i="1" s="1"/>
  <c r="M247" i="1"/>
  <c r="Q247" i="1" s="1"/>
  <c r="U247" i="1" s="1"/>
  <c r="C248" i="1" s="1"/>
  <c r="G247" i="1"/>
  <c r="I247" i="1" s="1"/>
  <c r="O247" i="1" s="1"/>
  <c r="S247" i="1" s="1"/>
  <c r="A248" i="1" s="1"/>
  <c r="AU248" i="1" s="1"/>
  <c r="AW248" i="1" s="1"/>
  <c r="L248" i="1" l="1"/>
  <c r="AH265" i="1"/>
  <c r="AJ265" i="1" s="1"/>
  <c r="AN265" i="1" s="1"/>
  <c r="AR265" i="1" s="1"/>
  <c r="Z266" i="1" s="1"/>
  <c r="AE265" i="1"/>
  <c r="AG265" i="1" s="1"/>
  <c r="AM265" i="1" s="1"/>
  <c r="AQ265" i="1" s="1"/>
  <c r="Y266" i="1" s="1"/>
  <c r="AI266" i="1" s="1"/>
  <c r="AL265" i="1"/>
  <c r="AP265" i="1" s="1"/>
  <c r="X266" i="1" s="1"/>
  <c r="AB266" i="1" s="1"/>
  <c r="AC266" i="1" s="1"/>
  <c r="E248" i="1"/>
  <c r="F248" i="1" s="1"/>
  <c r="K248" i="1"/>
  <c r="AE266" i="1" l="1"/>
  <c r="AG266" i="1" s="1"/>
  <c r="AM266" i="1" s="1"/>
  <c r="AQ266" i="1" s="1"/>
  <c r="Y267" i="1" s="1"/>
  <c r="AH266" i="1"/>
  <c r="AJ266" i="1" s="1"/>
  <c r="AN266" i="1" s="1"/>
  <c r="AR266" i="1" s="1"/>
  <c r="Z267" i="1" s="1"/>
  <c r="AK266" i="1"/>
  <c r="AO266" i="1" s="1"/>
  <c r="AS266" i="1" s="1"/>
  <c r="AA267" i="1" s="1"/>
  <c r="AI267" i="1" s="1"/>
  <c r="AD266" i="1"/>
  <c r="AF266" i="1" s="1"/>
  <c r="AL266" i="1" s="1"/>
  <c r="AP266" i="1" s="1"/>
  <c r="X267" i="1" s="1"/>
  <c r="AH267" i="1" s="1"/>
  <c r="M248" i="1"/>
  <c r="Q248" i="1" s="1"/>
  <c r="U248" i="1" s="1"/>
  <c r="C249" i="1" s="1"/>
  <c r="H248" i="1"/>
  <c r="J248" i="1" s="1"/>
  <c r="P248" i="1" s="1"/>
  <c r="T248" i="1" s="1"/>
  <c r="B249" i="1" s="1"/>
  <c r="AV249" i="1" s="1"/>
  <c r="AX249" i="1" s="1"/>
  <c r="N248" i="1"/>
  <c r="R248" i="1" s="1"/>
  <c r="V248" i="1" s="1"/>
  <c r="D249" i="1" s="1"/>
  <c r="G248" i="1"/>
  <c r="I248" i="1" s="1"/>
  <c r="O248" i="1" s="1"/>
  <c r="S248" i="1" s="1"/>
  <c r="A249" i="1" s="1"/>
  <c r="AU249" i="1" s="1"/>
  <c r="AW249" i="1" s="1"/>
  <c r="AB267" i="1" l="1"/>
  <c r="AC267" i="1" s="1"/>
  <c r="AD267" i="1"/>
  <c r="AF267" i="1" s="1"/>
  <c r="AL267" i="1" s="1"/>
  <c r="AP267" i="1" s="1"/>
  <c r="X268" i="1" s="1"/>
  <c r="AK267" i="1"/>
  <c r="AO267" i="1" s="1"/>
  <c r="AS267" i="1" s="1"/>
  <c r="AA268" i="1" s="1"/>
  <c r="K249" i="1"/>
  <c r="E249" i="1"/>
  <c r="F249" i="1" s="1"/>
  <c r="G249" i="1" s="1"/>
  <c r="I249" i="1" s="1"/>
  <c r="O249" i="1" s="1"/>
  <c r="S249" i="1" s="1"/>
  <c r="A250" i="1" s="1"/>
  <c r="AU250" i="1" s="1"/>
  <c r="AW250" i="1" s="1"/>
  <c r="L249" i="1"/>
  <c r="AJ267" i="1" l="1"/>
  <c r="AN267" i="1" s="1"/>
  <c r="AR267" i="1" s="1"/>
  <c r="Z268" i="1" s="1"/>
  <c r="AE267" i="1"/>
  <c r="AG267" i="1" s="1"/>
  <c r="AM267" i="1" s="1"/>
  <c r="AQ267" i="1" s="1"/>
  <c r="Y268" i="1" s="1"/>
  <c r="AB268" i="1"/>
  <c r="AC268" i="1" s="1"/>
  <c r="AI268" i="1"/>
  <c r="AH268" i="1"/>
  <c r="H249" i="1"/>
  <c r="J249" i="1" s="1"/>
  <c r="P249" i="1" s="1"/>
  <c r="T249" i="1" s="1"/>
  <c r="B250" i="1" s="1"/>
  <c r="AV250" i="1" s="1"/>
  <c r="AX250" i="1" s="1"/>
  <c r="N249" i="1"/>
  <c r="R249" i="1" s="1"/>
  <c r="V249" i="1" s="1"/>
  <c r="D250" i="1" s="1"/>
  <c r="M249" i="1"/>
  <c r="Q249" i="1" s="1"/>
  <c r="U249" i="1" s="1"/>
  <c r="C250" i="1" s="1"/>
  <c r="K250" i="1" s="1"/>
  <c r="AK268" i="1" l="1"/>
  <c r="AO268" i="1" s="1"/>
  <c r="AS268" i="1" s="1"/>
  <c r="AA269" i="1" s="1"/>
  <c r="AE268" i="1"/>
  <c r="AG268" i="1" s="1"/>
  <c r="AM268" i="1" s="1"/>
  <c r="AQ268" i="1" s="1"/>
  <c r="Y269" i="1" s="1"/>
  <c r="AJ268" i="1"/>
  <c r="AN268" i="1" s="1"/>
  <c r="AR268" i="1" s="1"/>
  <c r="Z269" i="1" s="1"/>
  <c r="AD268" i="1"/>
  <c r="AF268" i="1" s="1"/>
  <c r="AL268" i="1" s="1"/>
  <c r="AP268" i="1" s="1"/>
  <c r="X269" i="1" s="1"/>
  <c r="E250" i="1"/>
  <c r="F250" i="1" s="1"/>
  <c r="L250" i="1"/>
  <c r="AI269" i="1" l="1"/>
  <c r="N250" i="1"/>
  <c r="R250" i="1" s="1"/>
  <c r="V250" i="1" s="1"/>
  <c r="D251" i="1" s="1"/>
  <c r="AB269" i="1"/>
  <c r="AC269" i="1" s="1"/>
  <c r="AE269" i="1" s="1"/>
  <c r="AG269" i="1" s="1"/>
  <c r="AM269" i="1" s="1"/>
  <c r="AQ269" i="1" s="1"/>
  <c r="Y270" i="1" s="1"/>
  <c r="AH269" i="1"/>
  <c r="G250" i="1"/>
  <c r="I250" i="1" s="1"/>
  <c r="O250" i="1" s="1"/>
  <c r="S250" i="1" s="1"/>
  <c r="A251" i="1" s="1"/>
  <c r="AU251" i="1" s="1"/>
  <c r="AW251" i="1" s="1"/>
  <c r="H250" i="1"/>
  <c r="J250" i="1" s="1"/>
  <c r="P250" i="1" s="1"/>
  <c r="T250" i="1" s="1"/>
  <c r="B251" i="1" s="1"/>
  <c r="AV251" i="1" s="1"/>
  <c r="AX251" i="1" s="1"/>
  <c r="M250" i="1"/>
  <c r="Q250" i="1" s="1"/>
  <c r="U250" i="1" s="1"/>
  <c r="C251" i="1" s="1"/>
  <c r="AD269" i="1" l="1"/>
  <c r="AF269" i="1" s="1"/>
  <c r="AL269" i="1" s="1"/>
  <c r="AP269" i="1" s="1"/>
  <c r="X270" i="1" s="1"/>
  <c r="AJ269" i="1"/>
  <c r="AN269" i="1" s="1"/>
  <c r="AR269" i="1" s="1"/>
  <c r="Z270" i="1" s="1"/>
  <c r="E251" i="1"/>
  <c r="F251" i="1" s="1"/>
  <c r="H251" i="1" s="1"/>
  <c r="J251" i="1" s="1"/>
  <c r="P251" i="1" s="1"/>
  <c r="T251" i="1" s="1"/>
  <c r="B252" i="1" s="1"/>
  <c r="AV252" i="1" s="1"/>
  <c r="AX252" i="1" s="1"/>
  <c r="AK269" i="1"/>
  <c r="AO269" i="1" s="1"/>
  <c r="AS269" i="1" s="1"/>
  <c r="AA270" i="1" s="1"/>
  <c r="AI270" i="1" s="1"/>
  <c r="AB270" i="1"/>
  <c r="AC270" i="1" s="1"/>
  <c r="AE270" i="1" s="1"/>
  <c r="AG270" i="1" s="1"/>
  <c r="L251" i="1"/>
  <c r="K251" i="1"/>
  <c r="M251" i="1" l="1"/>
  <c r="Q251" i="1" s="1"/>
  <c r="U251" i="1" s="1"/>
  <c r="C252" i="1" s="1"/>
  <c r="N251" i="1"/>
  <c r="R251" i="1" s="1"/>
  <c r="V251" i="1" s="1"/>
  <c r="D252" i="1" s="1"/>
  <c r="L252" i="1" s="1"/>
  <c r="AH270" i="1"/>
  <c r="AJ270" i="1" s="1"/>
  <c r="AN270" i="1" s="1"/>
  <c r="AR270" i="1" s="1"/>
  <c r="Z271" i="1" s="1"/>
  <c r="AM270" i="1"/>
  <c r="AQ270" i="1" s="1"/>
  <c r="Y271" i="1" s="1"/>
  <c r="AD270" i="1"/>
  <c r="AF270" i="1" s="1"/>
  <c r="AL270" i="1" s="1"/>
  <c r="AP270" i="1" s="1"/>
  <c r="X271" i="1" s="1"/>
  <c r="G251" i="1"/>
  <c r="I251" i="1" s="1"/>
  <c r="O251" i="1" s="1"/>
  <c r="S251" i="1" s="1"/>
  <c r="A252" i="1" s="1"/>
  <c r="AU252" i="1" s="1"/>
  <c r="AW252" i="1" s="1"/>
  <c r="AK270" i="1"/>
  <c r="AO270" i="1" s="1"/>
  <c r="AS270" i="1" s="1"/>
  <c r="AA271" i="1" s="1"/>
  <c r="AH271" i="1" l="1"/>
  <c r="AI271" i="1"/>
  <c r="AB271" i="1"/>
  <c r="AC271" i="1" s="1"/>
  <c r="AE271" i="1" s="1"/>
  <c r="AG271" i="1" s="1"/>
  <c r="AM271" i="1" s="1"/>
  <c r="AQ271" i="1" s="1"/>
  <c r="Y272" i="1" s="1"/>
  <c r="K252" i="1"/>
  <c r="E252" i="1"/>
  <c r="F252" i="1" s="1"/>
  <c r="G252" i="1" s="1"/>
  <c r="I252" i="1" s="1"/>
  <c r="O252" i="1" s="1"/>
  <c r="S252" i="1" s="1"/>
  <c r="A253" i="1" s="1"/>
  <c r="AU253" i="1" s="1"/>
  <c r="AW253" i="1" s="1"/>
  <c r="AD271" i="1" l="1"/>
  <c r="AF271" i="1" s="1"/>
  <c r="AL271" i="1" s="1"/>
  <c r="AP271" i="1" s="1"/>
  <c r="X272" i="1" s="1"/>
  <c r="AK271" i="1"/>
  <c r="AO271" i="1" s="1"/>
  <c r="AS271" i="1" s="1"/>
  <c r="AA272" i="1" s="1"/>
  <c r="AJ271" i="1"/>
  <c r="AN271" i="1" s="1"/>
  <c r="AR271" i="1" s="1"/>
  <c r="Z272" i="1" s="1"/>
  <c r="AH272" i="1" s="1"/>
  <c r="M252" i="1"/>
  <c r="Q252" i="1" s="1"/>
  <c r="U252" i="1" s="1"/>
  <c r="C253" i="1" s="1"/>
  <c r="K253" i="1" s="1"/>
  <c r="N252" i="1"/>
  <c r="R252" i="1" s="1"/>
  <c r="V252" i="1" s="1"/>
  <c r="D253" i="1" s="1"/>
  <c r="H252" i="1"/>
  <c r="J252" i="1" s="1"/>
  <c r="P252" i="1" s="1"/>
  <c r="T252" i="1" s="1"/>
  <c r="B253" i="1" s="1"/>
  <c r="AV253" i="1" s="1"/>
  <c r="AX253" i="1" s="1"/>
  <c r="AI272" i="1"/>
  <c r="AB272" i="1"/>
  <c r="AC272" i="1" s="1"/>
  <c r="AD272" i="1" s="1"/>
  <c r="AF272" i="1" s="1"/>
  <c r="AL272" i="1" s="1"/>
  <c r="AP272" i="1" s="1"/>
  <c r="X273" i="1" s="1"/>
  <c r="E253" i="1" l="1"/>
  <c r="L253" i="1"/>
  <c r="AJ272" i="1"/>
  <c r="AN272" i="1" s="1"/>
  <c r="AR272" i="1" s="1"/>
  <c r="Z273" i="1" s="1"/>
  <c r="AH273" i="1" s="1"/>
  <c r="AK272" i="1"/>
  <c r="AO272" i="1" s="1"/>
  <c r="AS272" i="1" s="1"/>
  <c r="AA273" i="1" s="1"/>
  <c r="AE272" i="1"/>
  <c r="AG272" i="1" s="1"/>
  <c r="AM272" i="1" s="1"/>
  <c r="AQ272" i="1" s="1"/>
  <c r="Y273" i="1" s="1"/>
  <c r="AB273" i="1" s="1"/>
  <c r="F253" i="1"/>
  <c r="H253" i="1" s="1"/>
  <c r="J253" i="1" s="1"/>
  <c r="P253" i="1" s="1"/>
  <c r="T253" i="1" s="1"/>
  <c r="B254" i="1" s="1"/>
  <c r="AV254" i="1" s="1"/>
  <c r="AX254" i="1" s="1"/>
  <c r="AC273" i="1" l="1"/>
  <c r="AE273" i="1" s="1"/>
  <c r="AG273" i="1" s="1"/>
  <c r="AM273" i="1" s="1"/>
  <c r="AQ273" i="1" s="1"/>
  <c r="Y274" i="1" s="1"/>
  <c r="AI273" i="1"/>
  <c r="M253" i="1"/>
  <c r="Q253" i="1" s="1"/>
  <c r="U253" i="1" s="1"/>
  <c r="C254" i="1" s="1"/>
  <c r="N253" i="1"/>
  <c r="R253" i="1" s="1"/>
  <c r="V253" i="1" s="1"/>
  <c r="D254" i="1" s="1"/>
  <c r="L254" i="1" s="1"/>
  <c r="G253" i="1"/>
  <c r="I253" i="1" s="1"/>
  <c r="O253" i="1" s="1"/>
  <c r="S253" i="1" s="1"/>
  <c r="A254" i="1" s="1"/>
  <c r="AU254" i="1" s="1"/>
  <c r="AW254" i="1" s="1"/>
  <c r="AJ273" i="1" l="1"/>
  <c r="AN273" i="1" s="1"/>
  <c r="AR273" i="1" s="1"/>
  <c r="Z274" i="1" s="1"/>
  <c r="AK273" i="1"/>
  <c r="AO273" i="1" s="1"/>
  <c r="AS273" i="1" s="1"/>
  <c r="AA274" i="1" s="1"/>
  <c r="AD273" i="1"/>
  <c r="AF273" i="1" s="1"/>
  <c r="AL273" i="1" s="1"/>
  <c r="AP273" i="1" s="1"/>
  <c r="X274" i="1" s="1"/>
  <c r="AH274" i="1" s="1"/>
  <c r="AI274" i="1"/>
  <c r="K254" i="1"/>
  <c r="E254" i="1"/>
  <c r="F254" i="1" s="1"/>
  <c r="H254" i="1" s="1"/>
  <c r="J254" i="1" s="1"/>
  <c r="P254" i="1" s="1"/>
  <c r="T254" i="1" s="1"/>
  <c r="B255" i="1" s="1"/>
  <c r="AV255" i="1" s="1"/>
  <c r="AX255" i="1" s="1"/>
  <c r="AB274" i="1" l="1"/>
  <c r="AC274" i="1" s="1"/>
  <c r="AE274" i="1" s="1"/>
  <c r="AG274" i="1" s="1"/>
  <c r="AM274" i="1" s="1"/>
  <c r="AQ274" i="1" s="1"/>
  <c r="Y275" i="1" s="1"/>
  <c r="G254" i="1"/>
  <c r="I254" i="1" s="1"/>
  <c r="O254" i="1" s="1"/>
  <c r="S254" i="1" s="1"/>
  <c r="A255" i="1" s="1"/>
  <c r="AU255" i="1" s="1"/>
  <c r="AW255" i="1" s="1"/>
  <c r="M254" i="1"/>
  <c r="Q254" i="1" s="1"/>
  <c r="U254" i="1" s="1"/>
  <c r="C255" i="1" s="1"/>
  <c r="N254" i="1"/>
  <c r="R254" i="1" s="1"/>
  <c r="V254" i="1" s="1"/>
  <c r="D255" i="1" s="1"/>
  <c r="L255" i="1" s="1"/>
  <c r="AK274" i="1" l="1"/>
  <c r="AO274" i="1" s="1"/>
  <c r="AS274" i="1" s="1"/>
  <c r="AA275" i="1" s="1"/>
  <c r="AI275" i="1" s="1"/>
  <c r="AJ274" i="1"/>
  <c r="AN274" i="1" s="1"/>
  <c r="AR274" i="1" s="1"/>
  <c r="Z275" i="1" s="1"/>
  <c r="AD274" i="1"/>
  <c r="AF274" i="1" s="1"/>
  <c r="AL274" i="1" s="1"/>
  <c r="AP274" i="1" s="1"/>
  <c r="X275" i="1" s="1"/>
  <c r="AH275" i="1" s="1"/>
  <c r="E255" i="1"/>
  <c r="F255" i="1" s="1"/>
  <c r="H255" i="1" s="1"/>
  <c r="J255" i="1" s="1"/>
  <c r="P255" i="1" s="1"/>
  <c r="T255" i="1" s="1"/>
  <c r="B256" i="1" s="1"/>
  <c r="AV256" i="1" s="1"/>
  <c r="AX256" i="1" s="1"/>
  <c r="K255" i="1"/>
  <c r="AB275" i="1" l="1"/>
  <c r="M255" i="1"/>
  <c r="Q255" i="1" s="1"/>
  <c r="U255" i="1" s="1"/>
  <c r="C256" i="1" s="1"/>
  <c r="AC275" i="1"/>
  <c r="AJ275" i="1" s="1"/>
  <c r="AN275" i="1" s="1"/>
  <c r="AR275" i="1" s="1"/>
  <c r="Z276" i="1" s="1"/>
  <c r="N255" i="1"/>
  <c r="R255" i="1" s="1"/>
  <c r="V255" i="1" s="1"/>
  <c r="D256" i="1" s="1"/>
  <c r="L256" i="1" s="1"/>
  <c r="G255" i="1"/>
  <c r="I255" i="1" s="1"/>
  <c r="O255" i="1" s="1"/>
  <c r="S255" i="1" s="1"/>
  <c r="A256" i="1" s="1"/>
  <c r="K256" i="1" l="1"/>
  <c r="AK275" i="1"/>
  <c r="AO275" i="1" s="1"/>
  <c r="AS275" i="1" s="1"/>
  <c r="AA276" i="1" s="1"/>
  <c r="AE275" i="1"/>
  <c r="AG275" i="1" s="1"/>
  <c r="AM275" i="1" s="1"/>
  <c r="AQ275" i="1" s="1"/>
  <c r="Y276" i="1" s="1"/>
  <c r="AI276" i="1" s="1"/>
  <c r="AD275" i="1"/>
  <c r="AF275" i="1" s="1"/>
  <c r="AL275" i="1" s="1"/>
  <c r="AP275" i="1" s="1"/>
  <c r="X276" i="1" s="1"/>
  <c r="AH276" i="1" s="1"/>
  <c r="E256" i="1"/>
  <c r="F256" i="1" s="1"/>
  <c r="G256" i="1" s="1"/>
  <c r="I256" i="1" s="1"/>
  <c r="O256" i="1" s="1"/>
  <c r="S256" i="1" s="1"/>
  <c r="A257" i="1" s="1"/>
  <c r="AU257" i="1" s="1"/>
  <c r="AW257" i="1" s="1"/>
  <c r="AU256" i="1"/>
  <c r="AW256" i="1" s="1"/>
  <c r="AB276" i="1" l="1"/>
  <c r="AC276" i="1" s="1"/>
  <c r="H256" i="1"/>
  <c r="J256" i="1" s="1"/>
  <c r="P256" i="1" s="1"/>
  <c r="T256" i="1" s="1"/>
  <c r="B257" i="1" s="1"/>
  <c r="E257" i="1" s="1"/>
  <c r="F257" i="1" s="1"/>
  <c r="M256" i="1"/>
  <c r="Q256" i="1" s="1"/>
  <c r="U256" i="1" s="1"/>
  <c r="C257" i="1" s="1"/>
  <c r="K257" i="1" s="1"/>
  <c r="N256" i="1"/>
  <c r="R256" i="1" s="1"/>
  <c r="V256" i="1" s="1"/>
  <c r="D257" i="1" s="1"/>
  <c r="AJ276" i="1"/>
  <c r="AN276" i="1" s="1"/>
  <c r="AR276" i="1" s="1"/>
  <c r="Z277" i="1" s="1"/>
  <c r="AE276" i="1"/>
  <c r="AG276" i="1" s="1"/>
  <c r="AM276" i="1" s="1"/>
  <c r="AQ276" i="1" s="1"/>
  <c r="Y277" i="1" s="1"/>
  <c r="AK276" i="1"/>
  <c r="AO276" i="1" s="1"/>
  <c r="AS276" i="1" s="1"/>
  <c r="AA277" i="1" s="1"/>
  <c r="AV257" i="1"/>
  <c r="AX257" i="1" s="1"/>
  <c r="M257" i="1" l="1"/>
  <c r="Q257" i="1" s="1"/>
  <c r="U257" i="1" s="1"/>
  <c r="C258" i="1" s="1"/>
  <c r="L257" i="1"/>
  <c r="N257" i="1" s="1"/>
  <c r="R257" i="1" s="1"/>
  <c r="V257" i="1" s="1"/>
  <c r="D258" i="1" s="1"/>
  <c r="AD276" i="1"/>
  <c r="AF276" i="1" s="1"/>
  <c r="AL276" i="1" s="1"/>
  <c r="AP276" i="1" s="1"/>
  <c r="X277" i="1" s="1"/>
  <c r="AH277" i="1" s="1"/>
  <c r="AB277" i="1"/>
  <c r="AC277" i="1" s="1"/>
  <c r="AD277" i="1" s="1"/>
  <c r="AF277" i="1" s="1"/>
  <c r="AL277" i="1" s="1"/>
  <c r="AP277" i="1" s="1"/>
  <c r="X278" i="1" s="1"/>
  <c r="AI277" i="1"/>
  <c r="H257" i="1"/>
  <c r="J257" i="1" s="1"/>
  <c r="P257" i="1" s="1"/>
  <c r="T257" i="1" s="1"/>
  <c r="B258" i="1" s="1"/>
  <c r="AV258" i="1" s="1"/>
  <c r="AX258" i="1" s="1"/>
  <c r="G257" i="1"/>
  <c r="I257" i="1" s="1"/>
  <c r="O257" i="1" s="1"/>
  <c r="S257" i="1" s="1"/>
  <c r="A258" i="1" s="1"/>
  <c r="L258" i="1" l="1"/>
  <c r="AK277" i="1"/>
  <c r="AO277" i="1" s="1"/>
  <c r="AS277" i="1" s="1"/>
  <c r="AA278" i="1" s="1"/>
  <c r="AE277" i="1"/>
  <c r="AG277" i="1" s="1"/>
  <c r="AM277" i="1" s="1"/>
  <c r="AQ277" i="1" s="1"/>
  <c r="Y278" i="1" s="1"/>
  <c r="AJ277" i="1"/>
  <c r="AN277" i="1" s="1"/>
  <c r="AR277" i="1" s="1"/>
  <c r="Z278" i="1" s="1"/>
  <c r="AH278" i="1" s="1"/>
  <c r="AU258" i="1"/>
  <c r="AW258" i="1" s="1"/>
  <c r="E258" i="1"/>
  <c r="K258" i="1"/>
  <c r="AI278" i="1" l="1"/>
  <c r="AB278" i="1"/>
  <c r="F258" i="1"/>
  <c r="G258" i="1" s="1"/>
  <c r="I258" i="1" s="1"/>
  <c r="O258" i="1" s="1"/>
  <c r="S258" i="1" s="1"/>
  <c r="A259" i="1" s="1"/>
  <c r="AC278" i="1" l="1"/>
  <c r="AK278" i="1" s="1"/>
  <c r="AO278" i="1" s="1"/>
  <c r="AS278" i="1" s="1"/>
  <c r="AA279" i="1" s="1"/>
  <c r="N258" i="1"/>
  <c r="R258" i="1" s="1"/>
  <c r="V258" i="1" s="1"/>
  <c r="D259" i="1" s="1"/>
  <c r="H258" i="1"/>
  <c r="J258" i="1" s="1"/>
  <c r="P258" i="1" s="1"/>
  <c r="T258" i="1" s="1"/>
  <c r="B259" i="1" s="1"/>
  <c r="AU259" i="1"/>
  <c r="AW259" i="1" s="1"/>
  <c r="M258" i="1"/>
  <c r="Q258" i="1" s="1"/>
  <c r="U258" i="1" s="1"/>
  <c r="C259" i="1" s="1"/>
  <c r="K259" i="1" s="1"/>
  <c r="L259" i="1" l="1"/>
  <c r="E259" i="1"/>
  <c r="F259" i="1" s="1"/>
  <c r="N259" i="1" s="1"/>
  <c r="R259" i="1" s="1"/>
  <c r="V259" i="1" s="1"/>
  <c r="D260" i="1" s="1"/>
  <c r="AV259" i="1"/>
  <c r="AX259" i="1" s="1"/>
  <c r="AD278" i="1"/>
  <c r="AF278" i="1" s="1"/>
  <c r="AL278" i="1" s="1"/>
  <c r="AP278" i="1" s="1"/>
  <c r="X279" i="1" s="1"/>
  <c r="AJ278" i="1"/>
  <c r="AN278" i="1" s="1"/>
  <c r="AR278" i="1" s="1"/>
  <c r="Z279" i="1" s="1"/>
  <c r="AE278" i="1"/>
  <c r="AG278" i="1" s="1"/>
  <c r="AM278" i="1" s="1"/>
  <c r="AQ278" i="1" s="1"/>
  <c r="Y279" i="1" s="1"/>
  <c r="H259" i="1" l="1"/>
  <c r="J259" i="1" s="1"/>
  <c r="P259" i="1" s="1"/>
  <c r="T259" i="1" s="1"/>
  <c r="B260" i="1" s="1"/>
  <c r="AV260" i="1" s="1"/>
  <c r="AX260" i="1" s="1"/>
  <c r="G259" i="1"/>
  <c r="I259" i="1" s="1"/>
  <c r="O259" i="1" s="1"/>
  <c r="S259" i="1" s="1"/>
  <c r="A260" i="1" s="1"/>
  <c r="AU260" i="1" s="1"/>
  <c r="AW260" i="1" s="1"/>
  <c r="AH279" i="1"/>
  <c r="M259" i="1"/>
  <c r="Q259" i="1" s="1"/>
  <c r="U259" i="1" s="1"/>
  <c r="C260" i="1" s="1"/>
  <c r="AI279" i="1"/>
  <c r="AB279" i="1"/>
  <c r="AC279" i="1" s="1"/>
  <c r="E260" i="1" l="1"/>
  <c r="F260" i="1" s="1"/>
  <c r="H260" i="1" s="1"/>
  <c r="J260" i="1" s="1"/>
  <c r="P260" i="1" s="1"/>
  <c r="T260" i="1" s="1"/>
  <c r="B261" i="1" s="1"/>
  <c r="AV261" i="1" s="1"/>
  <c r="AX261" i="1" s="1"/>
  <c r="K260" i="1"/>
  <c r="L260" i="1"/>
  <c r="AJ279" i="1"/>
  <c r="AN279" i="1" s="1"/>
  <c r="AR279" i="1" s="1"/>
  <c r="Z280" i="1" s="1"/>
  <c r="AE279" i="1"/>
  <c r="AG279" i="1" s="1"/>
  <c r="AM279" i="1" s="1"/>
  <c r="AQ279" i="1" s="1"/>
  <c r="Y280" i="1" s="1"/>
  <c r="AD279" i="1"/>
  <c r="AF279" i="1" s="1"/>
  <c r="AL279" i="1" s="1"/>
  <c r="AP279" i="1" s="1"/>
  <c r="X280" i="1" s="1"/>
  <c r="AK279" i="1"/>
  <c r="AO279" i="1" s="1"/>
  <c r="AS279" i="1" s="1"/>
  <c r="AA280" i="1" s="1"/>
  <c r="N260" i="1" l="1"/>
  <c r="R260" i="1" s="1"/>
  <c r="V260" i="1" s="1"/>
  <c r="D261" i="1" s="1"/>
  <c r="G260" i="1"/>
  <c r="I260" i="1" s="1"/>
  <c r="O260" i="1" s="1"/>
  <c r="S260" i="1" s="1"/>
  <c r="A261" i="1" s="1"/>
  <c r="AU261" i="1" s="1"/>
  <c r="AW261" i="1" s="1"/>
  <c r="M260" i="1"/>
  <c r="Q260" i="1" s="1"/>
  <c r="U260" i="1" s="1"/>
  <c r="C261" i="1" s="1"/>
  <c r="L261" i="1"/>
  <c r="AI280" i="1"/>
  <c r="AB280" i="1"/>
  <c r="AC280" i="1" s="1"/>
  <c r="AE280" i="1" s="1"/>
  <c r="AG280" i="1" s="1"/>
  <c r="AM280" i="1" s="1"/>
  <c r="AQ280" i="1" s="1"/>
  <c r="Y281" i="1" s="1"/>
  <c r="AH280" i="1"/>
  <c r="K261" i="1" l="1"/>
  <c r="E261" i="1"/>
  <c r="F261" i="1" s="1"/>
  <c r="G261" i="1" s="1"/>
  <c r="I261" i="1" s="1"/>
  <c r="O261" i="1" s="1"/>
  <c r="S261" i="1" s="1"/>
  <c r="A262" i="1" s="1"/>
  <c r="AU262" i="1" s="1"/>
  <c r="AW262" i="1" s="1"/>
  <c r="AJ280" i="1"/>
  <c r="AN280" i="1" s="1"/>
  <c r="AR280" i="1" s="1"/>
  <c r="Z281" i="1" s="1"/>
  <c r="AD280" i="1"/>
  <c r="AF280" i="1" s="1"/>
  <c r="AL280" i="1" s="1"/>
  <c r="AP280" i="1" s="1"/>
  <c r="X281" i="1" s="1"/>
  <c r="AK280" i="1"/>
  <c r="AO280" i="1" s="1"/>
  <c r="AS280" i="1" s="1"/>
  <c r="AA281" i="1" s="1"/>
  <c r="M261" i="1" l="1"/>
  <c r="Q261" i="1" s="1"/>
  <c r="U261" i="1" s="1"/>
  <c r="C262" i="1" s="1"/>
  <c r="K262" i="1" s="1"/>
  <c r="N261" i="1"/>
  <c r="R261" i="1" s="1"/>
  <c r="V261" i="1" s="1"/>
  <c r="D262" i="1" s="1"/>
  <c r="H261" i="1"/>
  <c r="J261" i="1" s="1"/>
  <c r="P261" i="1" s="1"/>
  <c r="T261" i="1" s="1"/>
  <c r="B262" i="1" s="1"/>
  <c r="AI281" i="1"/>
  <c r="AB281" i="1"/>
  <c r="AC281" i="1" s="1"/>
  <c r="AE281" i="1" s="1"/>
  <c r="AG281" i="1" s="1"/>
  <c r="AM281" i="1" s="1"/>
  <c r="AQ281" i="1" s="1"/>
  <c r="Y282" i="1" s="1"/>
  <c r="AH281" i="1"/>
  <c r="E262" i="1"/>
  <c r="F262" i="1" s="1"/>
  <c r="G262" i="1" s="1"/>
  <c r="I262" i="1" s="1"/>
  <c r="O262" i="1" s="1"/>
  <c r="S262" i="1" s="1"/>
  <c r="A263" i="1" s="1"/>
  <c r="AV262" i="1"/>
  <c r="AX262" i="1" s="1"/>
  <c r="L262" i="1"/>
  <c r="AD281" i="1" l="1"/>
  <c r="AF281" i="1" s="1"/>
  <c r="AL281" i="1" s="1"/>
  <c r="AP281" i="1" s="1"/>
  <c r="X282" i="1" s="1"/>
  <c r="AJ281" i="1"/>
  <c r="AN281" i="1" s="1"/>
  <c r="AR281" i="1" s="1"/>
  <c r="Z282" i="1" s="1"/>
  <c r="AK281" i="1"/>
  <c r="AO281" i="1" s="1"/>
  <c r="AS281" i="1" s="1"/>
  <c r="AA282" i="1" s="1"/>
  <c r="AI282" i="1" s="1"/>
  <c r="H262" i="1"/>
  <c r="J262" i="1" s="1"/>
  <c r="P262" i="1" s="1"/>
  <c r="T262" i="1" s="1"/>
  <c r="B263" i="1" s="1"/>
  <c r="AV263" i="1" s="1"/>
  <c r="AX263" i="1" s="1"/>
  <c r="N262" i="1"/>
  <c r="R262" i="1" s="1"/>
  <c r="V262" i="1" s="1"/>
  <c r="D263" i="1" s="1"/>
  <c r="M262" i="1"/>
  <c r="Q262" i="1" s="1"/>
  <c r="U262" i="1" s="1"/>
  <c r="C263" i="1" s="1"/>
  <c r="K263" i="1" s="1"/>
  <c r="AU263" i="1"/>
  <c r="AW263" i="1" s="1"/>
  <c r="L263" i="1" l="1"/>
  <c r="AH282" i="1"/>
  <c r="AB282" i="1"/>
  <c r="E263" i="1"/>
  <c r="F263" i="1" s="1"/>
  <c r="H263" i="1" s="1"/>
  <c r="J263" i="1" s="1"/>
  <c r="P263" i="1" s="1"/>
  <c r="T263" i="1" s="1"/>
  <c r="B264" i="1" s="1"/>
  <c r="AV264" i="1" s="1"/>
  <c r="AX264" i="1" s="1"/>
  <c r="AC282" i="1" l="1"/>
  <c r="AD282" i="1" s="1"/>
  <c r="AF282" i="1" s="1"/>
  <c r="AL282" i="1" s="1"/>
  <c r="AP282" i="1" s="1"/>
  <c r="X283" i="1" s="1"/>
  <c r="AK282" i="1"/>
  <c r="AO282" i="1" s="1"/>
  <c r="AS282" i="1" s="1"/>
  <c r="AA283" i="1" s="1"/>
  <c r="G263" i="1"/>
  <c r="I263" i="1" s="1"/>
  <c r="O263" i="1" s="1"/>
  <c r="S263" i="1" s="1"/>
  <c r="A264" i="1" s="1"/>
  <c r="AU264" i="1" s="1"/>
  <c r="AW264" i="1" s="1"/>
  <c r="N263" i="1"/>
  <c r="R263" i="1" s="1"/>
  <c r="V263" i="1" s="1"/>
  <c r="D264" i="1" s="1"/>
  <c r="L264" i="1" s="1"/>
  <c r="M263" i="1"/>
  <c r="Q263" i="1" s="1"/>
  <c r="U263" i="1" s="1"/>
  <c r="C264" i="1" s="1"/>
  <c r="AE282" i="1" l="1"/>
  <c r="AG282" i="1" s="1"/>
  <c r="AM282" i="1" s="1"/>
  <c r="AQ282" i="1" s="1"/>
  <c r="Y283" i="1" s="1"/>
  <c r="AI283" i="1" s="1"/>
  <c r="AJ282" i="1"/>
  <c r="AN282" i="1" s="1"/>
  <c r="AR282" i="1" s="1"/>
  <c r="Z283" i="1" s="1"/>
  <c r="AH283" i="1" s="1"/>
  <c r="E264" i="1"/>
  <c r="F264" i="1" s="1"/>
  <c r="G264" i="1" s="1"/>
  <c r="I264" i="1" s="1"/>
  <c r="O264" i="1" s="1"/>
  <c r="S264" i="1" s="1"/>
  <c r="A265" i="1" s="1"/>
  <c r="AU265" i="1" s="1"/>
  <c r="AW265" i="1" s="1"/>
  <c r="K264" i="1"/>
  <c r="AB283" i="1" l="1"/>
  <c r="AC283" i="1" s="1"/>
  <c r="M264" i="1"/>
  <c r="Q264" i="1" s="1"/>
  <c r="U264" i="1" s="1"/>
  <c r="C265" i="1" s="1"/>
  <c r="K265" i="1" s="1"/>
  <c r="H264" i="1"/>
  <c r="J264" i="1" s="1"/>
  <c r="P264" i="1" s="1"/>
  <c r="T264" i="1" s="1"/>
  <c r="B265" i="1" s="1"/>
  <c r="N264" i="1"/>
  <c r="R264" i="1" s="1"/>
  <c r="V264" i="1" s="1"/>
  <c r="D265" i="1" s="1"/>
  <c r="AE283" i="1" l="1"/>
  <c r="AG283" i="1" s="1"/>
  <c r="AM283" i="1" s="1"/>
  <c r="AQ283" i="1" s="1"/>
  <c r="Y284" i="1" s="1"/>
  <c r="AK283" i="1"/>
  <c r="AO283" i="1" s="1"/>
  <c r="AS283" i="1" s="1"/>
  <c r="AA284" i="1" s="1"/>
  <c r="AI284" i="1" s="1"/>
  <c r="AD283" i="1"/>
  <c r="AF283" i="1" s="1"/>
  <c r="AL283" i="1" s="1"/>
  <c r="AP283" i="1" s="1"/>
  <c r="X284" i="1" s="1"/>
  <c r="AJ283" i="1"/>
  <c r="AN283" i="1" s="1"/>
  <c r="AR283" i="1" s="1"/>
  <c r="Z284" i="1" s="1"/>
  <c r="AH284" i="1" s="1"/>
  <c r="L265" i="1"/>
  <c r="AV265" i="1"/>
  <c r="AX265" i="1" s="1"/>
  <c r="E265" i="1"/>
  <c r="F265" i="1" s="1"/>
  <c r="H265" i="1" s="1"/>
  <c r="J265" i="1" s="1"/>
  <c r="P265" i="1" s="1"/>
  <c r="T265" i="1" s="1"/>
  <c r="B266" i="1" s="1"/>
  <c r="AV266" i="1" s="1"/>
  <c r="AX266" i="1" s="1"/>
  <c r="AB284" i="1"/>
  <c r="AC284" i="1" s="1"/>
  <c r="AD284" i="1" s="1"/>
  <c r="AF284" i="1" s="1"/>
  <c r="AL284" i="1" s="1"/>
  <c r="AP284" i="1" s="1"/>
  <c r="X285" i="1" s="1"/>
  <c r="G265" i="1" l="1"/>
  <c r="I265" i="1" s="1"/>
  <c r="O265" i="1" s="1"/>
  <c r="S265" i="1" s="1"/>
  <c r="A266" i="1" s="1"/>
  <c r="AU266" i="1" s="1"/>
  <c r="AW266" i="1" s="1"/>
  <c r="M265" i="1"/>
  <c r="Q265" i="1" s="1"/>
  <c r="U265" i="1" s="1"/>
  <c r="C266" i="1" s="1"/>
  <c r="K266" i="1" s="1"/>
  <c r="E266" i="1"/>
  <c r="F266" i="1" s="1"/>
  <c r="G266" i="1" s="1"/>
  <c r="I266" i="1" s="1"/>
  <c r="O266" i="1" s="1"/>
  <c r="S266" i="1" s="1"/>
  <c r="A267" i="1" s="1"/>
  <c r="AU267" i="1" s="1"/>
  <c r="AW267" i="1" s="1"/>
  <c r="N265" i="1"/>
  <c r="R265" i="1" s="1"/>
  <c r="V265" i="1" s="1"/>
  <c r="D266" i="1" s="1"/>
  <c r="L266" i="1" s="1"/>
  <c r="AK284" i="1"/>
  <c r="AO284" i="1" s="1"/>
  <c r="AS284" i="1" s="1"/>
  <c r="AA285" i="1" s="1"/>
  <c r="AE284" i="1"/>
  <c r="AG284" i="1" s="1"/>
  <c r="AM284" i="1" s="1"/>
  <c r="AQ284" i="1" s="1"/>
  <c r="Y285" i="1" s="1"/>
  <c r="AB285" i="1"/>
  <c r="AC285" i="1" s="1"/>
  <c r="AJ284" i="1"/>
  <c r="AN284" i="1" s="1"/>
  <c r="AR284" i="1" s="1"/>
  <c r="Z285" i="1" s="1"/>
  <c r="AH285" i="1" s="1"/>
  <c r="AD285" i="1" l="1"/>
  <c r="AF285" i="1" s="1"/>
  <c r="AL285" i="1" s="1"/>
  <c r="AP285" i="1" s="1"/>
  <c r="X286" i="1" s="1"/>
  <c r="AJ285" i="1"/>
  <c r="AN285" i="1" s="1"/>
  <c r="AR285" i="1" s="1"/>
  <c r="Z286" i="1" s="1"/>
  <c r="AI285" i="1"/>
  <c r="AK285" i="1" s="1"/>
  <c r="AO285" i="1" s="1"/>
  <c r="AS285" i="1" s="1"/>
  <c r="AA286" i="1" s="1"/>
  <c r="AE285" i="1"/>
  <c r="AG285" i="1" s="1"/>
  <c r="AM285" i="1" s="1"/>
  <c r="AQ285" i="1" s="1"/>
  <c r="Y286" i="1" s="1"/>
  <c r="N266" i="1"/>
  <c r="R266" i="1" s="1"/>
  <c r="V266" i="1" s="1"/>
  <c r="D267" i="1" s="1"/>
  <c r="H266" i="1"/>
  <c r="J266" i="1" s="1"/>
  <c r="P266" i="1" s="1"/>
  <c r="T266" i="1" s="1"/>
  <c r="B267" i="1" s="1"/>
  <c r="AV267" i="1" s="1"/>
  <c r="AX267" i="1" s="1"/>
  <c r="M266" i="1"/>
  <c r="Q266" i="1" s="1"/>
  <c r="U266" i="1" s="1"/>
  <c r="C267" i="1" s="1"/>
  <c r="K267" i="1" s="1"/>
  <c r="AI286" i="1" l="1"/>
  <c r="AH286" i="1"/>
  <c r="AB286" i="1"/>
  <c r="AC286" i="1" s="1"/>
  <c r="AD286" i="1" s="1"/>
  <c r="AF286" i="1" s="1"/>
  <c r="AL286" i="1" s="1"/>
  <c r="AP286" i="1" s="1"/>
  <c r="X287" i="1" s="1"/>
  <c r="E267" i="1"/>
  <c r="F267" i="1" s="1"/>
  <c r="G267" i="1" s="1"/>
  <c r="I267" i="1" s="1"/>
  <c r="O267" i="1" s="1"/>
  <c r="S267" i="1" s="1"/>
  <c r="A268" i="1" s="1"/>
  <c r="L267" i="1"/>
  <c r="AK286" i="1" l="1"/>
  <c r="AO286" i="1" s="1"/>
  <c r="AS286" i="1" s="1"/>
  <c r="AA287" i="1" s="1"/>
  <c r="AJ286" i="1"/>
  <c r="AN286" i="1" s="1"/>
  <c r="AR286" i="1" s="1"/>
  <c r="Z287" i="1" s="1"/>
  <c r="AH287" i="1" s="1"/>
  <c r="AE286" i="1"/>
  <c r="AG286" i="1" s="1"/>
  <c r="AM286" i="1" s="1"/>
  <c r="AQ286" i="1" s="1"/>
  <c r="Y287" i="1" s="1"/>
  <c r="AB287" i="1" s="1"/>
  <c r="AC287" i="1" s="1"/>
  <c r="AE287" i="1" s="1"/>
  <c r="AG287" i="1" s="1"/>
  <c r="AM287" i="1" s="1"/>
  <c r="AQ287" i="1" s="1"/>
  <c r="Y288" i="1" s="1"/>
  <c r="AU268" i="1"/>
  <c r="AW268" i="1" s="1"/>
  <c r="N267" i="1"/>
  <c r="R267" i="1" s="1"/>
  <c r="V267" i="1" s="1"/>
  <c r="D268" i="1" s="1"/>
  <c r="H267" i="1"/>
  <c r="J267" i="1" s="1"/>
  <c r="P267" i="1" s="1"/>
  <c r="T267" i="1" s="1"/>
  <c r="B268" i="1" s="1"/>
  <c r="M267" i="1"/>
  <c r="Q267" i="1" s="1"/>
  <c r="U267" i="1" s="1"/>
  <c r="C268" i="1" s="1"/>
  <c r="K268" i="1" s="1"/>
  <c r="AI287" i="1" l="1"/>
  <c r="AK287" i="1" s="1"/>
  <c r="AO287" i="1" s="1"/>
  <c r="AS287" i="1" s="1"/>
  <c r="AA288" i="1" s="1"/>
  <c r="AI288" i="1" s="1"/>
  <c r="AJ287" i="1"/>
  <c r="AN287" i="1" s="1"/>
  <c r="AR287" i="1" s="1"/>
  <c r="Z288" i="1" s="1"/>
  <c r="AD287" i="1"/>
  <c r="AF287" i="1" s="1"/>
  <c r="AL287" i="1" s="1"/>
  <c r="AP287" i="1" s="1"/>
  <c r="X288" i="1" s="1"/>
  <c r="AB288" i="1" s="1"/>
  <c r="AC288" i="1" s="1"/>
  <c r="AD288" i="1" s="1"/>
  <c r="AF288" i="1" s="1"/>
  <c r="E268" i="1"/>
  <c r="F268" i="1" s="1"/>
  <c r="G268" i="1" s="1"/>
  <c r="I268" i="1" s="1"/>
  <c r="O268" i="1" s="1"/>
  <c r="S268" i="1" s="1"/>
  <c r="A269" i="1" s="1"/>
  <c r="AU269" i="1" s="1"/>
  <c r="AW269" i="1" s="1"/>
  <c r="AV268" i="1"/>
  <c r="AX268" i="1" s="1"/>
  <c r="L268" i="1"/>
  <c r="AH288" i="1" l="1"/>
  <c r="AJ288" i="1" s="1"/>
  <c r="AN288" i="1" s="1"/>
  <c r="AR288" i="1" s="1"/>
  <c r="Z289" i="1" s="1"/>
  <c r="AL288" i="1"/>
  <c r="AP288" i="1" s="1"/>
  <c r="X289" i="1" s="1"/>
  <c r="AE288" i="1"/>
  <c r="AG288" i="1" s="1"/>
  <c r="AM288" i="1" s="1"/>
  <c r="AQ288" i="1" s="1"/>
  <c r="Y289" i="1" s="1"/>
  <c r="AK288" i="1"/>
  <c r="AO288" i="1" s="1"/>
  <c r="AS288" i="1" s="1"/>
  <c r="AA289" i="1" s="1"/>
  <c r="N268" i="1"/>
  <c r="R268" i="1" s="1"/>
  <c r="V268" i="1" s="1"/>
  <c r="D269" i="1" s="1"/>
  <c r="H268" i="1"/>
  <c r="J268" i="1" s="1"/>
  <c r="P268" i="1" s="1"/>
  <c r="T268" i="1" s="1"/>
  <c r="B269" i="1" s="1"/>
  <c r="M268" i="1"/>
  <c r="Q268" i="1" s="1"/>
  <c r="U268" i="1" s="1"/>
  <c r="C269" i="1" s="1"/>
  <c r="K269" i="1" s="1"/>
  <c r="AI289" i="1" l="1"/>
  <c r="AH289" i="1"/>
  <c r="AB289" i="1"/>
  <c r="AC289" i="1" s="1"/>
  <c r="AV269" i="1"/>
  <c r="AX269" i="1" s="1"/>
  <c r="L269" i="1"/>
  <c r="E269" i="1"/>
  <c r="F269" i="1" s="1"/>
  <c r="H269" i="1" s="1"/>
  <c r="J269" i="1" s="1"/>
  <c r="P269" i="1" s="1"/>
  <c r="T269" i="1" s="1"/>
  <c r="B270" i="1" s="1"/>
  <c r="AV270" i="1" s="1"/>
  <c r="AX270" i="1" s="1"/>
  <c r="AJ289" i="1" l="1"/>
  <c r="AN289" i="1" s="1"/>
  <c r="AR289" i="1" s="1"/>
  <c r="Z290" i="1" s="1"/>
  <c r="AE289" i="1"/>
  <c r="AG289" i="1" s="1"/>
  <c r="AM289" i="1" s="1"/>
  <c r="AQ289" i="1" s="1"/>
  <c r="Y290" i="1" s="1"/>
  <c r="AD289" i="1"/>
  <c r="AF289" i="1" s="1"/>
  <c r="AL289" i="1" s="1"/>
  <c r="AP289" i="1" s="1"/>
  <c r="X290" i="1" s="1"/>
  <c r="AK289" i="1"/>
  <c r="AO289" i="1" s="1"/>
  <c r="AS289" i="1" s="1"/>
  <c r="AA290" i="1" s="1"/>
  <c r="N269" i="1"/>
  <c r="R269" i="1" s="1"/>
  <c r="V269" i="1" s="1"/>
  <c r="D270" i="1" s="1"/>
  <c r="L270" i="1" s="1"/>
  <c r="M269" i="1"/>
  <c r="Q269" i="1" s="1"/>
  <c r="U269" i="1" s="1"/>
  <c r="C270" i="1" s="1"/>
  <c r="G269" i="1"/>
  <c r="I269" i="1" s="1"/>
  <c r="O269" i="1" s="1"/>
  <c r="S269" i="1" s="1"/>
  <c r="A270" i="1" s="1"/>
  <c r="AH290" i="1" l="1"/>
  <c r="AB290" i="1"/>
  <c r="AC290" i="1" s="1"/>
  <c r="AI290" i="1"/>
  <c r="E270" i="1"/>
  <c r="AU270" i="1"/>
  <c r="AW270" i="1" s="1"/>
  <c r="K270" i="1"/>
  <c r="AK290" i="1" l="1"/>
  <c r="AO290" i="1" s="1"/>
  <c r="AS290" i="1" s="1"/>
  <c r="AA291" i="1" s="1"/>
  <c r="AD290" i="1"/>
  <c r="AF290" i="1" s="1"/>
  <c r="AL290" i="1" s="1"/>
  <c r="AP290" i="1" s="1"/>
  <c r="X291" i="1" s="1"/>
  <c r="AE290" i="1"/>
  <c r="AG290" i="1" s="1"/>
  <c r="AM290" i="1" s="1"/>
  <c r="AQ290" i="1" s="1"/>
  <c r="Y291" i="1" s="1"/>
  <c r="AI291" i="1" s="1"/>
  <c r="AJ290" i="1"/>
  <c r="AN290" i="1" s="1"/>
  <c r="AR290" i="1" s="1"/>
  <c r="Z291" i="1" s="1"/>
  <c r="F270" i="1"/>
  <c r="G270" i="1" s="1"/>
  <c r="I270" i="1" s="1"/>
  <c r="O270" i="1" s="1"/>
  <c r="S270" i="1" s="1"/>
  <c r="A271" i="1" s="1"/>
  <c r="AH291" i="1" l="1"/>
  <c r="AB291" i="1"/>
  <c r="AC291" i="1" s="1"/>
  <c r="AE291" i="1" s="1"/>
  <c r="AG291" i="1" s="1"/>
  <c r="AM291" i="1" s="1"/>
  <c r="AQ291" i="1" s="1"/>
  <c r="Y292" i="1" s="1"/>
  <c r="N270" i="1"/>
  <c r="R270" i="1" s="1"/>
  <c r="V270" i="1" s="1"/>
  <c r="D271" i="1" s="1"/>
  <c r="H270" i="1"/>
  <c r="J270" i="1" s="1"/>
  <c r="P270" i="1" s="1"/>
  <c r="T270" i="1" s="1"/>
  <c r="B271" i="1" s="1"/>
  <c r="E271" i="1" s="1"/>
  <c r="AU271" i="1"/>
  <c r="AW271" i="1" s="1"/>
  <c r="M270" i="1"/>
  <c r="Q270" i="1" s="1"/>
  <c r="U270" i="1" s="1"/>
  <c r="C271" i="1" s="1"/>
  <c r="K271" i="1" s="1"/>
  <c r="AD291" i="1" l="1"/>
  <c r="AF291" i="1" s="1"/>
  <c r="AL291" i="1" s="1"/>
  <c r="AP291" i="1" s="1"/>
  <c r="X292" i="1" s="1"/>
  <c r="AJ291" i="1"/>
  <c r="AN291" i="1" s="1"/>
  <c r="AR291" i="1" s="1"/>
  <c r="Z292" i="1" s="1"/>
  <c r="AK291" i="1"/>
  <c r="AO291" i="1" s="1"/>
  <c r="AS291" i="1" s="1"/>
  <c r="AA292" i="1" s="1"/>
  <c r="AI292" i="1" s="1"/>
  <c r="F271" i="1"/>
  <c r="M271" i="1" s="1"/>
  <c r="Q271" i="1" s="1"/>
  <c r="U271" i="1" s="1"/>
  <c r="C272" i="1" s="1"/>
  <c r="AV271" i="1"/>
  <c r="AX271" i="1" s="1"/>
  <c r="L271" i="1"/>
  <c r="N271" i="1" l="1"/>
  <c r="R271" i="1" s="1"/>
  <c r="V271" i="1" s="1"/>
  <c r="D272" i="1" s="1"/>
  <c r="AB292" i="1"/>
  <c r="AH292" i="1"/>
  <c r="G271" i="1"/>
  <c r="I271" i="1" s="1"/>
  <c r="O271" i="1" s="1"/>
  <c r="S271" i="1" s="1"/>
  <c r="A272" i="1" s="1"/>
  <c r="K272" i="1" s="1"/>
  <c r="H271" i="1"/>
  <c r="J271" i="1" s="1"/>
  <c r="P271" i="1" s="1"/>
  <c r="T271" i="1" s="1"/>
  <c r="B272" i="1" s="1"/>
  <c r="AC292" i="1" l="1"/>
  <c r="AD292" i="1" s="1"/>
  <c r="AF292" i="1" s="1"/>
  <c r="AL292" i="1" s="1"/>
  <c r="AP292" i="1" s="1"/>
  <c r="X293" i="1" s="1"/>
  <c r="AE292" i="1"/>
  <c r="AG292" i="1" s="1"/>
  <c r="AM292" i="1" s="1"/>
  <c r="AQ292" i="1" s="1"/>
  <c r="Y293" i="1" s="1"/>
  <c r="AK292" i="1"/>
  <c r="AO292" i="1" s="1"/>
  <c r="AS292" i="1" s="1"/>
  <c r="AA293" i="1" s="1"/>
  <c r="E272" i="1"/>
  <c r="F272" i="1" s="1"/>
  <c r="AU272" i="1"/>
  <c r="AW272" i="1" s="1"/>
  <c r="AV272" i="1"/>
  <c r="AX272" i="1" s="1"/>
  <c r="L272" i="1"/>
  <c r="N272" i="1" l="1"/>
  <c r="R272" i="1" s="1"/>
  <c r="V272" i="1" s="1"/>
  <c r="D273" i="1" s="1"/>
  <c r="H272" i="1"/>
  <c r="J272" i="1" s="1"/>
  <c r="P272" i="1" s="1"/>
  <c r="T272" i="1" s="1"/>
  <c r="B273" i="1" s="1"/>
  <c r="L273" i="1" s="1"/>
  <c r="AI293" i="1"/>
  <c r="AB293" i="1"/>
  <c r="AC293" i="1" s="1"/>
  <c r="AJ292" i="1"/>
  <c r="AN292" i="1" s="1"/>
  <c r="AR292" i="1" s="1"/>
  <c r="Z293" i="1" s="1"/>
  <c r="AH293" i="1" s="1"/>
  <c r="M272" i="1"/>
  <c r="Q272" i="1" s="1"/>
  <c r="U272" i="1" s="1"/>
  <c r="C273" i="1" s="1"/>
  <c r="G272" i="1"/>
  <c r="I272" i="1" s="1"/>
  <c r="O272" i="1" s="1"/>
  <c r="S272" i="1" s="1"/>
  <c r="A273" i="1" s="1"/>
  <c r="AU273" i="1" s="1"/>
  <c r="AW273" i="1" s="1"/>
  <c r="AV273" i="1" l="1"/>
  <c r="AX273" i="1" s="1"/>
  <c r="AJ293" i="1"/>
  <c r="AN293" i="1" s="1"/>
  <c r="AR293" i="1" s="1"/>
  <c r="Z294" i="1" s="1"/>
  <c r="AE293" i="1"/>
  <c r="AG293" i="1" s="1"/>
  <c r="AM293" i="1" s="1"/>
  <c r="AQ293" i="1" s="1"/>
  <c r="Y294" i="1" s="1"/>
  <c r="AD293" i="1"/>
  <c r="AF293" i="1" s="1"/>
  <c r="AL293" i="1" s="1"/>
  <c r="AP293" i="1" s="1"/>
  <c r="X294" i="1" s="1"/>
  <c r="AK293" i="1"/>
  <c r="AO293" i="1" s="1"/>
  <c r="AS293" i="1" s="1"/>
  <c r="AA294" i="1" s="1"/>
  <c r="K273" i="1"/>
  <c r="E273" i="1"/>
  <c r="F273" i="1" s="1"/>
  <c r="AH294" i="1" l="1"/>
  <c r="AB294" i="1"/>
  <c r="AC294" i="1" s="1"/>
  <c r="AD294" i="1" s="1"/>
  <c r="AF294" i="1" s="1"/>
  <c r="AL294" i="1" s="1"/>
  <c r="AP294" i="1" s="1"/>
  <c r="X295" i="1" s="1"/>
  <c r="AI294" i="1"/>
  <c r="M273" i="1"/>
  <c r="Q273" i="1" s="1"/>
  <c r="U273" i="1" s="1"/>
  <c r="C274" i="1" s="1"/>
  <c r="N273" i="1"/>
  <c r="R273" i="1" s="1"/>
  <c r="V273" i="1" s="1"/>
  <c r="D274" i="1" s="1"/>
  <c r="H273" i="1"/>
  <c r="J273" i="1" s="1"/>
  <c r="P273" i="1" s="1"/>
  <c r="T273" i="1" s="1"/>
  <c r="B274" i="1" s="1"/>
  <c r="G273" i="1"/>
  <c r="I273" i="1" s="1"/>
  <c r="O273" i="1" s="1"/>
  <c r="S273" i="1" s="1"/>
  <c r="A274" i="1" s="1"/>
  <c r="AU274" i="1" s="1"/>
  <c r="AW274" i="1" s="1"/>
  <c r="K274" i="1" l="1"/>
  <c r="L274" i="1"/>
  <c r="AK294" i="1"/>
  <c r="AO294" i="1" s="1"/>
  <c r="AS294" i="1" s="1"/>
  <c r="AA295" i="1" s="1"/>
  <c r="AE294" i="1"/>
  <c r="AG294" i="1" s="1"/>
  <c r="AM294" i="1" s="1"/>
  <c r="AQ294" i="1" s="1"/>
  <c r="Y295" i="1" s="1"/>
  <c r="AJ294" i="1"/>
  <c r="AN294" i="1" s="1"/>
  <c r="AR294" i="1" s="1"/>
  <c r="Z295" i="1" s="1"/>
  <c r="AH295" i="1" s="1"/>
  <c r="E274" i="1"/>
  <c r="F274" i="1" s="1"/>
  <c r="G274" i="1" s="1"/>
  <c r="I274" i="1" s="1"/>
  <c r="O274" i="1" s="1"/>
  <c r="S274" i="1" s="1"/>
  <c r="A275" i="1" s="1"/>
  <c r="AV274" i="1"/>
  <c r="AX274" i="1" s="1"/>
  <c r="N274" i="1" l="1"/>
  <c r="R274" i="1" s="1"/>
  <c r="V274" i="1" s="1"/>
  <c r="D275" i="1" s="1"/>
  <c r="H274" i="1"/>
  <c r="J274" i="1" s="1"/>
  <c r="P274" i="1" s="1"/>
  <c r="T274" i="1" s="1"/>
  <c r="B275" i="1" s="1"/>
  <c r="AV275" i="1" s="1"/>
  <c r="AX275" i="1" s="1"/>
  <c r="M274" i="1"/>
  <c r="Q274" i="1" s="1"/>
  <c r="U274" i="1" s="1"/>
  <c r="C275" i="1" s="1"/>
  <c r="K275" i="1" s="1"/>
  <c r="AI295" i="1"/>
  <c r="AB295" i="1"/>
  <c r="AU275" i="1"/>
  <c r="AW275" i="1" s="1"/>
  <c r="L275" i="1" l="1"/>
  <c r="AC295" i="1"/>
  <c r="AK295" i="1" s="1"/>
  <c r="AO295" i="1" s="1"/>
  <c r="AS295" i="1" s="1"/>
  <c r="AA296" i="1" s="1"/>
  <c r="E275" i="1"/>
  <c r="F275" i="1" s="1"/>
  <c r="H275" i="1" s="1"/>
  <c r="J275" i="1" s="1"/>
  <c r="P275" i="1" s="1"/>
  <c r="T275" i="1" s="1"/>
  <c r="B276" i="1" s="1"/>
  <c r="AV276" i="1" s="1"/>
  <c r="AX276" i="1" s="1"/>
  <c r="AE295" i="1" l="1"/>
  <c r="AG295" i="1" s="1"/>
  <c r="AM295" i="1" s="1"/>
  <c r="AQ295" i="1" s="1"/>
  <c r="Y296" i="1" s="1"/>
  <c r="G275" i="1"/>
  <c r="I275" i="1" s="1"/>
  <c r="O275" i="1" s="1"/>
  <c r="S275" i="1" s="1"/>
  <c r="A276" i="1" s="1"/>
  <c r="E276" i="1" s="1"/>
  <c r="F276" i="1" s="1"/>
  <c r="H276" i="1" s="1"/>
  <c r="J276" i="1" s="1"/>
  <c r="P276" i="1" s="1"/>
  <c r="T276" i="1" s="1"/>
  <c r="B277" i="1" s="1"/>
  <c r="AV277" i="1" s="1"/>
  <c r="AX277" i="1" s="1"/>
  <c r="N275" i="1"/>
  <c r="R275" i="1" s="1"/>
  <c r="V275" i="1" s="1"/>
  <c r="D276" i="1" s="1"/>
  <c r="L276" i="1" s="1"/>
  <c r="AI296" i="1"/>
  <c r="M275" i="1"/>
  <c r="Q275" i="1" s="1"/>
  <c r="U275" i="1" s="1"/>
  <c r="C276" i="1" s="1"/>
  <c r="AD295" i="1"/>
  <c r="AF295" i="1" s="1"/>
  <c r="AL295" i="1" s="1"/>
  <c r="AP295" i="1" s="1"/>
  <c r="X296" i="1" s="1"/>
  <c r="AJ295" i="1"/>
  <c r="AN295" i="1" s="1"/>
  <c r="AR295" i="1" s="1"/>
  <c r="Z296" i="1" s="1"/>
  <c r="AU276" i="1" l="1"/>
  <c r="AW276" i="1" s="1"/>
  <c r="K276" i="1"/>
  <c r="M276" i="1" s="1"/>
  <c r="Q276" i="1" s="1"/>
  <c r="U276" i="1" s="1"/>
  <c r="C277" i="1" s="1"/>
  <c r="AB296" i="1"/>
  <c r="AH296" i="1"/>
  <c r="G276" i="1"/>
  <c r="I276" i="1" s="1"/>
  <c r="O276" i="1" s="1"/>
  <c r="S276" i="1" s="1"/>
  <c r="A277" i="1" s="1"/>
  <c r="N276" i="1"/>
  <c r="R276" i="1" s="1"/>
  <c r="V276" i="1" s="1"/>
  <c r="D277" i="1" s="1"/>
  <c r="L277" i="1" s="1"/>
  <c r="AC296" i="1" l="1"/>
  <c r="AU277" i="1"/>
  <c r="AW277" i="1" s="1"/>
  <c r="E277" i="1"/>
  <c r="K277" i="1"/>
  <c r="AD296" i="1" l="1"/>
  <c r="AF296" i="1" s="1"/>
  <c r="AL296" i="1" s="1"/>
  <c r="AP296" i="1" s="1"/>
  <c r="X297" i="1" s="1"/>
  <c r="AK296" i="1"/>
  <c r="AO296" i="1" s="1"/>
  <c r="AS296" i="1" s="1"/>
  <c r="AA297" i="1" s="1"/>
  <c r="AE296" i="1"/>
  <c r="AG296" i="1" s="1"/>
  <c r="AM296" i="1" s="1"/>
  <c r="AQ296" i="1" s="1"/>
  <c r="Y297" i="1" s="1"/>
  <c r="AJ296" i="1"/>
  <c r="AN296" i="1" s="1"/>
  <c r="AR296" i="1" s="1"/>
  <c r="Z297" i="1" s="1"/>
  <c r="F277" i="1"/>
  <c r="M277" i="1" s="1"/>
  <c r="Q277" i="1" s="1"/>
  <c r="U277" i="1" s="1"/>
  <c r="C278" i="1" s="1"/>
  <c r="AI297" i="1" l="1"/>
  <c r="AB297" i="1"/>
  <c r="AC297" i="1" s="1"/>
  <c r="AD297" i="1" s="1"/>
  <c r="AF297" i="1" s="1"/>
  <c r="AL297" i="1" s="1"/>
  <c r="AP297" i="1" s="1"/>
  <c r="X298" i="1" s="1"/>
  <c r="AH297" i="1"/>
  <c r="N277" i="1"/>
  <c r="R277" i="1" s="1"/>
  <c r="V277" i="1" s="1"/>
  <c r="D278" i="1" s="1"/>
  <c r="H277" i="1"/>
  <c r="J277" i="1" s="1"/>
  <c r="P277" i="1" s="1"/>
  <c r="T277" i="1" s="1"/>
  <c r="B278" i="1" s="1"/>
  <c r="G277" i="1"/>
  <c r="I277" i="1" s="1"/>
  <c r="O277" i="1" s="1"/>
  <c r="S277" i="1" s="1"/>
  <c r="A278" i="1" s="1"/>
  <c r="AJ297" i="1" l="1"/>
  <c r="AN297" i="1" s="1"/>
  <c r="AR297" i="1" s="1"/>
  <c r="Z298" i="1" s="1"/>
  <c r="AH298" i="1" s="1"/>
  <c r="AE297" i="1"/>
  <c r="AG297" i="1" s="1"/>
  <c r="AM297" i="1" s="1"/>
  <c r="AQ297" i="1" s="1"/>
  <c r="Y298" i="1" s="1"/>
  <c r="AB298" i="1" s="1"/>
  <c r="AK297" i="1"/>
  <c r="AO297" i="1" s="1"/>
  <c r="AS297" i="1" s="1"/>
  <c r="AA298" i="1" s="1"/>
  <c r="AU278" i="1"/>
  <c r="AW278" i="1" s="1"/>
  <c r="E278" i="1"/>
  <c r="F278" i="1" s="1"/>
  <c r="G278" i="1" s="1"/>
  <c r="I278" i="1" s="1"/>
  <c r="O278" i="1" s="1"/>
  <c r="S278" i="1" s="1"/>
  <c r="A279" i="1" s="1"/>
  <c r="K278" i="1"/>
  <c r="AV278" i="1"/>
  <c r="AX278" i="1" s="1"/>
  <c r="L278" i="1"/>
  <c r="AC298" i="1" l="1"/>
  <c r="AD298" i="1" s="1"/>
  <c r="AF298" i="1" s="1"/>
  <c r="AL298" i="1" s="1"/>
  <c r="AP298" i="1" s="1"/>
  <c r="X299" i="1" s="1"/>
  <c r="AI298" i="1"/>
  <c r="M278" i="1"/>
  <c r="Q278" i="1" s="1"/>
  <c r="U278" i="1" s="1"/>
  <c r="C279" i="1" s="1"/>
  <c r="K279" i="1" s="1"/>
  <c r="AU279" i="1"/>
  <c r="AW279" i="1" s="1"/>
  <c r="H278" i="1"/>
  <c r="J278" i="1" s="1"/>
  <c r="P278" i="1" s="1"/>
  <c r="T278" i="1" s="1"/>
  <c r="B279" i="1" s="1"/>
  <c r="E279" i="1" s="1"/>
  <c r="F279" i="1" s="1"/>
  <c r="H279" i="1" s="1"/>
  <c r="J279" i="1" s="1"/>
  <c r="N278" i="1"/>
  <c r="R278" i="1" s="1"/>
  <c r="V278" i="1" s="1"/>
  <c r="D279" i="1" s="1"/>
  <c r="AE298" i="1" l="1"/>
  <c r="AG298" i="1" s="1"/>
  <c r="AM298" i="1" s="1"/>
  <c r="AQ298" i="1" s="1"/>
  <c r="Y299" i="1" s="1"/>
  <c r="AK298" i="1"/>
  <c r="AO298" i="1" s="1"/>
  <c r="AS298" i="1" s="1"/>
  <c r="AA299" i="1" s="1"/>
  <c r="AI299" i="1" s="1"/>
  <c r="AJ298" i="1"/>
  <c r="AN298" i="1" s="1"/>
  <c r="AR298" i="1" s="1"/>
  <c r="Z299" i="1" s="1"/>
  <c r="AH299" i="1" s="1"/>
  <c r="AB299" i="1"/>
  <c r="AC299" i="1" s="1"/>
  <c r="P279" i="1"/>
  <c r="T279" i="1" s="1"/>
  <c r="B280" i="1" s="1"/>
  <c r="AV280" i="1" s="1"/>
  <c r="AX280" i="1" s="1"/>
  <c r="G279" i="1"/>
  <c r="I279" i="1" s="1"/>
  <c r="O279" i="1" s="1"/>
  <c r="S279" i="1" s="1"/>
  <c r="A280" i="1" s="1"/>
  <c r="L279" i="1"/>
  <c r="N279" i="1" s="1"/>
  <c r="R279" i="1" s="1"/>
  <c r="V279" i="1" s="1"/>
  <c r="D280" i="1" s="1"/>
  <c r="AV279" i="1"/>
  <c r="AX279" i="1" s="1"/>
  <c r="M279" i="1"/>
  <c r="Q279" i="1" s="1"/>
  <c r="U279" i="1" s="1"/>
  <c r="C280" i="1" s="1"/>
  <c r="AJ299" i="1" l="1"/>
  <c r="AN299" i="1" s="1"/>
  <c r="AR299" i="1" s="1"/>
  <c r="Z300" i="1" s="1"/>
  <c r="AE299" i="1"/>
  <c r="AG299" i="1" s="1"/>
  <c r="AM299" i="1" s="1"/>
  <c r="AQ299" i="1" s="1"/>
  <c r="Y300" i="1" s="1"/>
  <c r="AD299" i="1"/>
  <c r="AF299" i="1" s="1"/>
  <c r="AL299" i="1" s="1"/>
  <c r="AP299" i="1" s="1"/>
  <c r="X300" i="1" s="1"/>
  <c r="AK299" i="1"/>
  <c r="AO299" i="1" s="1"/>
  <c r="AS299" i="1" s="1"/>
  <c r="AA300" i="1" s="1"/>
  <c r="L280" i="1"/>
  <c r="AU280" i="1"/>
  <c r="AW280" i="1" s="1"/>
  <c r="K280" i="1"/>
  <c r="E280" i="1"/>
  <c r="AB300" i="1" l="1"/>
  <c r="AC300" i="1" s="1"/>
  <c r="AD300" i="1" s="1"/>
  <c r="AF300" i="1" s="1"/>
  <c r="AL300" i="1" s="1"/>
  <c r="AP300" i="1" s="1"/>
  <c r="X301" i="1" s="1"/>
  <c r="AH300" i="1"/>
  <c r="AJ300" i="1" s="1"/>
  <c r="AN300" i="1" s="1"/>
  <c r="AR300" i="1" s="1"/>
  <c r="Z301" i="1" s="1"/>
  <c r="AI300" i="1"/>
  <c r="F280" i="1"/>
  <c r="G280" i="1" s="1"/>
  <c r="I280" i="1" s="1"/>
  <c r="O280" i="1" s="1"/>
  <c r="S280" i="1" s="1"/>
  <c r="A281" i="1" s="1"/>
  <c r="AE300" i="1" l="1"/>
  <c r="AG300" i="1" s="1"/>
  <c r="AM300" i="1" s="1"/>
  <c r="AQ300" i="1" s="1"/>
  <c r="Y301" i="1" s="1"/>
  <c r="AK300" i="1"/>
  <c r="AO300" i="1" s="1"/>
  <c r="AS300" i="1" s="1"/>
  <c r="AA301" i="1" s="1"/>
  <c r="AI301" i="1" s="1"/>
  <c r="AH301" i="1"/>
  <c r="AB301" i="1"/>
  <c r="AC301" i="1" s="1"/>
  <c r="AE301" i="1" s="1"/>
  <c r="AG301" i="1" s="1"/>
  <c r="N280" i="1"/>
  <c r="R280" i="1" s="1"/>
  <c r="V280" i="1" s="1"/>
  <c r="D281" i="1" s="1"/>
  <c r="M280" i="1"/>
  <c r="Q280" i="1" s="1"/>
  <c r="U280" i="1" s="1"/>
  <c r="C281" i="1" s="1"/>
  <c r="K281" i="1" s="1"/>
  <c r="H280" i="1"/>
  <c r="J280" i="1" s="1"/>
  <c r="P280" i="1" s="1"/>
  <c r="T280" i="1" s="1"/>
  <c r="B281" i="1" s="1"/>
  <c r="E281" i="1" s="1"/>
  <c r="F281" i="1" s="1"/>
  <c r="G281" i="1" s="1"/>
  <c r="I281" i="1" s="1"/>
  <c r="AU281" i="1"/>
  <c r="AW281" i="1" s="1"/>
  <c r="AM301" i="1" l="1"/>
  <c r="AQ301" i="1" s="1"/>
  <c r="Y302" i="1" s="1"/>
  <c r="O281" i="1"/>
  <c r="S281" i="1" s="1"/>
  <c r="A282" i="1" s="1"/>
  <c r="AU282" i="1" s="1"/>
  <c r="AW282" i="1" s="1"/>
  <c r="AK301" i="1"/>
  <c r="AO301" i="1" s="1"/>
  <c r="AS301" i="1" s="1"/>
  <c r="AA302" i="1" s="1"/>
  <c r="AI302" i="1" s="1"/>
  <c r="AD301" i="1"/>
  <c r="AF301" i="1" s="1"/>
  <c r="AL301" i="1" s="1"/>
  <c r="AP301" i="1" s="1"/>
  <c r="X302" i="1" s="1"/>
  <c r="AB302" i="1" s="1"/>
  <c r="AC302" i="1" s="1"/>
  <c r="AD302" i="1" s="1"/>
  <c r="AF302" i="1" s="1"/>
  <c r="AV281" i="1"/>
  <c r="AX281" i="1" s="1"/>
  <c r="AJ301" i="1"/>
  <c r="AN301" i="1" s="1"/>
  <c r="AR301" i="1" s="1"/>
  <c r="Z302" i="1" s="1"/>
  <c r="L281" i="1"/>
  <c r="N281" i="1" s="1"/>
  <c r="R281" i="1" s="1"/>
  <c r="V281" i="1" s="1"/>
  <c r="D282" i="1" s="1"/>
  <c r="H281" i="1"/>
  <c r="J281" i="1" s="1"/>
  <c r="P281" i="1" s="1"/>
  <c r="T281" i="1" s="1"/>
  <c r="B282" i="1" s="1"/>
  <c r="M281" i="1"/>
  <c r="Q281" i="1" s="1"/>
  <c r="U281" i="1" s="1"/>
  <c r="C282" i="1" s="1"/>
  <c r="K282" i="1" l="1"/>
  <c r="AE302" i="1"/>
  <c r="AG302" i="1" s="1"/>
  <c r="AM302" i="1" s="1"/>
  <c r="AQ302" i="1" s="1"/>
  <c r="Y303" i="1" s="1"/>
  <c r="AK302" i="1"/>
  <c r="AO302" i="1" s="1"/>
  <c r="AS302" i="1" s="1"/>
  <c r="AA303" i="1" s="1"/>
  <c r="AH302" i="1"/>
  <c r="AJ302" i="1" s="1"/>
  <c r="AN302" i="1" s="1"/>
  <c r="AR302" i="1" s="1"/>
  <c r="Z303" i="1" s="1"/>
  <c r="AL302" i="1"/>
  <c r="AP302" i="1" s="1"/>
  <c r="X303" i="1" s="1"/>
  <c r="E282" i="1"/>
  <c r="AV282" i="1"/>
  <c r="AX282" i="1" s="1"/>
  <c r="L282" i="1"/>
  <c r="AB303" i="1" l="1"/>
  <c r="AC303" i="1" s="1"/>
  <c r="AD303" i="1" s="1"/>
  <c r="AF303" i="1" s="1"/>
  <c r="AL303" i="1" s="1"/>
  <c r="AP303" i="1" s="1"/>
  <c r="X304" i="1" s="1"/>
  <c r="AH303" i="1"/>
  <c r="AJ303" i="1" s="1"/>
  <c r="AN303" i="1" s="1"/>
  <c r="AR303" i="1" s="1"/>
  <c r="Z304" i="1" s="1"/>
  <c r="AI303" i="1"/>
  <c r="F282" i="1"/>
  <c r="N282" i="1" s="1"/>
  <c r="R282" i="1" s="1"/>
  <c r="V282" i="1" s="1"/>
  <c r="D283" i="1" s="1"/>
  <c r="AE303" i="1" l="1"/>
  <c r="AG303" i="1" s="1"/>
  <c r="AM303" i="1" s="1"/>
  <c r="AQ303" i="1" s="1"/>
  <c r="Y304" i="1" s="1"/>
  <c r="AK303" i="1"/>
  <c r="AO303" i="1" s="1"/>
  <c r="AS303" i="1" s="1"/>
  <c r="AA304" i="1" s="1"/>
  <c r="AH304" i="1"/>
  <c r="AB304" i="1"/>
  <c r="AC304" i="1" s="1"/>
  <c r="AE304" i="1" s="1"/>
  <c r="AG304" i="1" s="1"/>
  <c r="H282" i="1"/>
  <c r="J282" i="1" s="1"/>
  <c r="P282" i="1" s="1"/>
  <c r="T282" i="1" s="1"/>
  <c r="B283" i="1" s="1"/>
  <c r="G282" i="1"/>
  <c r="I282" i="1" s="1"/>
  <c r="O282" i="1" s="1"/>
  <c r="S282" i="1" s="1"/>
  <c r="A283" i="1" s="1"/>
  <c r="M282" i="1"/>
  <c r="Q282" i="1" s="1"/>
  <c r="U282" i="1" s="1"/>
  <c r="C283" i="1" s="1"/>
  <c r="AI304" i="1" l="1"/>
  <c r="AM304" i="1"/>
  <c r="AQ304" i="1" s="1"/>
  <c r="Y305" i="1" s="1"/>
  <c r="AJ304" i="1"/>
  <c r="AN304" i="1" s="1"/>
  <c r="AR304" i="1" s="1"/>
  <c r="Z305" i="1" s="1"/>
  <c r="AD304" i="1"/>
  <c r="AF304" i="1" s="1"/>
  <c r="AL304" i="1" s="1"/>
  <c r="AP304" i="1" s="1"/>
  <c r="X305" i="1" s="1"/>
  <c r="AB305" i="1" s="1"/>
  <c r="AC305" i="1" s="1"/>
  <c r="AD305" i="1" s="1"/>
  <c r="AF305" i="1" s="1"/>
  <c r="AK304" i="1"/>
  <c r="AO304" i="1" s="1"/>
  <c r="AS304" i="1" s="1"/>
  <c r="AA305" i="1" s="1"/>
  <c r="AU283" i="1"/>
  <c r="AW283" i="1" s="1"/>
  <c r="K283" i="1"/>
  <c r="E283" i="1"/>
  <c r="F283" i="1" s="1"/>
  <c r="G283" i="1" s="1"/>
  <c r="I283" i="1" s="1"/>
  <c r="O283" i="1" s="1"/>
  <c r="S283" i="1" s="1"/>
  <c r="A284" i="1" s="1"/>
  <c r="AV283" i="1"/>
  <c r="AX283" i="1" s="1"/>
  <c r="L283" i="1"/>
  <c r="AI305" i="1" l="1"/>
  <c r="AL305" i="1"/>
  <c r="AP305" i="1" s="1"/>
  <c r="X306" i="1" s="1"/>
  <c r="AK305" i="1"/>
  <c r="AO305" i="1" s="1"/>
  <c r="AS305" i="1" s="1"/>
  <c r="AA306" i="1" s="1"/>
  <c r="AH305" i="1"/>
  <c r="AJ305" i="1" s="1"/>
  <c r="AN305" i="1" s="1"/>
  <c r="AR305" i="1" s="1"/>
  <c r="Z306" i="1" s="1"/>
  <c r="AH306" i="1" s="1"/>
  <c r="AE305" i="1"/>
  <c r="AG305" i="1" s="1"/>
  <c r="AM305" i="1" s="1"/>
  <c r="AQ305" i="1" s="1"/>
  <c r="Y306" i="1" s="1"/>
  <c r="AU284" i="1"/>
  <c r="AW284" i="1" s="1"/>
  <c r="M283" i="1"/>
  <c r="Q283" i="1" s="1"/>
  <c r="U283" i="1" s="1"/>
  <c r="C284" i="1" s="1"/>
  <c r="K284" i="1" s="1"/>
  <c r="H283" i="1"/>
  <c r="J283" i="1" s="1"/>
  <c r="P283" i="1" s="1"/>
  <c r="T283" i="1" s="1"/>
  <c r="B284" i="1" s="1"/>
  <c r="E284" i="1" s="1"/>
  <c r="N283" i="1"/>
  <c r="R283" i="1" s="1"/>
  <c r="V283" i="1" s="1"/>
  <c r="D284" i="1" s="1"/>
  <c r="AI306" i="1" l="1"/>
  <c r="AB306" i="1"/>
  <c r="AC306" i="1" s="1"/>
  <c r="AD306" i="1" s="1"/>
  <c r="AF306" i="1" s="1"/>
  <c r="AL306" i="1" s="1"/>
  <c r="AP306" i="1" s="1"/>
  <c r="X307" i="1" s="1"/>
  <c r="F284" i="1"/>
  <c r="H284" i="1" s="1"/>
  <c r="J284" i="1" s="1"/>
  <c r="P284" i="1" s="1"/>
  <c r="T284" i="1" s="1"/>
  <c r="B285" i="1" s="1"/>
  <c r="AV284" i="1"/>
  <c r="AX284" i="1" s="1"/>
  <c r="L284" i="1"/>
  <c r="N284" i="1" l="1"/>
  <c r="R284" i="1" s="1"/>
  <c r="V284" i="1" s="1"/>
  <c r="D285" i="1" s="1"/>
  <c r="AJ306" i="1"/>
  <c r="AN306" i="1" s="1"/>
  <c r="AR306" i="1" s="1"/>
  <c r="Z307" i="1" s="1"/>
  <c r="AH307" i="1" s="1"/>
  <c r="AE306" i="1"/>
  <c r="AG306" i="1" s="1"/>
  <c r="AM306" i="1" s="1"/>
  <c r="AQ306" i="1" s="1"/>
  <c r="Y307" i="1" s="1"/>
  <c r="G284" i="1"/>
  <c r="I284" i="1" s="1"/>
  <c r="O284" i="1" s="1"/>
  <c r="S284" i="1" s="1"/>
  <c r="A285" i="1" s="1"/>
  <c r="E285" i="1" s="1"/>
  <c r="F285" i="1" s="1"/>
  <c r="AK306" i="1"/>
  <c r="AO306" i="1" s="1"/>
  <c r="AS306" i="1" s="1"/>
  <c r="AA307" i="1" s="1"/>
  <c r="M284" i="1"/>
  <c r="Q284" i="1" s="1"/>
  <c r="U284" i="1" s="1"/>
  <c r="C285" i="1" s="1"/>
  <c r="L285" i="1"/>
  <c r="AV285" i="1"/>
  <c r="AX285" i="1" s="1"/>
  <c r="AI307" i="1" l="1"/>
  <c r="AU285" i="1"/>
  <c r="AW285" i="1" s="1"/>
  <c r="K285" i="1"/>
  <c r="M285" i="1" s="1"/>
  <c r="Q285" i="1" s="1"/>
  <c r="U285" i="1" s="1"/>
  <c r="C286" i="1" s="1"/>
  <c r="AB307" i="1"/>
  <c r="N285" i="1"/>
  <c r="R285" i="1" s="1"/>
  <c r="V285" i="1" s="1"/>
  <c r="D286" i="1" s="1"/>
  <c r="G285" i="1"/>
  <c r="I285" i="1" s="1"/>
  <c r="O285" i="1" s="1"/>
  <c r="S285" i="1" s="1"/>
  <c r="A286" i="1" s="1"/>
  <c r="H285" i="1"/>
  <c r="J285" i="1" s="1"/>
  <c r="P285" i="1" s="1"/>
  <c r="T285" i="1" s="1"/>
  <c r="B286" i="1" s="1"/>
  <c r="AC307" i="1" l="1"/>
  <c r="AE307" i="1" s="1"/>
  <c r="AG307" i="1" s="1"/>
  <c r="AM307" i="1" s="1"/>
  <c r="AQ307" i="1" s="1"/>
  <c r="Y308" i="1" s="1"/>
  <c r="AD307" i="1"/>
  <c r="AF307" i="1" s="1"/>
  <c r="AL307" i="1" s="1"/>
  <c r="AP307" i="1" s="1"/>
  <c r="X308" i="1" s="1"/>
  <c r="AK307" i="1"/>
  <c r="AO307" i="1" s="1"/>
  <c r="AS307" i="1" s="1"/>
  <c r="AA308" i="1" s="1"/>
  <c r="AI308" i="1" s="1"/>
  <c r="E286" i="1"/>
  <c r="F286" i="1" s="1"/>
  <c r="H286" i="1" s="1"/>
  <c r="J286" i="1" s="1"/>
  <c r="P286" i="1" s="1"/>
  <c r="T286" i="1" s="1"/>
  <c r="B287" i="1" s="1"/>
  <c r="AV286" i="1"/>
  <c r="AX286" i="1" s="1"/>
  <c r="L286" i="1"/>
  <c r="AU286" i="1"/>
  <c r="AW286" i="1" s="1"/>
  <c r="K286" i="1"/>
  <c r="AJ307" i="1" l="1"/>
  <c r="AN307" i="1" s="1"/>
  <c r="AR307" i="1" s="1"/>
  <c r="Z308" i="1" s="1"/>
  <c r="AH308" i="1" s="1"/>
  <c r="AB308" i="1"/>
  <c r="AC308" i="1" s="1"/>
  <c r="G286" i="1"/>
  <c r="I286" i="1" s="1"/>
  <c r="O286" i="1" s="1"/>
  <c r="S286" i="1" s="1"/>
  <c r="A287" i="1" s="1"/>
  <c r="E287" i="1" s="1"/>
  <c r="F287" i="1" s="1"/>
  <c r="H287" i="1" s="1"/>
  <c r="J287" i="1" s="1"/>
  <c r="P287" i="1" s="1"/>
  <c r="T287" i="1" s="1"/>
  <c r="B288" i="1" s="1"/>
  <c r="AV288" i="1" s="1"/>
  <c r="AX288" i="1" s="1"/>
  <c r="M286" i="1"/>
  <c r="Q286" i="1" s="1"/>
  <c r="U286" i="1" s="1"/>
  <c r="C287" i="1" s="1"/>
  <c r="N286" i="1"/>
  <c r="R286" i="1" s="1"/>
  <c r="V286" i="1" s="1"/>
  <c r="D287" i="1" s="1"/>
  <c r="L287" i="1" s="1"/>
  <c r="AV287" i="1"/>
  <c r="AX287" i="1" s="1"/>
  <c r="AJ308" i="1" l="1"/>
  <c r="AN308" i="1" s="1"/>
  <c r="AR308" i="1" s="1"/>
  <c r="Z309" i="1" s="1"/>
  <c r="K287" i="1"/>
  <c r="AU287" i="1"/>
  <c r="AW287" i="1" s="1"/>
  <c r="AD308" i="1"/>
  <c r="AF308" i="1" s="1"/>
  <c r="AL308" i="1" s="1"/>
  <c r="AP308" i="1" s="1"/>
  <c r="X309" i="1" s="1"/>
  <c r="AE308" i="1"/>
  <c r="AG308" i="1" s="1"/>
  <c r="AM308" i="1" s="1"/>
  <c r="AQ308" i="1" s="1"/>
  <c r="Y309" i="1" s="1"/>
  <c r="AK308" i="1"/>
  <c r="AO308" i="1" s="1"/>
  <c r="AS308" i="1" s="1"/>
  <c r="AA309" i="1" s="1"/>
  <c r="G287" i="1"/>
  <c r="I287" i="1" s="1"/>
  <c r="O287" i="1" s="1"/>
  <c r="S287" i="1" s="1"/>
  <c r="A288" i="1" s="1"/>
  <c r="M287" i="1"/>
  <c r="Q287" i="1" s="1"/>
  <c r="U287" i="1" s="1"/>
  <c r="C288" i="1" s="1"/>
  <c r="N287" i="1"/>
  <c r="R287" i="1" s="1"/>
  <c r="V287" i="1" s="1"/>
  <c r="D288" i="1" s="1"/>
  <c r="L288" i="1" s="1"/>
  <c r="AI309" i="1" l="1"/>
  <c r="AH309" i="1"/>
  <c r="AB309" i="1"/>
  <c r="AC309" i="1" s="1"/>
  <c r="AD309" i="1" s="1"/>
  <c r="AF309" i="1" s="1"/>
  <c r="AL309" i="1" s="1"/>
  <c r="AP309" i="1" s="1"/>
  <c r="X310" i="1" s="1"/>
  <c r="AU288" i="1"/>
  <c r="AW288" i="1" s="1"/>
  <c r="K288" i="1"/>
  <c r="E288" i="1"/>
  <c r="F288" i="1" s="1"/>
  <c r="H288" i="1" s="1"/>
  <c r="J288" i="1" s="1"/>
  <c r="P288" i="1" s="1"/>
  <c r="T288" i="1" s="1"/>
  <c r="B289" i="1" s="1"/>
  <c r="AJ309" i="1" l="1"/>
  <c r="AN309" i="1" s="1"/>
  <c r="AR309" i="1" s="1"/>
  <c r="Z310" i="1" s="1"/>
  <c r="AH310" i="1" s="1"/>
  <c r="AE309" i="1"/>
  <c r="AG309" i="1" s="1"/>
  <c r="AM309" i="1" s="1"/>
  <c r="AQ309" i="1" s="1"/>
  <c r="Y310" i="1" s="1"/>
  <c r="AK309" i="1"/>
  <c r="AO309" i="1" s="1"/>
  <c r="AS309" i="1" s="1"/>
  <c r="AA310" i="1" s="1"/>
  <c r="AV289" i="1"/>
  <c r="AX289" i="1" s="1"/>
  <c r="M288" i="1"/>
  <c r="Q288" i="1" s="1"/>
  <c r="U288" i="1" s="1"/>
  <c r="C289" i="1" s="1"/>
  <c r="G288" i="1"/>
  <c r="I288" i="1" s="1"/>
  <c r="O288" i="1" s="1"/>
  <c r="S288" i="1" s="1"/>
  <c r="A289" i="1" s="1"/>
  <c r="N288" i="1"/>
  <c r="R288" i="1" s="1"/>
  <c r="V288" i="1" s="1"/>
  <c r="D289" i="1" s="1"/>
  <c r="L289" i="1" s="1"/>
  <c r="AI310" i="1" l="1"/>
  <c r="AB310" i="1"/>
  <c r="AU289" i="1"/>
  <c r="AW289" i="1" s="1"/>
  <c r="K289" i="1"/>
  <c r="E289" i="1"/>
  <c r="AC310" i="1" l="1"/>
  <c r="AK310" i="1" s="1"/>
  <c r="AO310" i="1" s="1"/>
  <c r="AS310" i="1" s="1"/>
  <c r="AA311" i="1" s="1"/>
  <c r="F289" i="1"/>
  <c r="G289" i="1" s="1"/>
  <c r="I289" i="1" s="1"/>
  <c r="O289" i="1" s="1"/>
  <c r="S289" i="1" s="1"/>
  <c r="A290" i="1" s="1"/>
  <c r="AJ310" i="1" l="1"/>
  <c r="AN310" i="1" s="1"/>
  <c r="AR310" i="1" s="1"/>
  <c r="Z311" i="1" s="1"/>
  <c r="AE310" i="1"/>
  <c r="AG310" i="1" s="1"/>
  <c r="AM310" i="1" s="1"/>
  <c r="AQ310" i="1" s="1"/>
  <c r="Y311" i="1" s="1"/>
  <c r="AD310" i="1"/>
  <c r="AF310" i="1" s="1"/>
  <c r="AL310" i="1" s="1"/>
  <c r="AP310" i="1" s="1"/>
  <c r="X311" i="1" s="1"/>
  <c r="M289" i="1"/>
  <c r="Q289" i="1" s="1"/>
  <c r="U289" i="1" s="1"/>
  <c r="C290" i="1" s="1"/>
  <c r="K290" i="1" s="1"/>
  <c r="H289" i="1"/>
  <c r="J289" i="1" s="1"/>
  <c r="P289" i="1" s="1"/>
  <c r="T289" i="1" s="1"/>
  <c r="B290" i="1" s="1"/>
  <c r="E290" i="1" s="1"/>
  <c r="F290" i="1" s="1"/>
  <c r="AI311" i="1"/>
  <c r="N289" i="1"/>
  <c r="R289" i="1" s="1"/>
  <c r="V289" i="1" s="1"/>
  <c r="D290" i="1" s="1"/>
  <c r="AU290" i="1"/>
  <c r="AW290" i="1" s="1"/>
  <c r="AB311" i="1" l="1"/>
  <c r="AC311" i="1" s="1"/>
  <c r="AH311" i="1"/>
  <c r="L290" i="1"/>
  <c r="AV290" i="1"/>
  <c r="AX290" i="1" s="1"/>
  <c r="AE311" i="1"/>
  <c r="AG311" i="1" s="1"/>
  <c r="AM311" i="1" s="1"/>
  <c r="AQ311" i="1" s="1"/>
  <c r="Y312" i="1" s="1"/>
  <c r="G290" i="1"/>
  <c r="I290" i="1" s="1"/>
  <c r="O290" i="1" s="1"/>
  <c r="S290" i="1" s="1"/>
  <c r="A291" i="1" s="1"/>
  <c r="H290" i="1"/>
  <c r="J290" i="1" s="1"/>
  <c r="P290" i="1" s="1"/>
  <c r="T290" i="1" s="1"/>
  <c r="B291" i="1" s="1"/>
  <c r="N290" i="1"/>
  <c r="R290" i="1" s="1"/>
  <c r="V290" i="1" s="1"/>
  <c r="D291" i="1" s="1"/>
  <c r="M290" i="1"/>
  <c r="Q290" i="1" s="1"/>
  <c r="U290" i="1" s="1"/>
  <c r="C291" i="1" s="1"/>
  <c r="AK311" i="1" l="1"/>
  <c r="AO311" i="1" s="1"/>
  <c r="AS311" i="1" s="1"/>
  <c r="AA312" i="1" s="1"/>
  <c r="AI312" i="1" s="1"/>
  <c r="AJ311" i="1"/>
  <c r="AN311" i="1" s="1"/>
  <c r="AR311" i="1" s="1"/>
  <c r="Z312" i="1" s="1"/>
  <c r="AD311" i="1"/>
  <c r="AF311" i="1" s="1"/>
  <c r="AL311" i="1" s="1"/>
  <c r="AP311" i="1" s="1"/>
  <c r="X312" i="1" s="1"/>
  <c r="AB312" i="1"/>
  <c r="AC312" i="1" s="1"/>
  <c r="AD312" i="1" s="1"/>
  <c r="AF312" i="1" s="1"/>
  <c r="AL312" i="1" s="1"/>
  <c r="AP312" i="1" s="1"/>
  <c r="X313" i="1" s="1"/>
  <c r="L291" i="1"/>
  <c r="AV291" i="1"/>
  <c r="AX291" i="1" s="1"/>
  <c r="AU291" i="1"/>
  <c r="AW291" i="1" s="1"/>
  <c r="K291" i="1"/>
  <c r="E291" i="1"/>
  <c r="F291" i="1" s="1"/>
  <c r="H291" i="1" s="1"/>
  <c r="J291" i="1" s="1"/>
  <c r="P291" i="1" s="1"/>
  <c r="T291" i="1" s="1"/>
  <c r="B292" i="1" s="1"/>
  <c r="AH312" i="1" l="1"/>
  <c r="AJ312" i="1" s="1"/>
  <c r="AN312" i="1" s="1"/>
  <c r="AR312" i="1" s="1"/>
  <c r="Z313" i="1" s="1"/>
  <c r="AE312" i="1"/>
  <c r="AG312" i="1" s="1"/>
  <c r="AM312" i="1" s="1"/>
  <c r="AQ312" i="1" s="1"/>
  <c r="Y313" i="1" s="1"/>
  <c r="AB313" i="1" s="1"/>
  <c r="AC313" i="1" s="1"/>
  <c r="AD313" i="1" s="1"/>
  <c r="AF313" i="1" s="1"/>
  <c r="AL313" i="1" s="1"/>
  <c r="AP313" i="1" s="1"/>
  <c r="X314" i="1" s="1"/>
  <c r="AK312" i="1"/>
  <c r="AO312" i="1" s="1"/>
  <c r="AS312" i="1" s="1"/>
  <c r="AA313" i="1" s="1"/>
  <c r="AH313" i="1"/>
  <c r="M291" i="1"/>
  <c r="Q291" i="1" s="1"/>
  <c r="U291" i="1" s="1"/>
  <c r="C292" i="1" s="1"/>
  <c r="G291" i="1"/>
  <c r="I291" i="1" s="1"/>
  <c r="O291" i="1" s="1"/>
  <c r="S291" i="1" s="1"/>
  <c r="A292" i="1" s="1"/>
  <c r="AV292" i="1"/>
  <c r="AX292" i="1" s="1"/>
  <c r="N291" i="1"/>
  <c r="R291" i="1" s="1"/>
  <c r="V291" i="1" s="1"/>
  <c r="D292" i="1" s="1"/>
  <c r="L292" i="1" s="1"/>
  <c r="AI313" i="1" l="1"/>
  <c r="AK313" i="1"/>
  <c r="AO313" i="1" s="1"/>
  <c r="AS313" i="1" s="1"/>
  <c r="AA314" i="1" s="1"/>
  <c r="AE313" i="1"/>
  <c r="AG313" i="1" s="1"/>
  <c r="AM313" i="1" s="1"/>
  <c r="AQ313" i="1" s="1"/>
  <c r="Y314" i="1" s="1"/>
  <c r="AJ313" i="1"/>
  <c r="AN313" i="1" s="1"/>
  <c r="AR313" i="1" s="1"/>
  <c r="Z314" i="1" s="1"/>
  <c r="AH314" i="1" s="1"/>
  <c r="AU292" i="1"/>
  <c r="AW292" i="1" s="1"/>
  <c r="K292" i="1"/>
  <c r="E292" i="1"/>
  <c r="AB314" i="1" l="1"/>
  <c r="AI314" i="1"/>
  <c r="F292" i="1"/>
  <c r="G292" i="1" s="1"/>
  <c r="I292" i="1" s="1"/>
  <c r="O292" i="1" s="1"/>
  <c r="S292" i="1" s="1"/>
  <c r="A293" i="1" s="1"/>
  <c r="AC314" i="1" l="1"/>
  <c r="AD314" i="1" s="1"/>
  <c r="AF314" i="1" s="1"/>
  <c r="AL314" i="1" s="1"/>
  <c r="AP314" i="1" s="1"/>
  <c r="X315" i="1" s="1"/>
  <c r="M292" i="1"/>
  <c r="Q292" i="1" s="1"/>
  <c r="U292" i="1" s="1"/>
  <c r="C293" i="1" s="1"/>
  <c r="K293" i="1" s="1"/>
  <c r="H292" i="1"/>
  <c r="J292" i="1" s="1"/>
  <c r="P292" i="1" s="1"/>
  <c r="T292" i="1" s="1"/>
  <c r="B293" i="1" s="1"/>
  <c r="AV293" i="1" s="1"/>
  <c r="AX293" i="1" s="1"/>
  <c r="N292" i="1"/>
  <c r="R292" i="1" s="1"/>
  <c r="V292" i="1" s="1"/>
  <c r="D293" i="1" s="1"/>
  <c r="AU293" i="1"/>
  <c r="AW293" i="1" s="1"/>
  <c r="E293" i="1" l="1"/>
  <c r="F293" i="1" s="1"/>
  <c r="H293" i="1" s="1"/>
  <c r="J293" i="1" s="1"/>
  <c r="P293" i="1" s="1"/>
  <c r="T293" i="1" s="1"/>
  <c r="B294" i="1" s="1"/>
  <c r="AV294" i="1" s="1"/>
  <c r="AX294" i="1" s="1"/>
  <c r="AJ314" i="1"/>
  <c r="AN314" i="1" s="1"/>
  <c r="AR314" i="1" s="1"/>
  <c r="Z315" i="1" s="1"/>
  <c r="AH315" i="1" s="1"/>
  <c r="AE314" i="1"/>
  <c r="AG314" i="1" s="1"/>
  <c r="AM314" i="1" s="1"/>
  <c r="AQ314" i="1" s="1"/>
  <c r="Y315" i="1" s="1"/>
  <c r="AB315" i="1" s="1"/>
  <c r="L293" i="1"/>
  <c r="AK314" i="1"/>
  <c r="AO314" i="1" s="1"/>
  <c r="AS314" i="1" s="1"/>
  <c r="AA315" i="1" s="1"/>
  <c r="AI315" i="1" l="1"/>
  <c r="AC315" i="1"/>
  <c r="AE315" i="1" s="1"/>
  <c r="AG315" i="1" s="1"/>
  <c r="AM315" i="1" s="1"/>
  <c r="AQ315" i="1" s="1"/>
  <c r="Y316" i="1" s="1"/>
  <c r="G293" i="1"/>
  <c r="I293" i="1" s="1"/>
  <c r="O293" i="1" s="1"/>
  <c r="S293" i="1" s="1"/>
  <c r="A294" i="1" s="1"/>
  <c r="E294" i="1" s="1"/>
  <c r="N293" i="1"/>
  <c r="R293" i="1" s="1"/>
  <c r="V293" i="1" s="1"/>
  <c r="D294" i="1" s="1"/>
  <c r="L294" i="1" s="1"/>
  <c r="M293" i="1"/>
  <c r="Q293" i="1" s="1"/>
  <c r="U293" i="1" s="1"/>
  <c r="C294" i="1" s="1"/>
  <c r="AD315" i="1" l="1"/>
  <c r="AF315" i="1" s="1"/>
  <c r="AL315" i="1" s="1"/>
  <c r="AP315" i="1" s="1"/>
  <c r="X316" i="1" s="1"/>
  <c r="K294" i="1"/>
  <c r="AK315" i="1"/>
  <c r="AO315" i="1" s="1"/>
  <c r="AS315" i="1" s="1"/>
  <c r="AA316" i="1" s="1"/>
  <c r="AI316" i="1" s="1"/>
  <c r="AU294" i="1"/>
  <c r="AW294" i="1" s="1"/>
  <c r="AB316" i="1"/>
  <c r="AC316" i="1" s="1"/>
  <c r="AE316" i="1" s="1"/>
  <c r="AG316" i="1" s="1"/>
  <c r="AJ315" i="1"/>
  <c r="AN315" i="1" s="1"/>
  <c r="AR315" i="1" s="1"/>
  <c r="Z316" i="1" s="1"/>
  <c r="F294" i="1"/>
  <c r="AH316" i="1" l="1"/>
  <c r="AM316" i="1"/>
  <c r="AQ316" i="1" s="1"/>
  <c r="Y317" i="1" s="1"/>
  <c r="AJ316" i="1"/>
  <c r="AN316" i="1" s="1"/>
  <c r="AR316" i="1" s="1"/>
  <c r="Z317" i="1" s="1"/>
  <c r="AK316" i="1"/>
  <c r="AO316" i="1" s="1"/>
  <c r="AS316" i="1" s="1"/>
  <c r="AA317" i="1" s="1"/>
  <c r="AD316" i="1"/>
  <c r="AF316" i="1" s="1"/>
  <c r="AL316" i="1" s="1"/>
  <c r="AP316" i="1" s="1"/>
  <c r="X317" i="1" s="1"/>
  <c r="G294" i="1"/>
  <c r="I294" i="1" s="1"/>
  <c r="O294" i="1" s="1"/>
  <c r="S294" i="1" s="1"/>
  <c r="A295" i="1" s="1"/>
  <c r="N294" i="1"/>
  <c r="R294" i="1" s="1"/>
  <c r="V294" i="1" s="1"/>
  <c r="D295" i="1" s="1"/>
  <c r="H294" i="1"/>
  <c r="J294" i="1" s="1"/>
  <c r="P294" i="1" s="1"/>
  <c r="T294" i="1" s="1"/>
  <c r="B295" i="1" s="1"/>
  <c r="M294" i="1"/>
  <c r="Q294" i="1" s="1"/>
  <c r="U294" i="1" s="1"/>
  <c r="C295" i="1" s="1"/>
  <c r="AI317" i="1" l="1"/>
  <c r="AH317" i="1"/>
  <c r="AB317" i="1"/>
  <c r="K295" i="1"/>
  <c r="AV295" i="1"/>
  <c r="AX295" i="1" s="1"/>
  <c r="L295" i="1"/>
  <c r="AU295" i="1"/>
  <c r="AW295" i="1" s="1"/>
  <c r="E295" i="1"/>
  <c r="F295" i="1" s="1"/>
  <c r="G295" i="1" s="1"/>
  <c r="I295" i="1" s="1"/>
  <c r="O295" i="1" s="1"/>
  <c r="S295" i="1" s="1"/>
  <c r="A296" i="1" s="1"/>
  <c r="AC317" i="1" l="1"/>
  <c r="AD317" i="1" s="1"/>
  <c r="AF317" i="1" s="1"/>
  <c r="AL317" i="1" s="1"/>
  <c r="AP317" i="1" s="1"/>
  <c r="X318" i="1" s="1"/>
  <c r="AJ317" i="1"/>
  <c r="AN317" i="1" s="1"/>
  <c r="AR317" i="1" s="1"/>
  <c r="Z318" i="1" s="1"/>
  <c r="AU296" i="1"/>
  <c r="AW296" i="1" s="1"/>
  <c r="H295" i="1"/>
  <c r="J295" i="1" s="1"/>
  <c r="P295" i="1" s="1"/>
  <c r="T295" i="1" s="1"/>
  <c r="B296" i="1" s="1"/>
  <c r="E296" i="1" s="1"/>
  <c r="F296" i="1" s="1"/>
  <c r="N295" i="1"/>
  <c r="R295" i="1" s="1"/>
  <c r="V295" i="1" s="1"/>
  <c r="D296" i="1" s="1"/>
  <c r="M295" i="1"/>
  <c r="Q295" i="1" s="1"/>
  <c r="U295" i="1" s="1"/>
  <c r="C296" i="1" s="1"/>
  <c r="K296" i="1" s="1"/>
  <c r="AE317" i="1" l="1"/>
  <c r="AG317" i="1" s="1"/>
  <c r="AM317" i="1" s="1"/>
  <c r="AQ317" i="1" s="1"/>
  <c r="Y318" i="1" s="1"/>
  <c r="AB318" i="1" s="1"/>
  <c r="AC318" i="1" s="1"/>
  <c r="AH318" i="1"/>
  <c r="AK317" i="1"/>
  <c r="AO317" i="1" s="1"/>
  <c r="AS317" i="1" s="1"/>
  <c r="AA318" i="1" s="1"/>
  <c r="AI318" i="1" s="1"/>
  <c r="M296" i="1"/>
  <c r="Q296" i="1" s="1"/>
  <c r="U296" i="1" s="1"/>
  <c r="C297" i="1" s="1"/>
  <c r="G296" i="1"/>
  <c r="I296" i="1" s="1"/>
  <c r="O296" i="1" s="1"/>
  <c r="S296" i="1" s="1"/>
  <c r="A297" i="1" s="1"/>
  <c r="AV296" i="1"/>
  <c r="AX296" i="1" s="1"/>
  <c r="L296" i="1"/>
  <c r="N296" i="1" s="1"/>
  <c r="R296" i="1" s="1"/>
  <c r="V296" i="1" s="1"/>
  <c r="D297" i="1" s="1"/>
  <c r="H296" i="1"/>
  <c r="J296" i="1" s="1"/>
  <c r="P296" i="1" s="1"/>
  <c r="T296" i="1" s="1"/>
  <c r="B297" i="1" s="1"/>
  <c r="AK318" i="1" l="1"/>
  <c r="AO318" i="1" s="1"/>
  <c r="AS318" i="1" s="1"/>
  <c r="AA319" i="1" s="1"/>
  <c r="AJ318" i="1"/>
  <c r="AN318" i="1" s="1"/>
  <c r="AR318" i="1" s="1"/>
  <c r="Z319" i="1" s="1"/>
  <c r="AE318" i="1"/>
  <c r="AG318" i="1" s="1"/>
  <c r="AM318" i="1" s="1"/>
  <c r="AQ318" i="1" s="1"/>
  <c r="Y319" i="1" s="1"/>
  <c r="AD318" i="1"/>
  <c r="AF318" i="1" s="1"/>
  <c r="AL318" i="1" s="1"/>
  <c r="AP318" i="1" s="1"/>
  <c r="X319" i="1" s="1"/>
  <c r="AV297" i="1"/>
  <c r="AX297" i="1" s="1"/>
  <c r="L297" i="1"/>
  <c r="K297" i="1"/>
  <c r="AU297" i="1"/>
  <c r="AW297" i="1" s="1"/>
  <c r="E297" i="1"/>
  <c r="F297" i="1" s="1"/>
  <c r="G297" i="1" s="1"/>
  <c r="I297" i="1" s="1"/>
  <c r="O297" i="1" s="1"/>
  <c r="S297" i="1" s="1"/>
  <c r="A298" i="1" s="1"/>
  <c r="AB319" i="1" l="1"/>
  <c r="AC319" i="1" s="1"/>
  <c r="AD319" i="1" s="1"/>
  <c r="AF319" i="1" s="1"/>
  <c r="AL319" i="1" s="1"/>
  <c r="AP319" i="1" s="1"/>
  <c r="X320" i="1" s="1"/>
  <c r="AH319" i="1"/>
  <c r="AI319" i="1"/>
  <c r="M297" i="1"/>
  <c r="Q297" i="1" s="1"/>
  <c r="U297" i="1" s="1"/>
  <c r="C298" i="1" s="1"/>
  <c r="K298" i="1" s="1"/>
  <c r="H297" i="1"/>
  <c r="J297" i="1" s="1"/>
  <c r="P297" i="1" s="1"/>
  <c r="T297" i="1" s="1"/>
  <c r="B298" i="1" s="1"/>
  <c r="N297" i="1"/>
  <c r="R297" i="1" s="1"/>
  <c r="V297" i="1" s="1"/>
  <c r="D298" i="1" s="1"/>
  <c r="AU298" i="1"/>
  <c r="AW298" i="1" s="1"/>
  <c r="AK319" i="1" l="1"/>
  <c r="AO319" i="1" s="1"/>
  <c r="AS319" i="1" s="1"/>
  <c r="AA320" i="1" s="1"/>
  <c r="AE319" i="1"/>
  <c r="AG319" i="1" s="1"/>
  <c r="AM319" i="1" s="1"/>
  <c r="AQ319" i="1" s="1"/>
  <c r="Y320" i="1" s="1"/>
  <c r="AB320" i="1" s="1"/>
  <c r="AC320" i="1" s="1"/>
  <c r="AJ319" i="1"/>
  <c r="AN319" i="1" s="1"/>
  <c r="AR319" i="1" s="1"/>
  <c r="Z320" i="1" s="1"/>
  <c r="AH320" i="1" s="1"/>
  <c r="E298" i="1"/>
  <c r="AV298" i="1"/>
  <c r="AX298" i="1" s="1"/>
  <c r="L298" i="1"/>
  <c r="AI320" i="1" l="1"/>
  <c r="AK320" i="1" s="1"/>
  <c r="AO320" i="1" s="1"/>
  <c r="AS320" i="1" s="1"/>
  <c r="AA321" i="1" s="1"/>
  <c r="AD320" i="1"/>
  <c r="AF320" i="1" s="1"/>
  <c r="AL320" i="1" s="1"/>
  <c r="AP320" i="1" s="1"/>
  <c r="X321" i="1" s="1"/>
  <c r="AE320" i="1"/>
  <c r="AG320" i="1" s="1"/>
  <c r="AM320" i="1" s="1"/>
  <c r="AQ320" i="1" s="1"/>
  <c r="Y321" i="1" s="1"/>
  <c r="AI321" i="1" s="1"/>
  <c r="AJ320" i="1"/>
  <c r="AN320" i="1" s="1"/>
  <c r="AR320" i="1" s="1"/>
  <c r="Z321" i="1" s="1"/>
  <c r="F298" i="1"/>
  <c r="N298" i="1" s="1"/>
  <c r="R298" i="1" s="1"/>
  <c r="V298" i="1" s="1"/>
  <c r="D299" i="1" s="1"/>
  <c r="AH321" i="1" l="1"/>
  <c r="AB321" i="1"/>
  <c r="AC321" i="1" s="1"/>
  <c r="AD321" i="1" s="1"/>
  <c r="AF321" i="1" s="1"/>
  <c r="AL321" i="1" s="1"/>
  <c r="AP321" i="1" s="1"/>
  <c r="X322" i="1" s="1"/>
  <c r="H298" i="1"/>
  <c r="J298" i="1" s="1"/>
  <c r="P298" i="1" s="1"/>
  <c r="T298" i="1" s="1"/>
  <c r="B299" i="1" s="1"/>
  <c r="G298" i="1"/>
  <c r="I298" i="1" s="1"/>
  <c r="O298" i="1" s="1"/>
  <c r="S298" i="1" s="1"/>
  <c r="A299" i="1" s="1"/>
  <c r="M298" i="1"/>
  <c r="Q298" i="1" s="1"/>
  <c r="U298" i="1" s="1"/>
  <c r="C299" i="1" s="1"/>
  <c r="AE321" i="1" l="1"/>
  <c r="AG321" i="1" s="1"/>
  <c r="AM321" i="1" s="1"/>
  <c r="AQ321" i="1" s="1"/>
  <c r="Y322" i="1" s="1"/>
  <c r="AB322" i="1" s="1"/>
  <c r="AC322" i="1" s="1"/>
  <c r="AE322" i="1" s="1"/>
  <c r="AG322" i="1" s="1"/>
  <c r="AJ321" i="1"/>
  <c r="AN321" i="1" s="1"/>
  <c r="AR321" i="1" s="1"/>
  <c r="Z322" i="1" s="1"/>
  <c r="AH322" i="1" s="1"/>
  <c r="AJ322" i="1" s="1"/>
  <c r="AN322" i="1" s="1"/>
  <c r="AR322" i="1" s="1"/>
  <c r="Z323" i="1" s="1"/>
  <c r="AK321" i="1"/>
  <c r="AO321" i="1" s="1"/>
  <c r="AS321" i="1" s="1"/>
  <c r="AA322" i="1" s="1"/>
  <c r="AI322" i="1" s="1"/>
  <c r="AK322" i="1" s="1"/>
  <c r="AO322" i="1" s="1"/>
  <c r="AS322" i="1" s="1"/>
  <c r="AA323" i="1" s="1"/>
  <c r="AU299" i="1"/>
  <c r="AW299" i="1" s="1"/>
  <c r="K299" i="1"/>
  <c r="E299" i="1"/>
  <c r="F299" i="1" s="1"/>
  <c r="G299" i="1" s="1"/>
  <c r="I299" i="1" s="1"/>
  <c r="O299" i="1" s="1"/>
  <c r="S299" i="1" s="1"/>
  <c r="A300" i="1" s="1"/>
  <c r="AV299" i="1"/>
  <c r="AX299" i="1" s="1"/>
  <c r="L299" i="1"/>
  <c r="AM322" i="1" l="1"/>
  <c r="AQ322" i="1" s="1"/>
  <c r="Y323" i="1" s="1"/>
  <c r="AD322" i="1"/>
  <c r="AF322" i="1" s="1"/>
  <c r="AL322" i="1" s="1"/>
  <c r="AP322" i="1" s="1"/>
  <c r="X323" i="1" s="1"/>
  <c r="AB323" i="1" s="1"/>
  <c r="AC323" i="1" s="1"/>
  <c r="AE323" i="1" s="1"/>
  <c r="AG323" i="1" s="1"/>
  <c r="AM323" i="1" s="1"/>
  <c r="AQ323" i="1" s="1"/>
  <c r="Y324" i="1" s="1"/>
  <c r="AI323" i="1"/>
  <c r="AU300" i="1"/>
  <c r="AW300" i="1" s="1"/>
  <c r="M299" i="1"/>
  <c r="Q299" i="1" s="1"/>
  <c r="U299" i="1" s="1"/>
  <c r="C300" i="1" s="1"/>
  <c r="K300" i="1" s="1"/>
  <c r="H299" i="1"/>
  <c r="J299" i="1" s="1"/>
  <c r="P299" i="1" s="1"/>
  <c r="T299" i="1" s="1"/>
  <c r="B300" i="1" s="1"/>
  <c r="E300" i="1" s="1"/>
  <c r="N299" i="1"/>
  <c r="R299" i="1" s="1"/>
  <c r="V299" i="1" s="1"/>
  <c r="D300" i="1" s="1"/>
  <c r="AH323" i="1" l="1"/>
  <c r="AJ323" i="1"/>
  <c r="AN323" i="1" s="1"/>
  <c r="AR323" i="1" s="1"/>
  <c r="Z324" i="1" s="1"/>
  <c r="AD323" i="1"/>
  <c r="AF323" i="1" s="1"/>
  <c r="AL323" i="1" s="1"/>
  <c r="AP323" i="1" s="1"/>
  <c r="X324" i="1" s="1"/>
  <c r="AK323" i="1"/>
  <c r="AO323" i="1" s="1"/>
  <c r="AS323" i="1" s="1"/>
  <c r="AA324" i="1" s="1"/>
  <c r="AI324" i="1" s="1"/>
  <c r="F300" i="1"/>
  <c r="G300" i="1" s="1"/>
  <c r="I300" i="1" s="1"/>
  <c r="O300" i="1" s="1"/>
  <c r="S300" i="1" s="1"/>
  <c r="A301" i="1" s="1"/>
  <c r="AV300" i="1"/>
  <c r="AX300" i="1" s="1"/>
  <c r="L300" i="1"/>
  <c r="AH324" i="1" l="1"/>
  <c r="AB324" i="1"/>
  <c r="N300" i="1"/>
  <c r="R300" i="1" s="1"/>
  <c r="V300" i="1" s="1"/>
  <c r="D301" i="1" s="1"/>
  <c r="M300" i="1"/>
  <c r="Q300" i="1" s="1"/>
  <c r="U300" i="1" s="1"/>
  <c r="C301" i="1" s="1"/>
  <c r="K301" i="1" s="1"/>
  <c r="H300" i="1"/>
  <c r="J300" i="1" s="1"/>
  <c r="P300" i="1" s="1"/>
  <c r="T300" i="1" s="1"/>
  <c r="B301" i="1" s="1"/>
  <c r="AV301" i="1" s="1"/>
  <c r="AX301" i="1" s="1"/>
  <c r="AU301" i="1"/>
  <c r="AW301" i="1" s="1"/>
  <c r="AC324" i="1" l="1"/>
  <c r="AE324" i="1" s="1"/>
  <c r="AG324" i="1" s="1"/>
  <c r="AM324" i="1" s="1"/>
  <c r="AQ324" i="1" s="1"/>
  <c r="Y325" i="1" s="1"/>
  <c r="E301" i="1"/>
  <c r="F301" i="1" s="1"/>
  <c r="G301" i="1" s="1"/>
  <c r="I301" i="1" s="1"/>
  <c r="O301" i="1" s="1"/>
  <c r="S301" i="1" s="1"/>
  <c r="A302" i="1" s="1"/>
  <c r="AU302" i="1" s="1"/>
  <c r="AW302" i="1" s="1"/>
  <c r="L301" i="1"/>
  <c r="AJ324" i="1" l="1"/>
  <c r="AN324" i="1" s="1"/>
  <c r="AR324" i="1" s="1"/>
  <c r="Z325" i="1" s="1"/>
  <c r="AK324" i="1"/>
  <c r="AO324" i="1" s="1"/>
  <c r="AS324" i="1" s="1"/>
  <c r="AA325" i="1" s="1"/>
  <c r="AI325" i="1" s="1"/>
  <c r="AD324" i="1"/>
  <c r="AF324" i="1" s="1"/>
  <c r="AL324" i="1" s="1"/>
  <c r="AP324" i="1" s="1"/>
  <c r="X325" i="1" s="1"/>
  <c r="H301" i="1"/>
  <c r="J301" i="1" s="1"/>
  <c r="P301" i="1" s="1"/>
  <c r="T301" i="1" s="1"/>
  <c r="B302" i="1" s="1"/>
  <c r="AV302" i="1" s="1"/>
  <c r="AX302" i="1" s="1"/>
  <c r="N301" i="1"/>
  <c r="R301" i="1" s="1"/>
  <c r="V301" i="1" s="1"/>
  <c r="D302" i="1" s="1"/>
  <c r="M301" i="1"/>
  <c r="Q301" i="1" s="1"/>
  <c r="U301" i="1" s="1"/>
  <c r="C302" i="1" s="1"/>
  <c r="K302" i="1" s="1"/>
  <c r="AB325" i="1" l="1"/>
  <c r="AC325" i="1" s="1"/>
  <c r="AE325" i="1" s="1"/>
  <c r="AG325" i="1" s="1"/>
  <c r="AM325" i="1" s="1"/>
  <c r="AQ325" i="1" s="1"/>
  <c r="Y326" i="1" s="1"/>
  <c r="AH325" i="1"/>
  <c r="E302" i="1"/>
  <c r="L302" i="1"/>
  <c r="AJ325" i="1" l="1"/>
  <c r="AN325" i="1" s="1"/>
  <c r="AR325" i="1" s="1"/>
  <c r="Z326" i="1" s="1"/>
  <c r="AD325" i="1"/>
  <c r="AF325" i="1" s="1"/>
  <c r="AL325" i="1" s="1"/>
  <c r="AP325" i="1" s="1"/>
  <c r="X326" i="1" s="1"/>
  <c r="AB326" i="1" s="1"/>
  <c r="AC326" i="1" s="1"/>
  <c r="AD326" i="1" s="1"/>
  <c r="AF326" i="1" s="1"/>
  <c r="AL326" i="1" s="1"/>
  <c r="AP326" i="1" s="1"/>
  <c r="X327" i="1" s="1"/>
  <c r="AK325" i="1"/>
  <c r="AO325" i="1" s="1"/>
  <c r="AS325" i="1" s="1"/>
  <c r="AA326" i="1" s="1"/>
  <c r="AI326" i="1" s="1"/>
  <c r="F302" i="1"/>
  <c r="G302" i="1" s="1"/>
  <c r="I302" i="1" s="1"/>
  <c r="O302" i="1" s="1"/>
  <c r="S302" i="1" s="1"/>
  <c r="A303" i="1" s="1"/>
  <c r="AK326" i="1" l="1"/>
  <c r="AO326" i="1" s="1"/>
  <c r="AS326" i="1" s="1"/>
  <c r="AA327" i="1" s="1"/>
  <c r="AE326" i="1"/>
  <c r="AG326" i="1" s="1"/>
  <c r="AM326" i="1" s="1"/>
  <c r="AQ326" i="1" s="1"/>
  <c r="Y327" i="1" s="1"/>
  <c r="AH326" i="1"/>
  <c r="AJ326" i="1" s="1"/>
  <c r="AN326" i="1" s="1"/>
  <c r="AR326" i="1" s="1"/>
  <c r="Z327" i="1" s="1"/>
  <c r="AH327" i="1" s="1"/>
  <c r="M302" i="1"/>
  <c r="Q302" i="1" s="1"/>
  <c r="U302" i="1" s="1"/>
  <c r="C303" i="1" s="1"/>
  <c r="K303" i="1" s="1"/>
  <c r="AU303" i="1"/>
  <c r="AW303" i="1" s="1"/>
  <c r="H302" i="1"/>
  <c r="J302" i="1" s="1"/>
  <c r="P302" i="1" s="1"/>
  <c r="T302" i="1" s="1"/>
  <c r="B303" i="1" s="1"/>
  <c r="E303" i="1" s="1"/>
  <c r="F303" i="1" s="1"/>
  <c r="N302" i="1"/>
  <c r="R302" i="1" s="1"/>
  <c r="V302" i="1" s="1"/>
  <c r="D303" i="1" s="1"/>
  <c r="AB327" i="1" l="1"/>
  <c r="AC327" i="1" s="1"/>
  <c r="AD327" i="1" s="1"/>
  <c r="AF327" i="1" s="1"/>
  <c r="AL327" i="1" s="1"/>
  <c r="AP327" i="1" s="1"/>
  <c r="X328" i="1" s="1"/>
  <c r="AI327" i="1"/>
  <c r="M303" i="1"/>
  <c r="Q303" i="1" s="1"/>
  <c r="U303" i="1" s="1"/>
  <c r="C304" i="1" s="1"/>
  <c r="H303" i="1"/>
  <c r="J303" i="1" s="1"/>
  <c r="P303" i="1" s="1"/>
  <c r="T303" i="1" s="1"/>
  <c r="B304" i="1" s="1"/>
  <c r="AV304" i="1" s="1"/>
  <c r="AX304" i="1" s="1"/>
  <c r="L303" i="1"/>
  <c r="N303" i="1" s="1"/>
  <c r="R303" i="1" s="1"/>
  <c r="V303" i="1" s="1"/>
  <c r="D304" i="1" s="1"/>
  <c r="AV303" i="1"/>
  <c r="AX303" i="1" s="1"/>
  <c r="G303" i="1"/>
  <c r="I303" i="1" s="1"/>
  <c r="O303" i="1" s="1"/>
  <c r="S303" i="1" s="1"/>
  <c r="A304" i="1" s="1"/>
  <c r="L304" i="1" l="1"/>
  <c r="AK327" i="1"/>
  <c r="AO327" i="1" s="1"/>
  <c r="AS327" i="1" s="1"/>
  <c r="AA328" i="1" s="1"/>
  <c r="AE327" i="1"/>
  <c r="AG327" i="1" s="1"/>
  <c r="AM327" i="1" s="1"/>
  <c r="AQ327" i="1" s="1"/>
  <c r="Y328" i="1" s="1"/>
  <c r="AB328" i="1" s="1"/>
  <c r="AC328" i="1" s="1"/>
  <c r="AJ327" i="1"/>
  <c r="AN327" i="1" s="1"/>
  <c r="AR327" i="1" s="1"/>
  <c r="Z328" i="1" s="1"/>
  <c r="AH328" i="1" s="1"/>
  <c r="AU304" i="1"/>
  <c r="AW304" i="1" s="1"/>
  <c r="K304" i="1"/>
  <c r="E304" i="1"/>
  <c r="F304" i="1" s="1"/>
  <c r="H304" i="1" s="1"/>
  <c r="J304" i="1" s="1"/>
  <c r="P304" i="1" s="1"/>
  <c r="T304" i="1" s="1"/>
  <c r="B305" i="1" s="1"/>
  <c r="AV305" i="1" s="1"/>
  <c r="AX305" i="1" s="1"/>
  <c r="AJ328" i="1" l="1"/>
  <c r="AN328" i="1" s="1"/>
  <c r="AR328" i="1" s="1"/>
  <c r="Z329" i="1" s="1"/>
  <c r="AD328" i="1"/>
  <c r="AF328" i="1" s="1"/>
  <c r="AL328" i="1" s="1"/>
  <c r="AP328" i="1" s="1"/>
  <c r="X329" i="1" s="1"/>
  <c r="AI328" i="1"/>
  <c r="AK328" i="1" s="1"/>
  <c r="AO328" i="1" s="1"/>
  <c r="AS328" i="1" s="1"/>
  <c r="AA329" i="1" s="1"/>
  <c r="AE328" i="1"/>
  <c r="AG328" i="1" s="1"/>
  <c r="AM328" i="1" s="1"/>
  <c r="AQ328" i="1" s="1"/>
  <c r="Y329" i="1" s="1"/>
  <c r="N304" i="1"/>
  <c r="R304" i="1" s="1"/>
  <c r="V304" i="1" s="1"/>
  <c r="D305" i="1" s="1"/>
  <c r="L305" i="1" s="1"/>
  <c r="M304" i="1"/>
  <c r="Q304" i="1" s="1"/>
  <c r="U304" i="1" s="1"/>
  <c r="C305" i="1" s="1"/>
  <c r="G304" i="1"/>
  <c r="I304" i="1" s="1"/>
  <c r="O304" i="1" s="1"/>
  <c r="S304" i="1" s="1"/>
  <c r="A305" i="1" s="1"/>
  <c r="AI329" i="1" l="1"/>
  <c r="AB329" i="1"/>
  <c r="AC329" i="1" s="1"/>
  <c r="AD329" i="1" s="1"/>
  <c r="AF329" i="1" s="1"/>
  <c r="AL329" i="1" s="1"/>
  <c r="AP329" i="1" s="1"/>
  <c r="X330" i="1" s="1"/>
  <c r="AH329" i="1"/>
  <c r="K305" i="1"/>
  <c r="E305" i="1"/>
  <c r="AU305" i="1"/>
  <c r="AW305" i="1" s="1"/>
  <c r="AJ329" i="1" l="1"/>
  <c r="AN329" i="1" s="1"/>
  <c r="AR329" i="1" s="1"/>
  <c r="Z330" i="1" s="1"/>
  <c r="AE329" i="1"/>
  <c r="AG329" i="1" s="1"/>
  <c r="AM329" i="1" s="1"/>
  <c r="AQ329" i="1" s="1"/>
  <c r="Y330" i="1" s="1"/>
  <c r="AK329" i="1"/>
  <c r="AO329" i="1" s="1"/>
  <c r="AS329" i="1" s="1"/>
  <c r="AA330" i="1" s="1"/>
  <c r="F305" i="1"/>
  <c r="H305" i="1" s="1"/>
  <c r="J305" i="1" s="1"/>
  <c r="P305" i="1" s="1"/>
  <c r="T305" i="1" s="1"/>
  <c r="B306" i="1" s="1"/>
  <c r="AB330" i="1" l="1"/>
  <c r="AC330" i="1" s="1"/>
  <c r="AD330" i="1" s="1"/>
  <c r="AF330" i="1" s="1"/>
  <c r="AL330" i="1" s="1"/>
  <c r="AP330" i="1" s="1"/>
  <c r="X331" i="1" s="1"/>
  <c r="AI330" i="1"/>
  <c r="AH330" i="1"/>
  <c r="AV306" i="1"/>
  <c r="AX306" i="1" s="1"/>
  <c r="G305" i="1"/>
  <c r="I305" i="1" s="1"/>
  <c r="O305" i="1" s="1"/>
  <c r="S305" i="1" s="1"/>
  <c r="A306" i="1" s="1"/>
  <c r="N305" i="1"/>
  <c r="R305" i="1" s="1"/>
  <c r="V305" i="1" s="1"/>
  <c r="D306" i="1" s="1"/>
  <c r="L306" i="1" s="1"/>
  <c r="M305" i="1"/>
  <c r="Q305" i="1" s="1"/>
  <c r="U305" i="1" s="1"/>
  <c r="C306" i="1" s="1"/>
  <c r="AJ330" i="1" l="1"/>
  <c r="AN330" i="1" s="1"/>
  <c r="AR330" i="1" s="1"/>
  <c r="Z331" i="1" s="1"/>
  <c r="AH331" i="1" s="1"/>
  <c r="AE330" i="1"/>
  <c r="AG330" i="1" s="1"/>
  <c r="AM330" i="1" s="1"/>
  <c r="AQ330" i="1" s="1"/>
  <c r="Y331" i="1" s="1"/>
  <c r="AK330" i="1"/>
  <c r="AO330" i="1" s="1"/>
  <c r="AS330" i="1" s="1"/>
  <c r="AA331" i="1" s="1"/>
  <c r="E306" i="1"/>
  <c r="AU306" i="1"/>
  <c r="AW306" i="1" s="1"/>
  <c r="K306" i="1"/>
  <c r="AI331" i="1" l="1"/>
  <c r="AB331" i="1"/>
  <c r="AC331" i="1" s="1"/>
  <c r="AD331" i="1" s="1"/>
  <c r="AF331" i="1" s="1"/>
  <c r="AL331" i="1" s="1"/>
  <c r="AP331" i="1" s="1"/>
  <c r="X332" i="1" s="1"/>
  <c r="AE331" i="1"/>
  <c r="AG331" i="1" s="1"/>
  <c r="AM331" i="1" s="1"/>
  <c r="AQ331" i="1" s="1"/>
  <c r="Y332" i="1" s="1"/>
  <c r="F306" i="1"/>
  <c r="G306" i="1" s="1"/>
  <c r="I306" i="1" s="1"/>
  <c r="O306" i="1" s="1"/>
  <c r="S306" i="1" s="1"/>
  <c r="A307" i="1" s="1"/>
  <c r="AJ331" i="1" l="1"/>
  <c r="AN331" i="1" s="1"/>
  <c r="AR331" i="1" s="1"/>
  <c r="Z332" i="1" s="1"/>
  <c r="AH332" i="1"/>
  <c r="AK331" i="1"/>
  <c r="AO331" i="1" s="1"/>
  <c r="AS331" i="1" s="1"/>
  <c r="AA332" i="1" s="1"/>
  <c r="AI332" i="1" s="1"/>
  <c r="H306" i="1"/>
  <c r="J306" i="1" s="1"/>
  <c r="P306" i="1" s="1"/>
  <c r="T306" i="1" s="1"/>
  <c r="B307" i="1" s="1"/>
  <c r="E307" i="1" s="1"/>
  <c r="F307" i="1" s="1"/>
  <c r="H307" i="1" s="1"/>
  <c r="J307" i="1" s="1"/>
  <c r="AB332" i="1"/>
  <c r="N306" i="1"/>
  <c r="R306" i="1" s="1"/>
  <c r="V306" i="1" s="1"/>
  <c r="D307" i="1" s="1"/>
  <c r="AU307" i="1"/>
  <c r="AW307" i="1" s="1"/>
  <c r="M306" i="1"/>
  <c r="Q306" i="1" s="1"/>
  <c r="U306" i="1" s="1"/>
  <c r="C307" i="1" s="1"/>
  <c r="K307" i="1" s="1"/>
  <c r="AV307" i="1" l="1"/>
  <c r="AX307" i="1" s="1"/>
  <c r="L307" i="1"/>
  <c r="N307" i="1" s="1"/>
  <c r="R307" i="1" s="1"/>
  <c r="V307" i="1" s="1"/>
  <c r="D308" i="1" s="1"/>
  <c r="P307" i="1"/>
  <c r="T307" i="1" s="1"/>
  <c r="B308" i="1" s="1"/>
  <c r="AV308" i="1" s="1"/>
  <c r="AX308" i="1" s="1"/>
  <c r="AC332" i="1"/>
  <c r="AK332" i="1" s="1"/>
  <c r="AO332" i="1" s="1"/>
  <c r="AS332" i="1" s="1"/>
  <c r="AA333" i="1" s="1"/>
  <c r="G307" i="1"/>
  <c r="I307" i="1" s="1"/>
  <c r="O307" i="1" s="1"/>
  <c r="S307" i="1" s="1"/>
  <c r="A308" i="1" s="1"/>
  <c r="AU308" i="1" s="1"/>
  <c r="AW308" i="1" s="1"/>
  <c r="M307" i="1"/>
  <c r="Q307" i="1" s="1"/>
  <c r="U307" i="1" s="1"/>
  <c r="C308" i="1" s="1"/>
  <c r="L308" i="1" l="1"/>
  <c r="AE332" i="1"/>
  <c r="AG332" i="1" s="1"/>
  <c r="AM332" i="1" s="1"/>
  <c r="AQ332" i="1" s="1"/>
  <c r="Y333" i="1" s="1"/>
  <c r="AI333" i="1" s="1"/>
  <c r="E308" i="1"/>
  <c r="F308" i="1" s="1"/>
  <c r="G308" i="1" s="1"/>
  <c r="I308" i="1" s="1"/>
  <c r="O308" i="1" s="1"/>
  <c r="S308" i="1" s="1"/>
  <c r="A309" i="1" s="1"/>
  <c r="AU309" i="1" s="1"/>
  <c r="AW309" i="1" s="1"/>
  <c r="AD332" i="1"/>
  <c r="AF332" i="1" s="1"/>
  <c r="AL332" i="1" s="1"/>
  <c r="AP332" i="1" s="1"/>
  <c r="X333" i="1" s="1"/>
  <c r="AJ332" i="1"/>
  <c r="AN332" i="1" s="1"/>
  <c r="AR332" i="1" s="1"/>
  <c r="Z333" i="1" s="1"/>
  <c r="K308" i="1"/>
  <c r="AB333" i="1" l="1"/>
  <c r="AC333" i="1" s="1"/>
  <c r="AH333" i="1"/>
  <c r="M308" i="1"/>
  <c r="Q308" i="1" s="1"/>
  <c r="U308" i="1" s="1"/>
  <c r="C309" i="1" s="1"/>
  <c r="K309" i="1" s="1"/>
  <c r="H308" i="1"/>
  <c r="J308" i="1" s="1"/>
  <c r="P308" i="1" s="1"/>
  <c r="T308" i="1" s="1"/>
  <c r="B309" i="1" s="1"/>
  <c r="E309" i="1" s="1"/>
  <c r="N308" i="1"/>
  <c r="R308" i="1" s="1"/>
  <c r="V308" i="1" s="1"/>
  <c r="D309" i="1" s="1"/>
  <c r="AD333" i="1"/>
  <c r="AF333" i="1" s="1"/>
  <c r="AL333" i="1" s="1"/>
  <c r="AP333" i="1" s="1"/>
  <c r="X334" i="1" s="1"/>
  <c r="AE333" i="1"/>
  <c r="AG333" i="1" s="1"/>
  <c r="AM333" i="1" s="1"/>
  <c r="AQ333" i="1" s="1"/>
  <c r="Y334" i="1" s="1"/>
  <c r="AJ333" i="1"/>
  <c r="AN333" i="1" s="1"/>
  <c r="AR333" i="1" s="1"/>
  <c r="Z334" i="1" s="1"/>
  <c r="AH334" i="1" s="1"/>
  <c r="AK333" i="1"/>
  <c r="AO333" i="1" s="1"/>
  <c r="AS333" i="1" s="1"/>
  <c r="AA334" i="1" s="1"/>
  <c r="AV309" i="1" l="1"/>
  <c r="AX309" i="1" s="1"/>
  <c r="L309" i="1"/>
  <c r="F309" i="1"/>
  <c r="H309" i="1" s="1"/>
  <c r="J309" i="1" s="1"/>
  <c r="P309" i="1" s="1"/>
  <c r="T309" i="1" s="1"/>
  <c r="B310" i="1" s="1"/>
  <c r="AV310" i="1" s="1"/>
  <c r="AX310" i="1" s="1"/>
  <c r="AI334" i="1"/>
  <c r="AB334" i="1"/>
  <c r="AC334" i="1" s="1"/>
  <c r="N309" i="1" l="1"/>
  <c r="R309" i="1" s="1"/>
  <c r="V309" i="1" s="1"/>
  <c r="D310" i="1" s="1"/>
  <c r="L310" i="1" s="1"/>
  <c r="G309" i="1"/>
  <c r="I309" i="1" s="1"/>
  <c r="O309" i="1" s="1"/>
  <c r="S309" i="1" s="1"/>
  <c r="A310" i="1" s="1"/>
  <c r="M309" i="1"/>
  <c r="Q309" i="1" s="1"/>
  <c r="U309" i="1" s="1"/>
  <c r="C310" i="1" s="1"/>
  <c r="AE334" i="1"/>
  <c r="AG334" i="1" s="1"/>
  <c r="AM334" i="1" s="1"/>
  <c r="AQ334" i="1" s="1"/>
  <c r="Y335" i="1" s="1"/>
  <c r="AK334" i="1"/>
  <c r="AO334" i="1" s="1"/>
  <c r="AS334" i="1" s="1"/>
  <c r="AA335" i="1" s="1"/>
  <c r="AD334" i="1"/>
  <c r="AF334" i="1" s="1"/>
  <c r="AL334" i="1" s="1"/>
  <c r="AP334" i="1" s="1"/>
  <c r="X335" i="1" s="1"/>
  <c r="AJ334" i="1"/>
  <c r="AN334" i="1" s="1"/>
  <c r="AR334" i="1" s="1"/>
  <c r="Z335" i="1" s="1"/>
  <c r="AU310" i="1" l="1"/>
  <c r="AW310" i="1" s="1"/>
  <c r="E310" i="1"/>
  <c r="K310" i="1"/>
  <c r="AH335" i="1"/>
  <c r="AB335" i="1"/>
  <c r="AC335" i="1" s="1"/>
  <c r="AI335" i="1"/>
  <c r="F310" i="1" l="1"/>
  <c r="H310" i="1" s="1"/>
  <c r="J310" i="1" s="1"/>
  <c r="P310" i="1" s="1"/>
  <c r="T310" i="1" s="1"/>
  <c r="B311" i="1" s="1"/>
  <c r="AV311" i="1" s="1"/>
  <c r="AX311" i="1" s="1"/>
  <c r="AK335" i="1"/>
  <c r="AO335" i="1" s="1"/>
  <c r="AS335" i="1" s="1"/>
  <c r="AA336" i="1" s="1"/>
  <c r="AD335" i="1"/>
  <c r="AF335" i="1" s="1"/>
  <c r="AL335" i="1" s="1"/>
  <c r="AP335" i="1" s="1"/>
  <c r="X336" i="1" s="1"/>
  <c r="AE335" i="1"/>
  <c r="AG335" i="1" s="1"/>
  <c r="AM335" i="1" s="1"/>
  <c r="AQ335" i="1" s="1"/>
  <c r="Y336" i="1" s="1"/>
  <c r="AJ335" i="1"/>
  <c r="AN335" i="1" s="1"/>
  <c r="AR335" i="1" s="1"/>
  <c r="Z336" i="1" s="1"/>
  <c r="G310" i="1" l="1"/>
  <c r="I310" i="1" s="1"/>
  <c r="O310" i="1" s="1"/>
  <c r="S310" i="1" s="1"/>
  <c r="A311" i="1" s="1"/>
  <c r="AU311" i="1" s="1"/>
  <c r="AW311" i="1" s="1"/>
  <c r="N310" i="1"/>
  <c r="R310" i="1" s="1"/>
  <c r="V310" i="1" s="1"/>
  <c r="D311" i="1" s="1"/>
  <c r="L311" i="1" s="1"/>
  <c r="M310" i="1"/>
  <c r="Q310" i="1" s="1"/>
  <c r="U310" i="1" s="1"/>
  <c r="C311" i="1" s="1"/>
  <c r="AI336" i="1"/>
  <c r="AB336" i="1"/>
  <c r="AC336" i="1" s="1"/>
  <c r="AD336" i="1" s="1"/>
  <c r="AF336" i="1" s="1"/>
  <c r="AL336" i="1" s="1"/>
  <c r="AP336" i="1" s="1"/>
  <c r="X337" i="1" s="1"/>
  <c r="AH336" i="1"/>
  <c r="E311" i="1" l="1"/>
  <c r="F311" i="1" s="1"/>
  <c r="G311" i="1" s="1"/>
  <c r="I311" i="1" s="1"/>
  <c r="O311" i="1" s="1"/>
  <c r="S311" i="1" s="1"/>
  <c r="A312" i="1" s="1"/>
  <c r="AU312" i="1" s="1"/>
  <c r="AW312" i="1" s="1"/>
  <c r="K311" i="1"/>
  <c r="AE336" i="1"/>
  <c r="AG336" i="1" s="1"/>
  <c r="AM336" i="1" s="1"/>
  <c r="AQ336" i="1" s="1"/>
  <c r="Y337" i="1" s="1"/>
  <c r="AJ336" i="1"/>
  <c r="AN336" i="1" s="1"/>
  <c r="AR336" i="1" s="1"/>
  <c r="Z337" i="1" s="1"/>
  <c r="AH337" i="1" s="1"/>
  <c r="AK336" i="1"/>
  <c r="AO336" i="1" s="1"/>
  <c r="AS336" i="1" s="1"/>
  <c r="AA337" i="1" s="1"/>
  <c r="N311" i="1" l="1"/>
  <c r="R311" i="1" s="1"/>
  <c r="V311" i="1" s="1"/>
  <c r="D312" i="1" s="1"/>
  <c r="L312" i="1" s="1"/>
  <c r="M311" i="1"/>
  <c r="Q311" i="1" s="1"/>
  <c r="U311" i="1" s="1"/>
  <c r="C312" i="1" s="1"/>
  <c r="H311" i="1"/>
  <c r="J311" i="1" s="1"/>
  <c r="P311" i="1" s="1"/>
  <c r="T311" i="1" s="1"/>
  <c r="B312" i="1" s="1"/>
  <c r="E312" i="1" s="1"/>
  <c r="F312" i="1" s="1"/>
  <c r="AV312" i="1"/>
  <c r="AX312" i="1" s="1"/>
  <c r="K312" i="1"/>
  <c r="AI337" i="1"/>
  <c r="AB337" i="1"/>
  <c r="M312" i="1" l="1"/>
  <c r="Q312" i="1" s="1"/>
  <c r="U312" i="1" s="1"/>
  <c r="C313" i="1" s="1"/>
  <c r="G312" i="1"/>
  <c r="I312" i="1" s="1"/>
  <c r="O312" i="1" s="1"/>
  <c r="S312" i="1" s="1"/>
  <c r="A313" i="1" s="1"/>
  <c r="N312" i="1"/>
  <c r="R312" i="1" s="1"/>
  <c r="V312" i="1" s="1"/>
  <c r="D313" i="1" s="1"/>
  <c r="AC337" i="1"/>
  <c r="AE337" i="1" s="1"/>
  <c r="AG337" i="1" s="1"/>
  <c r="AM337" i="1" s="1"/>
  <c r="AQ337" i="1" s="1"/>
  <c r="Y338" i="1" s="1"/>
  <c r="H312" i="1"/>
  <c r="J312" i="1" s="1"/>
  <c r="P312" i="1" s="1"/>
  <c r="T312" i="1" s="1"/>
  <c r="B313" i="1" s="1"/>
  <c r="AV313" i="1" s="1"/>
  <c r="AX313" i="1" s="1"/>
  <c r="K313" i="1" l="1"/>
  <c r="E313" i="1"/>
  <c r="F313" i="1" s="1"/>
  <c r="G313" i="1" s="1"/>
  <c r="I313" i="1" s="1"/>
  <c r="O313" i="1" s="1"/>
  <c r="S313" i="1" s="1"/>
  <c r="A314" i="1" s="1"/>
  <c r="AU314" i="1" s="1"/>
  <c r="AW314" i="1" s="1"/>
  <c r="AU313" i="1"/>
  <c r="AW313" i="1" s="1"/>
  <c r="L313" i="1"/>
  <c r="N313" i="1" s="1"/>
  <c r="R313" i="1" s="1"/>
  <c r="V313" i="1" s="1"/>
  <c r="D314" i="1" s="1"/>
  <c r="AD337" i="1"/>
  <c r="AF337" i="1" s="1"/>
  <c r="AL337" i="1" s="1"/>
  <c r="AP337" i="1" s="1"/>
  <c r="X338" i="1" s="1"/>
  <c r="AB338" i="1" s="1"/>
  <c r="AC338" i="1" s="1"/>
  <c r="AJ337" i="1"/>
  <c r="AN337" i="1" s="1"/>
  <c r="AR337" i="1" s="1"/>
  <c r="Z338" i="1" s="1"/>
  <c r="AK337" i="1"/>
  <c r="AO337" i="1" s="1"/>
  <c r="AS337" i="1" s="1"/>
  <c r="AA338" i="1" s="1"/>
  <c r="AI338" i="1" s="1"/>
  <c r="H313" i="1" l="1"/>
  <c r="J313" i="1" s="1"/>
  <c r="P313" i="1" s="1"/>
  <c r="T313" i="1" s="1"/>
  <c r="B314" i="1" s="1"/>
  <c r="M313" i="1"/>
  <c r="Q313" i="1" s="1"/>
  <c r="U313" i="1" s="1"/>
  <c r="C314" i="1" s="1"/>
  <c r="K314" i="1" s="1"/>
  <c r="AK338" i="1"/>
  <c r="AO338" i="1" s="1"/>
  <c r="AS338" i="1" s="1"/>
  <c r="AA339" i="1" s="1"/>
  <c r="AH338" i="1"/>
  <c r="AJ338" i="1" s="1"/>
  <c r="AN338" i="1" s="1"/>
  <c r="AR338" i="1" s="1"/>
  <c r="Z339" i="1" s="1"/>
  <c r="AE338" i="1"/>
  <c r="AG338" i="1" s="1"/>
  <c r="AM338" i="1" s="1"/>
  <c r="AQ338" i="1" s="1"/>
  <c r="Y339" i="1" s="1"/>
  <c r="AD338" i="1"/>
  <c r="AF338" i="1" s="1"/>
  <c r="AL338" i="1" s="1"/>
  <c r="AP338" i="1" s="1"/>
  <c r="X339" i="1" s="1"/>
  <c r="E314" i="1"/>
  <c r="AV314" i="1"/>
  <c r="AX314" i="1" s="1"/>
  <c r="L314" i="1"/>
  <c r="AI339" i="1" l="1"/>
  <c r="AB339" i="1"/>
  <c r="AC339" i="1" s="1"/>
  <c r="AE339" i="1" s="1"/>
  <c r="AG339" i="1" s="1"/>
  <c r="AM339" i="1" s="1"/>
  <c r="AQ339" i="1" s="1"/>
  <c r="Y340" i="1" s="1"/>
  <c r="AH339" i="1"/>
  <c r="F314" i="1"/>
  <c r="M314" i="1" s="1"/>
  <c r="Q314" i="1" s="1"/>
  <c r="U314" i="1" s="1"/>
  <c r="C315" i="1" s="1"/>
  <c r="AJ339" i="1" l="1"/>
  <c r="AN339" i="1" s="1"/>
  <c r="AR339" i="1" s="1"/>
  <c r="Z340" i="1" s="1"/>
  <c r="AK339" i="1"/>
  <c r="AO339" i="1" s="1"/>
  <c r="AS339" i="1" s="1"/>
  <c r="AA340" i="1" s="1"/>
  <c r="AI340" i="1" s="1"/>
  <c r="AD339" i="1"/>
  <c r="AF339" i="1" s="1"/>
  <c r="AL339" i="1" s="1"/>
  <c r="AP339" i="1" s="1"/>
  <c r="X340" i="1" s="1"/>
  <c r="N314" i="1"/>
  <c r="R314" i="1" s="1"/>
  <c r="V314" i="1" s="1"/>
  <c r="D315" i="1" s="1"/>
  <c r="H314" i="1"/>
  <c r="J314" i="1" s="1"/>
  <c r="P314" i="1" s="1"/>
  <c r="T314" i="1" s="1"/>
  <c r="B315" i="1" s="1"/>
  <c r="AV315" i="1" s="1"/>
  <c r="AX315" i="1" s="1"/>
  <c r="G314" i="1"/>
  <c r="I314" i="1" s="1"/>
  <c r="O314" i="1" s="1"/>
  <c r="S314" i="1" s="1"/>
  <c r="A315" i="1" s="1"/>
  <c r="L315" i="1" l="1"/>
  <c r="AH340" i="1"/>
  <c r="AB340" i="1"/>
  <c r="K315" i="1"/>
  <c r="AU315" i="1"/>
  <c r="AW315" i="1" s="1"/>
  <c r="E315" i="1"/>
  <c r="F315" i="1" s="1"/>
  <c r="H315" i="1" s="1"/>
  <c r="J315" i="1" s="1"/>
  <c r="P315" i="1" s="1"/>
  <c r="T315" i="1" s="1"/>
  <c r="B316" i="1" s="1"/>
  <c r="AC340" i="1" l="1"/>
  <c r="AD340" i="1" s="1"/>
  <c r="AF340" i="1" s="1"/>
  <c r="AL340" i="1" s="1"/>
  <c r="AP340" i="1" s="1"/>
  <c r="X341" i="1" s="1"/>
  <c r="G315" i="1"/>
  <c r="I315" i="1" s="1"/>
  <c r="O315" i="1" s="1"/>
  <c r="S315" i="1" s="1"/>
  <c r="A316" i="1" s="1"/>
  <c r="AV316" i="1"/>
  <c r="AX316" i="1" s="1"/>
  <c r="N315" i="1"/>
  <c r="R315" i="1" s="1"/>
  <c r="V315" i="1" s="1"/>
  <c r="D316" i="1" s="1"/>
  <c r="L316" i="1" s="1"/>
  <c r="M315" i="1"/>
  <c r="Q315" i="1" s="1"/>
  <c r="U315" i="1" s="1"/>
  <c r="C316" i="1" s="1"/>
  <c r="AJ340" i="1" l="1"/>
  <c r="AN340" i="1" s="1"/>
  <c r="AR340" i="1" s="1"/>
  <c r="Z341" i="1" s="1"/>
  <c r="AE340" i="1"/>
  <c r="AG340" i="1" s="1"/>
  <c r="AM340" i="1" s="1"/>
  <c r="AQ340" i="1" s="1"/>
  <c r="Y341" i="1" s="1"/>
  <c r="AB341" i="1" s="1"/>
  <c r="AC341" i="1" s="1"/>
  <c r="AK340" i="1"/>
  <c r="AO340" i="1" s="1"/>
  <c r="AS340" i="1" s="1"/>
  <c r="AA341" i="1" s="1"/>
  <c r="AH341" i="1"/>
  <c r="E316" i="1"/>
  <c r="AU316" i="1"/>
  <c r="AW316" i="1" s="1"/>
  <c r="K316" i="1"/>
  <c r="AI341" i="1" l="1"/>
  <c r="AJ341" i="1"/>
  <c r="AN341" i="1" s="1"/>
  <c r="AR341" i="1" s="1"/>
  <c r="Z342" i="1" s="1"/>
  <c r="AE341" i="1"/>
  <c r="AG341" i="1" s="1"/>
  <c r="AM341" i="1" s="1"/>
  <c r="AQ341" i="1" s="1"/>
  <c r="Y342" i="1" s="1"/>
  <c r="AD341" i="1"/>
  <c r="AF341" i="1" s="1"/>
  <c r="AL341" i="1" s="1"/>
  <c r="AP341" i="1" s="1"/>
  <c r="X342" i="1" s="1"/>
  <c r="AK341" i="1"/>
  <c r="AO341" i="1" s="1"/>
  <c r="AS341" i="1" s="1"/>
  <c r="AA342" i="1" s="1"/>
  <c r="F316" i="1"/>
  <c r="M316" i="1" s="1"/>
  <c r="Q316" i="1" s="1"/>
  <c r="U316" i="1" s="1"/>
  <c r="C317" i="1" s="1"/>
  <c r="AB342" i="1" l="1"/>
  <c r="AC342" i="1" s="1"/>
  <c r="AH342" i="1"/>
  <c r="AI342" i="1"/>
  <c r="AE342" i="1"/>
  <c r="AG342" i="1" s="1"/>
  <c r="AM342" i="1" s="1"/>
  <c r="AQ342" i="1" s="1"/>
  <c r="Y343" i="1" s="1"/>
  <c r="N316" i="1"/>
  <c r="R316" i="1" s="1"/>
  <c r="V316" i="1" s="1"/>
  <c r="D317" i="1" s="1"/>
  <c r="H316" i="1"/>
  <c r="J316" i="1" s="1"/>
  <c r="P316" i="1" s="1"/>
  <c r="T316" i="1" s="1"/>
  <c r="B317" i="1" s="1"/>
  <c r="G316" i="1"/>
  <c r="I316" i="1" s="1"/>
  <c r="O316" i="1" s="1"/>
  <c r="S316" i="1" s="1"/>
  <c r="A317" i="1" s="1"/>
  <c r="AK342" i="1" l="1"/>
  <c r="AO342" i="1" s="1"/>
  <c r="AS342" i="1" s="1"/>
  <c r="AA343" i="1" s="1"/>
  <c r="AJ342" i="1"/>
  <c r="AN342" i="1" s="1"/>
  <c r="AR342" i="1" s="1"/>
  <c r="Z343" i="1" s="1"/>
  <c r="AD342" i="1"/>
  <c r="AF342" i="1" s="1"/>
  <c r="AL342" i="1" s="1"/>
  <c r="AP342" i="1" s="1"/>
  <c r="X343" i="1" s="1"/>
  <c r="AI343" i="1"/>
  <c r="K317" i="1"/>
  <c r="AU317" i="1"/>
  <c r="AW317" i="1" s="1"/>
  <c r="E317" i="1"/>
  <c r="F317" i="1" s="1"/>
  <c r="H317" i="1" s="1"/>
  <c r="J317" i="1" s="1"/>
  <c r="P317" i="1" s="1"/>
  <c r="T317" i="1" s="1"/>
  <c r="B318" i="1" s="1"/>
  <c r="L317" i="1"/>
  <c r="AV317" i="1"/>
  <c r="AX317" i="1" s="1"/>
  <c r="AH343" i="1" l="1"/>
  <c r="AB343" i="1"/>
  <c r="AC343" i="1" s="1"/>
  <c r="AD343" i="1" s="1"/>
  <c r="AF343" i="1" s="1"/>
  <c r="AL343" i="1" s="1"/>
  <c r="AP343" i="1" s="1"/>
  <c r="X344" i="1" s="1"/>
  <c r="N317" i="1"/>
  <c r="R317" i="1" s="1"/>
  <c r="V317" i="1" s="1"/>
  <c r="D318" i="1" s="1"/>
  <c r="L318" i="1" s="1"/>
  <c r="AV318" i="1"/>
  <c r="AX318" i="1" s="1"/>
  <c r="M317" i="1"/>
  <c r="Q317" i="1" s="1"/>
  <c r="U317" i="1" s="1"/>
  <c r="C318" i="1" s="1"/>
  <c r="G317" i="1"/>
  <c r="I317" i="1" s="1"/>
  <c r="O317" i="1" s="1"/>
  <c r="S317" i="1" s="1"/>
  <c r="A318" i="1" s="1"/>
  <c r="AE343" i="1" l="1"/>
  <c r="AG343" i="1" s="1"/>
  <c r="AM343" i="1" s="1"/>
  <c r="AQ343" i="1" s="1"/>
  <c r="Y344" i="1" s="1"/>
  <c r="AJ343" i="1"/>
  <c r="AN343" i="1" s="1"/>
  <c r="AR343" i="1" s="1"/>
  <c r="Z344" i="1" s="1"/>
  <c r="AH344" i="1" s="1"/>
  <c r="AK343" i="1"/>
  <c r="AO343" i="1" s="1"/>
  <c r="AS343" i="1" s="1"/>
  <c r="AA344" i="1" s="1"/>
  <c r="AI344" i="1" s="1"/>
  <c r="AB344" i="1"/>
  <c r="AC344" i="1" s="1"/>
  <c r="AJ344" i="1" s="1"/>
  <c r="AN344" i="1" s="1"/>
  <c r="AR344" i="1" s="1"/>
  <c r="Z345" i="1" s="1"/>
  <c r="AU318" i="1"/>
  <c r="AW318" i="1" s="1"/>
  <c r="E318" i="1"/>
  <c r="K318" i="1"/>
  <c r="AK344" i="1" l="1"/>
  <c r="AO344" i="1" s="1"/>
  <c r="AS344" i="1" s="1"/>
  <c r="AA345" i="1" s="1"/>
  <c r="AE344" i="1"/>
  <c r="AG344" i="1" s="1"/>
  <c r="AM344" i="1" s="1"/>
  <c r="AQ344" i="1" s="1"/>
  <c r="Y345" i="1" s="1"/>
  <c r="AI345" i="1" s="1"/>
  <c r="AD344" i="1"/>
  <c r="AF344" i="1" s="1"/>
  <c r="AL344" i="1" s="1"/>
  <c r="AP344" i="1" s="1"/>
  <c r="X345" i="1" s="1"/>
  <c r="AH345" i="1" s="1"/>
  <c r="F318" i="1"/>
  <c r="G318" i="1" s="1"/>
  <c r="I318" i="1" s="1"/>
  <c r="O318" i="1" s="1"/>
  <c r="S318" i="1" s="1"/>
  <c r="A319" i="1" s="1"/>
  <c r="AB345" i="1" l="1"/>
  <c r="AC345" i="1" s="1"/>
  <c r="AK345" i="1" s="1"/>
  <c r="AO345" i="1" s="1"/>
  <c r="AS345" i="1" s="1"/>
  <c r="AA346" i="1" s="1"/>
  <c r="N318" i="1"/>
  <c r="R318" i="1" s="1"/>
  <c r="V318" i="1" s="1"/>
  <c r="D319" i="1" s="1"/>
  <c r="M318" i="1"/>
  <c r="Q318" i="1" s="1"/>
  <c r="U318" i="1" s="1"/>
  <c r="C319" i="1" s="1"/>
  <c r="K319" i="1" s="1"/>
  <c r="AU319" i="1"/>
  <c r="AW319" i="1" s="1"/>
  <c r="H318" i="1"/>
  <c r="J318" i="1" s="1"/>
  <c r="P318" i="1" s="1"/>
  <c r="T318" i="1" s="1"/>
  <c r="B319" i="1" s="1"/>
  <c r="AE345" i="1" l="1"/>
  <c r="AG345" i="1" s="1"/>
  <c r="AM345" i="1" s="1"/>
  <c r="AQ345" i="1" s="1"/>
  <c r="Y346" i="1" s="1"/>
  <c r="AI346" i="1" s="1"/>
  <c r="AD345" i="1"/>
  <c r="AF345" i="1" s="1"/>
  <c r="AL345" i="1" s="1"/>
  <c r="AP345" i="1" s="1"/>
  <c r="X346" i="1" s="1"/>
  <c r="AJ345" i="1"/>
  <c r="AN345" i="1" s="1"/>
  <c r="AR345" i="1" s="1"/>
  <c r="Z346" i="1" s="1"/>
  <c r="L319" i="1"/>
  <c r="AV319" i="1"/>
  <c r="AX319" i="1" s="1"/>
  <c r="E319" i="1"/>
  <c r="AH346" i="1" l="1"/>
  <c r="AB346" i="1"/>
  <c r="AC346" i="1" s="1"/>
  <c r="AE346" i="1" s="1"/>
  <c r="AG346" i="1" s="1"/>
  <c r="AM346" i="1" s="1"/>
  <c r="AQ346" i="1" s="1"/>
  <c r="Y347" i="1" s="1"/>
  <c r="F319" i="1"/>
  <c r="N319" i="1" s="1"/>
  <c r="R319" i="1" s="1"/>
  <c r="V319" i="1" s="1"/>
  <c r="D320" i="1" s="1"/>
  <c r="G319" i="1" l="1"/>
  <c r="I319" i="1" s="1"/>
  <c r="O319" i="1" s="1"/>
  <c r="S319" i="1" s="1"/>
  <c r="A320" i="1" s="1"/>
  <c r="AK346" i="1"/>
  <c r="AO346" i="1" s="1"/>
  <c r="AS346" i="1" s="1"/>
  <c r="AA347" i="1" s="1"/>
  <c r="AI347" i="1" s="1"/>
  <c r="AD346" i="1"/>
  <c r="AF346" i="1" s="1"/>
  <c r="AL346" i="1" s="1"/>
  <c r="AP346" i="1" s="1"/>
  <c r="X347" i="1" s="1"/>
  <c r="AB347" i="1" s="1"/>
  <c r="AJ346" i="1"/>
  <c r="AN346" i="1" s="1"/>
  <c r="AR346" i="1" s="1"/>
  <c r="Z347" i="1" s="1"/>
  <c r="AU320" i="1"/>
  <c r="AW320" i="1" s="1"/>
  <c r="H319" i="1"/>
  <c r="J319" i="1" s="1"/>
  <c r="P319" i="1" s="1"/>
  <c r="T319" i="1" s="1"/>
  <c r="B320" i="1" s="1"/>
  <c r="M319" i="1"/>
  <c r="Q319" i="1" s="1"/>
  <c r="U319" i="1" s="1"/>
  <c r="C320" i="1" s="1"/>
  <c r="K320" i="1" s="1"/>
  <c r="AH347" i="1" l="1"/>
  <c r="AC347" i="1"/>
  <c r="AE347" i="1" s="1"/>
  <c r="AG347" i="1" s="1"/>
  <c r="AM347" i="1" s="1"/>
  <c r="AQ347" i="1" s="1"/>
  <c r="Y348" i="1" s="1"/>
  <c r="L320" i="1"/>
  <c r="AV320" i="1"/>
  <c r="AX320" i="1" s="1"/>
  <c r="E320" i="1"/>
  <c r="AD347" i="1" l="1"/>
  <c r="AF347" i="1" s="1"/>
  <c r="AL347" i="1" s="1"/>
  <c r="AP347" i="1" s="1"/>
  <c r="X348" i="1" s="1"/>
  <c r="AK347" i="1"/>
  <c r="AO347" i="1" s="1"/>
  <c r="AS347" i="1" s="1"/>
  <c r="AA348" i="1" s="1"/>
  <c r="AI348" i="1" s="1"/>
  <c r="AJ347" i="1"/>
  <c r="AN347" i="1" s="1"/>
  <c r="AR347" i="1" s="1"/>
  <c r="Z348" i="1" s="1"/>
  <c r="F320" i="1"/>
  <c r="H320" i="1" s="1"/>
  <c r="J320" i="1" s="1"/>
  <c r="P320" i="1" s="1"/>
  <c r="T320" i="1" s="1"/>
  <c r="B321" i="1" s="1"/>
  <c r="AB348" i="1" l="1"/>
  <c r="AH348" i="1"/>
  <c r="M320" i="1"/>
  <c r="Q320" i="1" s="1"/>
  <c r="U320" i="1" s="1"/>
  <c r="C321" i="1" s="1"/>
  <c r="AV321" i="1"/>
  <c r="AX321" i="1" s="1"/>
  <c r="N320" i="1"/>
  <c r="R320" i="1" s="1"/>
  <c r="V320" i="1" s="1"/>
  <c r="D321" i="1" s="1"/>
  <c r="L321" i="1" s="1"/>
  <c r="G320" i="1"/>
  <c r="I320" i="1" s="1"/>
  <c r="O320" i="1" s="1"/>
  <c r="S320" i="1" s="1"/>
  <c r="A321" i="1" s="1"/>
  <c r="AC348" i="1" l="1"/>
  <c r="AD348" i="1" s="1"/>
  <c r="AF348" i="1" s="1"/>
  <c r="AL348" i="1" s="1"/>
  <c r="AP348" i="1" s="1"/>
  <c r="X349" i="1" s="1"/>
  <c r="AU321" i="1"/>
  <c r="AW321" i="1" s="1"/>
  <c r="E321" i="1"/>
  <c r="K321" i="1"/>
  <c r="AE348" i="1" l="1"/>
  <c r="AG348" i="1" s="1"/>
  <c r="AM348" i="1" s="1"/>
  <c r="AQ348" i="1" s="1"/>
  <c r="Y349" i="1" s="1"/>
  <c r="AJ348" i="1"/>
  <c r="AN348" i="1" s="1"/>
  <c r="AR348" i="1" s="1"/>
  <c r="Z349" i="1" s="1"/>
  <c r="AH349" i="1" s="1"/>
  <c r="AK348" i="1"/>
  <c r="AO348" i="1" s="1"/>
  <c r="AS348" i="1" s="1"/>
  <c r="AA349" i="1" s="1"/>
  <c r="F321" i="1"/>
  <c r="M321" i="1" s="1"/>
  <c r="Q321" i="1" s="1"/>
  <c r="U321" i="1" s="1"/>
  <c r="C322" i="1" s="1"/>
  <c r="AI349" i="1" l="1"/>
  <c r="AB349" i="1"/>
  <c r="G321" i="1"/>
  <c r="I321" i="1" s="1"/>
  <c r="O321" i="1" s="1"/>
  <c r="S321" i="1" s="1"/>
  <c r="A322" i="1" s="1"/>
  <c r="N321" i="1"/>
  <c r="R321" i="1" s="1"/>
  <c r="V321" i="1" s="1"/>
  <c r="D322" i="1" s="1"/>
  <c r="H321" i="1"/>
  <c r="J321" i="1" s="1"/>
  <c r="P321" i="1" s="1"/>
  <c r="T321" i="1" s="1"/>
  <c r="B322" i="1" s="1"/>
  <c r="AC349" i="1" l="1"/>
  <c r="AD349" i="1" s="1"/>
  <c r="AF349" i="1" s="1"/>
  <c r="AL349" i="1" s="1"/>
  <c r="AP349" i="1" s="1"/>
  <c r="X350" i="1" s="1"/>
  <c r="AE349" i="1"/>
  <c r="AG349" i="1" s="1"/>
  <c r="AM349" i="1" s="1"/>
  <c r="AQ349" i="1" s="1"/>
  <c r="Y350" i="1" s="1"/>
  <c r="AK349" i="1"/>
  <c r="AO349" i="1" s="1"/>
  <c r="AS349" i="1" s="1"/>
  <c r="AA350" i="1" s="1"/>
  <c r="AJ349" i="1"/>
  <c r="AN349" i="1" s="1"/>
  <c r="AR349" i="1" s="1"/>
  <c r="Z350" i="1" s="1"/>
  <c r="L322" i="1"/>
  <c r="AV322" i="1"/>
  <c r="AX322" i="1" s="1"/>
  <c r="K322" i="1"/>
  <c r="AU322" i="1"/>
  <c r="AW322" i="1" s="1"/>
  <c r="E322" i="1"/>
  <c r="F322" i="1" s="1"/>
  <c r="G322" i="1" s="1"/>
  <c r="I322" i="1" s="1"/>
  <c r="O322" i="1" s="1"/>
  <c r="S322" i="1" s="1"/>
  <c r="A323" i="1" s="1"/>
  <c r="AB350" i="1" l="1"/>
  <c r="AC350" i="1" s="1"/>
  <c r="AD350" i="1" s="1"/>
  <c r="AF350" i="1" s="1"/>
  <c r="AL350" i="1" s="1"/>
  <c r="AP350" i="1" s="1"/>
  <c r="X351" i="1" s="1"/>
  <c r="AI350" i="1"/>
  <c r="AH350" i="1"/>
  <c r="M322" i="1"/>
  <c r="Q322" i="1" s="1"/>
  <c r="U322" i="1" s="1"/>
  <c r="C323" i="1" s="1"/>
  <c r="K323" i="1" s="1"/>
  <c r="H322" i="1"/>
  <c r="J322" i="1" s="1"/>
  <c r="P322" i="1" s="1"/>
  <c r="T322" i="1" s="1"/>
  <c r="B323" i="1" s="1"/>
  <c r="AU323" i="1"/>
  <c r="AW323" i="1" s="1"/>
  <c r="N322" i="1"/>
  <c r="R322" i="1" s="1"/>
  <c r="V322" i="1" s="1"/>
  <c r="D323" i="1" s="1"/>
  <c r="AJ350" i="1" l="1"/>
  <c r="AN350" i="1" s="1"/>
  <c r="AR350" i="1" s="1"/>
  <c r="Z351" i="1" s="1"/>
  <c r="AE350" i="1"/>
  <c r="AG350" i="1" s="1"/>
  <c r="AM350" i="1" s="1"/>
  <c r="AQ350" i="1" s="1"/>
  <c r="Y351" i="1" s="1"/>
  <c r="AB351" i="1" s="1"/>
  <c r="AK350" i="1"/>
  <c r="AO350" i="1" s="1"/>
  <c r="AS350" i="1" s="1"/>
  <c r="AA351" i="1" s="1"/>
  <c r="AH351" i="1"/>
  <c r="E323" i="1"/>
  <c r="AV323" i="1"/>
  <c r="AX323" i="1" s="1"/>
  <c r="L323" i="1"/>
  <c r="AI351" i="1" l="1"/>
  <c r="AC351" i="1"/>
  <c r="AJ351" i="1" s="1"/>
  <c r="AN351" i="1" s="1"/>
  <c r="AR351" i="1" s="1"/>
  <c r="Z352" i="1" s="1"/>
  <c r="F323" i="1"/>
  <c r="N323" i="1" s="1"/>
  <c r="R323" i="1" s="1"/>
  <c r="V323" i="1" s="1"/>
  <c r="D324" i="1" s="1"/>
  <c r="AE351" i="1" l="1"/>
  <c r="AG351" i="1" s="1"/>
  <c r="AM351" i="1" s="1"/>
  <c r="AQ351" i="1" s="1"/>
  <c r="Y352" i="1" s="1"/>
  <c r="AD351" i="1"/>
  <c r="AF351" i="1" s="1"/>
  <c r="AL351" i="1" s="1"/>
  <c r="AP351" i="1" s="1"/>
  <c r="X352" i="1" s="1"/>
  <c r="AH352" i="1" s="1"/>
  <c r="AK351" i="1"/>
  <c r="AO351" i="1" s="1"/>
  <c r="AS351" i="1" s="1"/>
  <c r="AA352" i="1" s="1"/>
  <c r="AI352" i="1" s="1"/>
  <c r="G323" i="1"/>
  <c r="I323" i="1" s="1"/>
  <c r="O323" i="1" s="1"/>
  <c r="S323" i="1" s="1"/>
  <c r="A324" i="1" s="1"/>
  <c r="H323" i="1"/>
  <c r="J323" i="1" s="1"/>
  <c r="P323" i="1" s="1"/>
  <c r="T323" i="1" s="1"/>
  <c r="B324" i="1" s="1"/>
  <c r="M323" i="1"/>
  <c r="Q323" i="1" s="1"/>
  <c r="U323" i="1" s="1"/>
  <c r="C324" i="1" s="1"/>
  <c r="AB352" i="1" l="1"/>
  <c r="AU324" i="1"/>
  <c r="AW324" i="1" s="1"/>
  <c r="K324" i="1"/>
  <c r="E324" i="1"/>
  <c r="F324" i="1" s="1"/>
  <c r="G324" i="1" s="1"/>
  <c r="I324" i="1" s="1"/>
  <c r="O324" i="1" s="1"/>
  <c r="S324" i="1" s="1"/>
  <c r="A325" i="1" s="1"/>
  <c r="AU325" i="1" s="1"/>
  <c r="AW325" i="1" s="1"/>
  <c r="AV324" i="1"/>
  <c r="AX324" i="1" s="1"/>
  <c r="L324" i="1"/>
  <c r="AC352" i="1" l="1"/>
  <c r="AJ352" i="1" s="1"/>
  <c r="AN352" i="1" s="1"/>
  <c r="AR352" i="1" s="1"/>
  <c r="Z353" i="1" s="1"/>
  <c r="N324" i="1"/>
  <c r="R324" i="1" s="1"/>
  <c r="V324" i="1" s="1"/>
  <c r="D325" i="1" s="1"/>
  <c r="H324" i="1"/>
  <c r="J324" i="1" s="1"/>
  <c r="P324" i="1" s="1"/>
  <c r="T324" i="1" s="1"/>
  <c r="B325" i="1" s="1"/>
  <c r="M324" i="1"/>
  <c r="Q324" i="1" s="1"/>
  <c r="U324" i="1" s="1"/>
  <c r="C325" i="1" s="1"/>
  <c r="K325" i="1" s="1"/>
  <c r="AK352" i="1" l="1"/>
  <c r="AO352" i="1" s="1"/>
  <c r="AS352" i="1" s="1"/>
  <c r="AA353" i="1" s="1"/>
  <c r="AE352" i="1"/>
  <c r="AG352" i="1" s="1"/>
  <c r="AM352" i="1" s="1"/>
  <c r="AQ352" i="1" s="1"/>
  <c r="Y353" i="1" s="1"/>
  <c r="AD352" i="1"/>
  <c r="AF352" i="1" s="1"/>
  <c r="AL352" i="1" s="1"/>
  <c r="AP352" i="1" s="1"/>
  <c r="X353" i="1" s="1"/>
  <c r="E325" i="1"/>
  <c r="F325" i="1" s="1"/>
  <c r="G325" i="1" s="1"/>
  <c r="I325" i="1" s="1"/>
  <c r="O325" i="1" s="1"/>
  <c r="S325" i="1" s="1"/>
  <c r="A326" i="1" s="1"/>
  <c r="AV325" i="1"/>
  <c r="AX325" i="1" s="1"/>
  <c r="L325" i="1"/>
  <c r="AB353" i="1" l="1"/>
  <c r="AC353" i="1" s="1"/>
  <c r="AH353" i="1"/>
  <c r="AJ353" i="1" s="1"/>
  <c r="AN353" i="1" s="1"/>
  <c r="AR353" i="1" s="1"/>
  <c r="Z354" i="1" s="1"/>
  <c r="AI353" i="1"/>
  <c r="AK353" i="1" s="1"/>
  <c r="AO353" i="1" s="1"/>
  <c r="AS353" i="1" s="1"/>
  <c r="AA354" i="1" s="1"/>
  <c r="AE353" i="1"/>
  <c r="AG353" i="1" s="1"/>
  <c r="AM353" i="1" s="1"/>
  <c r="AQ353" i="1" s="1"/>
  <c r="Y354" i="1" s="1"/>
  <c r="AU326" i="1"/>
  <c r="AW326" i="1" s="1"/>
  <c r="M325" i="1"/>
  <c r="Q325" i="1" s="1"/>
  <c r="U325" i="1" s="1"/>
  <c r="C326" i="1" s="1"/>
  <c r="K326" i="1" s="1"/>
  <c r="N325" i="1"/>
  <c r="R325" i="1" s="1"/>
  <c r="V325" i="1" s="1"/>
  <c r="D326" i="1" s="1"/>
  <c r="H325" i="1"/>
  <c r="J325" i="1" s="1"/>
  <c r="P325" i="1" s="1"/>
  <c r="T325" i="1" s="1"/>
  <c r="B326" i="1" s="1"/>
  <c r="AD353" i="1" l="1"/>
  <c r="AF353" i="1" s="1"/>
  <c r="AL353" i="1" s="1"/>
  <c r="AP353" i="1" s="1"/>
  <c r="X354" i="1" s="1"/>
  <c r="AI354" i="1"/>
  <c r="AV326" i="1"/>
  <c r="AX326" i="1" s="1"/>
  <c r="L326" i="1"/>
  <c r="E326" i="1"/>
  <c r="F326" i="1" s="1"/>
  <c r="G326" i="1" s="1"/>
  <c r="I326" i="1" s="1"/>
  <c r="O326" i="1" s="1"/>
  <c r="S326" i="1" s="1"/>
  <c r="A327" i="1" s="1"/>
  <c r="AH354" i="1" l="1"/>
  <c r="AB354" i="1"/>
  <c r="AC354" i="1" s="1"/>
  <c r="AE354" i="1" s="1"/>
  <c r="AG354" i="1" s="1"/>
  <c r="AM354" i="1" s="1"/>
  <c r="AQ354" i="1" s="1"/>
  <c r="Y355" i="1" s="1"/>
  <c r="AU327" i="1"/>
  <c r="AW327" i="1" s="1"/>
  <c r="M326" i="1"/>
  <c r="Q326" i="1" s="1"/>
  <c r="U326" i="1" s="1"/>
  <c r="C327" i="1" s="1"/>
  <c r="K327" i="1" s="1"/>
  <c r="H326" i="1"/>
  <c r="J326" i="1" s="1"/>
  <c r="P326" i="1" s="1"/>
  <c r="T326" i="1" s="1"/>
  <c r="B327" i="1" s="1"/>
  <c r="N326" i="1"/>
  <c r="R326" i="1" s="1"/>
  <c r="V326" i="1" s="1"/>
  <c r="D327" i="1" s="1"/>
  <c r="AD354" i="1" l="1"/>
  <c r="AF354" i="1" s="1"/>
  <c r="AL354" i="1" s="1"/>
  <c r="AP354" i="1" s="1"/>
  <c r="X355" i="1" s="1"/>
  <c r="AJ354" i="1"/>
  <c r="AN354" i="1" s="1"/>
  <c r="AR354" i="1" s="1"/>
  <c r="Z355" i="1" s="1"/>
  <c r="AK354" i="1"/>
  <c r="AO354" i="1" s="1"/>
  <c r="AS354" i="1" s="1"/>
  <c r="AA355" i="1" s="1"/>
  <c r="AI355" i="1" s="1"/>
  <c r="E327" i="1"/>
  <c r="AV327" i="1"/>
  <c r="AX327" i="1" s="1"/>
  <c r="L327" i="1"/>
  <c r="AB355" i="1" l="1"/>
  <c r="AH355" i="1"/>
  <c r="F327" i="1"/>
  <c r="H327" i="1" s="1"/>
  <c r="J327" i="1" s="1"/>
  <c r="P327" i="1" s="1"/>
  <c r="T327" i="1" s="1"/>
  <c r="B328" i="1" s="1"/>
  <c r="AC355" i="1" l="1"/>
  <c r="AD355" i="1" s="1"/>
  <c r="AF355" i="1" s="1"/>
  <c r="AL355" i="1" s="1"/>
  <c r="AP355" i="1" s="1"/>
  <c r="X356" i="1" s="1"/>
  <c r="N327" i="1"/>
  <c r="R327" i="1" s="1"/>
  <c r="V327" i="1" s="1"/>
  <c r="D328" i="1" s="1"/>
  <c r="L328" i="1" s="1"/>
  <c r="G327" i="1"/>
  <c r="I327" i="1" s="1"/>
  <c r="O327" i="1" s="1"/>
  <c r="S327" i="1" s="1"/>
  <c r="A328" i="1" s="1"/>
  <c r="AV328" i="1"/>
  <c r="AX328" i="1" s="1"/>
  <c r="M327" i="1"/>
  <c r="Q327" i="1" s="1"/>
  <c r="U327" i="1" s="1"/>
  <c r="C328" i="1" s="1"/>
  <c r="AJ355" i="1" l="1"/>
  <c r="AN355" i="1" s="1"/>
  <c r="AR355" i="1" s="1"/>
  <c r="Z356" i="1" s="1"/>
  <c r="AH356" i="1" s="1"/>
  <c r="AE355" i="1"/>
  <c r="AG355" i="1" s="1"/>
  <c r="AM355" i="1" s="1"/>
  <c r="AQ355" i="1" s="1"/>
  <c r="Y356" i="1" s="1"/>
  <c r="AK355" i="1"/>
  <c r="AO355" i="1" s="1"/>
  <c r="AS355" i="1" s="1"/>
  <c r="AA356" i="1" s="1"/>
  <c r="K328" i="1"/>
  <c r="E328" i="1"/>
  <c r="AU328" i="1"/>
  <c r="AW328" i="1" s="1"/>
  <c r="AB356" i="1" l="1"/>
  <c r="AI356" i="1"/>
  <c r="F328" i="1"/>
  <c r="AC356" i="1" l="1"/>
  <c r="AJ356" i="1" s="1"/>
  <c r="AN356" i="1" s="1"/>
  <c r="AR356" i="1" s="1"/>
  <c r="Z357" i="1" s="1"/>
  <c r="G328" i="1"/>
  <c r="I328" i="1" s="1"/>
  <c r="O328" i="1" s="1"/>
  <c r="S328" i="1" s="1"/>
  <c r="A329" i="1" s="1"/>
  <c r="N328" i="1"/>
  <c r="R328" i="1" s="1"/>
  <c r="V328" i="1" s="1"/>
  <c r="D329" i="1" s="1"/>
  <c r="M328" i="1"/>
  <c r="Q328" i="1" s="1"/>
  <c r="U328" i="1" s="1"/>
  <c r="C329" i="1" s="1"/>
  <c r="H328" i="1"/>
  <c r="J328" i="1" s="1"/>
  <c r="P328" i="1" s="1"/>
  <c r="T328" i="1" s="1"/>
  <c r="B329" i="1" s="1"/>
  <c r="AD356" i="1" l="1"/>
  <c r="AF356" i="1" s="1"/>
  <c r="AL356" i="1" s="1"/>
  <c r="AP356" i="1" s="1"/>
  <c r="X357" i="1" s="1"/>
  <c r="AK356" i="1"/>
  <c r="AO356" i="1" s="1"/>
  <c r="AS356" i="1" s="1"/>
  <c r="AA357" i="1" s="1"/>
  <c r="AH357" i="1"/>
  <c r="AE356" i="1"/>
  <c r="AG356" i="1" s="1"/>
  <c r="AM356" i="1" s="1"/>
  <c r="AQ356" i="1" s="1"/>
  <c r="Y357" i="1" s="1"/>
  <c r="AV329" i="1"/>
  <c r="AX329" i="1" s="1"/>
  <c r="L329" i="1"/>
  <c r="K329" i="1"/>
  <c r="AU329" i="1"/>
  <c r="AW329" i="1" s="1"/>
  <c r="E329" i="1"/>
  <c r="F329" i="1" s="1"/>
  <c r="G329" i="1" s="1"/>
  <c r="I329" i="1" s="1"/>
  <c r="O329" i="1" s="1"/>
  <c r="S329" i="1" s="1"/>
  <c r="A330" i="1" s="1"/>
  <c r="AI357" i="1" l="1"/>
  <c r="AB357" i="1"/>
  <c r="AC357" i="1" s="1"/>
  <c r="AD357" i="1" s="1"/>
  <c r="AF357" i="1" s="1"/>
  <c r="AL357" i="1" s="1"/>
  <c r="AP357" i="1" s="1"/>
  <c r="X358" i="1" s="1"/>
  <c r="AU330" i="1"/>
  <c r="AW330" i="1" s="1"/>
  <c r="H329" i="1"/>
  <c r="J329" i="1" s="1"/>
  <c r="P329" i="1" s="1"/>
  <c r="T329" i="1" s="1"/>
  <c r="B330" i="1" s="1"/>
  <c r="N329" i="1"/>
  <c r="R329" i="1" s="1"/>
  <c r="V329" i="1" s="1"/>
  <c r="D330" i="1" s="1"/>
  <c r="M329" i="1"/>
  <c r="Q329" i="1" s="1"/>
  <c r="U329" i="1" s="1"/>
  <c r="C330" i="1" s="1"/>
  <c r="K330" i="1" s="1"/>
  <c r="AJ357" i="1" l="1"/>
  <c r="AN357" i="1" s="1"/>
  <c r="AR357" i="1" s="1"/>
  <c r="Z358" i="1" s="1"/>
  <c r="AH358" i="1" s="1"/>
  <c r="AE357" i="1"/>
  <c r="AG357" i="1" s="1"/>
  <c r="AM357" i="1" s="1"/>
  <c r="AQ357" i="1" s="1"/>
  <c r="Y358" i="1" s="1"/>
  <c r="AK357" i="1"/>
  <c r="AO357" i="1" s="1"/>
  <c r="AS357" i="1" s="1"/>
  <c r="AA358" i="1" s="1"/>
  <c r="L330" i="1"/>
  <c r="AV330" i="1"/>
  <c r="AX330" i="1" s="1"/>
  <c r="E330" i="1"/>
  <c r="F330" i="1" s="1"/>
  <c r="G330" i="1" s="1"/>
  <c r="I330" i="1" s="1"/>
  <c r="O330" i="1" s="1"/>
  <c r="S330" i="1" s="1"/>
  <c r="A331" i="1" s="1"/>
  <c r="AB358" i="1" l="1"/>
  <c r="AI358" i="1"/>
  <c r="H330" i="1"/>
  <c r="J330" i="1" s="1"/>
  <c r="P330" i="1" s="1"/>
  <c r="T330" i="1" s="1"/>
  <c r="B331" i="1" s="1"/>
  <c r="E331" i="1" s="1"/>
  <c r="F331" i="1" s="1"/>
  <c r="G331" i="1" s="1"/>
  <c r="I331" i="1" s="1"/>
  <c r="AU331" i="1"/>
  <c r="AW331" i="1" s="1"/>
  <c r="N330" i="1"/>
  <c r="R330" i="1" s="1"/>
  <c r="V330" i="1" s="1"/>
  <c r="D331" i="1" s="1"/>
  <c r="M330" i="1"/>
  <c r="Q330" i="1" s="1"/>
  <c r="U330" i="1" s="1"/>
  <c r="C331" i="1" s="1"/>
  <c r="K331" i="1" s="1"/>
  <c r="AC358" i="1" l="1"/>
  <c r="AD358" i="1" s="1"/>
  <c r="AF358" i="1" s="1"/>
  <c r="AL358" i="1" s="1"/>
  <c r="AP358" i="1" s="1"/>
  <c r="X359" i="1" s="1"/>
  <c r="AJ358" i="1"/>
  <c r="AN358" i="1" s="1"/>
  <c r="AR358" i="1" s="1"/>
  <c r="Z359" i="1" s="1"/>
  <c r="M331" i="1"/>
  <c r="Q331" i="1" s="1"/>
  <c r="U331" i="1" s="1"/>
  <c r="C332" i="1" s="1"/>
  <c r="O331" i="1"/>
  <c r="S331" i="1" s="1"/>
  <c r="A332" i="1" s="1"/>
  <c r="AV331" i="1"/>
  <c r="AX331" i="1" s="1"/>
  <c r="L331" i="1"/>
  <c r="N331" i="1" s="1"/>
  <c r="R331" i="1" s="1"/>
  <c r="V331" i="1" s="1"/>
  <c r="D332" i="1" s="1"/>
  <c r="H331" i="1"/>
  <c r="J331" i="1" s="1"/>
  <c r="P331" i="1" s="1"/>
  <c r="T331" i="1" s="1"/>
  <c r="B332" i="1" s="1"/>
  <c r="AH359" i="1" l="1"/>
  <c r="AK358" i="1"/>
  <c r="AO358" i="1" s="1"/>
  <c r="AS358" i="1" s="1"/>
  <c r="AA359" i="1" s="1"/>
  <c r="AE358" i="1"/>
  <c r="AG358" i="1" s="1"/>
  <c r="AM358" i="1" s="1"/>
  <c r="AQ358" i="1" s="1"/>
  <c r="Y359" i="1" s="1"/>
  <c r="AB359" i="1" s="1"/>
  <c r="AC359" i="1" s="1"/>
  <c r="AD359" i="1" s="1"/>
  <c r="AF359" i="1" s="1"/>
  <c r="AL359" i="1" s="1"/>
  <c r="AP359" i="1" s="1"/>
  <c r="X360" i="1" s="1"/>
  <c r="K332" i="1"/>
  <c r="AV332" i="1"/>
  <c r="AX332" i="1" s="1"/>
  <c r="L332" i="1"/>
  <c r="AU332" i="1"/>
  <c r="AW332" i="1" s="1"/>
  <c r="E332" i="1"/>
  <c r="F332" i="1" s="1"/>
  <c r="AI359" i="1" l="1"/>
  <c r="AK359" i="1" s="1"/>
  <c r="AO359" i="1" s="1"/>
  <c r="AS359" i="1" s="1"/>
  <c r="AA360" i="1" s="1"/>
  <c r="AE359" i="1"/>
  <c r="AG359" i="1" s="1"/>
  <c r="AM359" i="1" s="1"/>
  <c r="AQ359" i="1" s="1"/>
  <c r="Y360" i="1" s="1"/>
  <c r="AI360" i="1" s="1"/>
  <c r="AJ359" i="1"/>
  <c r="AN359" i="1" s="1"/>
  <c r="AR359" i="1" s="1"/>
  <c r="Z360" i="1" s="1"/>
  <c r="AH360" i="1" s="1"/>
  <c r="G332" i="1"/>
  <c r="I332" i="1" s="1"/>
  <c r="O332" i="1" s="1"/>
  <c r="S332" i="1" s="1"/>
  <c r="A333" i="1" s="1"/>
  <c r="AU333" i="1" s="1"/>
  <c r="AW333" i="1" s="1"/>
  <c r="H332" i="1"/>
  <c r="J332" i="1" s="1"/>
  <c r="P332" i="1" s="1"/>
  <c r="T332" i="1" s="1"/>
  <c r="B333" i="1" s="1"/>
  <c r="N332" i="1"/>
  <c r="R332" i="1" s="1"/>
  <c r="V332" i="1" s="1"/>
  <c r="D333" i="1" s="1"/>
  <c r="M332" i="1"/>
  <c r="Q332" i="1" s="1"/>
  <c r="U332" i="1" s="1"/>
  <c r="C333" i="1" s="1"/>
  <c r="AB360" i="1" l="1"/>
  <c r="AC360" i="1" s="1"/>
  <c r="AE360" i="1" s="1"/>
  <c r="AG360" i="1" s="1"/>
  <c r="AM360" i="1" s="1"/>
  <c r="AQ360" i="1" s="1"/>
  <c r="Y361" i="1" s="1"/>
  <c r="AD360" i="1"/>
  <c r="AF360" i="1" s="1"/>
  <c r="AL360" i="1" s="1"/>
  <c r="AP360" i="1" s="1"/>
  <c r="X361" i="1" s="1"/>
  <c r="L333" i="1"/>
  <c r="K333" i="1"/>
  <c r="E333" i="1"/>
  <c r="F333" i="1" s="1"/>
  <c r="G333" i="1" s="1"/>
  <c r="I333" i="1" s="1"/>
  <c r="O333" i="1" s="1"/>
  <c r="S333" i="1" s="1"/>
  <c r="A334" i="1" s="1"/>
  <c r="AV333" i="1"/>
  <c r="AX333" i="1" s="1"/>
  <c r="AK360" i="1" l="1"/>
  <c r="AO360" i="1" s="1"/>
  <c r="AS360" i="1" s="1"/>
  <c r="AA361" i="1" s="1"/>
  <c r="AI361" i="1" s="1"/>
  <c r="AJ360" i="1"/>
  <c r="AN360" i="1" s="1"/>
  <c r="AR360" i="1" s="1"/>
  <c r="Z361" i="1" s="1"/>
  <c r="N333" i="1"/>
  <c r="R333" i="1" s="1"/>
  <c r="V333" i="1" s="1"/>
  <c r="D334" i="1" s="1"/>
  <c r="H333" i="1"/>
  <c r="J333" i="1" s="1"/>
  <c r="P333" i="1" s="1"/>
  <c r="T333" i="1" s="1"/>
  <c r="B334" i="1" s="1"/>
  <c r="AV334" i="1" s="1"/>
  <c r="AX334" i="1" s="1"/>
  <c r="AB361" i="1"/>
  <c r="AH361" i="1"/>
  <c r="M333" i="1"/>
  <c r="Q333" i="1" s="1"/>
  <c r="U333" i="1" s="1"/>
  <c r="C334" i="1" s="1"/>
  <c r="K334" i="1" s="1"/>
  <c r="AU334" i="1"/>
  <c r="AW334" i="1" s="1"/>
  <c r="L334" i="1" l="1"/>
  <c r="E334" i="1"/>
  <c r="F334" i="1" s="1"/>
  <c r="AC361" i="1"/>
  <c r="AE361" i="1" s="1"/>
  <c r="AG361" i="1" s="1"/>
  <c r="AM361" i="1" s="1"/>
  <c r="AQ361" i="1" s="1"/>
  <c r="Y362" i="1" s="1"/>
  <c r="N334" i="1"/>
  <c r="R334" i="1" s="1"/>
  <c r="V334" i="1" s="1"/>
  <c r="D335" i="1" s="1"/>
  <c r="M334" i="1"/>
  <c r="Q334" i="1" s="1"/>
  <c r="U334" i="1" s="1"/>
  <c r="C335" i="1" s="1"/>
  <c r="H334" i="1"/>
  <c r="J334" i="1" s="1"/>
  <c r="P334" i="1" s="1"/>
  <c r="T334" i="1" s="1"/>
  <c r="B335" i="1" s="1"/>
  <c r="G334" i="1" l="1"/>
  <c r="I334" i="1" s="1"/>
  <c r="O334" i="1" s="1"/>
  <c r="S334" i="1" s="1"/>
  <c r="A335" i="1" s="1"/>
  <c r="AD361" i="1"/>
  <c r="AF361" i="1" s="1"/>
  <c r="AL361" i="1" s="1"/>
  <c r="AP361" i="1" s="1"/>
  <c r="X362" i="1" s="1"/>
  <c r="AK361" i="1"/>
  <c r="AO361" i="1" s="1"/>
  <c r="AS361" i="1" s="1"/>
  <c r="AA362" i="1" s="1"/>
  <c r="AI362" i="1" s="1"/>
  <c r="AJ361" i="1"/>
  <c r="AN361" i="1" s="1"/>
  <c r="AR361" i="1" s="1"/>
  <c r="Z362" i="1" s="1"/>
  <c r="AH362" i="1" s="1"/>
  <c r="AV335" i="1"/>
  <c r="AX335" i="1" s="1"/>
  <c r="L335" i="1"/>
  <c r="E335" i="1"/>
  <c r="F335" i="1" s="1"/>
  <c r="H335" i="1" s="1"/>
  <c r="J335" i="1" s="1"/>
  <c r="P335" i="1" s="1"/>
  <c r="T335" i="1" s="1"/>
  <c r="B336" i="1" s="1"/>
  <c r="AU335" i="1"/>
  <c r="AW335" i="1" s="1"/>
  <c r="K335" i="1"/>
  <c r="AB362" i="1" l="1"/>
  <c r="N335" i="1"/>
  <c r="R335" i="1" s="1"/>
  <c r="V335" i="1" s="1"/>
  <c r="D336" i="1" s="1"/>
  <c r="L336" i="1" s="1"/>
  <c r="AV336" i="1"/>
  <c r="AX336" i="1" s="1"/>
  <c r="G335" i="1"/>
  <c r="I335" i="1" s="1"/>
  <c r="O335" i="1" s="1"/>
  <c r="S335" i="1" s="1"/>
  <c r="A336" i="1" s="1"/>
  <c r="M335" i="1"/>
  <c r="Q335" i="1" s="1"/>
  <c r="U335" i="1" s="1"/>
  <c r="C336" i="1" s="1"/>
  <c r="AC362" i="1" l="1"/>
  <c r="AJ362" i="1" s="1"/>
  <c r="AN362" i="1" s="1"/>
  <c r="AR362" i="1" s="1"/>
  <c r="Z363" i="1" s="1"/>
  <c r="AU336" i="1"/>
  <c r="AW336" i="1" s="1"/>
  <c r="K336" i="1"/>
  <c r="E336" i="1"/>
  <c r="AK362" i="1" l="1"/>
  <c r="AO362" i="1" s="1"/>
  <c r="AS362" i="1" s="1"/>
  <c r="AA363" i="1" s="1"/>
  <c r="AE362" i="1"/>
  <c r="AG362" i="1" s="1"/>
  <c r="AM362" i="1" s="1"/>
  <c r="AQ362" i="1" s="1"/>
  <c r="Y363" i="1" s="1"/>
  <c r="AD362" i="1"/>
  <c r="AF362" i="1" s="1"/>
  <c r="AL362" i="1" s="1"/>
  <c r="AP362" i="1" s="1"/>
  <c r="X363" i="1" s="1"/>
  <c r="F336" i="1"/>
  <c r="G336" i="1" s="1"/>
  <c r="I336" i="1" s="1"/>
  <c r="O336" i="1" s="1"/>
  <c r="S336" i="1" s="1"/>
  <c r="A337" i="1" s="1"/>
  <c r="AH363" i="1" l="1"/>
  <c r="AB363" i="1"/>
  <c r="AC363" i="1" s="1"/>
  <c r="AD363" i="1" s="1"/>
  <c r="AF363" i="1" s="1"/>
  <c r="AL363" i="1" s="1"/>
  <c r="AP363" i="1" s="1"/>
  <c r="X364" i="1" s="1"/>
  <c r="AI363" i="1"/>
  <c r="AU337" i="1"/>
  <c r="AW337" i="1" s="1"/>
  <c r="H336" i="1"/>
  <c r="J336" i="1" s="1"/>
  <c r="P336" i="1" s="1"/>
  <c r="T336" i="1" s="1"/>
  <c r="B337" i="1" s="1"/>
  <c r="M336" i="1"/>
  <c r="Q336" i="1" s="1"/>
  <c r="U336" i="1" s="1"/>
  <c r="C337" i="1" s="1"/>
  <c r="K337" i="1" s="1"/>
  <c r="N336" i="1"/>
  <c r="R336" i="1" s="1"/>
  <c r="V336" i="1" s="1"/>
  <c r="D337" i="1" s="1"/>
  <c r="AK363" i="1" l="1"/>
  <c r="AO363" i="1" s="1"/>
  <c r="AS363" i="1" s="1"/>
  <c r="AA364" i="1" s="1"/>
  <c r="AE363" i="1"/>
  <c r="AG363" i="1" s="1"/>
  <c r="AM363" i="1" s="1"/>
  <c r="AQ363" i="1" s="1"/>
  <c r="Y364" i="1" s="1"/>
  <c r="AJ363" i="1"/>
  <c r="AN363" i="1" s="1"/>
  <c r="AR363" i="1" s="1"/>
  <c r="Z364" i="1" s="1"/>
  <c r="AH364" i="1" s="1"/>
  <c r="AV337" i="1"/>
  <c r="AX337" i="1" s="1"/>
  <c r="L337" i="1"/>
  <c r="E337" i="1"/>
  <c r="AB364" i="1" l="1"/>
  <c r="AC364" i="1" s="1"/>
  <c r="AD364" i="1" s="1"/>
  <c r="AF364" i="1" s="1"/>
  <c r="AL364" i="1" s="1"/>
  <c r="AP364" i="1" s="1"/>
  <c r="X365" i="1" s="1"/>
  <c r="AI364" i="1"/>
  <c r="F337" i="1"/>
  <c r="H337" i="1" s="1"/>
  <c r="J337" i="1" s="1"/>
  <c r="P337" i="1" s="1"/>
  <c r="T337" i="1" s="1"/>
  <c r="B338" i="1" s="1"/>
  <c r="AE364" i="1" l="1"/>
  <c r="AG364" i="1" s="1"/>
  <c r="AM364" i="1" s="1"/>
  <c r="AQ364" i="1" s="1"/>
  <c r="Y365" i="1" s="1"/>
  <c r="AB365" i="1" s="1"/>
  <c r="AC365" i="1" s="1"/>
  <c r="AD365" i="1" s="1"/>
  <c r="AF365" i="1" s="1"/>
  <c r="AK364" i="1"/>
  <c r="AO364" i="1" s="1"/>
  <c r="AS364" i="1" s="1"/>
  <c r="AA365" i="1" s="1"/>
  <c r="AJ364" i="1"/>
  <c r="AN364" i="1" s="1"/>
  <c r="AR364" i="1" s="1"/>
  <c r="Z365" i="1" s="1"/>
  <c r="AH365" i="1" s="1"/>
  <c r="M337" i="1"/>
  <c r="Q337" i="1" s="1"/>
  <c r="U337" i="1" s="1"/>
  <c r="C338" i="1" s="1"/>
  <c r="G337" i="1"/>
  <c r="I337" i="1" s="1"/>
  <c r="O337" i="1" s="1"/>
  <c r="S337" i="1" s="1"/>
  <c r="A338" i="1" s="1"/>
  <c r="E338" i="1" s="1"/>
  <c r="F338" i="1" s="1"/>
  <c r="G338" i="1" s="1"/>
  <c r="I338" i="1" s="1"/>
  <c r="N337" i="1"/>
  <c r="R337" i="1" s="1"/>
  <c r="V337" i="1" s="1"/>
  <c r="D338" i="1" s="1"/>
  <c r="L338" i="1" s="1"/>
  <c r="AV338" i="1"/>
  <c r="AX338" i="1" s="1"/>
  <c r="O338" i="1" l="1"/>
  <c r="S338" i="1" s="1"/>
  <c r="A339" i="1" s="1"/>
  <c r="AL365" i="1"/>
  <c r="AP365" i="1" s="1"/>
  <c r="X366" i="1" s="1"/>
  <c r="AJ365" i="1"/>
  <c r="AN365" i="1" s="1"/>
  <c r="AR365" i="1" s="1"/>
  <c r="Z366" i="1" s="1"/>
  <c r="AH366" i="1" s="1"/>
  <c r="AI365" i="1"/>
  <c r="AK365" i="1" s="1"/>
  <c r="AO365" i="1" s="1"/>
  <c r="AS365" i="1" s="1"/>
  <c r="AA366" i="1" s="1"/>
  <c r="AE365" i="1"/>
  <c r="AG365" i="1" s="1"/>
  <c r="AM365" i="1" s="1"/>
  <c r="AQ365" i="1" s="1"/>
  <c r="Y366" i="1" s="1"/>
  <c r="AU338" i="1"/>
  <c r="AW338" i="1" s="1"/>
  <c r="K338" i="1"/>
  <c r="M338" i="1" s="1"/>
  <c r="Q338" i="1" s="1"/>
  <c r="U338" i="1" s="1"/>
  <c r="C339" i="1" s="1"/>
  <c r="K339" i="1" s="1"/>
  <c r="H338" i="1"/>
  <c r="J338" i="1" s="1"/>
  <c r="P338" i="1" s="1"/>
  <c r="T338" i="1" s="1"/>
  <c r="B339" i="1" s="1"/>
  <c r="AV339" i="1" s="1"/>
  <c r="AX339" i="1" s="1"/>
  <c r="N338" i="1"/>
  <c r="R338" i="1" s="1"/>
  <c r="V338" i="1" s="1"/>
  <c r="D339" i="1" s="1"/>
  <c r="AU339" i="1"/>
  <c r="AW339" i="1" s="1"/>
  <c r="AI366" i="1" l="1"/>
  <c r="AB366" i="1"/>
  <c r="E339" i="1"/>
  <c r="F339" i="1" s="1"/>
  <c r="M339" i="1" s="1"/>
  <c r="Q339" i="1" s="1"/>
  <c r="U339" i="1" s="1"/>
  <c r="C340" i="1" s="1"/>
  <c r="L339" i="1"/>
  <c r="AC366" i="1" l="1"/>
  <c r="AD366" i="1"/>
  <c r="AF366" i="1" s="1"/>
  <c r="AL366" i="1" s="1"/>
  <c r="AP366" i="1" s="1"/>
  <c r="X367" i="1" s="1"/>
  <c r="H339" i="1"/>
  <c r="J339" i="1" s="1"/>
  <c r="P339" i="1" s="1"/>
  <c r="T339" i="1" s="1"/>
  <c r="B340" i="1" s="1"/>
  <c r="AV340" i="1" s="1"/>
  <c r="AX340" i="1" s="1"/>
  <c r="AE366" i="1"/>
  <c r="AG366" i="1" s="1"/>
  <c r="AM366" i="1" s="1"/>
  <c r="AQ366" i="1" s="1"/>
  <c r="Y367" i="1" s="1"/>
  <c r="AK366" i="1"/>
  <c r="AO366" i="1" s="1"/>
  <c r="AS366" i="1" s="1"/>
  <c r="AA367" i="1" s="1"/>
  <c r="AJ366" i="1"/>
  <c r="AN366" i="1" s="1"/>
  <c r="AR366" i="1" s="1"/>
  <c r="Z367" i="1" s="1"/>
  <c r="G339" i="1"/>
  <c r="I339" i="1" s="1"/>
  <c r="O339" i="1" s="1"/>
  <c r="S339" i="1" s="1"/>
  <c r="A340" i="1" s="1"/>
  <c r="K340" i="1" s="1"/>
  <c r="N339" i="1"/>
  <c r="R339" i="1" s="1"/>
  <c r="V339" i="1" s="1"/>
  <c r="D340" i="1" s="1"/>
  <c r="L340" i="1" s="1"/>
  <c r="AU340" i="1" l="1"/>
  <c r="AW340" i="1" s="1"/>
  <c r="AB367" i="1"/>
  <c r="AC367" i="1" s="1"/>
  <c r="AD367" i="1" s="1"/>
  <c r="AF367" i="1" s="1"/>
  <c r="AL367" i="1" s="1"/>
  <c r="AP367" i="1" s="1"/>
  <c r="X368" i="1" s="1"/>
  <c r="AH367" i="1"/>
  <c r="AI367" i="1"/>
  <c r="E340" i="1"/>
  <c r="F340" i="1"/>
  <c r="G340" i="1" s="1"/>
  <c r="I340" i="1" s="1"/>
  <c r="O340" i="1" s="1"/>
  <c r="S340" i="1" s="1"/>
  <c r="A341" i="1" s="1"/>
  <c r="AK367" i="1" l="1"/>
  <c r="AO367" i="1" s="1"/>
  <c r="AS367" i="1" s="1"/>
  <c r="AA368" i="1" s="1"/>
  <c r="AJ367" i="1"/>
  <c r="AN367" i="1" s="1"/>
  <c r="AR367" i="1" s="1"/>
  <c r="Z368" i="1" s="1"/>
  <c r="AH368" i="1" s="1"/>
  <c r="AE367" i="1"/>
  <c r="AG367" i="1" s="1"/>
  <c r="AM367" i="1" s="1"/>
  <c r="AQ367" i="1" s="1"/>
  <c r="Y368" i="1" s="1"/>
  <c r="AB368" i="1" s="1"/>
  <c r="AU341" i="1"/>
  <c r="AW341" i="1" s="1"/>
  <c r="H340" i="1"/>
  <c r="J340" i="1" s="1"/>
  <c r="P340" i="1" s="1"/>
  <c r="T340" i="1" s="1"/>
  <c r="B341" i="1" s="1"/>
  <c r="AV341" i="1" s="1"/>
  <c r="AX341" i="1" s="1"/>
  <c r="M340" i="1"/>
  <c r="Q340" i="1" s="1"/>
  <c r="U340" i="1" s="1"/>
  <c r="C341" i="1" s="1"/>
  <c r="K341" i="1" s="1"/>
  <c r="N340" i="1"/>
  <c r="R340" i="1" s="1"/>
  <c r="V340" i="1" s="1"/>
  <c r="D341" i="1" s="1"/>
  <c r="AC368" i="1" l="1"/>
  <c r="AD368" i="1"/>
  <c r="AF368" i="1" s="1"/>
  <c r="AL368" i="1" s="1"/>
  <c r="AP368" i="1" s="1"/>
  <c r="X369" i="1" s="1"/>
  <c r="AJ368" i="1"/>
  <c r="AN368" i="1" s="1"/>
  <c r="AR368" i="1" s="1"/>
  <c r="Z369" i="1" s="1"/>
  <c r="AI368" i="1"/>
  <c r="AK368" i="1" s="1"/>
  <c r="AO368" i="1" s="1"/>
  <c r="AS368" i="1" s="1"/>
  <c r="AA369" i="1" s="1"/>
  <c r="AE368" i="1"/>
  <c r="AG368" i="1" s="1"/>
  <c r="AM368" i="1" s="1"/>
  <c r="AQ368" i="1" s="1"/>
  <c r="Y369" i="1" s="1"/>
  <c r="L341" i="1"/>
  <c r="E341" i="1"/>
  <c r="AB369" i="1" l="1"/>
  <c r="AC369" i="1" s="1"/>
  <c r="AD369" i="1" s="1"/>
  <c r="AF369" i="1" s="1"/>
  <c r="AL369" i="1" s="1"/>
  <c r="AP369" i="1" s="1"/>
  <c r="X370" i="1" s="1"/>
  <c r="AH369" i="1"/>
  <c r="AJ369" i="1" s="1"/>
  <c r="AN369" i="1" s="1"/>
  <c r="AR369" i="1" s="1"/>
  <c r="Z370" i="1" s="1"/>
  <c r="AI369" i="1"/>
  <c r="F341" i="1"/>
  <c r="H341" i="1" s="1"/>
  <c r="J341" i="1" s="1"/>
  <c r="P341" i="1" s="1"/>
  <c r="T341" i="1" s="1"/>
  <c r="B342" i="1" s="1"/>
  <c r="AE369" i="1" l="1"/>
  <c r="AG369" i="1" s="1"/>
  <c r="AM369" i="1" s="1"/>
  <c r="AQ369" i="1" s="1"/>
  <c r="Y370" i="1" s="1"/>
  <c r="AK369" i="1"/>
  <c r="AO369" i="1" s="1"/>
  <c r="AS369" i="1" s="1"/>
  <c r="AA370" i="1" s="1"/>
  <c r="AI370" i="1" s="1"/>
  <c r="AB370" i="1"/>
  <c r="AC370" i="1" s="1"/>
  <c r="AD370" i="1" s="1"/>
  <c r="AF370" i="1" s="1"/>
  <c r="AL370" i="1" s="1"/>
  <c r="AP370" i="1" s="1"/>
  <c r="X371" i="1" s="1"/>
  <c r="AH370" i="1"/>
  <c r="AJ370" i="1" s="1"/>
  <c r="AN370" i="1" s="1"/>
  <c r="AR370" i="1" s="1"/>
  <c r="Z371" i="1" s="1"/>
  <c r="G341" i="1"/>
  <c r="I341" i="1" s="1"/>
  <c r="O341" i="1" s="1"/>
  <c r="S341" i="1" s="1"/>
  <c r="A342" i="1" s="1"/>
  <c r="E342" i="1" s="1"/>
  <c r="F342" i="1" s="1"/>
  <c r="M341" i="1"/>
  <c r="Q341" i="1" s="1"/>
  <c r="U341" i="1" s="1"/>
  <c r="C342" i="1" s="1"/>
  <c r="N341" i="1"/>
  <c r="R341" i="1" s="1"/>
  <c r="V341" i="1" s="1"/>
  <c r="D342" i="1" s="1"/>
  <c r="L342" i="1" s="1"/>
  <c r="AV342" i="1"/>
  <c r="AX342" i="1" s="1"/>
  <c r="AK370" i="1" l="1"/>
  <c r="AO370" i="1" s="1"/>
  <c r="AS370" i="1" s="1"/>
  <c r="AA371" i="1" s="1"/>
  <c r="AH371" i="1"/>
  <c r="AE370" i="1"/>
  <c r="AG370" i="1" s="1"/>
  <c r="AM370" i="1" s="1"/>
  <c r="AQ370" i="1" s="1"/>
  <c r="Y371" i="1" s="1"/>
  <c r="AU342" i="1"/>
  <c r="AW342" i="1" s="1"/>
  <c r="K342" i="1"/>
  <c r="H342" i="1"/>
  <c r="J342" i="1" s="1"/>
  <c r="P342" i="1" s="1"/>
  <c r="T342" i="1" s="1"/>
  <c r="B343" i="1" s="1"/>
  <c r="AV343" i="1" s="1"/>
  <c r="AX343" i="1" s="1"/>
  <c r="M342" i="1"/>
  <c r="Q342" i="1" s="1"/>
  <c r="U342" i="1" s="1"/>
  <c r="C343" i="1" s="1"/>
  <c r="N342" i="1"/>
  <c r="R342" i="1" s="1"/>
  <c r="V342" i="1" s="1"/>
  <c r="D343" i="1" s="1"/>
  <c r="G342" i="1"/>
  <c r="I342" i="1" s="1"/>
  <c r="O342" i="1" s="1"/>
  <c r="S342" i="1" s="1"/>
  <c r="A343" i="1" s="1"/>
  <c r="AI371" i="1" l="1"/>
  <c r="AB371" i="1"/>
  <c r="AU343" i="1"/>
  <c r="AW343" i="1" s="1"/>
  <c r="E343" i="1"/>
  <c r="F343" i="1" s="1"/>
  <c r="H343" i="1" s="1"/>
  <c r="J343" i="1" s="1"/>
  <c r="P343" i="1" s="1"/>
  <c r="T343" i="1" s="1"/>
  <c r="B344" i="1" s="1"/>
  <c r="AV344" i="1" s="1"/>
  <c r="AX344" i="1" s="1"/>
  <c r="K343" i="1"/>
  <c r="L343" i="1"/>
  <c r="AC371" i="1" l="1"/>
  <c r="AK371" i="1" s="1"/>
  <c r="AO371" i="1" s="1"/>
  <c r="AS371" i="1" s="1"/>
  <c r="AA372" i="1" s="1"/>
  <c r="AD371" i="1"/>
  <c r="AF371" i="1" s="1"/>
  <c r="AL371" i="1" s="1"/>
  <c r="AP371" i="1" s="1"/>
  <c r="X372" i="1" s="1"/>
  <c r="M343" i="1"/>
  <c r="Q343" i="1" s="1"/>
  <c r="U343" i="1" s="1"/>
  <c r="C344" i="1" s="1"/>
  <c r="G343" i="1"/>
  <c r="I343" i="1" s="1"/>
  <c r="O343" i="1" s="1"/>
  <c r="S343" i="1" s="1"/>
  <c r="A344" i="1" s="1"/>
  <c r="N343" i="1"/>
  <c r="R343" i="1" s="1"/>
  <c r="V343" i="1" s="1"/>
  <c r="D344" i="1" s="1"/>
  <c r="L344" i="1" s="1"/>
  <c r="AJ371" i="1" l="1"/>
  <c r="AN371" i="1" s="1"/>
  <c r="AR371" i="1" s="1"/>
  <c r="Z372" i="1" s="1"/>
  <c r="AH372" i="1" s="1"/>
  <c r="AE371" i="1"/>
  <c r="AG371" i="1" s="1"/>
  <c r="AM371" i="1" s="1"/>
  <c r="AQ371" i="1" s="1"/>
  <c r="Y372" i="1" s="1"/>
  <c r="E344" i="1"/>
  <c r="K344" i="1"/>
  <c r="AU344" i="1"/>
  <c r="AW344" i="1" s="1"/>
  <c r="AI372" i="1" l="1"/>
  <c r="AB372" i="1"/>
  <c r="AC372" i="1" s="1"/>
  <c r="AD372" i="1" s="1"/>
  <c r="AF372" i="1" s="1"/>
  <c r="AL372" i="1" s="1"/>
  <c r="AP372" i="1" s="1"/>
  <c r="X373" i="1" s="1"/>
  <c r="F344" i="1"/>
  <c r="G344" i="1" s="1"/>
  <c r="I344" i="1" s="1"/>
  <c r="O344" i="1" s="1"/>
  <c r="S344" i="1" s="1"/>
  <c r="A345" i="1" s="1"/>
  <c r="AJ372" i="1" l="1"/>
  <c r="AN372" i="1" s="1"/>
  <c r="AR372" i="1" s="1"/>
  <c r="Z373" i="1" s="1"/>
  <c r="AH373" i="1" s="1"/>
  <c r="AE372" i="1"/>
  <c r="AG372" i="1" s="1"/>
  <c r="AM372" i="1" s="1"/>
  <c r="AQ372" i="1" s="1"/>
  <c r="Y373" i="1" s="1"/>
  <c r="AK372" i="1"/>
  <c r="AO372" i="1" s="1"/>
  <c r="AS372" i="1" s="1"/>
  <c r="AA373" i="1" s="1"/>
  <c r="H344" i="1"/>
  <c r="J344" i="1" s="1"/>
  <c r="P344" i="1" s="1"/>
  <c r="T344" i="1" s="1"/>
  <c r="B345" i="1" s="1"/>
  <c r="AV345" i="1" s="1"/>
  <c r="AX345" i="1" s="1"/>
  <c r="M344" i="1"/>
  <c r="Q344" i="1" s="1"/>
  <c r="U344" i="1" s="1"/>
  <c r="C345" i="1" s="1"/>
  <c r="K345" i="1" s="1"/>
  <c r="N344" i="1"/>
  <c r="R344" i="1" s="1"/>
  <c r="V344" i="1" s="1"/>
  <c r="D345" i="1" s="1"/>
  <c r="AU345" i="1"/>
  <c r="AW345" i="1" s="1"/>
  <c r="AI373" i="1" l="1"/>
  <c r="AB373" i="1"/>
  <c r="AC373" i="1" s="1"/>
  <c r="AD373" i="1" s="1"/>
  <c r="AF373" i="1" s="1"/>
  <c r="AL373" i="1" s="1"/>
  <c r="AP373" i="1" s="1"/>
  <c r="X374" i="1" s="1"/>
  <c r="E345" i="1"/>
  <c r="F345" i="1" s="1"/>
  <c r="G345" i="1" s="1"/>
  <c r="I345" i="1" s="1"/>
  <c r="O345" i="1" s="1"/>
  <c r="S345" i="1" s="1"/>
  <c r="A346" i="1" s="1"/>
  <c r="L345" i="1"/>
  <c r="AJ373" i="1" l="1"/>
  <c r="AN373" i="1" s="1"/>
  <c r="AR373" i="1" s="1"/>
  <c r="Z374" i="1" s="1"/>
  <c r="AH374" i="1" s="1"/>
  <c r="AE373" i="1"/>
  <c r="AG373" i="1" s="1"/>
  <c r="AM373" i="1" s="1"/>
  <c r="AQ373" i="1" s="1"/>
  <c r="Y374" i="1" s="1"/>
  <c r="AK373" i="1"/>
  <c r="AO373" i="1" s="1"/>
  <c r="AS373" i="1" s="1"/>
  <c r="AA374" i="1" s="1"/>
  <c r="AU346" i="1"/>
  <c r="AW346" i="1" s="1"/>
  <c r="H345" i="1"/>
  <c r="J345" i="1" s="1"/>
  <c r="P345" i="1" s="1"/>
  <c r="T345" i="1" s="1"/>
  <c r="B346" i="1" s="1"/>
  <c r="E346" i="1" s="1"/>
  <c r="N345" i="1"/>
  <c r="R345" i="1" s="1"/>
  <c r="V345" i="1" s="1"/>
  <c r="D346" i="1" s="1"/>
  <c r="M345" i="1"/>
  <c r="Q345" i="1" s="1"/>
  <c r="U345" i="1" s="1"/>
  <c r="C346" i="1" s="1"/>
  <c r="K346" i="1" s="1"/>
  <c r="AI374" i="1" l="1"/>
  <c r="AB374" i="1"/>
  <c r="AC374" i="1" s="1"/>
  <c r="AD374" i="1" s="1"/>
  <c r="AF374" i="1" s="1"/>
  <c r="AL374" i="1" s="1"/>
  <c r="AP374" i="1" s="1"/>
  <c r="X375" i="1" s="1"/>
  <c r="AV346" i="1"/>
  <c r="AX346" i="1" s="1"/>
  <c r="F346" i="1"/>
  <c r="G346" i="1" s="1"/>
  <c r="I346" i="1" s="1"/>
  <c r="O346" i="1" s="1"/>
  <c r="S346" i="1" s="1"/>
  <c r="A347" i="1" s="1"/>
  <c r="AU347" i="1" s="1"/>
  <c r="AW347" i="1" s="1"/>
  <c r="L346" i="1"/>
  <c r="H346" i="1" l="1"/>
  <c r="J346" i="1" s="1"/>
  <c r="P346" i="1" s="1"/>
  <c r="T346" i="1" s="1"/>
  <c r="B347" i="1" s="1"/>
  <c r="AV347" i="1" s="1"/>
  <c r="AX347" i="1" s="1"/>
  <c r="AJ374" i="1"/>
  <c r="AN374" i="1" s="1"/>
  <c r="AR374" i="1" s="1"/>
  <c r="Z375" i="1" s="1"/>
  <c r="AH375" i="1" s="1"/>
  <c r="AE374" i="1"/>
  <c r="AG374" i="1" s="1"/>
  <c r="AM374" i="1" s="1"/>
  <c r="AQ374" i="1" s="1"/>
  <c r="Y375" i="1" s="1"/>
  <c r="AK374" i="1"/>
  <c r="AO374" i="1" s="1"/>
  <c r="AS374" i="1" s="1"/>
  <c r="AA375" i="1" s="1"/>
  <c r="M346" i="1"/>
  <c r="Q346" i="1" s="1"/>
  <c r="U346" i="1" s="1"/>
  <c r="C347" i="1" s="1"/>
  <c r="K347" i="1" s="1"/>
  <c r="N346" i="1"/>
  <c r="R346" i="1" s="1"/>
  <c r="V346" i="1" s="1"/>
  <c r="D347" i="1" s="1"/>
  <c r="AI375" i="1" l="1"/>
  <c r="E347" i="1"/>
  <c r="F347" i="1" s="1"/>
  <c r="G347" i="1" s="1"/>
  <c r="I347" i="1" s="1"/>
  <c r="O347" i="1" s="1"/>
  <c r="S347" i="1" s="1"/>
  <c r="A348" i="1" s="1"/>
  <c r="AU348" i="1" s="1"/>
  <c r="AW348" i="1" s="1"/>
  <c r="L347" i="1"/>
  <c r="AB375" i="1"/>
  <c r="AC375" i="1" s="1"/>
  <c r="AD375" i="1" s="1"/>
  <c r="AF375" i="1" s="1"/>
  <c r="AL375" i="1" s="1"/>
  <c r="AP375" i="1" s="1"/>
  <c r="X376" i="1" s="1"/>
  <c r="M347" i="1" l="1"/>
  <c r="Q347" i="1" s="1"/>
  <c r="U347" i="1" s="1"/>
  <c r="C348" i="1" s="1"/>
  <c r="K348" i="1" s="1"/>
  <c r="N347" i="1"/>
  <c r="R347" i="1" s="1"/>
  <c r="V347" i="1" s="1"/>
  <c r="D348" i="1" s="1"/>
  <c r="H347" i="1"/>
  <c r="J347" i="1" s="1"/>
  <c r="P347" i="1" s="1"/>
  <c r="T347" i="1" s="1"/>
  <c r="B348" i="1" s="1"/>
  <c r="AJ375" i="1"/>
  <c r="AN375" i="1" s="1"/>
  <c r="AR375" i="1" s="1"/>
  <c r="Z376" i="1" s="1"/>
  <c r="AH376" i="1" s="1"/>
  <c r="AE375" i="1"/>
  <c r="AG375" i="1" s="1"/>
  <c r="AM375" i="1" s="1"/>
  <c r="AQ375" i="1" s="1"/>
  <c r="Y376" i="1" s="1"/>
  <c r="AK375" i="1"/>
  <c r="AO375" i="1" s="1"/>
  <c r="AS375" i="1" s="1"/>
  <c r="AA376" i="1" s="1"/>
  <c r="E348" i="1" l="1"/>
  <c r="AV348" i="1"/>
  <c r="AX348" i="1" s="1"/>
  <c r="L348" i="1"/>
  <c r="AB376" i="1"/>
  <c r="AI376" i="1"/>
  <c r="F348" i="1" l="1"/>
  <c r="G348" i="1" s="1"/>
  <c r="I348" i="1" s="1"/>
  <c r="O348" i="1" s="1"/>
  <c r="S348" i="1" s="1"/>
  <c r="A349" i="1" s="1"/>
  <c r="AC376" i="1"/>
  <c r="AE376" i="1" s="1"/>
  <c r="AG376" i="1" s="1"/>
  <c r="AM376" i="1" s="1"/>
  <c r="AQ376" i="1" s="1"/>
  <c r="Y377" i="1" s="1"/>
  <c r="H348" i="1" l="1"/>
  <c r="J348" i="1" s="1"/>
  <c r="P348" i="1" s="1"/>
  <c r="T348" i="1" s="1"/>
  <c r="B349" i="1" s="1"/>
  <c r="E349" i="1" s="1"/>
  <c r="F349" i="1" s="1"/>
  <c r="G349" i="1" s="1"/>
  <c r="I349" i="1" s="1"/>
  <c r="M348" i="1"/>
  <c r="Q348" i="1" s="1"/>
  <c r="U348" i="1" s="1"/>
  <c r="C349" i="1" s="1"/>
  <c r="K349" i="1" s="1"/>
  <c r="M349" i="1" s="1"/>
  <c r="Q349" i="1" s="1"/>
  <c r="U349" i="1" s="1"/>
  <c r="C350" i="1" s="1"/>
  <c r="AU349" i="1"/>
  <c r="AW349" i="1" s="1"/>
  <c r="N348" i="1"/>
  <c r="R348" i="1" s="1"/>
  <c r="V348" i="1" s="1"/>
  <c r="D349" i="1" s="1"/>
  <c r="AJ376" i="1"/>
  <c r="AN376" i="1" s="1"/>
  <c r="AR376" i="1" s="1"/>
  <c r="Z377" i="1" s="1"/>
  <c r="AD376" i="1"/>
  <c r="AF376" i="1" s="1"/>
  <c r="AL376" i="1" s="1"/>
  <c r="AP376" i="1" s="1"/>
  <c r="X377" i="1" s="1"/>
  <c r="AK376" i="1"/>
  <c r="AO376" i="1" s="1"/>
  <c r="AS376" i="1" s="1"/>
  <c r="AA377" i="1" s="1"/>
  <c r="AI377" i="1" s="1"/>
  <c r="O349" i="1" l="1"/>
  <c r="S349" i="1" s="1"/>
  <c r="A350" i="1" s="1"/>
  <c r="K350" i="1" s="1"/>
  <c r="AU350" i="1"/>
  <c r="AW350" i="1" s="1"/>
  <c r="L349" i="1"/>
  <c r="N349" i="1" s="1"/>
  <c r="R349" i="1" s="1"/>
  <c r="V349" i="1" s="1"/>
  <c r="D350" i="1" s="1"/>
  <c r="AV349" i="1"/>
  <c r="AX349" i="1" s="1"/>
  <c r="H349" i="1"/>
  <c r="J349" i="1" s="1"/>
  <c r="P349" i="1" s="1"/>
  <c r="T349" i="1" s="1"/>
  <c r="B350" i="1" s="1"/>
  <c r="AB377" i="1"/>
  <c r="AH377" i="1"/>
  <c r="E350" i="1" l="1"/>
  <c r="AV350" i="1"/>
  <c r="AX350" i="1" s="1"/>
  <c r="L350" i="1"/>
  <c r="AC377" i="1"/>
  <c r="AE377" i="1" s="1"/>
  <c r="AG377" i="1" s="1"/>
  <c r="AM377" i="1" s="1"/>
  <c r="AQ377" i="1" s="1"/>
  <c r="Y378" i="1" s="1"/>
  <c r="F350" i="1" l="1"/>
  <c r="H350" i="1" s="1"/>
  <c r="J350" i="1" s="1"/>
  <c r="P350" i="1" s="1"/>
  <c r="T350" i="1" s="1"/>
  <c r="B351" i="1" s="1"/>
  <c r="AD377" i="1"/>
  <c r="AF377" i="1" s="1"/>
  <c r="AL377" i="1" s="1"/>
  <c r="AP377" i="1" s="1"/>
  <c r="X378" i="1" s="1"/>
  <c r="AK377" i="1"/>
  <c r="AO377" i="1" s="1"/>
  <c r="AS377" i="1" s="1"/>
  <c r="AA378" i="1" s="1"/>
  <c r="AI378" i="1" s="1"/>
  <c r="AJ377" i="1"/>
  <c r="AN377" i="1" s="1"/>
  <c r="AR377" i="1" s="1"/>
  <c r="Z378" i="1" s="1"/>
  <c r="G350" i="1" l="1"/>
  <c r="I350" i="1" s="1"/>
  <c r="O350" i="1" s="1"/>
  <c r="S350" i="1" s="1"/>
  <c r="A351" i="1" s="1"/>
  <c r="M350" i="1"/>
  <c r="Q350" i="1" s="1"/>
  <c r="U350" i="1" s="1"/>
  <c r="C351" i="1" s="1"/>
  <c r="AV351" i="1"/>
  <c r="AX351" i="1" s="1"/>
  <c r="N350" i="1"/>
  <c r="R350" i="1" s="1"/>
  <c r="V350" i="1" s="1"/>
  <c r="D351" i="1" s="1"/>
  <c r="L351" i="1" s="1"/>
  <c r="AB378" i="1"/>
  <c r="AC378" i="1" s="1"/>
  <c r="AE378" i="1" s="1"/>
  <c r="AG378" i="1" s="1"/>
  <c r="AM378" i="1" s="1"/>
  <c r="AQ378" i="1" s="1"/>
  <c r="Y379" i="1" s="1"/>
  <c r="AH378" i="1"/>
  <c r="E351" i="1" l="1"/>
  <c r="AU351" i="1"/>
  <c r="AW351" i="1" s="1"/>
  <c r="K351" i="1"/>
  <c r="AD378" i="1"/>
  <c r="AF378" i="1" s="1"/>
  <c r="AL378" i="1" s="1"/>
  <c r="AP378" i="1" s="1"/>
  <c r="X379" i="1" s="1"/>
  <c r="AJ378" i="1"/>
  <c r="AN378" i="1" s="1"/>
  <c r="AR378" i="1" s="1"/>
  <c r="Z379" i="1" s="1"/>
  <c r="AK378" i="1"/>
  <c r="AO378" i="1" s="1"/>
  <c r="AS378" i="1" s="1"/>
  <c r="AA379" i="1" s="1"/>
  <c r="AI379" i="1" s="1"/>
  <c r="F351" i="1" l="1"/>
  <c r="H351" i="1"/>
  <c r="J351" i="1" s="1"/>
  <c r="P351" i="1" s="1"/>
  <c r="T351" i="1" s="1"/>
  <c r="B352" i="1" s="1"/>
  <c r="M351" i="1"/>
  <c r="Q351" i="1" s="1"/>
  <c r="U351" i="1" s="1"/>
  <c r="C352" i="1" s="1"/>
  <c r="AB379" i="1"/>
  <c r="AC379" i="1" s="1"/>
  <c r="AE379" i="1" s="1"/>
  <c r="AG379" i="1" s="1"/>
  <c r="AM379" i="1" s="1"/>
  <c r="AQ379" i="1" s="1"/>
  <c r="Y380" i="1" s="1"/>
  <c r="AH379" i="1"/>
  <c r="AV352" i="1" l="1"/>
  <c r="AX352" i="1" s="1"/>
  <c r="G351" i="1"/>
  <c r="I351" i="1" s="1"/>
  <c r="O351" i="1" s="1"/>
  <c r="S351" i="1" s="1"/>
  <c r="A352" i="1" s="1"/>
  <c r="N351" i="1"/>
  <c r="R351" i="1" s="1"/>
  <c r="V351" i="1" s="1"/>
  <c r="D352" i="1" s="1"/>
  <c r="L352" i="1" s="1"/>
  <c r="AD379" i="1"/>
  <c r="AF379" i="1" s="1"/>
  <c r="AL379" i="1" s="1"/>
  <c r="AP379" i="1" s="1"/>
  <c r="X380" i="1" s="1"/>
  <c r="AJ379" i="1"/>
  <c r="AN379" i="1" s="1"/>
  <c r="AR379" i="1" s="1"/>
  <c r="Z380" i="1" s="1"/>
  <c r="AK379" i="1"/>
  <c r="AO379" i="1" s="1"/>
  <c r="AS379" i="1" s="1"/>
  <c r="AA380" i="1" s="1"/>
  <c r="AI380" i="1" s="1"/>
  <c r="E352" i="1" l="1"/>
  <c r="AU352" i="1"/>
  <c r="AW352" i="1" s="1"/>
  <c r="K352" i="1"/>
  <c r="AB380" i="1"/>
  <c r="AH380" i="1"/>
  <c r="F352" i="1" l="1"/>
  <c r="G352" i="1" s="1"/>
  <c r="I352" i="1" s="1"/>
  <c r="O352" i="1" s="1"/>
  <c r="S352" i="1" s="1"/>
  <c r="A353" i="1" s="1"/>
  <c r="H352" i="1"/>
  <c r="J352" i="1" s="1"/>
  <c r="P352" i="1" s="1"/>
  <c r="T352" i="1" s="1"/>
  <c r="B353" i="1" s="1"/>
  <c r="M352" i="1"/>
  <c r="Q352" i="1" s="1"/>
  <c r="U352" i="1" s="1"/>
  <c r="C353" i="1" s="1"/>
  <c r="AC380" i="1"/>
  <c r="AJ380" i="1" s="1"/>
  <c r="AN380" i="1" s="1"/>
  <c r="AR380" i="1" s="1"/>
  <c r="Z381" i="1" s="1"/>
  <c r="AK380" i="1" l="1"/>
  <c r="AO380" i="1" s="1"/>
  <c r="AS380" i="1" s="1"/>
  <c r="AA381" i="1" s="1"/>
  <c r="AE380" i="1"/>
  <c r="AG380" i="1" s="1"/>
  <c r="AM380" i="1" s="1"/>
  <c r="AQ380" i="1" s="1"/>
  <c r="Y381" i="1" s="1"/>
  <c r="K353" i="1"/>
  <c r="AU353" i="1"/>
  <c r="AW353" i="1" s="1"/>
  <c r="E353" i="1"/>
  <c r="F353" i="1" s="1"/>
  <c r="G353" i="1" s="1"/>
  <c r="I353" i="1" s="1"/>
  <c r="O353" i="1" s="1"/>
  <c r="S353" i="1" s="1"/>
  <c r="A354" i="1" s="1"/>
  <c r="AV353" i="1"/>
  <c r="AX353" i="1" s="1"/>
  <c r="N352" i="1"/>
  <c r="R352" i="1" s="1"/>
  <c r="V352" i="1" s="1"/>
  <c r="D353" i="1" s="1"/>
  <c r="L353" i="1" s="1"/>
  <c r="N353" i="1" s="1"/>
  <c r="R353" i="1" s="1"/>
  <c r="V353" i="1" s="1"/>
  <c r="D354" i="1" s="1"/>
  <c r="AD380" i="1"/>
  <c r="AF380" i="1" s="1"/>
  <c r="AL380" i="1" s="1"/>
  <c r="AP380" i="1" s="1"/>
  <c r="X381" i="1" s="1"/>
  <c r="AI381" i="1"/>
  <c r="AU354" i="1" l="1"/>
  <c r="AW354" i="1" s="1"/>
  <c r="H353" i="1"/>
  <c r="J353" i="1" s="1"/>
  <c r="P353" i="1" s="1"/>
  <c r="T353" i="1" s="1"/>
  <c r="B354" i="1" s="1"/>
  <c r="E354" i="1" s="1"/>
  <c r="F354" i="1" s="1"/>
  <c r="M353" i="1"/>
  <c r="Q353" i="1" s="1"/>
  <c r="U353" i="1" s="1"/>
  <c r="C354" i="1" s="1"/>
  <c r="K354" i="1" s="1"/>
  <c r="AB381" i="1"/>
  <c r="AH381" i="1"/>
  <c r="L354" i="1" l="1"/>
  <c r="N354" i="1" s="1"/>
  <c r="R354" i="1" s="1"/>
  <c r="V354" i="1" s="1"/>
  <c r="D355" i="1" s="1"/>
  <c r="AV354" i="1"/>
  <c r="AX354" i="1" s="1"/>
  <c r="H354" i="1"/>
  <c r="J354" i="1" s="1"/>
  <c r="P354" i="1" s="1"/>
  <c r="T354" i="1" s="1"/>
  <c r="B355" i="1" s="1"/>
  <c r="G354" i="1"/>
  <c r="I354" i="1" s="1"/>
  <c r="O354" i="1" s="1"/>
  <c r="S354" i="1" s="1"/>
  <c r="A355" i="1" s="1"/>
  <c r="M354" i="1"/>
  <c r="Q354" i="1" s="1"/>
  <c r="U354" i="1" s="1"/>
  <c r="C355" i="1" s="1"/>
  <c r="AC381" i="1"/>
  <c r="AD381" i="1" s="1"/>
  <c r="AF381" i="1" s="1"/>
  <c r="AL381" i="1" s="1"/>
  <c r="AP381" i="1" s="1"/>
  <c r="X382" i="1" s="1"/>
  <c r="AU355" i="1" l="1"/>
  <c r="AW355" i="1" s="1"/>
  <c r="E355" i="1"/>
  <c r="F355" i="1" s="1"/>
  <c r="G355" i="1" s="1"/>
  <c r="I355" i="1" s="1"/>
  <c r="O355" i="1" s="1"/>
  <c r="S355" i="1" s="1"/>
  <c r="A356" i="1" s="1"/>
  <c r="K355" i="1"/>
  <c r="AJ381" i="1"/>
  <c r="AN381" i="1" s="1"/>
  <c r="AR381" i="1" s="1"/>
  <c r="Z382" i="1" s="1"/>
  <c r="AH382" i="1" s="1"/>
  <c r="L355" i="1"/>
  <c r="AV355" i="1"/>
  <c r="AX355" i="1" s="1"/>
  <c r="AE381" i="1"/>
  <c r="AG381" i="1" s="1"/>
  <c r="AM381" i="1" s="1"/>
  <c r="AQ381" i="1" s="1"/>
  <c r="Y382" i="1" s="1"/>
  <c r="AB382" i="1" s="1"/>
  <c r="AC382" i="1" s="1"/>
  <c r="AD382" i="1" s="1"/>
  <c r="AF382" i="1" s="1"/>
  <c r="AK381" i="1"/>
  <c r="AO381" i="1" s="1"/>
  <c r="AS381" i="1" s="1"/>
  <c r="AA382" i="1" s="1"/>
  <c r="AI382" i="1" s="1"/>
  <c r="AJ382" i="1" l="1"/>
  <c r="AN382" i="1" s="1"/>
  <c r="AR382" i="1" s="1"/>
  <c r="Z383" i="1" s="1"/>
  <c r="AH383" i="1" s="1"/>
  <c r="AK382" i="1"/>
  <c r="AO382" i="1" s="1"/>
  <c r="AS382" i="1" s="1"/>
  <c r="AA383" i="1" s="1"/>
  <c r="AL382" i="1"/>
  <c r="AP382" i="1" s="1"/>
  <c r="X383" i="1" s="1"/>
  <c r="H355" i="1"/>
  <c r="J355" i="1" s="1"/>
  <c r="P355" i="1" s="1"/>
  <c r="T355" i="1" s="1"/>
  <c r="B356" i="1" s="1"/>
  <c r="M355" i="1"/>
  <c r="Q355" i="1" s="1"/>
  <c r="U355" i="1" s="1"/>
  <c r="C356" i="1" s="1"/>
  <c r="K356" i="1" s="1"/>
  <c r="AU356" i="1"/>
  <c r="AW356" i="1" s="1"/>
  <c r="N355" i="1"/>
  <c r="R355" i="1" s="1"/>
  <c r="V355" i="1" s="1"/>
  <c r="D356" i="1" s="1"/>
  <c r="AE382" i="1"/>
  <c r="AG382" i="1" s="1"/>
  <c r="AM382" i="1" s="1"/>
  <c r="AQ382" i="1" s="1"/>
  <c r="Y383" i="1" s="1"/>
  <c r="E356" i="1" l="1"/>
  <c r="L356" i="1"/>
  <c r="AV356" i="1"/>
  <c r="AX356" i="1" s="1"/>
  <c r="AB383" i="1"/>
  <c r="AC383" i="1" s="1"/>
  <c r="AD383" i="1" s="1"/>
  <c r="AF383" i="1" s="1"/>
  <c r="AL383" i="1" s="1"/>
  <c r="AP383" i="1" s="1"/>
  <c r="X384" i="1" s="1"/>
  <c r="AE383" i="1"/>
  <c r="AG383" i="1" s="1"/>
  <c r="AM383" i="1" s="1"/>
  <c r="AQ383" i="1" s="1"/>
  <c r="Y384" i="1" s="1"/>
  <c r="AI383" i="1"/>
  <c r="AJ383" i="1" l="1"/>
  <c r="AN383" i="1" s="1"/>
  <c r="AR383" i="1" s="1"/>
  <c r="Z384" i="1" s="1"/>
  <c r="AH384" i="1" s="1"/>
  <c r="F356" i="1"/>
  <c r="H356" i="1" s="1"/>
  <c r="J356" i="1" s="1"/>
  <c r="P356" i="1" s="1"/>
  <c r="T356" i="1" s="1"/>
  <c r="B357" i="1" s="1"/>
  <c r="G356" i="1"/>
  <c r="I356" i="1" s="1"/>
  <c r="O356" i="1" s="1"/>
  <c r="S356" i="1" s="1"/>
  <c r="A357" i="1" s="1"/>
  <c r="AK383" i="1"/>
  <c r="AO383" i="1" s="1"/>
  <c r="AS383" i="1" s="1"/>
  <c r="AA384" i="1" s="1"/>
  <c r="AI384" i="1" s="1"/>
  <c r="AB384" i="1"/>
  <c r="AC384" i="1" s="1"/>
  <c r="AD384" i="1" l="1"/>
  <c r="AF384" i="1" s="1"/>
  <c r="AL384" i="1" s="1"/>
  <c r="AP384" i="1" s="1"/>
  <c r="X385" i="1" s="1"/>
  <c r="N356" i="1"/>
  <c r="R356" i="1" s="1"/>
  <c r="V356" i="1" s="1"/>
  <c r="D357" i="1" s="1"/>
  <c r="L357" i="1" s="1"/>
  <c r="AK384" i="1"/>
  <c r="AO384" i="1" s="1"/>
  <c r="AS384" i="1" s="1"/>
  <c r="AA385" i="1" s="1"/>
  <c r="M356" i="1"/>
  <c r="Q356" i="1" s="1"/>
  <c r="U356" i="1" s="1"/>
  <c r="C357" i="1" s="1"/>
  <c r="K357" i="1" s="1"/>
  <c r="E357" i="1"/>
  <c r="F357" i="1" s="1"/>
  <c r="G357" i="1" s="1"/>
  <c r="I357" i="1" s="1"/>
  <c r="O357" i="1" s="1"/>
  <c r="S357" i="1" s="1"/>
  <c r="A358" i="1" s="1"/>
  <c r="AU357" i="1"/>
  <c r="AW357" i="1" s="1"/>
  <c r="AV357" i="1"/>
  <c r="AX357" i="1" s="1"/>
  <c r="AE384" i="1"/>
  <c r="AG384" i="1" s="1"/>
  <c r="AM384" i="1" s="1"/>
  <c r="AQ384" i="1" s="1"/>
  <c r="Y385" i="1" s="1"/>
  <c r="AJ384" i="1"/>
  <c r="AN384" i="1" s="1"/>
  <c r="AR384" i="1" s="1"/>
  <c r="Z385" i="1" s="1"/>
  <c r="AH385" i="1" s="1"/>
  <c r="H357" i="1" l="1"/>
  <c r="J357" i="1" s="1"/>
  <c r="P357" i="1" s="1"/>
  <c r="T357" i="1" s="1"/>
  <c r="B358" i="1" s="1"/>
  <c r="L358" i="1" s="1"/>
  <c r="N357" i="1"/>
  <c r="R357" i="1" s="1"/>
  <c r="V357" i="1" s="1"/>
  <c r="D358" i="1" s="1"/>
  <c r="M357" i="1"/>
  <c r="Q357" i="1" s="1"/>
  <c r="U357" i="1" s="1"/>
  <c r="C358" i="1" s="1"/>
  <c r="K358" i="1" s="1"/>
  <c r="AU358" i="1"/>
  <c r="AW358" i="1" s="1"/>
  <c r="AB385" i="1"/>
  <c r="AC385" i="1" s="1"/>
  <c r="AD385" i="1" s="1"/>
  <c r="AF385" i="1" s="1"/>
  <c r="AL385" i="1" s="1"/>
  <c r="AP385" i="1" s="1"/>
  <c r="X386" i="1" s="1"/>
  <c r="AI385" i="1"/>
  <c r="AV358" i="1" l="1"/>
  <c r="AX358" i="1" s="1"/>
  <c r="E358" i="1"/>
  <c r="F358" i="1" s="1"/>
  <c r="H358" i="1" s="1"/>
  <c r="J358" i="1" s="1"/>
  <c r="P358" i="1" s="1"/>
  <c r="T358" i="1" s="1"/>
  <c r="B359" i="1" s="1"/>
  <c r="G358" i="1"/>
  <c r="I358" i="1" s="1"/>
  <c r="O358" i="1" s="1"/>
  <c r="S358" i="1" s="1"/>
  <c r="A359" i="1" s="1"/>
  <c r="AV359" i="1"/>
  <c r="AX359" i="1" s="1"/>
  <c r="AK385" i="1"/>
  <c r="AO385" i="1" s="1"/>
  <c r="AS385" i="1" s="1"/>
  <c r="AA386" i="1" s="1"/>
  <c r="AE385" i="1"/>
  <c r="AG385" i="1" s="1"/>
  <c r="AM385" i="1" s="1"/>
  <c r="AQ385" i="1" s="1"/>
  <c r="Y386" i="1" s="1"/>
  <c r="AJ385" i="1"/>
  <c r="AN385" i="1" s="1"/>
  <c r="AR385" i="1" s="1"/>
  <c r="Z386" i="1" s="1"/>
  <c r="AH386" i="1" s="1"/>
  <c r="M358" i="1" l="1"/>
  <c r="Q358" i="1" s="1"/>
  <c r="U358" i="1" s="1"/>
  <c r="C359" i="1" s="1"/>
  <c r="N358" i="1"/>
  <c r="R358" i="1" s="1"/>
  <c r="V358" i="1" s="1"/>
  <c r="D359" i="1" s="1"/>
  <c r="L359" i="1" s="1"/>
  <c r="E359" i="1"/>
  <c r="F359" i="1" s="1"/>
  <c r="H359" i="1" s="1"/>
  <c r="J359" i="1" s="1"/>
  <c r="P359" i="1" s="1"/>
  <c r="T359" i="1" s="1"/>
  <c r="B360" i="1" s="1"/>
  <c r="K359" i="1"/>
  <c r="AU359" i="1"/>
  <c r="AW359" i="1" s="1"/>
  <c r="AB386" i="1"/>
  <c r="AI386" i="1"/>
  <c r="M359" i="1" l="1"/>
  <c r="Q359" i="1" s="1"/>
  <c r="U359" i="1" s="1"/>
  <c r="C360" i="1" s="1"/>
  <c r="AV360" i="1"/>
  <c r="AX360" i="1" s="1"/>
  <c r="G359" i="1"/>
  <c r="I359" i="1" s="1"/>
  <c r="O359" i="1" s="1"/>
  <c r="S359" i="1" s="1"/>
  <c r="A360" i="1" s="1"/>
  <c r="N359" i="1"/>
  <c r="R359" i="1" s="1"/>
  <c r="V359" i="1" s="1"/>
  <c r="D360" i="1" s="1"/>
  <c r="L360" i="1" s="1"/>
  <c r="AC386" i="1"/>
  <c r="AE386" i="1" s="1"/>
  <c r="AG386" i="1" s="1"/>
  <c r="AM386" i="1" s="1"/>
  <c r="AQ386" i="1" s="1"/>
  <c r="Y387" i="1" s="1"/>
  <c r="AU360" i="1" l="1"/>
  <c r="AW360" i="1" s="1"/>
  <c r="E360" i="1"/>
  <c r="K360" i="1"/>
  <c r="AJ386" i="1"/>
  <c r="AN386" i="1" s="1"/>
  <c r="AR386" i="1" s="1"/>
  <c r="Z387" i="1" s="1"/>
  <c r="AD386" i="1"/>
  <c r="AF386" i="1" s="1"/>
  <c r="AL386" i="1" s="1"/>
  <c r="AP386" i="1" s="1"/>
  <c r="X387" i="1" s="1"/>
  <c r="AK386" i="1"/>
  <c r="AO386" i="1" s="1"/>
  <c r="AS386" i="1" s="1"/>
  <c r="AA387" i="1" s="1"/>
  <c r="AI387" i="1" s="1"/>
  <c r="F360" i="1" l="1"/>
  <c r="G360" i="1" s="1"/>
  <c r="I360" i="1" s="1"/>
  <c r="O360" i="1" s="1"/>
  <c r="S360" i="1" s="1"/>
  <c r="A361" i="1" s="1"/>
  <c r="AB387" i="1"/>
  <c r="AH387" i="1"/>
  <c r="M360" i="1" l="1"/>
  <c r="Q360" i="1" s="1"/>
  <c r="U360" i="1" s="1"/>
  <c r="C361" i="1" s="1"/>
  <c r="K361" i="1" s="1"/>
  <c r="H360" i="1"/>
  <c r="J360" i="1" s="1"/>
  <c r="P360" i="1" s="1"/>
  <c r="T360" i="1" s="1"/>
  <c r="B361" i="1" s="1"/>
  <c r="AV361" i="1" s="1"/>
  <c r="AX361" i="1" s="1"/>
  <c r="AU361" i="1"/>
  <c r="AW361" i="1" s="1"/>
  <c r="E361" i="1"/>
  <c r="F361" i="1" s="1"/>
  <c r="M361" i="1" s="1"/>
  <c r="Q361" i="1" s="1"/>
  <c r="U361" i="1" s="1"/>
  <c r="C362" i="1" s="1"/>
  <c r="N360" i="1"/>
  <c r="R360" i="1" s="1"/>
  <c r="V360" i="1" s="1"/>
  <c r="D361" i="1" s="1"/>
  <c r="L361" i="1" s="1"/>
  <c r="AC387" i="1"/>
  <c r="AD387" i="1" s="1"/>
  <c r="AF387" i="1" s="1"/>
  <c r="AL387" i="1" s="1"/>
  <c r="AP387" i="1" s="1"/>
  <c r="X388" i="1" s="1"/>
  <c r="N361" i="1" l="1"/>
  <c r="R361" i="1" s="1"/>
  <c r="V361" i="1" s="1"/>
  <c r="D362" i="1" s="1"/>
  <c r="G361" i="1"/>
  <c r="I361" i="1" s="1"/>
  <c r="O361" i="1" s="1"/>
  <c r="S361" i="1" s="1"/>
  <c r="A362" i="1" s="1"/>
  <c r="K362" i="1" s="1"/>
  <c r="H361" i="1"/>
  <c r="J361" i="1" s="1"/>
  <c r="P361" i="1" s="1"/>
  <c r="T361" i="1" s="1"/>
  <c r="B362" i="1" s="1"/>
  <c r="AU362" i="1"/>
  <c r="AW362" i="1" s="1"/>
  <c r="AK387" i="1"/>
  <c r="AO387" i="1" s="1"/>
  <c r="AS387" i="1" s="1"/>
  <c r="AA388" i="1" s="1"/>
  <c r="AE387" i="1"/>
  <c r="AG387" i="1" s="1"/>
  <c r="AM387" i="1" s="1"/>
  <c r="AQ387" i="1" s="1"/>
  <c r="Y388" i="1" s="1"/>
  <c r="AI388" i="1" s="1"/>
  <c r="AJ387" i="1"/>
  <c r="AN387" i="1" s="1"/>
  <c r="AR387" i="1" s="1"/>
  <c r="Z388" i="1" s="1"/>
  <c r="AH388" i="1" s="1"/>
  <c r="E362" i="1" l="1"/>
  <c r="F362" i="1" s="1"/>
  <c r="G362" i="1" s="1"/>
  <c r="I362" i="1" s="1"/>
  <c r="O362" i="1" s="1"/>
  <c r="S362" i="1" s="1"/>
  <c r="A363" i="1" s="1"/>
  <c r="AU363" i="1" s="1"/>
  <c r="AW363" i="1" s="1"/>
  <c r="AV362" i="1"/>
  <c r="AX362" i="1" s="1"/>
  <c r="L362" i="1"/>
  <c r="N362" i="1" s="1"/>
  <c r="R362" i="1" s="1"/>
  <c r="V362" i="1" s="1"/>
  <c r="D363" i="1" s="1"/>
  <c r="AB388" i="1"/>
  <c r="E363" i="1" l="1"/>
  <c r="F363" i="1" s="1"/>
  <c r="H363" i="1" s="1"/>
  <c r="J363" i="1" s="1"/>
  <c r="P363" i="1" s="1"/>
  <c r="T363" i="1" s="1"/>
  <c r="B364" i="1" s="1"/>
  <c r="AV364" i="1" s="1"/>
  <c r="AX364" i="1" s="1"/>
  <c r="H362" i="1"/>
  <c r="J362" i="1" s="1"/>
  <c r="P362" i="1" s="1"/>
  <c r="T362" i="1" s="1"/>
  <c r="B363" i="1" s="1"/>
  <c r="M362" i="1"/>
  <c r="Q362" i="1" s="1"/>
  <c r="U362" i="1" s="1"/>
  <c r="C363" i="1" s="1"/>
  <c r="K363" i="1" s="1"/>
  <c r="L363" i="1"/>
  <c r="N363" i="1" s="1"/>
  <c r="R363" i="1" s="1"/>
  <c r="V363" i="1" s="1"/>
  <c r="D364" i="1" s="1"/>
  <c r="L364" i="1" s="1"/>
  <c r="AV363" i="1"/>
  <c r="AX363" i="1" s="1"/>
  <c r="AC388" i="1"/>
  <c r="AD388" i="1" s="1"/>
  <c r="AF388" i="1" s="1"/>
  <c r="AL388" i="1" s="1"/>
  <c r="AP388" i="1" s="1"/>
  <c r="X389" i="1" s="1"/>
  <c r="M363" i="1" l="1"/>
  <c r="Q363" i="1" s="1"/>
  <c r="U363" i="1" s="1"/>
  <c r="C364" i="1" s="1"/>
  <c r="K364" i="1" s="1"/>
  <c r="G363" i="1"/>
  <c r="I363" i="1" s="1"/>
  <c r="O363" i="1" s="1"/>
  <c r="S363" i="1" s="1"/>
  <c r="A364" i="1" s="1"/>
  <c r="AU364" i="1" s="1"/>
  <c r="AW364" i="1" s="1"/>
  <c r="AE388" i="1"/>
  <c r="AG388" i="1" s="1"/>
  <c r="AM388" i="1" s="1"/>
  <c r="AQ388" i="1" s="1"/>
  <c r="Y389" i="1" s="1"/>
  <c r="AK388" i="1"/>
  <c r="AO388" i="1" s="1"/>
  <c r="AS388" i="1" s="1"/>
  <c r="AA389" i="1" s="1"/>
  <c r="AJ388" i="1"/>
  <c r="AN388" i="1" s="1"/>
  <c r="AR388" i="1" s="1"/>
  <c r="Z389" i="1" s="1"/>
  <c r="AH389" i="1" s="1"/>
  <c r="E364" i="1"/>
  <c r="F364" i="1" s="1"/>
  <c r="AI389" i="1" l="1"/>
  <c r="AB389" i="1"/>
  <c r="AC389" i="1" s="1"/>
  <c r="AD389" i="1" s="1"/>
  <c r="AF389" i="1" s="1"/>
  <c r="AL389" i="1" s="1"/>
  <c r="AP389" i="1" s="1"/>
  <c r="X390" i="1" s="1"/>
  <c r="G364" i="1"/>
  <c r="I364" i="1" s="1"/>
  <c r="O364" i="1" s="1"/>
  <c r="S364" i="1" s="1"/>
  <c r="A365" i="1" s="1"/>
  <c r="AU365" i="1" s="1"/>
  <c r="AW365" i="1" s="1"/>
  <c r="M364" i="1"/>
  <c r="Q364" i="1" s="1"/>
  <c r="U364" i="1" s="1"/>
  <c r="C365" i="1" s="1"/>
  <c r="H364" i="1"/>
  <c r="J364" i="1" s="1"/>
  <c r="P364" i="1" s="1"/>
  <c r="T364" i="1" s="1"/>
  <c r="B365" i="1" s="1"/>
  <c r="N364" i="1"/>
  <c r="R364" i="1" s="1"/>
  <c r="V364" i="1" s="1"/>
  <c r="D365" i="1" s="1"/>
  <c r="K365" i="1" l="1"/>
  <c r="L365" i="1"/>
  <c r="AE389" i="1"/>
  <c r="AG389" i="1" s="1"/>
  <c r="AM389" i="1" s="1"/>
  <c r="AQ389" i="1" s="1"/>
  <c r="Y390" i="1" s="1"/>
  <c r="AK389" i="1"/>
  <c r="AO389" i="1" s="1"/>
  <c r="AS389" i="1" s="1"/>
  <c r="AA390" i="1" s="1"/>
  <c r="AJ389" i="1"/>
  <c r="AN389" i="1" s="1"/>
  <c r="AR389" i="1" s="1"/>
  <c r="Z390" i="1" s="1"/>
  <c r="AH390" i="1" s="1"/>
  <c r="AV365" i="1"/>
  <c r="AX365" i="1" s="1"/>
  <c r="E365" i="1"/>
  <c r="F365" i="1" s="1"/>
  <c r="G365" i="1" s="1"/>
  <c r="I365" i="1" s="1"/>
  <c r="O365" i="1" s="1"/>
  <c r="S365" i="1" s="1"/>
  <c r="A366" i="1" s="1"/>
  <c r="AU366" i="1" s="1"/>
  <c r="AW366" i="1" s="1"/>
  <c r="AB390" i="1" l="1"/>
  <c r="AI390" i="1"/>
  <c r="N365" i="1"/>
  <c r="R365" i="1" s="1"/>
  <c r="V365" i="1" s="1"/>
  <c r="D366" i="1" s="1"/>
  <c r="M365" i="1"/>
  <c r="Q365" i="1" s="1"/>
  <c r="U365" i="1" s="1"/>
  <c r="C366" i="1" s="1"/>
  <c r="K366" i="1" s="1"/>
  <c r="H365" i="1"/>
  <c r="J365" i="1" s="1"/>
  <c r="P365" i="1" s="1"/>
  <c r="T365" i="1" s="1"/>
  <c r="B366" i="1" s="1"/>
  <c r="AV366" i="1" s="1"/>
  <c r="AX366" i="1" s="1"/>
  <c r="AC390" i="1" l="1"/>
  <c r="AE390" i="1" s="1"/>
  <c r="AG390" i="1" s="1"/>
  <c r="AM390" i="1" s="1"/>
  <c r="AQ390" i="1" s="1"/>
  <c r="Y391" i="1" s="1"/>
  <c r="L366" i="1"/>
  <c r="E366" i="1"/>
  <c r="AJ390" i="1" l="1"/>
  <c r="AN390" i="1" s="1"/>
  <c r="AR390" i="1" s="1"/>
  <c r="Z391" i="1" s="1"/>
  <c r="AD390" i="1"/>
  <c r="AF390" i="1" s="1"/>
  <c r="AL390" i="1" s="1"/>
  <c r="AP390" i="1" s="1"/>
  <c r="X391" i="1" s="1"/>
  <c r="AK390" i="1"/>
  <c r="AO390" i="1" s="1"/>
  <c r="AS390" i="1" s="1"/>
  <c r="AA391" i="1" s="1"/>
  <c r="AI391" i="1" s="1"/>
  <c r="F366" i="1"/>
  <c r="G366" i="1" s="1"/>
  <c r="I366" i="1" s="1"/>
  <c r="O366" i="1" s="1"/>
  <c r="S366" i="1" s="1"/>
  <c r="A367" i="1" s="1"/>
  <c r="H366" i="1" l="1"/>
  <c r="J366" i="1" s="1"/>
  <c r="P366" i="1" s="1"/>
  <c r="T366" i="1" s="1"/>
  <c r="B367" i="1" s="1"/>
  <c r="AB391" i="1"/>
  <c r="AH391" i="1"/>
  <c r="E367" i="1"/>
  <c r="F367" i="1" s="1"/>
  <c r="H367" i="1" s="1"/>
  <c r="J367" i="1" s="1"/>
  <c r="P367" i="1" s="1"/>
  <c r="T367" i="1" s="1"/>
  <c r="B368" i="1" s="1"/>
  <c r="AV368" i="1" s="1"/>
  <c r="AX368" i="1" s="1"/>
  <c r="AU367" i="1"/>
  <c r="AW367" i="1" s="1"/>
  <c r="N366" i="1"/>
  <c r="R366" i="1" s="1"/>
  <c r="V366" i="1" s="1"/>
  <c r="D367" i="1" s="1"/>
  <c r="L367" i="1" s="1"/>
  <c r="AV367" i="1"/>
  <c r="AX367" i="1" s="1"/>
  <c r="M366" i="1"/>
  <c r="Q366" i="1" s="1"/>
  <c r="U366" i="1" s="1"/>
  <c r="C367" i="1" s="1"/>
  <c r="K367" i="1" s="1"/>
  <c r="N367" i="1" l="1"/>
  <c r="R367" i="1" s="1"/>
  <c r="V367" i="1" s="1"/>
  <c r="D368" i="1" s="1"/>
  <c r="L368" i="1" s="1"/>
  <c r="M367" i="1"/>
  <c r="Q367" i="1" s="1"/>
  <c r="U367" i="1" s="1"/>
  <c r="C368" i="1" s="1"/>
  <c r="AC391" i="1"/>
  <c r="AD391" i="1" s="1"/>
  <c r="AF391" i="1" s="1"/>
  <c r="AL391" i="1" s="1"/>
  <c r="AP391" i="1" s="1"/>
  <c r="X392" i="1" s="1"/>
  <c r="AE391" i="1"/>
  <c r="AG391" i="1" s="1"/>
  <c r="AM391" i="1" s="1"/>
  <c r="AQ391" i="1" s="1"/>
  <c r="Y392" i="1" s="1"/>
  <c r="G367" i="1"/>
  <c r="I367" i="1" s="1"/>
  <c r="O367" i="1" s="1"/>
  <c r="S367" i="1" s="1"/>
  <c r="A368" i="1" s="1"/>
  <c r="AB392" i="1" l="1"/>
  <c r="AC392" i="1" s="1"/>
  <c r="AD392" i="1" s="1"/>
  <c r="AF392" i="1" s="1"/>
  <c r="AJ391" i="1"/>
  <c r="AN391" i="1" s="1"/>
  <c r="AR391" i="1" s="1"/>
  <c r="Z392" i="1" s="1"/>
  <c r="AH392" i="1" s="1"/>
  <c r="AJ392" i="1" s="1"/>
  <c r="AN392" i="1" s="1"/>
  <c r="AR392" i="1" s="1"/>
  <c r="Z393" i="1" s="1"/>
  <c r="AK391" i="1"/>
  <c r="AO391" i="1" s="1"/>
  <c r="AS391" i="1" s="1"/>
  <c r="AA392" i="1" s="1"/>
  <c r="AI392" i="1" s="1"/>
  <c r="AK392" i="1" s="1"/>
  <c r="AO392" i="1" s="1"/>
  <c r="AS392" i="1" s="1"/>
  <c r="AA393" i="1" s="1"/>
  <c r="K368" i="1"/>
  <c r="E368" i="1"/>
  <c r="F368" i="1" s="1"/>
  <c r="G368" i="1" s="1"/>
  <c r="I368" i="1" s="1"/>
  <c r="O368" i="1" s="1"/>
  <c r="S368" i="1" s="1"/>
  <c r="A369" i="1" s="1"/>
  <c r="AU369" i="1" s="1"/>
  <c r="AW369" i="1" s="1"/>
  <c r="AU368" i="1"/>
  <c r="AW368" i="1" s="1"/>
  <c r="AE392" i="1" l="1"/>
  <c r="AG392" i="1" s="1"/>
  <c r="AM392" i="1" s="1"/>
  <c r="AQ392" i="1" s="1"/>
  <c r="Y393" i="1" s="1"/>
  <c r="AL392" i="1"/>
  <c r="AP392" i="1" s="1"/>
  <c r="X393" i="1" s="1"/>
  <c r="N368" i="1"/>
  <c r="R368" i="1" s="1"/>
  <c r="V368" i="1" s="1"/>
  <c r="D369" i="1" s="1"/>
  <c r="H368" i="1"/>
  <c r="J368" i="1" s="1"/>
  <c r="P368" i="1" s="1"/>
  <c r="T368" i="1" s="1"/>
  <c r="B369" i="1" s="1"/>
  <c r="E369" i="1" s="1"/>
  <c r="F369" i="1" s="1"/>
  <c r="H369" i="1" s="1"/>
  <c r="J369" i="1" s="1"/>
  <c r="M368" i="1"/>
  <c r="Q368" i="1" s="1"/>
  <c r="U368" i="1" s="1"/>
  <c r="C369" i="1" s="1"/>
  <c r="K369" i="1" s="1"/>
  <c r="P369" i="1" l="1"/>
  <c r="T369" i="1" s="1"/>
  <c r="B370" i="1" s="1"/>
  <c r="AV370" i="1" s="1"/>
  <c r="AX370" i="1" s="1"/>
  <c r="AB393" i="1"/>
  <c r="AC393" i="1" s="1"/>
  <c r="AD393" i="1" s="1"/>
  <c r="AF393" i="1" s="1"/>
  <c r="AL393" i="1" s="1"/>
  <c r="AP393" i="1" s="1"/>
  <c r="X394" i="1" s="1"/>
  <c r="AI393" i="1"/>
  <c r="AH393" i="1"/>
  <c r="G369" i="1"/>
  <c r="I369" i="1" s="1"/>
  <c r="O369" i="1" s="1"/>
  <c r="S369" i="1" s="1"/>
  <c r="A370" i="1" s="1"/>
  <c r="E370" i="1" s="1"/>
  <c r="AV369" i="1"/>
  <c r="AX369" i="1" s="1"/>
  <c r="M369" i="1"/>
  <c r="Q369" i="1" s="1"/>
  <c r="U369" i="1" s="1"/>
  <c r="C370" i="1" s="1"/>
  <c r="K370" i="1" s="1"/>
  <c r="L369" i="1"/>
  <c r="N369" i="1" s="1"/>
  <c r="R369" i="1" s="1"/>
  <c r="V369" i="1" s="1"/>
  <c r="D370" i="1" s="1"/>
  <c r="L370" i="1" s="1"/>
  <c r="AU370" i="1"/>
  <c r="AW370" i="1" s="1"/>
  <c r="AE393" i="1" l="1"/>
  <c r="AG393" i="1" s="1"/>
  <c r="AM393" i="1" s="1"/>
  <c r="AQ393" i="1" s="1"/>
  <c r="Y394" i="1" s="1"/>
  <c r="AK393" i="1"/>
  <c r="AO393" i="1" s="1"/>
  <c r="AS393" i="1" s="1"/>
  <c r="AA394" i="1" s="1"/>
  <c r="AJ393" i="1"/>
  <c r="AN393" i="1" s="1"/>
  <c r="AR393" i="1" s="1"/>
  <c r="Z394" i="1" s="1"/>
  <c r="AH394" i="1" s="1"/>
  <c r="F370" i="1"/>
  <c r="G370" i="1" s="1"/>
  <c r="I370" i="1" s="1"/>
  <c r="O370" i="1" s="1"/>
  <c r="S370" i="1" s="1"/>
  <c r="A371" i="1" s="1"/>
  <c r="AB394" i="1" l="1"/>
  <c r="AC394" i="1" s="1"/>
  <c r="AD394" i="1" s="1"/>
  <c r="AF394" i="1" s="1"/>
  <c r="AL394" i="1" s="1"/>
  <c r="AP394" i="1" s="1"/>
  <c r="X395" i="1" s="1"/>
  <c r="AI394" i="1"/>
  <c r="AU371" i="1"/>
  <c r="AW371" i="1" s="1"/>
  <c r="N370" i="1"/>
  <c r="R370" i="1" s="1"/>
  <c r="V370" i="1" s="1"/>
  <c r="D371" i="1" s="1"/>
  <c r="H370" i="1"/>
  <c r="J370" i="1" s="1"/>
  <c r="P370" i="1" s="1"/>
  <c r="T370" i="1" s="1"/>
  <c r="B371" i="1" s="1"/>
  <c r="M370" i="1"/>
  <c r="Q370" i="1" s="1"/>
  <c r="U370" i="1" s="1"/>
  <c r="C371" i="1" s="1"/>
  <c r="K371" i="1" s="1"/>
  <c r="AK394" i="1" l="1"/>
  <c r="AO394" i="1" s="1"/>
  <c r="AS394" i="1" s="1"/>
  <c r="AA395" i="1" s="1"/>
  <c r="AE394" i="1"/>
  <c r="AG394" i="1" s="1"/>
  <c r="AM394" i="1" s="1"/>
  <c r="AQ394" i="1" s="1"/>
  <c r="Y395" i="1" s="1"/>
  <c r="AJ394" i="1"/>
  <c r="AN394" i="1" s="1"/>
  <c r="AR394" i="1" s="1"/>
  <c r="Z395" i="1" s="1"/>
  <c r="AH395" i="1" s="1"/>
  <c r="AV371" i="1"/>
  <c r="AX371" i="1" s="1"/>
  <c r="L371" i="1"/>
  <c r="E371" i="1"/>
  <c r="AB395" i="1" l="1"/>
  <c r="AC395" i="1" s="1"/>
  <c r="AD395" i="1" s="1"/>
  <c r="AF395" i="1" s="1"/>
  <c r="AL395" i="1" s="1"/>
  <c r="AP395" i="1" s="1"/>
  <c r="X396" i="1" s="1"/>
  <c r="AI395" i="1"/>
  <c r="F371" i="1"/>
  <c r="H371" i="1" s="1"/>
  <c r="J371" i="1" s="1"/>
  <c r="P371" i="1" s="1"/>
  <c r="T371" i="1" s="1"/>
  <c r="B372" i="1" s="1"/>
  <c r="AE395" i="1" l="1"/>
  <c r="AG395" i="1" s="1"/>
  <c r="AM395" i="1" s="1"/>
  <c r="AQ395" i="1" s="1"/>
  <c r="Y396" i="1" s="1"/>
  <c r="AK395" i="1"/>
  <c r="AO395" i="1" s="1"/>
  <c r="AS395" i="1" s="1"/>
  <c r="AA396" i="1" s="1"/>
  <c r="AB396" i="1"/>
  <c r="AC396" i="1" s="1"/>
  <c r="AJ395" i="1"/>
  <c r="AN395" i="1" s="1"/>
  <c r="AR395" i="1" s="1"/>
  <c r="Z396" i="1" s="1"/>
  <c r="AH396" i="1" s="1"/>
  <c r="M371" i="1"/>
  <c r="Q371" i="1" s="1"/>
  <c r="U371" i="1" s="1"/>
  <c r="C372" i="1" s="1"/>
  <c r="AV372" i="1"/>
  <c r="AX372" i="1" s="1"/>
  <c r="N371" i="1"/>
  <c r="R371" i="1" s="1"/>
  <c r="V371" i="1" s="1"/>
  <c r="D372" i="1" s="1"/>
  <c r="L372" i="1" s="1"/>
  <c r="G371" i="1"/>
  <c r="I371" i="1" s="1"/>
  <c r="O371" i="1" s="1"/>
  <c r="S371" i="1" s="1"/>
  <c r="A372" i="1" s="1"/>
  <c r="AD396" i="1" l="1"/>
  <c r="AF396" i="1" s="1"/>
  <c r="AL396" i="1" s="1"/>
  <c r="AP396" i="1" s="1"/>
  <c r="X397" i="1" s="1"/>
  <c r="AJ396" i="1"/>
  <c r="AN396" i="1" s="1"/>
  <c r="AR396" i="1" s="1"/>
  <c r="Z397" i="1" s="1"/>
  <c r="AI396" i="1"/>
  <c r="AK396" i="1" s="1"/>
  <c r="AO396" i="1" s="1"/>
  <c r="AS396" i="1" s="1"/>
  <c r="AA397" i="1" s="1"/>
  <c r="AE396" i="1"/>
  <c r="AG396" i="1" s="1"/>
  <c r="AM396" i="1" s="1"/>
  <c r="AQ396" i="1" s="1"/>
  <c r="Y397" i="1" s="1"/>
  <c r="AU372" i="1"/>
  <c r="AW372" i="1" s="1"/>
  <c r="E372" i="1"/>
  <c r="K372" i="1"/>
  <c r="AH397" i="1" l="1"/>
  <c r="AI397" i="1"/>
  <c r="AB397" i="1"/>
  <c r="AC397" i="1" s="1"/>
  <c r="AD397" i="1" s="1"/>
  <c r="AF397" i="1" s="1"/>
  <c r="AL397" i="1" s="1"/>
  <c r="AP397" i="1" s="1"/>
  <c r="X398" i="1" s="1"/>
  <c r="F372" i="1"/>
  <c r="M372" i="1" s="1"/>
  <c r="Q372" i="1" s="1"/>
  <c r="U372" i="1" s="1"/>
  <c r="C373" i="1" s="1"/>
  <c r="AK397" i="1" l="1"/>
  <c r="AO397" i="1" s="1"/>
  <c r="AS397" i="1" s="1"/>
  <c r="AA398" i="1" s="1"/>
  <c r="AE397" i="1"/>
  <c r="AG397" i="1" s="1"/>
  <c r="AM397" i="1" s="1"/>
  <c r="AQ397" i="1" s="1"/>
  <c r="Y398" i="1" s="1"/>
  <c r="AJ397" i="1"/>
  <c r="AN397" i="1" s="1"/>
  <c r="AR397" i="1" s="1"/>
  <c r="Z398" i="1" s="1"/>
  <c r="AH398" i="1" s="1"/>
  <c r="N372" i="1"/>
  <c r="R372" i="1" s="1"/>
  <c r="V372" i="1" s="1"/>
  <c r="D373" i="1" s="1"/>
  <c r="H372" i="1"/>
  <c r="J372" i="1" s="1"/>
  <c r="P372" i="1" s="1"/>
  <c r="T372" i="1" s="1"/>
  <c r="B373" i="1" s="1"/>
  <c r="G372" i="1"/>
  <c r="I372" i="1" s="1"/>
  <c r="O372" i="1" s="1"/>
  <c r="S372" i="1" s="1"/>
  <c r="A373" i="1" s="1"/>
  <c r="AI398" i="1" l="1"/>
  <c r="L373" i="1"/>
  <c r="AB398" i="1"/>
  <c r="AV373" i="1"/>
  <c r="AX373" i="1" s="1"/>
  <c r="AU373" i="1"/>
  <c r="AW373" i="1" s="1"/>
  <c r="E373" i="1"/>
  <c r="F373" i="1" s="1"/>
  <c r="H373" i="1" s="1"/>
  <c r="J373" i="1" s="1"/>
  <c r="P373" i="1" s="1"/>
  <c r="T373" i="1" s="1"/>
  <c r="B374" i="1" s="1"/>
  <c r="K373" i="1"/>
  <c r="AC398" i="1" l="1"/>
  <c r="AJ398" i="1" s="1"/>
  <c r="AN398" i="1" s="1"/>
  <c r="AR398" i="1" s="1"/>
  <c r="Z399" i="1" s="1"/>
  <c r="M373" i="1"/>
  <c r="Q373" i="1" s="1"/>
  <c r="U373" i="1" s="1"/>
  <c r="C374" i="1" s="1"/>
  <c r="G373" i="1"/>
  <c r="I373" i="1" s="1"/>
  <c r="O373" i="1" s="1"/>
  <c r="S373" i="1" s="1"/>
  <c r="A374" i="1" s="1"/>
  <c r="AU374" i="1" s="1"/>
  <c r="AW374" i="1" s="1"/>
  <c r="AV374" i="1"/>
  <c r="AX374" i="1" s="1"/>
  <c r="N373" i="1"/>
  <c r="R373" i="1" s="1"/>
  <c r="V373" i="1" s="1"/>
  <c r="D374" i="1" s="1"/>
  <c r="AD398" i="1" l="1"/>
  <c r="AF398" i="1" s="1"/>
  <c r="AL398" i="1" s="1"/>
  <c r="AP398" i="1" s="1"/>
  <c r="X399" i="1" s="1"/>
  <c r="AH399" i="1" s="1"/>
  <c r="AE398" i="1"/>
  <c r="AG398" i="1" s="1"/>
  <c r="AM398" i="1" s="1"/>
  <c r="AQ398" i="1" s="1"/>
  <c r="Y399" i="1" s="1"/>
  <c r="AK398" i="1"/>
  <c r="AO398" i="1" s="1"/>
  <c r="AS398" i="1" s="1"/>
  <c r="AA399" i="1" s="1"/>
  <c r="E374" i="1"/>
  <c r="F374" i="1" s="1"/>
  <c r="G374" i="1" s="1"/>
  <c r="I374" i="1" s="1"/>
  <c r="O374" i="1" s="1"/>
  <c r="S374" i="1" s="1"/>
  <c r="A375" i="1" s="1"/>
  <c r="AU375" i="1" s="1"/>
  <c r="AW375" i="1" s="1"/>
  <c r="K374" i="1"/>
  <c r="L374" i="1"/>
  <c r="N374" i="1" l="1"/>
  <c r="R374" i="1" s="1"/>
  <c r="V374" i="1" s="1"/>
  <c r="D375" i="1" s="1"/>
  <c r="AB399" i="1"/>
  <c r="H374" i="1"/>
  <c r="J374" i="1" s="1"/>
  <c r="P374" i="1" s="1"/>
  <c r="T374" i="1" s="1"/>
  <c r="B375" i="1" s="1"/>
  <c r="E375" i="1" s="1"/>
  <c r="M374" i="1"/>
  <c r="Q374" i="1" s="1"/>
  <c r="U374" i="1" s="1"/>
  <c r="C375" i="1" s="1"/>
  <c r="K375" i="1" s="1"/>
  <c r="AI399" i="1"/>
  <c r="AC399" i="1" l="1"/>
  <c r="AJ399" i="1" s="1"/>
  <c r="AN399" i="1" s="1"/>
  <c r="AR399" i="1" s="1"/>
  <c r="Z400" i="1" s="1"/>
  <c r="L375" i="1"/>
  <c r="AV375" i="1"/>
  <c r="AX375" i="1" s="1"/>
  <c r="F375" i="1"/>
  <c r="H375" i="1" s="1"/>
  <c r="J375" i="1" s="1"/>
  <c r="P375" i="1" s="1"/>
  <c r="T375" i="1" s="1"/>
  <c r="B376" i="1" s="1"/>
  <c r="AE399" i="1" l="1"/>
  <c r="AG399" i="1" s="1"/>
  <c r="AM399" i="1" s="1"/>
  <c r="AQ399" i="1" s="1"/>
  <c r="Y400" i="1" s="1"/>
  <c r="AB400" i="1" s="1"/>
  <c r="AC400" i="1" s="1"/>
  <c r="AD399" i="1"/>
  <c r="AF399" i="1" s="1"/>
  <c r="AL399" i="1" s="1"/>
  <c r="AP399" i="1" s="1"/>
  <c r="X400" i="1" s="1"/>
  <c r="AK399" i="1"/>
  <c r="AO399" i="1" s="1"/>
  <c r="AS399" i="1" s="1"/>
  <c r="AA400" i="1" s="1"/>
  <c r="AH400" i="1"/>
  <c r="M375" i="1"/>
  <c r="Q375" i="1" s="1"/>
  <c r="U375" i="1" s="1"/>
  <c r="C376" i="1" s="1"/>
  <c r="AV376" i="1"/>
  <c r="AX376" i="1" s="1"/>
  <c r="G375" i="1"/>
  <c r="I375" i="1" s="1"/>
  <c r="O375" i="1" s="1"/>
  <c r="S375" i="1" s="1"/>
  <c r="A376" i="1" s="1"/>
  <c r="N375" i="1"/>
  <c r="R375" i="1" s="1"/>
  <c r="V375" i="1" s="1"/>
  <c r="D376" i="1" s="1"/>
  <c r="L376" i="1" s="1"/>
  <c r="AI400" i="1" l="1"/>
  <c r="AJ400" i="1"/>
  <c r="AN400" i="1" s="1"/>
  <c r="AR400" i="1" s="1"/>
  <c r="Z401" i="1" s="1"/>
  <c r="AE400" i="1"/>
  <c r="AG400" i="1" s="1"/>
  <c r="AM400" i="1" s="1"/>
  <c r="AQ400" i="1" s="1"/>
  <c r="Y401" i="1" s="1"/>
  <c r="AD400" i="1"/>
  <c r="AF400" i="1" s="1"/>
  <c r="AL400" i="1" s="1"/>
  <c r="AP400" i="1" s="1"/>
  <c r="X401" i="1" s="1"/>
  <c r="AK400" i="1"/>
  <c r="AO400" i="1" s="1"/>
  <c r="AS400" i="1" s="1"/>
  <c r="AA401" i="1" s="1"/>
  <c r="AU376" i="1"/>
  <c r="AW376" i="1" s="1"/>
  <c r="K376" i="1"/>
  <c r="E376" i="1"/>
  <c r="AI401" i="1" l="1"/>
  <c r="AB401" i="1"/>
  <c r="AC401" i="1" s="1"/>
  <c r="AE401" i="1" s="1"/>
  <c r="AG401" i="1" s="1"/>
  <c r="AM401" i="1" s="1"/>
  <c r="AQ401" i="1" s="1"/>
  <c r="Y402" i="1" s="1"/>
  <c r="AH401" i="1"/>
  <c r="F376" i="1"/>
  <c r="AK401" i="1" l="1"/>
  <c r="AO401" i="1" s="1"/>
  <c r="AS401" i="1" s="1"/>
  <c r="AA402" i="1" s="1"/>
  <c r="AI402" i="1" s="1"/>
  <c r="AJ401" i="1"/>
  <c r="AN401" i="1" s="1"/>
  <c r="AR401" i="1" s="1"/>
  <c r="Z402" i="1" s="1"/>
  <c r="AD401" i="1"/>
  <c r="AF401" i="1" s="1"/>
  <c r="AL401" i="1" s="1"/>
  <c r="AP401" i="1" s="1"/>
  <c r="X402" i="1" s="1"/>
  <c r="G376" i="1"/>
  <c r="I376" i="1" s="1"/>
  <c r="O376" i="1" s="1"/>
  <c r="S376" i="1" s="1"/>
  <c r="A377" i="1" s="1"/>
  <c r="N376" i="1"/>
  <c r="R376" i="1" s="1"/>
  <c r="V376" i="1" s="1"/>
  <c r="D377" i="1" s="1"/>
  <c r="M376" i="1"/>
  <c r="Q376" i="1" s="1"/>
  <c r="U376" i="1" s="1"/>
  <c r="C377" i="1" s="1"/>
  <c r="H376" i="1"/>
  <c r="J376" i="1" s="1"/>
  <c r="P376" i="1" s="1"/>
  <c r="T376" i="1" s="1"/>
  <c r="B377" i="1" s="1"/>
  <c r="AH402" i="1" l="1"/>
  <c r="AB402" i="1"/>
  <c r="K377" i="1"/>
  <c r="AV377" i="1"/>
  <c r="AX377" i="1" s="1"/>
  <c r="L377" i="1"/>
  <c r="AU377" i="1"/>
  <c r="AW377" i="1" s="1"/>
  <c r="E377" i="1"/>
  <c r="F377" i="1" s="1"/>
  <c r="AC402" i="1" l="1"/>
  <c r="AK402" i="1" s="1"/>
  <c r="AO402" i="1" s="1"/>
  <c r="AS402" i="1" s="1"/>
  <c r="AA403" i="1" s="1"/>
  <c r="N377" i="1"/>
  <c r="R377" i="1" s="1"/>
  <c r="V377" i="1" s="1"/>
  <c r="D378" i="1" s="1"/>
  <c r="M377" i="1"/>
  <c r="Q377" i="1" s="1"/>
  <c r="U377" i="1" s="1"/>
  <c r="C378" i="1" s="1"/>
  <c r="G377" i="1"/>
  <c r="I377" i="1" s="1"/>
  <c r="O377" i="1" s="1"/>
  <c r="S377" i="1" s="1"/>
  <c r="A378" i="1" s="1"/>
  <c r="H377" i="1"/>
  <c r="J377" i="1" s="1"/>
  <c r="P377" i="1" s="1"/>
  <c r="T377" i="1" s="1"/>
  <c r="B378" i="1" s="1"/>
  <c r="AJ402" i="1" l="1"/>
  <c r="AN402" i="1" s="1"/>
  <c r="AR402" i="1" s="1"/>
  <c r="Z403" i="1" s="1"/>
  <c r="AE402" i="1"/>
  <c r="AG402" i="1" s="1"/>
  <c r="AM402" i="1" s="1"/>
  <c r="AQ402" i="1" s="1"/>
  <c r="Y403" i="1" s="1"/>
  <c r="AD402" i="1"/>
  <c r="AF402" i="1" s="1"/>
  <c r="AL402" i="1" s="1"/>
  <c r="AP402" i="1" s="1"/>
  <c r="X403" i="1" s="1"/>
  <c r="AU378" i="1"/>
  <c r="AW378" i="1" s="1"/>
  <c r="E378" i="1"/>
  <c r="F378" i="1" s="1"/>
  <c r="H378" i="1" s="1"/>
  <c r="J378" i="1" s="1"/>
  <c r="P378" i="1" s="1"/>
  <c r="T378" i="1" s="1"/>
  <c r="B379" i="1" s="1"/>
  <c r="AV378" i="1"/>
  <c r="AX378" i="1" s="1"/>
  <c r="L378" i="1"/>
  <c r="K378" i="1"/>
  <c r="AB403" i="1" l="1"/>
  <c r="AC403" i="1" s="1"/>
  <c r="AD403" i="1" s="1"/>
  <c r="AF403" i="1" s="1"/>
  <c r="AL403" i="1" s="1"/>
  <c r="AP403" i="1" s="1"/>
  <c r="X404" i="1" s="1"/>
  <c r="AI403" i="1"/>
  <c r="AH403" i="1"/>
  <c r="AJ403" i="1" s="1"/>
  <c r="AN403" i="1" s="1"/>
  <c r="AR403" i="1" s="1"/>
  <c r="Z404" i="1" s="1"/>
  <c r="M378" i="1"/>
  <c r="Q378" i="1" s="1"/>
  <c r="U378" i="1" s="1"/>
  <c r="C379" i="1" s="1"/>
  <c r="AV379" i="1"/>
  <c r="AX379" i="1" s="1"/>
  <c r="N378" i="1"/>
  <c r="R378" i="1" s="1"/>
  <c r="V378" i="1" s="1"/>
  <c r="D379" i="1" s="1"/>
  <c r="L379" i="1" s="1"/>
  <c r="G378" i="1"/>
  <c r="I378" i="1" s="1"/>
  <c r="O378" i="1" s="1"/>
  <c r="S378" i="1" s="1"/>
  <c r="A379" i="1" s="1"/>
  <c r="AK403" i="1" l="1"/>
  <c r="AO403" i="1" s="1"/>
  <c r="AS403" i="1" s="1"/>
  <c r="AA404" i="1" s="1"/>
  <c r="AE403" i="1"/>
  <c r="AG403" i="1" s="1"/>
  <c r="AM403" i="1" s="1"/>
  <c r="AQ403" i="1" s="1"/>
  <c r="Y404" i="1" s="1"/>
  <c r="AI404" i="1" s="1"/>
  <c r="AH404" i="1"/>
  <c r="AU379" i="1"/>
  <c r="AW379" i="1" s="1"/>
  <c r="E379" i="1"/>
  <c r="K379" i="1"/>
  <c r="AB404" i="1" l="1"/>
  <c r="AC404" i="1" s="1"/>
  <c r="AD404" i="1" s="1"/>
  <c r="AF404" i="1" s="1"/>
  <c r="AL404" i="1" s="1"/>
  <c r="AP404" i="1" s="1"/>
  <c r="X405" i="1" s="1"/>
  <c r="F379" i="1"/>
  <c r="G379" i="1" s="1"/>
  <c r="I379" i="1" s="1"/>
  <c r="O379" i="1" s="1"/>
  <c r="S379" i="1" s="1"/>
  <c r="A380" i="1" s="1"/>
  <c r="AK404" i="1" l="1"/>
  <c r="AO404" i="1" s="1"/>
  <c r="AS404" i="1" s="1"/>
  <c r="AA405" i="1" s="1"/>
  <c r="AE404" i="1"/>
  <c r="AG404" i="1" s="1"/>
  <c r="AM404" i="1" s="1"/>
  <c r="AQ404" i="1" s="1"/>
  <c r="Y405" i="1" s="1"/>
  <c r="AJ404" i="1"/>
  <c r="AN404" i="1" s="1"/>
  <c r="AR404" i="1" s="1"/>
  <c r="Z405" i="1" s="1"/>
  <c r="AH405" i="1" s="1"/>
  <c r="AB405" i="1"/>
  <c r="H379" i="1"/>
  <c r="J379" i="1" s="1"/>
  <c r="P379" i="1" s="1"/>
  <c r="T379" i="1" s="1"/>
  <c r="B380" i="1" s="1"/>
  <c r="E380" i="1" s="1"/>
  <c r="AU380" i="1"/>
  <c r="AW380" i="1" s="1"/>
  <c r="M379" i="1"/>
  <c r="Q379" i="1" s="1"/>
  <c r="U379" i="1" s="1"/>
  <c r="C380" i="1" s="1"/>
  <c r="K380" i="1" s="1"/>
  <c r="N379" i="1"/>
  <c r="R379" i="1" s="1"/>
  <c r="V379" i="1" s="1"/>
  <c r="D380" i="1" s="1"/>
  <c r="AI405" i="1" l="1"/>
  <c r="AC405" i="1"/>
  <c r="AE405" i="1" s="1"/>
  <c r="AG405" i="1" s="1"/>
  <c r="AM405" i="1" s="1"/>
  <c r="AQ405" i="1" s="1"/>
  <c r="Y406" i="1" s="1"/>
  <c r="L380" i="1"/>
  <c r="F380" i="1"/>
  <c r="H380" i="1" s="1"/>
  <c r="J380" i="1" s="1"/>
  <c r="P380" i="1" s="1"/>
  <c r="T380" i="1" s="1"/>
  <c r="B381" i="1" s="1"/>
  <c r="M380" i="1"/>
  <c r="Q380" i="1" s="1"/>
  <c r="U380" i="1" s="1"/>
  <c r="C381" i="1" s="1"/>
  <c r="AV380" i="1"/>
  <c r="AX380" i="1" s="1"/>
  <c r="AK405" i="1" l="1"/>
  <c r="AO405" i="1" s="1"/>
  <c r="AS405" i="1" s="1"/>
  <c r="AA406" i="1" s="1"/>
  <c r="AI406" i="1" s="1"/>
  <c r="AD405" i="1"/>
  <c r="AF405" i="1" s="1"/>
  <c r="AL405" i="1" s="1"/>
  <c r="AP405" i="1" s="1"/>
  <c r="X406" i="1" s="1"/>
  <c r="AB406" i="1" s="1"/>
  <c r="AC406" i="1" s="1"/>
  <c r="AE406" i="1" s="1"/>
  <c r="AG406" i="1" s="1"/>
  <c r="AM406" i="1" s="1"/>
  <c r="AQ406" i="1" s="1"/>
  <c r="Y407" i="1" s="1"/>
  <c r="AJ405" i="1"/>
  <c r="AN405" i="1" s="1"/>
  <c r="AR405" i="1" s="1"/>
  <c r="Z406" i="1" s="1"/>
  <c r="G380" i="1"/>
  <c r="I380" i="1" s="1"/>
  <c r="O380" i="1" s="1"/>
  <c r="S380" i="1" s="1"/>
  <c r="A381" i="1" s="1"/>
  <c r="E381" i="1" s="1"/>
  <c r="F381" i="1" s="1"/>
  <c r="H381" i="1" s="1"/>
  <c r="J381" i="1" s="1"/>
  <c r="P381" i="1" s="1"/>
  <c r="T381" i="1" s="1"/>
  <c r="B382" i="1" s="1"/>
  <c r="N380" i="1"/>
  <c r="R380" i="1" s="1"/>
  <c r="V380" i="1" s="1"/>
  <c r="D381" i="1" s="1"/>
  <c r="L381" i="1"/>
  <c r="AV381" i="1"/>
  <c r="AX381" i="1" s="1"/>
  <c r="K381" i="1" l="1"/>
  <c r="AU381" i="1"/>
  <c r="AW381" i="1" s="1"/>
  <c r="AH406" i="1"/>
  <c r="AJ406" i="1"/>
  <c r="AN406" i="1" s="1"/>
  <c r="AR406" i="1" s="1"/>
  <c r="Z407" i="1" s="1"/>
  <c r="AD406" i="1"/>
  <c r="AF406" i="1" s="1"/>
  <c r="AL406" i="1" s="1"/>
  <c r="AP406" i="1" s="1"/>
  <c r="X407" i="1" s="1"/>
  <c r="AK406" i="1"/>
  <c r="AO406" i="1" s="1"/>
  <c r="AS406" i="1" s="1"/>
  <c r="AA407" i="1" s="1"/>
  <c r="AI407" i="1" s="1"/>
  <c r="G381" i="1"/>
  <c r="I381" i="1" s="1"/>
  <c r="O381" i="1" s="1"/>
  <c r="S381" i="1" s="1"/>
  <c r="A382" i="1" s="1"/>
  <c r="AV382" i="1"/>
  <c r="AX382" i="1" s="1"/>
  <c r="M381" i="1"/>
  <c r="Q381" i="1" s="1"/>
  <c r="U381" i="1" s="1"/>
  <c r="C382" i="1" s="1"/>
  <c r="N381" i="1"/>
  <c r="R381" i="1" s="1"/>
  <c r="V381" i="1" s="1"/>
  <c r="D382" i="1" s="1"/>
  <c r="L382" i="1" s="1"/>
  <c r="AH407" i="1" l="1"/>
  <c r="AB407" i="1"/>
  <c r="AU382" i="1"/>
  <c r="AW382" i="1" s="1"/>
  <c r="E382" i="1"/>
  <c r="K382" i="1"/>
  <c r="AC407" i="1" l="1"/>
  <c r="AE407" i="1"/>
  <c r="AG407" i="1" s="1"/>
  <c r="AM407" i="1" s="1"/>
  <c r="AQ407" i="1" s="1"/>
  <c r="Y408" i="1" s="1"/>
  <c r="AK407" i="1"/>
  <c r="AO407" i="1" s="1"/>
  <c r="AS407" i="1" s="1"/>
  <c r="AA408" i="1" s="1"/>
  <c r="F382" i="1"/>
  <c r="G382" i="1" s="1"/>
  <c r="I382" i="1" s="1"/>
  <c r="O382" i="1" s="1"/>
  <c r="S382" i="1" s="1"/>
  <c r="A383" i="1" s="1"/>
  <c r="AI408" i="1" l="1"/>
  <c r="AJ407" i="1"/>
  <c r="AN407" i="1" s="1"/>
  <c r="AR407" i="1" s="1"/>
  <c r="Z408" i="1" s="1"/>
  <c r="AD407" i="1"/>
  <c r="AF407" i="1" s="1"/>
  <c r="AL407" i="1" s="1"/>
  <c r="AP407" i="1" s="1"/>
  <c r="X408" i="1" s="1"/>
  <c r="H382" i="1"/>
  <c r="J382" i="1" s="1"/>
  <c r="P382" i="1" s="1"/>
  <c r="T382" i="1" s="1"/>
  <c r="B383" i="1" s="1"/>
  <c r="E383" i="1" s="1"/>
  <c r="F383" i="1" s="1"/>
  <c r="G383" i="1" s="1"/>
  <c r="I383" i="1" s="1"/>
  <c r="AU383" i="1"/>
  <c r="AW383" i="1" s="1"/>
  <c r="M382" i="1"/>
  <c r="Q382" i="1" s="1"/>
  <c r="U382" i="1" s="1"/>
  <c r="C383" i="1" s="1"/>
  <c r="K383" i="1" s="1"/>
  <c r="N382" i="1"/>
  <c r="R382" i="1" s="1"/>
  <c r="V382" i="1" s="1"/>
  <c r="D383" i="1" s="1"/>
  <c r="AB408" i="1" l="1"/>
  <c r="AH408" i="1"/>
  <c r="O383" i="1"/>
  <c r="S383" i="1" s="1"/>
  <c r="A384" i="1" s="1"/>
  <c r="M383" i="1"/>
  <c r="Q383" i="1" s="1"/>
  <c r="U383" i="1" s="1"/>
  <c r="C384" i="1" s="1"/>
  <c r="AV383" i="1"/>
  <c r="AX383" i="1" s="1"/>
  <c r="L383" i="1"/>
  <c r="N383" i="1" s="1"/>
  <c r="R383" i="1" s="1"/>
  <c r="V383" i="1" s="1"/>
  <c r="D384" i="1" s="1"/>
  <c r="H383" i="1"/>
  <c r="J383" i="1" s="1"/>
  <c r="P383" i="1" s="1"/>
  <c r="T383" i="1" s="1"/>
  <c r="B384" i="1" s="1"/>
  <c r="AC408" i="1" l="1"/>
  <c r="AE408" i="1" s="1"/>
  <c r="AG408" i="1" s="1"/>
  <c r="AM408" i="1" s="1"/>
  <c r="AQ408" i="1" s="1"/>
  <c r="Y409" i="1" s="1"/>
  <c r="K384" i="1"/>
  <c r="AU384" i="1"/>
  <c r="AW384" i="1" s="1"/>
  <c r="E384" i="1"/>
  <c r="F384" i="1" s="1"/>
  <c r="G384" i="1" s="1"/>
  <c r="I384" i="1" s="1"/>
  <c r="O384" i="1" s="1"/>
  <c r="S384" i="1" s="1"/>
  <c r="A385" i="1" s="1"/>
  <c r="AU385" i="1" s="1"/>
  <c r="AW385" i="1" s="1"/>
  <c r="AV384" i="1"/>
  <c r="AX384" i="1" s="1"/>
  <c r="L384" i="1"/>
  <c r="AK408" i="1" l="1"/>
  <c r="AO408" i="1" s="1"/>
  <c r="AS408" i="1" s="1"/>
  <c r="AA409" i="1" s="1"/>
  <c r="AI409" i="1" s="1"/>
  <c r="AD408" i="1"/>
  <c r="AF408" i="1" s="1"/>
  <c r="AL408" i="1" s="1"/>
  <c r="AP408" i="1" s="1"/>
  <c r="X409" i="1" s="1"/>
  <c r="AJ408" i="1"/>
  <c r="AN408" i="1" s="1"/>
  <c r="AR408" i="1" s="1"/>
  <c r="Z409" i="1" s="1"/>
  <c r="H384" i="1"/>
  <c r="J384" i="1" s="1"/>
  <c r="P384" i="1" s="1"/>
  <c r="T384" i="1" s="1"/>
  <c r="B385" i="1" s="1"/>
  <c r="E385" i="1" s="1"/>
  <c r="F385" i="1" s="1"/>
  <c r="G385" i="1" s="1"/>
  <c r="I385" i="1" s="1"/>
  <c r="M384" i="1"/>
  <c r="Q384" i="1" s="1"/>
  <c r="U384" i="1" s="1"/>
  <c r="C385" i="1" s="1"/>
  <c r="K385" i="1" s="1"/>
  <c r="N384" i="1"/>
  <c r="R384" i="1" s="1"/>
  <c r="V384" i="1" s="1"/>
  <c r="D385" i="1" s="1"/>
  <c r="AB409" i="1" l="1"/>
  <c r="AH409" i="1"/>
  <c r="AV385" i="1"/>
  <c r="AX385" i="1" s="1"/>
  <c r="O385" i="1"/>
  <c r="S385" i="1" s="1"/>
  <c r="A386" i="1" s="1"/>
  <c r="AU386" i="1" s="1"/>
  <c r="AW386" i="1" s="1"/>
  <c r="L385" i="1"/>
  <c r="N385" i="1" s="1"/>
  <c r="R385" i="1" s="1"/>
  <c r="V385" i="1" s="1"/>
  <c r="D386" i="1" s="1"/>
  <c r="H385" i="1"/>
  <c r="J385" i="1" s="1"/>
  <c r="P385" i="1" s="1"/>
  <c r="T385" i="1" s="1"/>
  <c r="B386" i="1" s="1"/>
  <c r="M385" i="1"/>
  <c r="Q385" i="1" s="1"/>
  <c r="U385" i="1" s="1"/>
  <c r="C386" i="1" s="1"/>
  <c r="K386" i="1" s="1"/>
  <c r="AC409" i="1" l="1"/>
  <c r="AD409" i="1" s="1"/>
  <c r="AF409" i="1" s="1"/>
  <c r="AL409" i="1" s="1"/>
  <c r="AP409" i="1" s="1"/>
  <c r="X410" i="1" s="1"/>
  <c r="AV386" i="1"/>
  <c r="AX386" i="1" s="1"/>
  <c r="L386" i="1"/>
  <c r="E386" i="1"/>
  <c r="AK409" i="1" l="1"/>
  <c r="AO409" i="1" s="1"/>
  <c r="AS409" i="1" s="1"/>
  <c r="AA410" i="1" s="1"/>
  <c r="AE409" i="1"/>
  <c r="AG409" i="1" s="1"/>
  <c r="AM409" i="1" s="1"/>
  <c r="AQ409" i="1" s="1"/>
  <c r="Y410" i="1" s="1"/>
  <c r="AI410" i="1" s="1"/>
  <c r="AJ409" i="1"/>
  <c r="AN409" i="1" s="1"/>
  <c r="AR409" i="1" s="1"/>
  <c r="Z410" i="1" s="1"/>
  <c r="AH410" i="1" s="1"/>
  <c r="F386" i="1"/>
  <c r="H386" i="1" s="1"/>
  <c r="J386" i="1" s="1"/>
  <c r="P386" i="1" s="1"/>
  <c r="T386" i="1" s="1"/>
  <c r="B387" i="1" s="1"/>
  <c r="AB410" i="1" l="1"/>
  <c r="M386" i="1"/>
  <c r="Q386" i="1" s="1"/>
  <c r="U386" i="1" s="1"/>
  <c r="C387" i="1" s="1"/>
  <c r="G386" i="1"/>
  <c r="I386" i="1" s="1"/>
  <c r="O386" i="1" s="1"/>
  <c r="S386" i="1" s="1"/>
  <c r="A387" i="1" s="1"/>
  <c r="N386" i="1"/>
  <c r="R386" i="1" s="1"/>
  <c r="V386" i="1" s="1"/>
  <c r="D387" i="1" s="1"/>
  <c r="L387" i="1" s="1"/>
  <c r="AV387" i="1"/>
  <c r="AX387" i="1" s="1"/>
  <c r="AC410" i="1" l="1"/>
  <c r="AE410" i="1" s="1"/>
  <c r="AG410" i="1" s="1"/>
  <c r="AM410" i="1" s="1"/>
  <c r="AQ410" i="1" s="1"/>
  <c r="Y411" i="1" s="1"/>
  <c r="K387" i="1"/>
  <c r="E387" i="1"/>
  <c r="F387" i="1" s="1"/>
  <c r="H387" i="1" s="1"/>
  <c r="J387" i="1" s="1"/>
  <c r="P387" i="1" s="1"/>
  <c r="T387" i="1" s="1"/>
  <c r="B388" i="1" s="1"/>
  <c r="AV388" i="1" s="1"/>
  <c r="AX388" i="1" s="1"/>
  <c r="AU387" i="1"/>
  <c r="AW387" i="1" s="1"/>
  <c r="AJ410" i="1" l="1"/>
  <c r="AN410" i="1" s="1"/>
  <c r="AR410" i="1" s="1"/>
  <c r="Z411" i="1" s="1"/>
  <c r="AD410" i="1"/>
  <c r="AF410" i="1" s="1"/>
  <c r="AL410" i="1" s="1"/>
  <c r="AP410" i="1" s="1"/>
  <c r="X411" i="1" s="1"/>
  <c r="AB411" i="1" s="1"/>
  <c r="AC411" i="1" s="1"/>
  <c r="AD411" i="1" s="1"/>
  <c r="AF411" i="1" s="1"/>
  <c r="AK410" i="1"/>
  <c r="AO410" i="1" s="1"/>
  <c r="AS410" i="1" s="1"/>
  <c r="AA411" i="1" s="1"/>
  <c r="AI411" i="1" s="1"/>
  <c r="N387" i="1"/>
  <c r="R387" i="1" s="1"/>
  <c r="V387" i="1" s="1"/>
  <c r="D388" i="1" s="1"/>
  <c r="L388" i="1" s="1"/>
  <c r="G387" i="1"/>
  <c r="I387" i="1" s="1"/>
  <c r="O387" i="1" s="1"/>
  <c r="S387" i="1" s="1"/>
  <c r="A388" i="1" s="1"/>
  <c r="AU388" i="1" s="1"/>
  <c r="AW388" i="1" s="1"/>
  <c r="M387" i="1"/>
  <c r="Q387" i="1" s="1"/>
  <c r="U387" i="1" s="1"/>
  <c r="C388" i="1" s="1"/>
  <c r="AL411" i="1" l="1"/>
  <c r="AP411" i="1" s="1"/>
  <c r="X412" i="1" s="1"/>
  <c r="AK411" i="1"/>
  <c r="AO411" i="1" s="1"/>
  <c r="AS411" i="1" s="1"/>
  <c r="AA412" i="1" s="1"/>
  <c r="AE411" i="1"/>
  <c r="AG411" i="1" s="1"/>
  <c r="AM411" i="1" s="1"/>
  <c r="AQ411" i="1" s="1"/>
  <c r="Y412" i="1" s="1"/>
  <c r="AH411" i="1"/>
  <c r="AJ411" i="1" s="1"/>
  <c r="AN411" i="1" s="1"/>
  <c r="AR411" i="1" s="1"/>
  <c r="Z412" i="1" s="1"/>
  <c r="AH412" i="1" s="1"/>
  <c r="K388" i="1"/>
  <c r="E388" i="1"/>
  <c r="F388" i="1" s="1"/>
  <c r="AI412" i="1" l="1"/>
  <c r="AB412" i="1"/>
  <c r="M388" i="1"/>
  <c r="Q388" i="1" s="1"/>
  <c r="U388" i="1" s="1"/>
  <c r="C389" i="1" s="1"/>
  <c r="H388" i="1"/>
  <c r="J388" i="1" s="1"/>
  <c r="P388" i="1" s="1"/>
  <c r="T388" i="1" s="1"/>
  <c r="B389" i="1" s="1"/>
  <c r="AV389" i="1" s="1"/>
  <c r="AX389" i="1" s="1"/>
  <c r="G388" i="1"/>
  <c r="I388" i="1" s="1"/>
  <c r="O388" i="1" s="1"/>
  <c r="S388" i="1" s="1"/>
  <c r="A389" i="1" s="1"/>
  <c r="N388" i="1"/>
  <c r="R388" i="1" s="1"/>
  <c r="V388" i="1" s="1"/>
  <c r="D389" i="1" s="1"/>
  <c r="AC412" i="1" l="1"/>
  <c r="AD412" i="1" s="1"/>
  <c r="AF412" i="1" s="1"/>
  <c r="AL412" i="1" s="1"/>
  <c r="AP412" i="1" s="1"/>
  <c r="X413" i="1" s="1"/>
  <c r="L389" i="1"/>
  <c r="AU389" i="1"/>
  <c r="AW389" i="1" s="1"/>
  <c r="K389" i="1"/>
  <c r="E389" i="1"/>
  <c r="AE412" i="1" l="1"/>
  <c r="AG412" i="1" s="1"/>
  <c r="AM412" i="1" s="1"/>
  <c r="AQ412" i="1" s="1"/>
  <c r="Y413" i="1" s="1"/>
  <c r="AK412" i="1"/>
  <c r="AO412" i="1" s="1"/>
  <c r="AS412" i="1" s="1"/>
  <c r="AA413" i="1" s="1"/>
  <c r="AJ412" i="1"/>
  <c r="AN412" i="1" s="1"/>
  <c r="AR412" i="1" s="1"/>
  <c r="Z413" i="1" s="1"/>
  <c r="AH413" i="1" s="1"/>
  <c r="F389" i="1"/>
  <c r="H389" i="1" s="1"/>
  <c r="J389" i="1" s="1"/>
  <c r="P389" i="1" s="1"/>
  <c r="T389" i="1" s="1"/>
  <c r="B390" i="1" s="1"/>
  <c r="AI413" i="1" l="1"/>
  <c r="AB413" i="1"/>
  <c r="AC413" i="1" s="1"/>
  <c r="AD413" i="1" s="1"/>
  <c r="AF413" i="1" s="1"/>
  <c r="AL413" i="1" s="1"/>
  <c r="AP413" i="1" s="1"/>
  <c r="X414" i="1" s="1"/>
  <c r="N389" i="1"/>
  <c r="R389" i="1" s="1"/>
  <c r="V389" i="1" s="1"/>
  <c r="D390" i="1" s="1"/>
  <c r="L390" i="1" s="1"/>
  <c r="AV390" i="1"/>
  <c r="AX390" i="1" s="1"/>
  <c r="G389" i="1"/>
  <c r="I389" i="1" s="1"/>
  <c r="O389" i="1" s="1"/>
  <c r="S389" i="1" s="1"/>
  <c r="A390" i="1" s="1"/>
  <c r="M389" i="1"/>
  <c r="Q389" i="1" s="1"/>
  <c r="U389" i="1" s="1"/>
  <c r="C390" i="1" s="1"/>
  <c r="AK413" i="1" l="1"/>
  <c r="AO413" i="1" s="1"/>
  <c r="AS413" i="1" s="1"/>
  <c r="AA414" i="1" s="1"/>
  <c r="AE413" i="1"/>
  <c r="AG413" i="1" s="1"/>
  <c r="AM413" i="1" s="1"/>
  <c r="AQ413" i="1" s="1"/>
  <c r="Y414" i="1" s="1"/>
  <c r="AJ413" i="1"/>
  <c r="AN413" i="1" s="1"/>
  <c r="AR413" i="1" s="1"/>
  <c r="Z414" i="1" s="1"/>
  <c r="E390" i="1"/>
  <c r="K390" i="1"/>
  <c r="AU390" i="1"/>
  <c r="AW390" i="1" s="1"/>
  <c r="AH414" i="1" l="1"/>
  <c r="AB414" i="1"/>
  <c r="AC414" i="1" s="1"/>
  <c r="AD414" i="1" s="1"/>
  <c r="AF414" i="1" s="1"/>
  <c r="AL414" i="1" s="1"/>
  <c r="AP414" i="1" s="1"/>
  <c r="X415" i="1" s="1"/>
  <c r="AI414" i="1"/>
  <c r="F390" i="1"/>
  <c r="G390" i="1" s="1"/>
  <c r="I390" i="1" s="1"/>
  <c r="O390" i="1" s="1"/>
  <c r="S390" i="1" s="1"/>
  <c r="A391" i="1" s="1"/>
  <c r="AU391" i="1" s="1"/>
  <c r="AW391" i="1" s="1"/>
  <c r="AK414" i="1" l="1"/>
  <c r="AO414" i="1" s="1"/>
  <c r="AS414" i="1" s="1"/>
  <c r="AA415" i="1" s="1"/>
  <c r="AE414" i="1"/>
  <c r="AG414" i="1" s="1"/>
  <c r="AM414" i="1" s="1"/>
  <c r="AQ414" i="1" s="1"/>
  <c r="Y415" i="1" s="1"/>
  <c r="AB415" i="1" s="1"/>
  <c r="AC415" i="1" s="1"/>
  <c r="AD415" i="1" s="1"/>
  <c r="AF415" i="1" s="1"/>
  <c r="AL415" i="1" s="1"/>
  <c r="AP415" i="1" s="1"/>
  <c r="X416" i="1" s="1"/>
  <c r="AJ414" i="1"/>
  <c r="AN414" i="1" s="1"/>
  <c r="AR414" i="1" s="1"/>
  <c r="Z415" i="1" s="1"/>
  <c r="AH415" i="1" s="1"/>
  <c r="H390" i="1"/>
  <c r="J390" i="1" s="1"/>
  <c r="P390" i="1" s="1"/>
  <c r="T390" i="1" s="1"/>
  <c r="B391" i="1" s="1"/>
  <c r="N390" i="1"/>
  <c r="R390" i="1" s="1"/>
  <c r="V390" i="1" s="1"/>
  <c r="D391" i="1" s="1"/>
  <c r="M390" i="1"/>
  <c r="Q390" i="1" s="1"/>
  <c r="U390" i="1" s="1"/>
  <c r="C391" i="1" s="1"/>
  <c r="K391" i="1" s="1"/>
  <c r="AJ415" i="1" l="1"/>
  <c r="AN415" i="1" s="1"/>
  <c r="AR415" i="1" s="1"/>
  <c r="Z416" i="1" s="1"/>
  <c r="AH416" i="1" s="1"/>
  <c r="AI415" i="1"/>
  <c r="AK415" i="1" s="1"/>
  <c r="AO415" i="1" s="1"/>
  <c r="AS415" i="1" s="1"/>
  <c r="AA416" i="1" s="1"/>
  <c r="AE415" i="1"/>
  <c r="AG415" i="1" s="1"/>
  <c r="AM415" i="1" s="1"/>
  <c r="AQ415" i="1" s="1"/>
  <c r="Y416" i="1" s="1"/>
  <c r="AB416" i="1"/>
  <c r="AC416" i="1" s="1"/>
  <c r="AE416" i="1" s="1"/>
  <c r="AG416" i="1" s="1"/>
  <c r="E391" i="1"/>
  <c r="F391" i="1" s="1"/>
  <c r="G391" i="1" s="1"/>
  <c r="I391" i="1" s="1"/>
  <c r="O391" i="1" s="1"/>
  <c r="S391" i="1" s="1"/>
  <c r="A392" i="1" s="1"/>
  <c r="AV391" i="1"/>
  <c r="AX391" i="1" s="1"/>
  <c r="L391" i="1"/>
  <c r="AM416" i="1" l="1"/>
  <c r="AQ416" i="1" s="1"/>
  <c r="Y417" i="1" s="1"/>
  <c r="AI416" i="1"/>
  <c r="AK416" i="1" s="1"/>
  <c r="AO416" i="1" s="1"/>
  <c r="AS416" i="1" s="1"/>
  <c r="AA417" i="1" s="1"/>
  <c r="AD416" i="1"/>
  <c r="AF416" i="1" s="1"/>
  <c r="AL416" i="1" s="1"/>
  <c r="AP416" i="1" s="1"/>
  <c r="X417" i="1" s="1"/>
  <c r="AJ416" i="1"/>
  <c r="AN416" i="1" s="1"/>
  <c r="AR416" i="1" s="1"/>
  <c r="Z417" i="1" s="1"/>
  <c r="H391" i="1"/>
  <c r="J391" i="1" s="1"/>
  <c r="P391" i="1" s="1"/>
  <c r="T391" i="1" s="1"/>
  <c r="B392" i="1" s="1"/>
  <c r="AV392" i="1" s="1"/>
  <c r="AX392" i="1" s="1"/>
  <c r="M391" i="1"/>
  <c r="Q391" i="1" s="1"/>
  <c r="U391" i="1" s="1"/>
  <c r="C392" i="1" s="1"/>
  <c r="K392" i="1" s="1"/>
  <c r="N391" i="1"/>
  <c r="R391" i="1" s="1"/>
  <c r="V391" i="1" s="1"/>
  <c r="D392" i="1" s="1"/>
  <c r="AU392" i="1"/>
  <c r="AW392" i="1" s="1"/>
  <c r="AI417" i="1" l="1"/>
  <c r="AH417" i="1"/>
  <c r="AB417" i="1"/>
  <c r="E392" i="1"/>
  <c r="F392" i="1" s="1"/>
  <c r="H392" i="1" s="1"/>
  <c r="J392" i="1" s="1"/>
  <c r="P392" i="1" s="1"/>
  <c r="T392" i="1" s="1"/>
  <c r="B393" i="1" s="1"/>
  <c r="AV393" i="1" s="1"/>
  <c r="AX393" i="1" s="1"/>
  <c r="L392" i="1"/>
  <c r="G392" i="1" l="1"/>
  <c r="I392" i="1" s="1"/>
  <c r="O392" i="1" s="1"/>
  <c r="S392" i="1" s="1"/>
  <c r="A393" i="1" s="1"/>
  <c r="M392" i="1"/>
  <c r="Q392" i="1" s="1"/>
  <c r="U392" i="1" s="1"/>
  <c r="C393" i="1" s="1"/>
  <c r="K393" i="1" s="1"/>
  <c r="AC417" i="1"/>
  <c r="AD417" i="1" s="1"/>
  <c r="AF417" i="1" s="1"/>
  <c r="AL417" i="1" s="1"/>
  <c r="AP417" i="1" s="1"/>
  <c r="X418" i="1" s="1"/>
  <c r="N392" i="1"/>
  <c r="R392" i="1" s="1"/>
  <c r="V392" i="1" s="1"/>
  <c r="D393" i="1" s="1"/>
  <c r="L393" i="1" s="1"/>
  <c r="E393" i="1"/>
  <c r="AU393" i="1"/>
  <c r="AW393" i="1" s="1"/>
  <c r="AE417" i="1" l="1"/>
  <c r="AG417" i="1" s="1"/>
  <c r="AM417" i="1" s="1"/>
  <c r="AQ417" i="1" s="1"/>
  <c r="Y418" i="1" s="1"/>
  <c r="AB418" i="1" s="1"/>
  <c r="AC418" i="1" s="1"/>
  <c r="AJ417" i="1"/>
  <c r="AN417" i="1" s="1"/>
  <c r="AR417" i="1" s="1"/>
  <c r="Z418" i="1" s="1"/>
  <c r="AH418" i="1" s="1"/>
  <c r="AK417" i="1"/>
  <c r="AO417" i="1" s="1"/>
  <c r="AS417" i="1" s="1"/>
  <c r="AA418" i="1" s="1"/>
  <c r="F393" i="1"/>
  <c r="G393" i="1" s="1"/>
  <c r="I393" i="1" s="1"/>
  <c r="O393" i="1" s="1"/>
  <c r="S393" i="1" s="1"/>
  <c r="A394" i="1" s="1"/>
  <c r="AJ418" i="1" l="1"/>
  <c r="AN418" i="1" s="1"/>
  <c r="AR418" i="1" s="1"/>
  <c r="Z419" i="1" s="1"/>
  <c r="AD418" i="1"/>
  <c r="AF418" i="1" s="1"/>
  <c r="AL418" i="1" s="1"/>
  <c r="AP418" i="1" s="1"/>
  <c r="X419" i="1" s="1"/>
  <c r="AI418" i="1"/>
  <c r="AK418" i="1" s="1"/>
  <c r="AO418" i="1" s="1"/>
  <c r="AS418" i="1" s="1"/>
  <c r="AA419" i="1" s="1"/>
  <c r="AE418" i="1"/>
  <c r="AG418" i="1" s="1"/>
  <c r="AM418" i="1" s="1"/>
  <c r="AQ418" i="1" s="1"/>
  <c r="Y419" i="1" s="1"/>
  <c r="AU394" i="1"/>
  <c r="AW394" i="1" s="1"/>
  <c r="M393" i="1"/>
  <c r="Q393" i="1" s="1"/>
  <c r="U393" i="1" s="1"/>
  <c r="C394" i="1" s="1"/>
  <c r="K394" i="1" s="1"/>
  <c r="H393" i="1"/>
  <c r="J393" i="1" s="1"/>
  <c r="P393" i="1" s="1"/>
  <c r="T393" i="1" s="1"/>
  <c r="B394" i="1" s="1"/>
  <c r="N393" i="1"/>
  <c r="R393" i="1" s="1"/>
  <c r="V393" i="1" s="1"/>
  <c r="D394" i="1" s="1"/>
  <c r="AI419" i="1" l="1"/>
  <c r="AB419" i="1"/>
  <c r="AC419" i="1" s="1"/>
  <c r="AH419" i="1"/>
  <c r="AJ419" i="1" s="1"/>
  <c r="AN419" i="1" s="1"/>
  <c r="AR419" i="1" s="1"/>
  <c r="Z420" i="1" s="1"/>
  <c r="AV394" i="1"/>
  <c r="AX394" i="1" s="1"/>
  <c r="L394" i="1"/>
  <c r="E394" i="1"/>
  <c r="AE419" i="1" l="1"/>
  <c r="AG419" i="1" s="1"/>
  <c r="AM419" i="1" s="1"/>
  <c r="AQ419" i="1" s="1"/>
  <c r="Y420" i="1" s="1"/>
  <c r="AD419" i="1"/>
  <c r="AF419" i="1" s="1"/>
  <c r="AL419" i="1" s="1"/>
  <c r="AP419" i="1" s="1"/>
  <c r="X420" i="1" s="1"/>
  <c r="AK419" i="1"/>
  <c r="AO419" i="1" s="1"/>
  <c r="AS419" i="1" s="1"/>
  <c r="AA420" i="1" s="1"/>
  <c r="F394" i="1"/>
  <c r="N394" i="1" s="1"/>
  <c r="R394" i="1" s="1"/>
  <c r="V394" i="1" s="1"/>
  <c r="D395" i="1" s="1"/>
  <c r="AI420" i="1" l="1"/>
  <c r="AB420" i="1"/>
  <c r="AH420" i="1"/>
  <c r="M394" i="1"/>
  <c r="Q394" i="1" s="1"/>
  <c r="U394" i="1" s="1"/>
  <c r="C395" i="1" s="1"/>
  <c r="G394" i="1"/>
  <c r="I394" i="1" s="1"/>
  <c r="O394" i="1" s="1"/>
  <c r="S394" i="1" s="1"/>
  <c r="A395" i="1" s="1"/>
  <c r="AU395" i="1" s="1"/>
  <c r="AW395" i="1" s="1"/>
  <c r="H394" i="1"/>
  <c r="J394" i="1" s="1"/>
  <c r="P394" i="1" s="1"/>
  <c r="T394" i="1" s="1"/>
  <c r="B395" i="1" s="1"/>
  <c r="AC420" i="1" l="1"/>
  <c r="AD420" i="1" s="1"/>
  <c r="AF420" i="1" s="1"/>
  <c r="AL420" i="1" s="1"/>
  <c r="AP420" i="1" s="1"/>
  <c r="X421" i="1" s="1"/>
  <c r="K395" i="1"/>
  <c r="E395" i="1"/>
  <c r="AV395" i="1"/>
  <c r="AX395" i="1" s="1"/>
  <c r="L395" i="1"/>
  <c r="AK420" i="1" l="1"/>
  <c r="AO420" i="1" s="1"/>
  <c r="AS420" i="1" s="1"/>
  <c r="AA421" i="1" s="1"/>
  <c r="AE420" i="1"/>
  <c r="AG420" i="1" s="1"/>
  <c r="AM420" i="1" s="1"/>
  <c r="AQ420" i="1" s="1"/>
  <c r="Y421" i="1" s="1"/>
  <c r="AB421" i="1" s="1"/>
  <c r="AC421" i="1" s="1"/>
  <c r="AE421" i="1" s="1"/>
  <c r="AG421" i="1" s="1"/>
  <c r="AM421" i="1" s="1"/>
  <c r="AQ421" i="1" s="1"/>
  <c r="Y422" i="1" s="1"/>
  <c r="AJ420" i="1"/>
  <c r="AN420" i="1" s="1"/>
  <c r="AR420" i="1" s="1"/>
  <c r="Z421" i="1" s="1"/>
  <c r="AH421" i="1" s="1"/>
  <c r="F395" i="1"/>
  <c r="H395" i="1" s="1"/>
  <c r="J395" i="1" s="1"/>
  <c r="P395" i="1" s="1"/>
  <c r="T395" i="1" s="1"/>
  <c r="B396" i="1" s="1"/>
  <c r="AI421" i="1" l="1"/>
  <c r="AJ421" i="1"/>
  <c r="AN421" i="1" s="1"/>
  <c r="AR421" i="1" s="1"/>
  <c r="Z422" i="1" s="1"/>
  <c r="AD421" i="1"/>
  <c r="AF421" i="1" s="1"/>
  <c r="AL421" i="1" s="1"/>
  <c r="AP421" i="1" s="1"/>
  <c r="X422" i="1" s="1"/>
  <c r="AH422" i="1" s="1"/>
  <c r="AK421" i="1"/>
  <c r="AO421" i="1" s="1"/>
  <c r="AS421" i="1" s="1"/>
  <c r="AA422" i="1" s="1"/>
  <c r="AI422" i="1" s="1"/>
  <c r="N395" i="1"/>
  <c r="R395" i="1" s="1"/>
  <c r="V395" i="1" s="1"/>
  <c r="D396" i="1" s="1"/>
  <c r="L396" i="1" s="1"/>
  <c r="M395" i="1"/>
  <c r="Q395" i="1" s="1"/>
  <c r="U395" i="1" s="1"/>
  <c r="C396" i="1" s="1"/>
  <c r="G395" i="1"/>
  <c r="I395" i="1" s="1"/>
  <c r="O395" i="1" s="1"/>
  <c r="S395" i="1" s="1"/>
  <c r="A396" i="1" s="1"/>
  <c r="AV396" i="1"/>
  <c r="AX396" i="1" s="1"/>
  <c r="AB422" i="1" l="1"/>
  <c r="AC422" i="1" s="1"/>
  <c r="AD422" i="1" s="1"/>
  <c r="AF422" i="1" s="1"/>
  <c r="AL422" i="1" s="1"/>
  <c r="AP422" i="1" s="1"/>
  <c r="X423" i="1" s="1"/>
  <c r="AU396" i="1"/>
  <c r="AW396" i="1" s="1"/>
  <c r="E396" i="1"/>
  <c r="F396" i="1" s="1"/>
  <c r="H396" i="1" s="1"/>
  <c r="J396" i="1" s="1"/>
  <c r="P396" i="1" s="1"/>
  <c r="T396" i="1" s="1"/>
  <c r="B397" i="1" s="1"/>
  <c r="AV397" i="1" s="1"/>
  <c r="AX397" i="1" s="1"/>
  <c r="K396" i="1"/>
  <c r="AB423" i="1" l="1"/>
  <c r="AC423" i="1" s="1"/>
  <c r="AD423" i="1" s="1"/>
  <c r="AF423" i="1" s="1"/>
  <c r="AL423" i="1" s="1"/>
  <c r="AP423" i="1" s="1"/>
  <c r="X424" i="1" s="1"/>
  <c r="AJ422" i="1"/>
  <c r="AN422" i="1" s="1"/>
  <c r="AR422" i="1" s="1"/>
  <c r="Z423" i="1" s="1"/>
  <c r="AH423" i="1" s="1"/>
  <c r="AE422" i="1"/>
  <c r="AG422" i="1" s="1"/>
  <c r="AM422" i="1" s="1"/>
  <c r="AQ422" i="1" s="1"/>
  <c r="Y423" i="1" s="1"/>
  <c r="AI423" i="1" s="1"/>
  <c r="AK423" i="1" s="1"/>
  <c r="AO423" i="1" s="1"/>
  <c r="AS423" i="1" s="1"/>
  <c r="AA424" i="1" s="1"/>
  <c r="AK422" i="1"/>
  <c r="AO422" i="1" s="1"/>
  <c r="AS422" i="1" s="1"/>
  <c r="AA423" i="1" s="1"/>
  <c r="M396" i="1"/>
  <c r="Q396" i="1" s="1"/>
  <c r="U396" i="1" s="1"/>
  <c r="C397" i="1" s="1"/>
  <c r="N396" i="1"/>
  <c r="R396" i="1" s="1"/>
  <c r="V396" i="1" s="1"/>
  <c r="D397" i="1" s="1"/>
  <c r="L397" i="1" s="1"/>
  <c r="G396" i="1"/>
  <c r="I396" i="1" s="1"/>
  <c r="O396" i="1" s="1"/>
  <c r="S396" i="1" s="1"/>
  <c r="A397" i="1" s="1"/>
  <c r="AJ423" i="1" l="1"/>
  <c r="AN423" i="1" s="1"/>
  <c r="AR423" i="1" s="1"/>
  <c r="Z424" i="1" s="1"/>
  <c r="AH424" i="1" s="1"/>
  <c r="AE423" i="1"/>
  <c r="AG423" i="1" s="1"/>
  <c r="AM423" i="1" s="1"/>
  <c r="AQ423" i="1" s="1"/>
  <c r="Y424" i="1" s="1"/>
  <c r="AB424" i="1" s="1"/>
  <c r="K397" i="1"/>
  <c r="E397" i="1"/>
  <c r="AU397" i="1"/>
  <c r="AW397" i="1" s="1"/>
  <c r="AI424" i="1" l="1"/>
  <c r="AC424" i="1"/>
  <c r="AE424" i="1" s="1"/>
  <c r="AG424" i="1" s="1"/>
  <c r="AM424" i="1" s="1"/>
  <c r="AQ424" i="1" s="1"/>
  <c r="Y425" i="1" s="1"/>
  <c r="F397" i="1"/>
  <c r="G397" i="1" s="1"/>
  <c r="I397" i="1" s="1"/>
  <c r="O397" i="1" s="1"/>
  <c r="S397" i="1" s="1"/>
  <c r="A398" i="1" s="1"/>
  <c r="AD424" i="1" l="1"/>
  <c r="AF424" i="1" s="1"/>
  <c r="AL424" i="1" s="1"/>
  <c r="AP424" i="1" s="1"/>
  <c r="X425" i="1" s="1"/>
  <c r="AB425" i="1" s="1"/>
  <c r="AC425" i="1" s="1"/>
  <c r="AD425" i="1" s="1"/>
  <c r="AF425" i="1" s="1"/>
  <c r="AK424" i="1"/>
  <c r="AO424" i="1" s="1"/>
  <c r="AS424" i="1" s="1"/>
  <c r="AA425" i="1" s="1"/>
  <c r="AI425" i="1" s="1"/>
  <c r="AJ424" i="1"/>
  <c r="AN424" i="1" s="1"/>
  <c r="AR424" i="1" s="1"/>
  <c r="Z425" i="1" s="1"/>
  <c r="N397" i="1"/>
  <c r="R397" i="1" s="1"/>
  <c r="V397" i="1" s="1"/>
  <c r="D398" i="1" s="1"/>
  <c r="AU398" i="1"/>
  <c r="AW398" i="1" s="1"/>
  <c r="M397" i="1"/>
  <c r="Q397" i="1" s="1"/>
  <c r="U397" i="1" s="1"/>
  <c r="C398" i="1" s="1"/>
  <c r="K398" i="1" s="1"/>
  <c r="H397" i="1"/>
  <c r="J397" i="1" s="1"/>
  <c r="P397" i="1" s="1"/>
  <c r="T397" i="1" s="1"/>
  <c r="B398" i="1" s="1"/>
  <c r="E398" i="1" s="1"/>
  <c r="F398" i="1" s="1"/>
  <c r="G398" i="1" s="1"/>
  <c r="I398" i="1" s="1"/>
  <c r="O398" i="1" s="1"/>
  <c r="S398" i="1" s="1"/>
  <c r="A399" i="1" s="1"/>
  <c r="AH425" i="1" l="1"/>
  <c r="AJ425" i="1" s="1"/>
  <c r="AN425" i="1" s="1"/>
  <c r="AR425" i="1" s="1"/>
  <c r="Z426" i="1" s="1"/>
  <c r="AK425" i="1"/>
  <c r="AO425" i="1" s="1"/>
  <c r="AS425" i="1" s="1"/>
  <c r="AA426" i="1" s="1"/>
  <c r="AE425" i="1"/>
  <c r="AG425" i="1" s="1"/>
  <c r="AM425" i="1" s="1"/>
  <c r="AQ425" i="1" s="1"/>
  <c r="Y426" i="1" s="1"/>
  <c r="AL425" i="1"/>
  <c r="AP425" i="1" s="1"/>
  <c r="X426" i="1" s="1"/>
  <c r="AI426" i="1"/>
  <c r="AU399" i="1"/>
  <c r="AW399" i="1" s="1"/>
  <c r="M398" i="1"/>
  <c r="Q398" i="1" s="1"/>
  <c r="U398" i="1" s="1"/>
  <c r="C399" i="1" s="1"/>
  <c r="K399" i="1" s="1"/>
  <c r="L398" i="1"/>
  <c r="N398" i="1" s="1"/>
  <c r="R398" i="1" s="1"/>
  <c r="V398" i="1" s="1"/>
  <c r="D399" i="1" s="1"/>
  <c r="AV398" i="1"/>
  <c r="AX398" i="1" s="1"/>
  <c r="H398" i="1"/>
  <c r="J398" i="1" s="1"/>
  <c r="P398" i="1" s="1"/>
  <c r="T398" i="1" s="1"/>
  <c r="B399" i="1" s="1"/>
  <c r="AB426" i="1" l="1"/>
  <c r="AH426" i="1"/>
  <c r="AV399" i="1"/>
  <c r="AX399" i="1" s="1"/>
  <c r="L399" i="1"/>
  <c r="E399" i="1"/>
  <c r="AC426" i="1" l="1"/>
  <c r="AE426" i="1" s="1"/>
  <c r="AG426" i="1" s="1"/>
  <c r="AM426" i="1" s="1"/>
  <c r="AQ426" i="1" s="1"/>
  <c r="Y427" i="1" s="1"/>
  <c r="F399" i="1"/>
  <c r="H399" i="1" s="1"/>
  <c r="J399" i="1" s="1"/>
  <c r="P399" i="1" s="1"/>
  <c r="T399" i="1" s="1"/>
  <c r="B400" i="1" s="1"/>
  <c r="AK426" i="1" l="1"/>
  <c r="AO426" i="1" s="1"/>
  <c r="AS426" i="1" s="1"/>
  <c r="AA427" i="1" s="1"/>
  <c r="AI427" i="1"/>
  <c r="AJ426" i="1"/>
  <c r="AN426" i="1" s="1"/>
  <c r="AR426" i="1" s="1"/>
  <c r="Z427" i="1" s="1"/>
  <c r="AD426" i="1"/>
  <c r="AF426" i="1" s="1"/>
  <c r="AL426" i="1" s="1"/>
  <c r="AP426" i="1" s="1"/>
  <c r="X427" i="1" s="1"/>
  <c r="M399" i="1"/>
  <c r="Q399" i="1" s="1"/>
  <c r="U399" i="1" s="1"/>
  <c r="C400" i="1" s="1"/>
  <c r="G399" i="1"/>
  <c r="I399" i="1" s="1"/>
  <c r="O399" i="1" s="1"/>
  <c r="S399" i="1" s="1"/>
  <c r="A400" i="1" s="1"/>
  <c r="AV400" i="1"/>
  <c r="AX400" i="1" s="1"/>
  <c r="N399" i="1"/>
  <c r="R399" i="1" s="1"/>
  <c r="V399" i="1" s="1"/>
  <c r="D400" i="1" s="1"/>
  <c r="L400" i="1" s="1"/>
  <c r="K400" i="1" l="1"/>
  <c r="AH427" i="1"/>
  <c r="AB427" i="1"/>
  <c r="E400" i="1"/>
  <c r="F400" i="1" s="1"/>
  <c r="AU400" i="1"/>
  <c r="AW400" i="1" s="1"/>
  <c r="AC427" i="1" l="1"/>
  <c r="AK427" i="1" s="1"/>
  <c r="AO427" i="1" s="1"/>
  <c r="AS427" i="1" s="1"/>
  <c r="AA428" i="1" s="1"/>
  <c r="H400" i="1"/>
  <c r="J400" i="1" s="1"/>
  <c r="P400" i="1" s="1"/>
  <c r="T400" i="1" s="1"/>
  <c r="B401" i="1" s="1"/>
  <c r="AV401" i="1" s="1"/>
  <c r="AX401" i="1" s="1"/>
  <c r="M400" i="1"/>
  <c r="Q400" i="1" s="1"/>
  <c r="U400" i="1" s="1"/>
  <c r="C401" i="1" s="1"/>
  <c r="G400" i="1"/>
  <c r="I400" i="1" s="1"/>
  <c r="O400" i="1" s="1"/>
  <c r="S400" i="1" s="1"/>
  <c r="A401" i="1" s="1"/>
  <c r="AU401" i="1" s="1"/>
  <c r="AW401" i="1" s="1"/>
  <c r="N400" i="1"/>
  <c r="R400" i="1" s="1"/>
  <c r="V400" i="1" s="1"/>
  <c r="D401" i="1" s="1"/>
  <c r="AJ427" i="1" l="1"/>
  <c r="AN427" i="1" s="1"/>
  <c r="AR427" i="1" s="1"/>
  <c r="Z428" i="1" s="1"/>
  <c r="AD427" i="1"/>
  <c r="AF427" i="1" s="1"/>
  <c r="AL427" i="1" s="1"/>
  <c r="AP427" i="1" s="1"/>
  <c r="X428" i="1" s="1"/>
  <c r="AB428" i="1" s="1"/>
  <c r="AE427" i="1"/>
  <c r="AG427" i="1" s="1"/>
  <c r="AM427" i="1" s="1"/>
  <c r="AQ427" i="1" s="1"/>
  <c r="Y428" i="1" s="1"/>
  <c r="AI428" i="1"/>
  <c r="L401" i="1"/>
  <c r="K401" i="1"/>
  <c r="E401" i="1"/>
  <c r="F401" i="1" s="1"/>
  <c r="AC428" i="1" l="1"/>
  <c r="AD428" i="1" s="1"/>
  <c r="AF428" i="1" s="1"/>
  <c r="AL428" i="1" s="1"/>
  <c r="AP428" i="1" s="1"/>
  <c r="X429" i="1" s="1"/>
  <c r="AE428" i="1"/>
  <c r="AG428" i="1" s="1"/>
  <c r="AM428" i="1" s="1"/>
  <c r="AQ428" i="1" s="1"/>
  <c r="Y429" i="1" s="1"/>
  <c r="AB429" i="1" s="1"/>
  <c r="AH428" i="1"/>
  <c r="AJ428" i="1" s="1"/>
  <c r="AN428" i="1" s="1"/>
  <c r="AR428" i="1" s="1"/>
  <c r="Z429" i="1" s="1"/>
  <c r="AH429" i="1" s="1"/>
  <c r="AK428" i="1"/>
  <c r="AO428" i="1" s="1"/>
  <c r="AS428" i="1" s="1"/>
  <c r="AA429" i="1" s="1"/>
  <c r="AI429" i="1" s="1"/>
  <c r="M401" i="1"/>
  <c r="Q401" i="1" s="1"/>
  <c r="U401" i="1" s="1"/>
  <c r="C402" i="1" s="1"/>
  <c r="G401" i="1"/>
  <c r="I401" i="1" s="1"/>
  <c r="O401" i="1" s="1"/>
  <c r="S401" i="1" s="1"/>
  <c r="A402" i="1" s="1"/>
  <c r="AU402" i="1" s="1"/>
  <c r="AW402" i="1" s="1"/>
  <c r="H401" i="1"/>
  <c r="J401" i="1" s="1"/>
  <c r="P401" i="1" s="1"/>
  <c r="T401" i="1" s="1"/>
  <c r="B402" i="1" s="1"/>
  <c r="AV402" i="1" s="1"/>
  <c r="AX402" i="1" s="1"/>
  <c r="N401" i="1"/>
  <c r="R401" i="1" s="1"/>
  <c r="V401" i="1" s="1"/>
  <c r="D402" i="1" s="1"/>
  <c r="AC429" i="1" l="1"/>
  <c r="AE429" i="1" s="1"/>
  <c r="AG429" i="1" s="1"/>
  <c r="AM429" i="1" s="1"/>
  <c r="AQ429" i="1" s="1"/>
  <c r="Y430" i="1" s="1"/>
  <c r="AD429" i="1"/>
  <c r="AF429" i="1" s="1"/>
  <c r="AL429" i="1" s="1"/>
  <c r="AP429" i="1" s="1"/>
  <c r="X430" i="1" s="1"/>
  <c r="AH430" i="1" s="1"/>
  <c r="AJ429" i="1"/>
  <c r="AN429" i="1" s="1"/>
  <c r="AR429" i="1" s="1"/>
  <c r="Z430" i="1" s="1"/>
  <c r="AK429" i="1"/>
  <c r="AO429" i="1" s="1"/>
  <c r="AS429" i="1" s="1"/>
  <c r="AA430" i="1" s="1"/>
  <c r="AI430" i="1" s="1"/>
  <c r="E402" i="1"/>
  <c r="F402" i="1" s="1"/>
  <c r="G402" i="1" s="1"/>
  <c r="I402" i="1" s="1"/>
  <c r="O402" i="1" s="1"/>
  <c r="S402" i="1" s="1"/>
  <c r="A403" i="1" s="1"/>
  <c r="AU403" i="1" s="1"/>
  <c r="AW403" i="1" s="1"/>
  <c r="L402" i="1"/>
  <c r="K402" i="1"/>
  <c r="AB430" i="1" l="1"/>
  <c r="AC430" i="1" s="1"/>
  <c r="N402" i="1"/>
  <c r="R402" i="1" s="1"/>
  <c r="V402" i="1" s="1"/>
  <c r="D403" i="1" s="1"/>
  <c r="H402" i="1"/>
  <c r="J402" i="1" s="1"/>
  <c r="P402" i="1" s="1"/>
  <c r="T402" i="1" s="1"/>
  <c r="B403" i="1" s="1"/>
  <c r="AV403" i="1" s="1"/>
  <c r="AX403" i="1" s="1"/>
  <c r="M402" i="1"/>
  <c r="Q402" i="1" s="1"/>
  <c r="U402" i="1" s="1"/>
  <c r="C403" i="1" s="1"/>
  <c r="K403" i="1" s="1"/>
  <c r="AD430" i="1" l="1"/>
  <c r="AF430" i="1" s="1"/>
  <c r="AL430" i="1" s="1"/>
  <c r="AP430" i="1" s="1"/>
  <c r="X431" i="1" s="1"/>
  <c r="AE430" i="1"/>
  <c r="AG430" i="1" s="1"/>
  <c r="AM430" i="1" s="1"/>
  <c r="AQ430" i="1" s="1"/>
  <c r="Y431" i="1" s="1"/>
  <c r="AB431" i="1" s="1"/>
  <c r="AC431" i="1" s="1"/>
  <c r="AD431" i="1" s="1"/>
  <c r="AF431" i="1" s="1"/>
  <c r="AL431" i="1" s="1"/>
  <c r="AP431" i="1" s="1"/>
  <c r="X432" i="1" s="1"/>
  <c r="AK430" i="1"/>
  <c r="AO430" i="1" s="1"/>
  <c r="AS430" i="1" s="1"/>
  <c r="AA431" i="1" s="1"/>
  <c r="AJ430" i="1"/>
  <c r="AN430" i="1" s="1"/>
  <c r="AR430" i="1" s="1"/>
  <c r="Z431" i="1" s="1"/>
  <c r="AH431" i="1" s="1"/>
  <c r="L403" i="1"/>
  <c r="E403" i="1"/>
  <c r="AI431" i="1" l="1"/>
  <c r="AE431" i="1"/>
  <c r="AG431" i="1" s="1"/>
  <c r="AM431" i="1" s="1"/>
  <c r="AQ431" i="1" s="1"/>
  <c r="Y432" i="1" s="1"/>
  <c r="AB432" i="1" s="1"/>
  <c r="AC432" i="1" s="1"/>
  <c r="AE432" i="1" s="1"/>
  <c r="AG432" i="1" s="1"/>
  <c r="AM432" i="1" s="1"/>
  <c r="AQ432" i="1" s="1"/>
  <c r="Y433" i="1" s="1"/>
  <c r="AK431" i="1"/>
  <c r="AO431" i="1" s="1"/>
  <c r="AS431" i="1" s="1"/>
  <c r="AA432" i="1" s="1"/>
  <c r="AJ431" i="1"/>
  <c r="AN431" i="1" s="1"/>
  <c r="AR431" i="1" s="1"/>
  <c r="Z432" i="1" s="1"/>
  <c r="AH432" i="1" s="1"/>
  <c r="F403" i="1"/>
  <c r="AD432" i="1" l="1"/>
  <c r="AF432" i="1" s="1"/>
  <c r="AL432" i="1" s="1"/>
  <c r="AP432" i="1" s="1"/>
  <c r="X433" i="1" s="1"/>
  <c r="AB433" i="1"/>
  <c r="AC433" i="1" s="1"/>
  <c r="AD433" i="1" s="1"/>
  <c r="AF433" i="1" s="1"/>
  <c r="AL433" i="1" s="1"/>
  <c r="AP433" i="1" s="1"/>
  <c r="X434" i="1" s="1"/>
  <c r="AJ432" i="1"/>
  <c r="AN432" i="1" s="1"/>
  <c r="AR432" i="1" s="1"/>
  <c r="Z433" i="1" s="1"/>
  <c r="AI432" i="1"/>
  <c r="AK432" i="1" s="1"/>
  <c r="AO432" i="1" s="1"/>
  <c r="AS432" i="1" s="1"/>
  <c r="AA433" i="1" s="1"/>
  <c r="AI433" i="1" s="1"/>
  <c r="H403" i="1"/>
  <c r="J403" i="1" s="1"/>
  <c r="P403" i="1" s="1"/>
  <c r="T403" i="1" s="1"/>
  <c r="B404" i="1" s="1"/>
  <c r="N403" i="1"/>
  <c r="R403" i="1" s="1"/>
  <c r="V403" i="1" s="1"/>
  <c r="D404" i="1" s="1"/>
  <c r="M403" i="1"/>
  <c r="Q403" i="1" s="1"/>
  <c r="U403" i="1" s="1"/>
  <c r="C404" i="1" s="1"/>
  <c r="G403" i="1"/>
  <c r="I403" i="1" s="1"/>
  <c r="O403" i="1" s="1"/>
  <c r="S403" i="1" s="1"/>
  <c r="A404" i="1" s="1"/>
  <c r="AH433" i="1" l="1"/>
  <c r="AJ433" i="1"/>
  <c r="AN433" i="1" s="1"/>
  <c r="AR433" i="1" s="1"/>
  <c r="Z434" i="1" s="1"/>
  <c r="AH434" i="1" s="1"/>
  <c r="AE433" i="1"/>
  <c r="AG433" i="1" s="1"/>
  <c r="AM433" i="1" s="1"/>
  <c r="AQ433" i="1" s="1"/>
  <c r="Y434" i="1" s="1"/>
  <c r="AB434" i="1" s="1"/>
  <c r="AC434" i="1" s="1"/>
  <c r="AK433" i="1"/>
  <c r="AO433" i="1" s="1"/>
  <c r="AS433" i="1" s="1"/>
  <c r="AA434" i="1" s="1"/>
  <c r="E404" i="1"/>
  <c r="F404" i="1" s="1"/>
  <c r="G404" i="1" s="1"/>
  <c r="I404" i="1" s="1"/>
  <c r="O404" i="1" s="1"/>
  <c r="S404" i="1" s="1"/>
  <c r="A405" i="1" s="1"/>
  <c r="AU405" i="1" s="1"/>
  <c r="AW405" i="1" s="1"/>
  <c r="AU404" i="1"/>
  <c r="AW404" i="1" s="1"/>
  <c r="K404" i="1"/>
  <c r="L404" i="1"/>
  <c r="AV404" i="1"/>
  <c r="AX404" i="1" s="1"/>
  <c r="AD434" i="1" l="1"/>
  <c r="AF434" i="1" s="1"/>
  <c r="AL434" i="1" s="1"/>
  <c r="AP434" i="1" s="1"/>
  <c r="X435" i="1" s="1"/>
  <c r="AE434" i="1"/>
  <c r="AG434" i="1" s="1"/>
  <c r="AM434" i="1" s="1"/>
  <c r="AQ434" i="1" s="1"/>
  <c r="Y435" i="1" s="1"/>
  <c r="AI434" i="1"/>
  <c r="AK434" i="1" s="1"/>
  <c r="AO434" i="1" s="1"/>
  <c r="AS434" i="1" s="1"/>
  <c r="AA435" i="1" s="1"/>
  <c r="AJ434" i="1"/>
  <c r="AN434" i="1" s="1"/>
  <c r="AR434" i="1" s="1"/>
  <c r="Z435" i="1" s="1"/>
  <c r="N404" i="1"/>
  <c r="R404" i="1" s="1"/>
  <c r="V404" i="1" s="1"/>
  <c r="D405" i="1" s="1"/>
  <c r="M404" i="1"/>
  <c r="Q404" i="1" s="1"/>
  <c r="U404" i="1" s="1"/>
  <c r="C405" i="1" s="1"/>
  <c r="H404" i="1"/>
  <c r="J404" i="1" s="1"/>
  <c r="P404" i="1" s="1"/>
  <c r="T404" i="1" s="1"/>
  <c r="B405" i="1" s="1"/>
  <c r="AI435" i="1" l="1"/>
  <c r="AH435" i="1"/>
  <c r="AB435" i="1"/>
  <c r="AC435" i="1" s="1"/>
  <c r="AD435" i="1" s="1"/>
  <c r="AF435" i="1" s="1"/>
  <c r="AL435" i="1" s="1"/>
  <c r="AP435" i="1" s="1"/>
  <c r="X436" i="1" s="1"/>
  <c r="E405" i="1"/>
  <c r="F405" i="1" s="1"/>
  <c r="G405" i="1" s="1"/>
  <c r="I405" i="1" s="1"/>
  <c r="O405" i="1" s="1"/>
  <c r="S405" i="1" s="1"/>
  <c r="A406" i="1" s="1"/>
  <c r="L405" i="1"/>
  <c r="AV405" i="1"/>
  <c r="AX405" i="1" s="1"/>
  <c r="K405" i="1"/>
  <c r="M405" i="1" l="1"/>
  <c r="Q405" i="1" s="1"/>
  <c r="U405" i="1" s="1"/>
  <c r="C406" i="1" s="1"/>
  <c r="AJ435" i="1"/>
  <c r="AN435" i="1" s="1"/>
  <c r="AR435" i="1" s="1"/>
  <c r="Z436" i="1" s="1"/>
  <c r="AH436" i="1" s="1"/>
  <c r="AE435" i="1"/>
  <c r="AG435" i="1" s="1"/>
  <c r="AM435" i="1" s="1"/>
  <c r="AQ435" i="1" s="1"/>
  <c r="Y436" i="1" s="1"/>
  <c r="AK435" i="1"/>
  <c r="AO435" i="1" s="1"/>
  <c r="AS435" i="1" s="1"/>
  <c r="AA436" i="1" s="1"/>
  <c r="AU406" i="1"/>
  <c r="AW406" i="1" s="1"/>
  <c r="K406" i="1"/>
  <c r="N405" i="1"/>
  <c r="R405" i="1" s="1"/>
  <c r="V405" i="1" s="1"/>
  <c r="D406" i="1" s="1"/>
  <c r="H405" i="1"/>
  <c r="J405" i="1" s="1"/>
  <c r="P405" i="1" s="1"/>
  <c r="T405" i="1" s="1"/>
  <c r="B406" i="1" s="1"/>
  <c r="AB436" i="1" l="1"/>
  <c r="AI436" i="1"/>
  <c r="AV406" i="1"/>
  <c r="AX406" i="1" s="1"/>
  <c r="L406" i="1"/>
  <c r="E406" i="1"/>
  <c r="AC436" i="1" l="1"/>
  <c r="AD436" i="1"/>
  <c r="AF436" i="1" s="1"/>
  <c r="AL436" i="1" s="1"/>
  <c r="AP436" i="1" s="1"/>
  <c r="X437" i="1" s="1"/>
  <c r="F406" i="1"/>
  <c r="AE436" i="1" l="1"/>
  <c r="AG436" i="1" s="1"/>
  <c r="AM436" i="1" s="1"/>
  <c r="AQ436" i="1" s="1"/>
  <c r="Y437" i="1" s="1"/>
  <c r="AJ436" i="1"/>
  <c r="AN436" i="1" s="1"/>
  <c r="AR436" i="1" s="1"/>
  <c r="Z437" i="1" s="1"/>
  <c r="AH437" i="1" s="1"/>
  <c r="AK436" i="1"/>
  <c r="AO436" i="1" s="1"/>
  <c r="AS436" i="1" s="1"/>
  <c r="AA437" i="1" s="1"/>
  <c r="H406" i="1"/>
  <c r="J406" i="1" s="1"/>
  <c r="P406" i="1" s="1"/>
  <c r="T406" i="1" s="1"/>
  <c r="B407" i="1" s="1"/>
  <c r="M406" i="1"/>
  <c r="Q406" i="1" s="1"/>
  <c r="U406" i="1" s="1"/>
  <c r="C407" i="1" s="1"/>
  <c r="N406" i="1"/>
  <c r="R406" i="1" s="1"/>
  <c r="V406" i="1" s="1"/>
  <c r="D407" i="1" s="1"/>
  <c r="G406" i="1"/>
  <c r="I406" i="1" s="1"/>
  <c r="O406" i="1" s="1"/>
  <c r="S406" i="1" s="1"/>
  <c r="A407" i="1" s="1"/>
  <c r="AB437" i="1" l="1"/>
  <c r="AI437" i="1"/>
  <c r="E407" i="1"/>
  <c r="F407" i="1" s="1"/>
  <c r="AU407" i="1"/>
  <c r="AW407" i="1" s="1"/>
  <c r="AV407" i="1"/>
  <c r="AX407" i="1" s="1"/>
  <c r="L407" i="1"/>
  <c r="K407" i="1"/>
  <c r="AC437" i="1" l="1"/>
  <c r="AK437" i="1" s="1"/>
  <c r="AO437" i="1" s="1"/>
  <c r="AS437" i="1" s="1"/>
  <c r="AA438" i="1" s="1"/>
  <c r="AD437" i="1"/>
  <c r="AF437" i="1" s="1"/>
  <c r="AL437" i="1" s="1"/>
  <c r="AP437" i="1" s="1"/>
  <c r="X438" i="1" s="1"/>
  <c r="M407" i="1"/>
  <c r="Q407" i="1" s="1"/>
  <c r="U407" i="1" s="1"/>
  <c r="C408" i="1" s="1"/>
  <c r="H407" i="1"/>
  <c r="J407" i="1" s="1"/>
  <c r="P407" i="1" s="1"/>
  <c r="T407" i="1" s="1"/>
  <c r="B408" i="1" s="1"/>
  <c r="N407" i="1"/>
  <c r="R407" i="1" s="1"/>
  <c r="V407" i="1" s="1"/>
  <c r="D408" i="1" s="1"/>
  <c r="G407" i="1"/>
  <c r="I407" i="1" s="1"/>
  <c r="O407" i="1" s="1"/>
  <c r="S407" i="1" s="1"/>
  <c r="A408" i="1" s="1"/>
  <c r="AE437" i="1" l="1"/>
  <c r="AG437" i="1" s="1"/>
  <c r="AM437" i="1" s="1"/>
  <c r="AQ437" i="1" s="1"/>
  <c r="Y438" i="1" s="1"/>
  <c r="AI438" i="1"/>
  <c r="AB438" i="1"/>
  <c r="AC438" i="1" s="1"/>
  <c r="AJ437" i="1"/>
  <c r="AN437" i="1" s="1"/>
  <c r="AR437" i="1" s="1"/>
  <c r="Z438" i="1" s="1"/>
  <c r="AH438" i="1" s="1"/>
  <c r="K408" i="1"/>
  <c r="E408" i="1"/>
  <c r="F408" i="1" s="1"/>
  <c r="G408" i="1" s="1"/>
  <c r="I408" i="1" s="1"/>
  <c r="O408" i="1" s="1"/>
  <c r="S408" i="1" s="1"/>
  <c r="A409" i="1" s="1"/>
  <c r="AU409" i="1" s="1"/>
  <c r="AW409" i="1" s="1"/>
  <c r="AU408" i="1"/>
  <c r="AW408" i="1" s="1"/>
  <c r="L408" i="1"/>
  <c r="AV408" i="1"/>
  <c r="AX408" i="1" s="1"/>
  <c r="AJ438" i="1" l="1"/>
  <c r="AN438" i="1" s="1"/>
  <c r="AR438" i="1" s="1"/>
  <c r="Z439" i="1" s="1"/>
  <c r="AE438" i="1"/>
  <c r="AG438" i="1" s="1"/>
  <c r="AM438" i="1" s="1"/>
  <c r="AQ438" i="1" s="1"/>
  <c r="Y439" i="1" s="1"/>
  <c r="AD438" i="1"/>
  <c r="AF438" i="1" s="1"/>
  <c r="AL438" i="1" s="1"/>
  <c r="AP438" i="1" s="1"/>
  <c r="X439" i="1" s="1"/>
  <c r="AK438" i="1"/>
  <c r="AO438" i="1" s="1"/>
  <c r="AS438" i="1" s="1"/>
  <c r="AA439" i="1" s="1"/>
  <c r="N408" i="1"/>
  <c r="R408" i="1" s="1"/>
  <c r="V408" i="1" s="1"/>
  <c r="D409" i="1" s="1"/>
  <c r="H408" i="1"/>
  <c r="J408" i="1" s="1"/>
  <c r="P408" i="1" s="1"/>
  <c r="T408" i="1" s="1"/>
  <c r="B409" i="1" s="1"/>
  <c r="E409" i="1" s="1"/>
  <c r="F409" i="1" s="1"/>
  <c r="G409" i="1" s="1"/>
  <c r="I409" i="1" s="1"/>
  <c r="M408" i="1"/>
  <c r="Q408" i="1" s="1"/>
  <c r="U408" i="1" s="1"/>
  <c r="C409" i="1" s="1"/>
  <c r="AB439" i="1" l="1"/>
  <c r="AC439" i="1" s="1"/>
  <c r="AH439" i="1"/>
  <c r="AJ439" i="1" s="1"/>
  <c r="AN439" i="1" s="1"/>
  <c r="AR439" i="1" s="1"/>
  <c r="Z440" i="1" s="1"/>
  <c r="L409" i="1"/>
  <c r="N409" i="1" s="1"/>
  <c r="R409" i="1" s="1"/>
  <c r="V409" i="1" s="1"/>
  <c r="D410" i="1" s="1"/>
  <c r="AI439" i="1"/>
  <c r="AK439" i="1" s="1"/>
  <c r="AO439" i="1" s="1"/>
  <c r="AS439" i="1" s="1"/>
  <c r="AA440" i="1" s="1"/>
  <c r="AE439" i="1"/>
  <c r="AG439" i="1" s="1"/>
  <c r="AM439" i="1" s="1"/>
  <c r="AQ439" i="1" s="1"/>
  <c r="Y440" i="1" s="1"/>
  <c r="H409" i="1"/>
  <c r="J409" i="1" s="1"/>
  <c r="P409" i="1" s="1"/>
  <c r="T409" i="1" s="1"/>
  <c r="B410" i="1" s="1"/>
  <c r="AV410" i="1" s="1"/>
  <c r="AX410" i="1" s="1"/>
  <c r="AV409" i="1"/>
  <c r="AX409" i="1" s="1"/>
  <c r="K409" i="1"/>
  <c r="M409" i="1" s="1"/>
  <c r="Q409" i="1" s="1"/>
  <c r="U409" i="1" s="1"/>
  <c r="C410" i="1" s="1"/>
  <c r="O409" i="1"/>
  <c r="S409" i="1" s="1"/>
  <c r="A410" i="1" s="1"/>
  <c r="AI440" i="1" l="1"/>
  <c r="AD439" i="1"/>
  <c r="AF439" i="1" s="1"/>
  <c r="AL439" i="1" s="1"/>
  <c r="AP439" i="1" s="1"/>
  <c r="X440" i="1" s="1"/>
  <c r="AH440" i="1" s="1"/>
  <c r="K410" i="1"/>
  <c r="L410" i="1"/>
  <c r="AU410" i="1"/>
  <c r="AW410" i="1" s="1"/>
  <c r="E410" i="1"/>
  <c r="AB440" i="1" l="1"/>
  <c r="AC440" i="1" s="1"/>
  <c r="AE440" i="1" s="1"/>
  <c r="AG440" i="1" s="1"/>
  <c r="AM440" i="1" s="1"/>
  <c r="AQ440" i="1" s="1"/>
  <c r="Y441" i="1" s="1"/>
  <c r="AJ440" i="1"/>
  <c r="AN440" i="1" s="1"/>
  <c r="AR440" i="1" s="1"/>
  <c r="Z441" i="1" s="1"/>
  <c r="AK440" i="1"/>
  <c r="AO440" i="1" s="1"/>
  <c r="AS440" i="1" s="1"/>
  <c r="AA441" i="1" s="1"/>
  <c r="AI441" i="1" s="1"/>
  <c r="F410" i="1"/>
  <c r="G410" i="1" s="1"/>
  <c r="I410" i="1" s="1"/>
  <c r="O410" i="1" s="1"/>
  <c r="S410" i="1" s="1"/>
  <c r="A411" i="1" s="1"/>
  <c r="N410" i="1"/>
  <c r="R410" i="1" s="1"/>
  <c r="V410" i="1" s="1"/>
  <c r="D411" i="1" s="1"/>
  <c r="AD440" i="1" l="1"/>
  <c r="AF440" i="1" s="1"/>
  <c r="AL440" i="1" s="1"/>
  <c r="AP440" i="1" s="1"/>
  <c r="X441" i="1" s="1"/>
  <c r="AU411" i="1"/>
  <c r="AW411" i="1" s="1"/>
  <c r="H410" i="1"/>
  <c r="J410" i="1" s="1"/>
  <c r="P410" i="1" s="1"/>
  <c r="T410" i="1" s="1"/>
  <c r="B411" i="1" s="1"/>
  <c r="M410" i="1"/>
  <c r="Q410" i="1" s="1"/>
  <c r="U410" i="1" s="1"/>
  <c r="C411" i="1" s="1"/>
  <c r="K411" i="1" s="1"/>
  <c r="AB441" i="1" l="1"/>
  <c r="AH441" i="1"/>
  <c r="AV411" i="1"/>
  <c r="AX411" i="1" s="1"/>
  <c r="L411" i="1"/>
  <c r="E411" i="1"/>
  <c r="AC441" i="1" l="1"/>
  <c r="AD441" i="1" s="1"/>
  <c r="AF441" i="1" s="1"/>
  <c r="AL441" i="1" s="1"/>
  <c r="AP441" i="1" s="1"/>
  <c r="X442" i="1" s="1"/>
  <c r="F411" i="1"/>
  <c r="M411" i="1" s="1"/>
  <c r="Q411" i="1" s="1"/>
  <c r="U411" i="1" s="1"/>
  <c r="C412" i="1" s="1"/>
  <c r="AK441" i="1" l="1"/>
  <c r="AO441" i="1" s="1"/>
  <c r="AS441" i="1" s="1"/>
  <c r="AA442" i="1" s="1"/>
  <c r="AE441" i="1"/>
  <c r="AG441" i="1" s="1"/>
  <c r="AM441" i="1" s="1"/>
  <c r="AQ441" i="1" s="1"/>
  <c r="Y442" i="1" s="1"/>
  <c r="AB442" i="1" s="1"/>
  <c r="AJ441" i="1"/>
  <c r="AN441" i="1" s="1"/>
  <c r="AR441" i="1" s="1"/>
  <c r="Z442" i="1" s="1"/>
  <c r="AH442" i="1" s="1"/>
  <c r="N411" i="1"/>
  <c r="R411" i="1" s="1"/>
  <c r="V411" i="1" s="1"/>
  <c r="D412" i="1" s="1"/>
  <c r="H411" i="1"/>
  <c r="J411" i="1" s="1"/>
  <c r="P411" i="1" s="1"/>
  <c r="T411" i="1" s="1"/>
  <c r="B412" i="1" s="1"/>
  <c r="G411" i="1"/>
  <c r="I411" i="1" s="1"/>
  <c r="O411" i="1" s="1"/>
  <c r="S411" i="1" s="1"/>
  <c r="A412" i="1" s="1"/>
  <c r="AC442" i="1" l="1"/>
  <c r="AD442" i="1"/>
  <c r="AF442" i="1" s="1"/>
  <c r="AL442" i="1" s="1"/>
  <c r="AP442" i="1" s="1"/>
  <c r="X443" i="1" s="1"/>
  <c r="AE442" i="1"/>
  <c r="AG442" i="1" s="1"/>
  <c r="AM442" i="1" s="1"/>
  <c r="AQ442" i="1" s="1"/>
  <c r="Y443" i="1" s="1"/>
  <c r="AI442" i="1"/>
  <c r="AK442" i="1" s="1"/>
  <c r="AO442" i="1" s="1"/>
  <c r="AS442" i="1" s="1"/>
  <c r="AA443" i="1" s="1"/>
  <c r="AJ442" i="1"/>
  <c r="AN442" i="1" s="1"/>
  <c r="AR442" i="1" s="1"/>
  <c r="Z443" i="1" s="1"/>
  <c r="E412" i="1"/>
  <c r="F412" i="1" s="1"/>
  <c r="AU412" i="1"/>
  <c r="AW412" i="1" s="1"/>
  <c r="K412" i="1"/>
  <c r="AV412" i="1"/>
  <c r="AX412" i="1" s="1"/>
  <c r="L412" i="1"/>
  <c r="AI443" i="1" l="1"/>
  <c r="AB443" i="1"/>
  <c r="AC443" i="1" s="1"/>
  <c r="AD443" i="1" s="1"/>
  <c r="AF443" i="1" s="1"/>
  <c r="AL443" i="1" s="1"/>
  <c r="AP443" i="1" s="1"/>
  <c r="X444" i="1" s="1"/>
  <c r="AH443" i="1"/>
  <c r="AJ443" i="1" s="1"/>
  <c r="AN443" i="1" s="1"/>
  <c r="AR443" i="1" s="1"/>
  <c r="Z444" i="1" s="1"/>
  <c r="G412" i="1"/>
  <c r="I412" i="1" s="1"/>
  <c r="O412" i="1" s="1"/>
  <c r="S412" i="1" s="1"/>
  <c r="A413" i="1" s="1"/>
  <c r="H412" i="1"/>
  <c r="J412" i="1" s="1"/>
  <c r="P412" i="1" s="1"/>
  <c r="T412" i="1" s="1"/>
  <c r="B413" i="1" s="1"/>
  <c r="M412" i="1"/>
  <c r="Q412" i="1" s="1"/>
  <c r="U412" i="1" s="1"/>
  <c r="C413" i="1" s="1"/>
  <c r="N412" i="1"/>
  <c r="R412" i="1" s="1"/>
  <c r="V412" i="1" s="1"/>
  <c r="D413" i="1" s="1"/>
  <c r="AH444" i="1" l="1"/>
  <c r="AE443" i="1"/>
  <c r="AG443" i="1" s="1"/>
  <c r="AM443" i="1" s="1"/>
  <c r="AQ443" i="1" s="1"/>
  <c r="Y444" i="1" s="1"/>
  <c r="AI444" i="1" s="1"/>
  <c r="AK443" i="1"/>
  <c r="AO443" i="1" s="1"/>
  <c r="AS443" i="1" s="1"/>
  <c r="AA444" i="1" s="1"/>
  <c r="AU413" i="1"/>
  <c r="AW413" i="1" s="1"/>
  <c r="E413" i="1"/>
  <c r="F413" i="1" s="1"/>
  <c r="G413" i="1" s="1"/>
  <c r="I413" i="1" s="1"/>
  <c r="O413" i="1" s="1"/>
  <c r="S413" i="1" s="1"/>
  <c r="A414" i="1" s="1"/>
  <c r="K413" i="1"/>
  <c r="AV413" i="1"/>
  <c r="AX413" i="1" s="1"/>
  <c r="L413" i="1"/>
  <c r="AB444" i="1" l="1"/>
  <c r="H413" i="1"/>
  <c r="J413" i="1" s="1"/>
  <c r="P413" i="1" s="1"/>
  <c r="T413" i="1" s="1"/>
  <c r="B414" i="1" s="1"/>
  <c r="E414" i="1" s="1"/>
  <c r="F414" i="1" s="1"/>
  <c r="H414" i="1" s="1"/>
  <c r="J414" i="1" s="1"/>
  <c r="P414" i="1" s="1"/>
  <c r="T414" i="1" s="1"/>
  <c r="B415" i="1" s="1"/>
  <c r="N413" i="1"/>
  <c r="R413" i="1" s="1"/>
  <c r="V413" i="1" s="1"/>
  <c r="D414" i="1" s="1"/>
  <c r="M413" i="1"/>
  <c r="Q413" i="1" s="1"/>
  <c r="U413" i="1" s="1"/>
  <c r="C414" i="1" s="1"/>
  <c r="K414" i="1" s="1"/>
  <c r="AU414" i="1"/>
  <c r="AW414" i="1" s="1"/>
  <c r="L414" i="1" l="1"/>
  <c r="AC444" i="1"/>
  <c r="AD444" i="1" s="1"/>
  <c r="AF444" i="1" s="1"/>
  <c r="AL444" i="1" s="1"/>
  <c r="AP444" i="1" s="1"/>
  <c r="X445" i="1" s="1"/>
  <c r="AV414" i="1"/>
  <c r="AX414" i="1" s="1"/>
  <c r="G414" i="1"/>
  <c r="I414" i="1" s="1"/>
  <c r="O414" i="1" s="1"/>
  <c r="S414" i="1" s="1"/>
  <c r="A415" i="1" s="1"/>
  <c r="N414" i="1"/>
  <c r="R414" i="1" s="1"/>
  <c r="V414" i="1" s="1"/>
  <c r="D415" i="1" s="1"/>
  <c r="L415" i="1" s="1"/>
  <c r="AV415" i="1"/>
  <c r="AX415" i="1" s="1"/>
  <c r="M414" i="1"/>
  <c r="Q414" i="1" s="1"/>
  <c r="U414" i="1" s="1"/>
  <c r="C415" i="1" s="1"/>
  <c r="AE444" i="1" l="1"/>
  <c r="AG444" i="1" s="1"/>
  <c r="AM444" i="1" s="1"/>
  <c r="AQ444" i="1" s="1"/>
  <c r="Y445" i="1" s="1"/>
  <c r="AJ444" i="1"/>
  <c r="AN444" i="1" s="1"/>
  <c r="AR444" i="1" s="1"/>
  <c r="Z445" i="1" s="1"/>
  <c r="AH445" i="1" s="1"/>
  <c r="AK444" i="1"/>
  <c r="AO444" i="1" s="1"/>
  <c r="AS444" i="1" s="1"/>
  <c r="AA445" i="1" s="1"/>
  <c r="AI445" i="1" s="1"/>
  <c r="AU415" i="1"/>
  <c r="AW415" i="1" s="1"/>
  <c r="E415" i="1"/>
  <c r="F415" i="1" s="1"/>
  <c r="G415" i="1" s="1"/>
  <c r="I415" i="1" s="1"/>
  <c r="O415" i="1" s="1"/>
  <c r="S415" i="1" s="1"/>
  <c r="A416" i="1" s="1"/>
  <c r="AU416" i="1" s="1"/>
  <c r="AW416" i="1" s="1"/>
  <c r="K415" i="1"/>
  <c r="AB445" i="1" l="1"/>
  <c r="H415" i="1"/>
  <c r="J415" i="1" s="1"/>
  <c r="P415" i="1" s="1"/>
  <c r="T415" i="1" s="1"/>
  <c r="B416" i="1" s="1"/>
  <c r="M415" i="1"/>
  <c r="Q415" i="1" s="1"/>
  <c r="U415" i="1" s="1"/>
  <c r="C416" i="1" s="1"/>
  <c r="K416" i="1" s="1"/>
  <c r="N415" i="1"/>
  <c r="R415" i="1" s="1"/>
  <c r="V415" i="1" s="1"/>
  <c r="D416" i="1" s="1"/>
  <c r="L416" i="1" s="1"/>
  <c r="AV416" i="1"/>
  <c r="AX416" i="1" s="1"/>
  <c r="E416" i="1"/>
  <c r="AC445" i="1" l="1"/>
  <c r="AD445" i="1"/>
  <c r="AF445" i="1" s="1"/>
  <c r="AL445" i="1" s="1"/>
  <c r="AP445" i="1" s="1"/>
  <c r="X446" i="1" s="1"/>
  <c r="AE445" i="1"/>
  <c r="AG445" i="1" s="1"/>
  <c r="AM445" i="1" s="1"/>
  <c r="AQ445" i="1" s="1"/>
  <c r="Y446" i="1" s="1"/>
  <c r="F416" i="1"/>
  <c r="G416" i="1" s="1"/>
  <c r="I416" i="1" s="1"/>
  <c r="O416" i="1" s="1"/>
  <c r="S416" i="1" s="1"/>
  <c r="A417" i="1" s="1"/>
  <c r="AB446" i="1" l="1"/>
  <c r="AJ445" i="1"/>
  <c r="AN445" i="1" s="1"/>
  <c r="AR445" i="1" s="1"/>
  <c r="Z446" i="1" s="1"/>
  <c r="AH446" i="1" s="1"/>
  <c r="AK445" i="1"/>
  <c r="AO445" i="1" s="1"/>
  <c r="AS445" i="1" s="1"/>
  <c r="AA446" i="1" s="1"/>
  <c r="AI446" i="1" s="1"/>
  <c r="N416" i="1"/>
  <c r="R416" i="1" s="1"/>
  <c r="V416" i="1" s="1"/>
  <c r="D417" i="1" s="1"/>
  <c r="AU417" i="1"/>
  <c r="AW417" i="1" s="1"/>
  <c r="H416" i="1"/>
  <c r="J416" i="1" s="1"/>
  <c r="P416" i="1" s="1"/>
  <c r="T416" i="1" s="1"/>
  <c r="B417" i="1" s="1"/>
  <c r="M416" i="1"/>
  <c r="Q416" i="1" s="1"/>
  <c r="U416" i="1" s="1"/>
  <c r="C417" i="1" s="1"/>
  <c r="K417" i="1" s="1"/>
  <c r="AC446" i="1" l="1"/>
  <c r="AD446" i="1" s="1"/>
  <c r="AF446" i="1" s="1"/>
  <c r="AL446" i="1" s="1"/>
  <c r="AP446" i="1" s="1"/>
  <c r="X447" i="1" s="1"/>
  <c r="E417" i="1"/>
  <c r="F417" i="1" s="1"/>
  <c r="G417" i="1" s="1"/>
  <c r="I417" i="1" s="1"/>
  <c r="O417" i="1" s="1"/>
  <c r="S417" i="1" s="1"/>
  <c r="A418" i="1" s="1"/>
  <c r="L417" i="1"/>
  <c r="AV417" i="1"/>
  <c r="AX417" i="1" s="1"/>
  <c r="AE446" i="1" l="1"/>
  <c r="AG446" i="1" s="1"/>
  <c r="AM446" i="1" s="1"/>
  <c r="AQ446" i="1" s="1"/>
  <c r="Y447" i="1" s="1"/>
  <c r="AJ446" i="1"/>
  <c r="AN446" i="1" s="1"/>
  <c r="AR446" i="1" s="1"/>
  <c r="Z447" i="1" s="1"/>
  <c r="AH447" i="1" s="1"/>
  <c r="AK446" i="1"/>
  <c r="AO446" i="1" s="1"/>
  <c r="AS446" i="1" s="1"/>
  <c r="AA447" i="1" s="1"/>
  <c r="N417" i="1"/>
  <c r="R417" i="1" s="1"/>
  <c r="V417" i="1" s="1"/>
  <c r="D418" i="1" s="1"/>
  <c r="M417" i="1"/>
  <c r="Q417" i="1" s="1"/>
  <c r="U417" i="1" s="1"/>
  <c r="C418" i="1" s="1"/>
  <c r="H417" i="1"/>
  <c r="J417" i="1" s="1"/>
  <c r="P417" i="1" s="1"/>
  <c r="T417" i="1" s="1"/>
  <c r="B418" i="1" s="1"/>
  <c r="E418" i="1" s="1"/>
  <c r="F418" i="1" s="1"/>
  <c r="G418" i="1" s="1"/>
  <c r="I418" i="1" s="1"/>
  <c r="O418" i="1" s="1"/>
  <c r="S418" i="1" s="1"/>
  <c r="A419" i="1" s="1"/>
  <c r="AU418" i="1"/>
  <c r="AW418" i="1" s="1"/>
  <c r="K418" i="1"/>
  <c r="AB447" i="1" l="1"/>
  <c r="AI447" i="1"/>
  <c r="AU419" i="1"/>
  <c r="AW419" i="1" s="1"/>
  <c r="M418" i="1"/>
  <c r="Q418" i="1" s="1"/>
  <c r="U418" i="1" s="1"/>
  <c r="C419" i="1" s="1"/>
  <c r="K419" i="1" s="1"/>
  <c r="L418" i="1"/>
  <c r="N418" i="1" s="1"/>
  <c r="R418" i="1" s="1"/>
  <c r="V418" i="1" s="1"/>
  <c r="D419" i="1" s="1"/>
  <c r="AV418" i="1"/>
  <c r="AX418" i="1" s="1"/>
  <c r="H418" i="1"/>
  <c r="J418" i="1" s="1"/>
  <c r="P418" i="1" s="1"/>
  <c r="T418" i="1" s="1"/>
  <c r="B419" i="1" s="1"/>
  <c r="AC447" i="1" l="1"/>
  <c r="AD447" i="1" s="1"/>
  <c r="AF447" i="1" s="1"/>
  <c r="AL447" i="1" s="1"/>
  <c r="AP447" i="1" s="1"/>
  <c r="X448" i="1" s="1"/>
  <c r="E419" i="1"/>
  <c r="L419" i="1"/>
  <c r="AV419" i="1"/>
  <c r="AX419" i="1" s="1"/>
  <c r="AE447" i="1" l="1"/>
  <c r="AG447" i="1" s="1"/>
  <c r="AM447" i="1" s="1"/>
  <c r="AQ447" i="1" s="1"/>
  <c r="Y448" i="1" s="1"/>
  <c r="AJ447" i="1"/>
  <c r="AN447" i="1" s="1"/>
  <c r="AR447" i="1" s="1"/>
  <c r="Z448" i="1" s="1"/>
  <c r="AH448" i="1" s="1"/>
  <c r="AK447" i="1"/>
  <c r="AO447" i="1" s="1"/>
  <c r="AS447" i="1" s="1"/>
  <c r="AA448" i="1" s="1"/>
  <c r="F419" i="1"/>
  <c r="G419" i="1" s="1"/>
  <c r="I419" i="1" s="1"/>
  <c r="O419" i="1" s="1"/>
  <c r="S419" i="1" s="1"/>
  <c r="A420" i="1" s="1"/>
  <c r="AI448" i="1" l="1"/>
  <c r="AK448" i="1" s="1"/>
  <c r="AO448" i="1" s="1"/>
  <c r="AS448" i="1" s="1"/>
  <c r="AA449" i="1" s="1"/>
  <c r="AB448" i="1"/>
  <c r="AC448" i="1" s="1"/>
  <c r="AD448" i="1" s="1"/>
  <c r="AF448" i="1" s="1"/>
  <c r="AL448" i="1" s="1"/>
  <c r="AP448" i="1" s="1"/>
  <c r="X449" i="1" s="1"/>
  <c r="AU420" i="1"/>
  <c r="AW420" i="1" s="1"/>
  <c r="M419" i="1"/>
  <c r="Q419" i="1" s="1"/>
  <c r="U419" i="1" s="1"/>
  <c r="C420" i="1" s="1"/>
  <c r="K420" i="1" s="1"/>
  <c r="H419" i="1"/>
  <c r="J419" i="1" s="1"/>
  <c r="P419" i="1" s="1"/>
  <c r="T419" i="1" s="1"/>
  <c r="B420" i="1" s="1"/>
  <c r="N419" i="1"/>
  <c r="R419" i="1" s="1"/>
  <c r="V419" i="1" s="1"/>
  <c r="D420" i="1" s="1"/>
  <c r="AB449" i="1" l="1"/>
  <c r="AC449" i="1" s="1"/>
  <c r="AD449" i="1"/>
  <c r="AF449" i="1" s="1"/>
  <c r="AL449" i="1" s="1"/>
  <c r="AP449" i="1" s="1"/>
  <c r="X450" i="1" s="1"/>
  <c r="AE448" i="1"/>
  <c r="AG448" i="1" s="1"/>
  <c r="AM448" i="1" s="1"/>
  <c r="AQ448" i="1" s="1"/>
  <c r="Y449" i="1" s="1"/>
  <c r="AJ448" i="1"/>
  <c r="AN448" i="1" s="1"/>
  <c r="AR448" i="1" s="1"/>
  <c r="Z449" i="1" s="1"/>
  <c r="AH449" i="1" s="1"/>
  <c r="L420" i="1"/>
  <c r="AV420" i="1"/>
  <c r="AX420" i="1" s="1"/>
  <c r="E420" i="1"/>
  <c r="AJ449" i="1" l="1"/>
  <c r="AN449" i="1" s="1"/>
  <c r="AR449" i="1" s="1"/>
  <c r="Z450" i="1" s="1"/>
  <c r="AI449" i="1"/>
  <c r="AK449" i="1" s="1"/>
  <c r="AO449" i="1" s="1"/>
  <c r="AS449" i="1" s="1"/>
  <c r="AA450" i="1" s="1"/>
  <c r="AE449" i="1"/>
  <c r="AG449" i="1" s="1"/>
  <c r="AM449" i="1" s="1"/>
  <c r="AQ449" i="1" s="1"/>
  <c r="Y450" i="1" s="1"/>
  <c r="AH450" i="1"/>
  <c r="F420" i="1"/>
  <c r="H420" i="1" s="1"/>
  <c r="J420" i="1" s="1"/>
  <c r="P420" i="1" s="1"/>
  <c r="T420" i="1" s="1"/>
  <c r="B421" i="1" s="1"/>
  <c r="AI450" i="1" l="1"/>
  <c r="AB450" i="1"/>
  <c r="AC450" i="1" s="1"/>
  <c r="AD450" i="1" s="1"/>
  <c r="AF450" i="1" s="1"/>
  <c r="AL450" i="1" s="1"/>
  <c r="AP450" i="1" s="1"/>
  <c r="X451" i="1" s="1"/>
  <c r="M420" i="1"/>
  <c r="Q420" i="1" s="1"/>
  <c r="U420" i="1" s="1"/>
  <c r="C421" i="1" s="1"/>
  <c r="N420" i="1"/>
  <c r="R420" i="1" s="1"/>
  <c r="V420" i="1" s="1"/>
  <c r="D421" i="1" s="1"/>
  <c r="L421" i="1" s="1"/>
  <c r="G420" i="1"/>
  <c r="I420" i="1" s="1"/>
  <c r="O420" i="1" s="1"/>
  <c r="S420" i="1" s="1"/>
  <c r="A421" i="1" s="1"/>
  <c r="E421" i="1" s="1"/>
  <c r="F421" i="1" s="1"/>
  <c r="G421" i="1" s="1"/>
  <c r="I421" i="1" s="1"/>
  <c r="O421" i="1" s="1"/>
  <c r="S421" i="1" s="1"/>
  <c r="A422" i="1" s="1"/>
  <c r="AV421" i="1"/>
  <c r="AX421" i="1" s="1"/>
  <c r="AE450" i="1" l="1"/>
  <c r="AG450" i="1" s="1"/>
  <c r="AM450" i="1" s="1"/>
  <c r="AQ450" i="1" s="1"/>
  <c r="Y451" i="1" s="1"/>
  <c r="AK450" i="1"/>
  <c r="AO450" i="1" s="1"/>
  <c r="AS450" i="1" s="1"/>
  <c r="AA451" i="1" s="1"/>
  <c r="K421" i="1"/>
  <c r="AJ450" i="1"/>
  <c r="AN450" i="1" s="1"/>
  <c r="AR450" i="1" s="1"/>
  <c r="Z451" i="1" s="1"/>
  <c r="AH451" i="1" s="1"/>
  <c r="AU421" i="1"/>
  <c r="AW421" i="1" s="1"/>
  <c r="M421" i="1"/>
  <c r="Q421" i="1" s="1"/>
  <c r="U421" i="1" s="1"/>
  <c r="C422" i="1" s="1"/>
  <c r="K422" i="1" s="1"/>
  <c r="N421" i="1"/>
  <c r="R421" i="1" s="1"/>
  <c r="V421" i="1" s="1"/>
  <c r="D422" i="1" s="1"/>
  <c r="H421" i="1"/>
  <c r="J421" i="1" s="1"/>
  <c r="P421" i="1" s="1"/>
  <c r="T421" i="1" s="1"/>
  <c r="B422" i="1" s="1"/>
  <c r="L422" i="1" s="1"/>
  <c r="AU422" i="1"/>
  <c r="AW422" i="1" s="1"/>
  <c r="AB451" i="1" l="1"/>
  <c r="AC451" i="1" s="1"/>
  <c r="AD451" i="1" s="1"/>
  <c r="AF451" i="1" s="1"/>
  <c r="AL451" i="1" s="1"/>
  <c r="AP451" i="1" s="1"/>
  <c r="X452" i="1" s="1"/>
  <c r="AI451" i="1"/>
  <c r="AV422" i="1"/>
  <c r="AX422" i="1" s="1"/>
  <c r="E422" i="1"/>
  <c r="F422" i="1" s="1"/>
  <c r="G422" i="1" s="1"/>
  <c r="I422" i="1" s="1"/>
  <c r="O422" i="1" s="1"/>
  <c r="S422" i="1" s="1"/>
  <c r="A423" i="1" s="1"/>
  <c r="AU423" i="1" s="1"/>
  <c r="AW423" i="1" s="1"/>
  <c r="AE451" i="1" l="1"/>
  <c r="AG451" i="1" s="1"/>
  <c r="AM451" i="1" s="1"/>
  <c r="AQ451" i="1" s="1"/>
  <c r="Y452" i="1" s="1"/>
  <c r="AI452" i="1" s="1"/>
  <c r="AK451" i="1"/>
  <c r="AO451" i="1" s="1"/>
  <c r="AS451" i="1" s="1"/>
  <c r="AA452" i="1" s="1"/>
  <c r="AB452" i="1"/>
  <c r="AC452" i="1" s="1"/>
  <c r="AE452" i="1" s="1"/>
  <c r="AG452" i="1" s="1"/>
  <c r="AM452" i="1" s="1"/>
  <c r="AQ452" i="1" s="1"/>
  <c r="Y453" i="1" s="1"/>
  <c r="M422" i="1"/>
  <c r="Q422" i="1" s="1"/>
  <c r="U422" i="1" s="1"/>
  <c r="C423" i="1" s="1"/>
  <c r="K423" i="1" s="1"/>
  <c r="AJ451" i="1"/>
  <c r="AN451" i="1" s="1"/>
  <c r="AR451" i="1" s="1"/>
  <c r="Z452" i="1" s="1"/>
  <c r="AH452" i="1" s="1"/>
  <c r="H422" i="1"/>
  <c r="J422" i="1" s="1"/>
  <c r="P422" i="1" s="1"/>
  <c r="T422" i="1" s="1"/>
  <c r="B423" i="1" s="1"/>
  <c r="E423" i="1" s="1"/>
  <c r="F423" i="1" s="1"/>
  <c r="H423" i="1" s="1"/>
  <c r="J423" i="1" s="1"/>
  <c r="P423" i="1" s="1"/>
  <c r="T423" i="1" s="1"/>
  <c r="B424" i="1" s="1"/>
  <c r="AV424" i="1" s="1"/>
  <c r="AX424" i="1" s="1"/>
  <c r="N422" i="1"/>
  <c r="R422" i="1" s="1"/>
  <c r="V422" i="1" s="1"/>
  <c r="D423" i="1" s="1"/>
  <c r="AK452" i="1" l="1"/>
  <c r="AO452" i="1" s="1"/>
  <c r="AS452" i="1" s="1"/>
  <c r="AA453" i="1" s="1"/>
  <c r="AI453" i="1" s="1"/>
  <c r="AJ452" i="1"/>
  <c r="AN452" i="1" s="1"/>
  <c r="AR452" i="1" s="1"/>
  <c r="Z453" i="1" s="1"/>
  <c r="AD452" i="1"/>
  <c r="AF452" i="1" s="1"/>
  <c r="AL452" i="1" s="1"/>
  <c r="AP452" i="1" s="1"/>
  <c r="X453" i="1" s="1"/>
  <c r="G423" i="1"/>
  <c r="I423" i="1" s="1"/>
  <c r="O423" i="1" s="1"/>
  <c r="S423" i="1" s="1"/>
  <c r="A424" i="1" s="1"/>
  <c r="AU424" i="1" s="1"/>
  <c r="AW424" i="1" s="1"/>
  <c r="M423" i="1"/>
  <c r="Q423" i="1" s="1"/>
  <c r="U423" i="1" s="1"/>
  <c r="C424" i="1" s="1"/>
  <c r="L423" i="1"/>
  <c r="N423" i="1" s="1"/>
  <c r="R423" i="1" s="1"/>
  <c r="V423" i="1" s="1"/>
  <c r="D424" i="1" s="1"/>
  <c r="L424" i="1" s="1"/>
  <c r="AV423" i="1"/>
  <c r="AX423" i="1" s="1"/>
  <c r="K424" i="1" l="1"/>
  <c r="AB453" i="1"/>
  <c r="AH453" i="1"/>
  <c r="E424" i="1"/>
  <c r="F424" i="1" s="1"/>
  <c r="AC453" i="1" l="1"/>
  <c r="AD453" i="1" s="1"/>
  <c r="AF453" i="1" s="1"/>
  <c r="AL453" i="1" s="1"/>
  <c r="AP453" i="1" s="1"/>
  <c r="X454" i="1" s="1"/>
  <c r="AJ453" i="1"/>
  <c r="AN453" i="1" s="1"/>
  <c r="AR453" i="1" s="1"/>
  <c r="Z454" i="1" s="1"/>
  <c r="AK453" i="1"/>
  <c r="AO453" i="1" s="1"/>
  <c r="AS453" i="1" s="1"/>
  <c r="AA454" i="1" s="1"/>
  <c r="N424" i="1"/>
  <c r="R424" i="1" s="1"/>
  <c r="V424" i="1" s="1"/>
  <c r="D425" i="1" s="1"/>
  <c r="G424" i="1"/>
  <c r="I424" i="1" s="1"/>
  <c r="O424" i="1" s="1"/>
  <c r="S424" i="1" s="1"/>
  <c r="A425" i="1" s="1"/>
  <c r="H424" i="1"/>
  <c r="J424" i="1" s="1"/>
  <c r="P424" i="1" s="1"/>
  <c r="T424" i="1" s="1"/>
  <c r="B425" i="1" s="1"/>
  <c r="M424" i="1"/>
  <c r="Q424" i="1" s="1"/>
  <c r="U424" i="1" s="1"/>
  <c r="C425" i="1" s="1"/>
  <c r="AH454" i="1" l="1"/>
  <c r="AE453" i="1"/>
  <c r="AG453" i="1" s="1"/>
  <c r="AM453" i="1" s="1"/>
  <c r="AQ453" i="1" s="1"/>
  <c r="Y454" i="1" s="1"/>
  <c r="AV425" i="1"/>
  <c r="AX425" i="1" s="1"/>
  <c r="L425" i="1"/>
  <c r="AU425" i="1"/>
  <c r="AW425" i="1" s="1"/>
  <c r="K425" i="1"/>
  <c r="E425" i="1"/>
  <c r="F425" i="1" s="1"/>
  <c r="G425" i="1" s="1"/>
  <c r="I425" i="1" s="1"/>
  <c r="O425" i="1" s="1"/>
  <c r="S425" i="1" s="1"/>
  <c r="A426" i="1" s="1"/>
  <c r="AI454" i="1" l="1"/>
  <c r="AB454" i="1"/>
  <c r="H425" i="1"/>
  <c r="J425" i="1" s="1"/>
  <c r="P425" i="1" s="1"/>
  <c r="T425" i="1" s="1"/>
  <c r="B426" i="1" s="1"/>
  <c r="E426" i="1" s="1"/>
  <c r="F426" i="1" s="1"/>
  <c r="H426" i="1" s="1"/>
  <c r="J426" i="1" s="1"/>
  <c r="AU426" i="1"/>
  <c r="AW426" i="1" s="1"/>
  <c r="N425" i="1"/>
  <c r="R425" i="1" s="1"/>
  <c r="V425" i="1" s="1"/>
  <c r="D426" i="1" s="1"/>
  <c r="M425" i="1"/>
  <c r="Q425" i="1" s="1"/>
  <c r="U425" i="1" s="1"/>
  <c r="C426" i="1" s="1"/>
  <c r="K426" i="1" s="1"/>
  <c r="AC454" i="1" l="1"/>
  <c r="AJ454" i="1" s="1"/>
  <c r="AN454" i="1" s="1"/>
  <c r="AR454" i="1" s="1"/>
  <c r="Z455" i="1" s="1"/>
  <c r="AD454" i="1"/>
  <c r="AF454" i="1" s="1"/>
  <c r="AL454" i="1" s="1"/>
  <c r="AP454" i="1" s="1"/>
  <c r="X455" i="1" s="1"/>
  <c r="AE454" i="1"/>
  <c r="AG454" i="1" s="1"/>
  <c r="AM454" i="1" s="1"/>
  <c r="AQ454" i="1" s="1"/>
  <c r="Y455" i="1" s="1"/>
  <c r="AK454" i="1"/>
  <c r="AO454" i="1" s="1"/>
  <c r="AS454" i="1" s="1"/>
  <c r="AA455" i="1" s="1"/>
  <c r="P426" i="1"/>
  <c r="T426" i="1" s="1"/>
  <c r="B427" i="1" s="1"/>
  <c r="G426" i="1"/>
  <c r="I426" i="1" s="1"/>
  <c r="O426" i="1" s="1"/>
  <c r="S426" i="1" s="1"/>
  <c r="A427" i="1" s="1"/>
  <c r="AV427" i="1"/>
  <c r="AX427" i="1" s="1"/>
  <c r="M426" i="1"/>
  <c r="Q426" i="1" s="1"/>
  <c r="U426" i="1" s="1"/>
  <c r="C427" i="1" s="1"/>
  <c r="AV426" i="1"/>
  <c r="AX426" i="1" s="1"/>
  <c r="L426" i="1"/>
  <c r="N426" i="1" s="1"/>
  <c r="R426" i="1" s="1"/>
  <c r="V426" i="1" s="1"/>
  <c r="D427" i="1" s="1"/>
  <c r="AI455" i="1" l="1"/>
  <c r="AH455" i="1"/>
  <c r="AB455" i="1"/>
  <c r="AC455" i="1" s="1"/>
  <c r="AD455" i="1" s="1"/>
  <c r="AF455" i="1" s="1"/>
  <c r="AL455" i="1" s="1"/>
  <c r="AP455" i="1" s="1"/>
  <c r="X456" i="1" s="1"/>
  <c r="L427" i="1"/>
  <c r="K427" i="1"/>
  <c r="AU427" i="1"/>
  <c r="AW427" i="1" s="1"/>
  <c r="E427" i="1"/>
  <c r="AJ455" i="1" l="1"/>
  <c r="AN455" i="1" s="1"/>
  <c r="AR455" i="1" s="1"/>
  <c r="Z456" i="1" s="1"/>
  <c r="AH456" i="1" s="1"/>
  <c r="AE455" i="1"/>
  <c r="AG455" i="1" s="1"/>
  <c r="AM455" i="1" s="1"/>
  <c r="AQ455" i="1" s="1"/>
  <c r="Y456" i="1" s="1"/>
  <c r="AK455" i="1"/>
  <c r="AO455" i="1" s="1"/>
  <c r="AS455" i="1" s="1"/>
  <c r="AA456" i="1" s="1"/>
  <c r="F427" i="1"/>
  <c r="G427" i="1" s="1"/>
  <c r="I427" i="1" s="1"/>
  <c r="O427" i="1" s="1"/>
  <c r="S427" i="1" s="1"/>
  <c r="A428" i="1" s="1"/>
  <c r="AB456" i="1" l="1"/>
  <c r="AI456" i="1"/>
  <c r="H427" i="1"/>
  <c r="J427" i="1" s="1"/>
  <c r="P427" i="1" s="1"/>
  <c r="T427" i="1" s="1"/>
  <c r="B428" i="1" s="1"/>
  <c r="AV428" i="1" s="1"/>
  <c r="AX428" i="1" s="1"/>
  <c r="AU428" i="1"/>
  <c r="AW428" i="1" s="1"/>
  <c r="N427" i="1"/>
  <c r="R427" i="1" s="1"/>
  <c r="V427" i="1" s="1"/>
  <c r="D428" i="1" s="1"/>
  <c r="L428" i="1" s="1"/>
  <c r="M427" i="1"/>
  <c r="Q427" i="1" s="1"/>
  <c r="U427" i="1" s="1"/>
  <c r="C428" i="1" s="1"/>
  <c r="K428" i="1" s="1"/>
  <c r="AK456" i="1" l="1"/>
  <c r="AO456" i="1" s="1"/>
  <c r="AS456" i="1" s="1"/>
  <c r="AA457" i="1" s="1"/>
  <c r="AC456" i="1"/>
  <c r="AJ456" i="1" s="1"/>
  <c r="AN456" i="1" s="1"/>
  <c r="AR456" i="1" s="1"/>
  <c r="Z457" i="1" s="1"/>
  <c r="AD456" i="1"/>
  <c r="AF456" i="1" s="1"/>
  <c r="AL456" i="1" s="1"/>
  <c r="AP456" i="1" s="1"/>
  <c r="X457" i="1" s="1"/>
  <c r="E428" i="1"/>
  <c r="F428" i="1" s="1"/>
  <c r="G428" i="1" s="1"/>
  <c r="I428" i="1" s="1"/>
  <c r="N428" i="1"/>
  <c r="R428" i="1" s="1"/>
  <c r="V428" i="1" s="1"/>
  <c r="D429" i="1" s="1"/>
  <c r="M428" i="1"/>
  <c r="Q428" i="1" s="1"/>
  <c r="U428" i="1" s="1"/>
  <c r="C429" i="1" s="1"/>
  <c r="H428" i="1"/>
  <c r="J428" i="1" s="1"/>
  <c r="P428" i="1" s="1"/>
  <c r="T428" i="1" s="1"/>
  <c r="B429" i="1" s="1"/>
  <c r="AV429" i="1" s="1"/>
  <c r="AX429" i="1" s="1"/>
  <c r="O428" i="1"/>
  <c r="S428" i="1" s="1"/>
  <c r="A429" i="1" s="1"/>
  <c r="AH457" i="1" l="1"/>
  <c r="AE456" i="1"/>
  <c r="AG456" i="1" s="1"/>
  <c r="AM456" i="1" s="1"/>
  <c r="AQ456" i="1" s="1"/>
  <c r="Y457" i="1" s="1"/>
  <c r="AB457" i="1" s="1"/>
  <c r="K429" i="1"/>
  <c r="L429" i="1"/>
  <c r="AU429" i="1"/>
  <c r="AW429" i="1" s="1"/>
  <c r="E429" i="1"/>
  <c r="AC457" i="1" l="1"/>
  <c r="AE457" i="1" s="1"/>
  <c r="AG457" i="1" s="1"/>
  <c r="AM457" i="1" s="1"/>
  <c r="AQ457" i="1" s="1"/>
  <c r="Y458" i="1" s="1"/>
  <c r="AD457" i="1"/>
  <c r="AF457" i="1" s="1"/>
  <c r="AL457" i="1" s="1"/>
  <c r="AP457" i="1" s="1"/>
  <c r="X458" i="1" s="1"/>
  <c r="AI457" i="1"/>
  <c r="AK457" i="1" s="1"/>
  <c r="AO457" i="1" s="1"/>
  <c r="AS457" i="1" s="1"/>
  <c r="AA458" i="1" s="1"/>
  <c r="AJ457" i="1"/>
  <c r="AN457" i="1" s="1"/>
  <c r="AR457" i="1" s="1"/>
  <c r="Z458" i="1" s="1"/>
  <c r="F429" i="1"/>
  <c r="H429" i="1" s="1"/>
  <c r="J429" i="1" s="1"/>
  <c r="P429" i="1" s="1"/>
  <c r="T429" i="1" s="1"/>
  <c r="B430" i="1" s="1"/>
  <c r="AB458" i="1" l="1"/>
  <c r="AC458" i="1" s="1"/>
  <c r="AD458" i="1" s="1"/>
  <c r="AF458" i="1" s="1"/>
  <c r="AL458" i="1" s="1"/>
  <c r="AP458" i="1" s="1"/>
  <c r="X459" i="1" s="1"/>
  <c r="AB459" i="1" s="1"/>
  <c r="AH458" i="1"/>
  <c r="AJ458" i="1" s="1"/>
  <c r="AN458" i="1" s="1"/>
  <c r="AR458" i="1" s="1"/>
  <c r="Z459" i="1" s="1"/>
  <c r="AH459" i="1" s="1"/>
  <c r="AI458" i="1"/>
  <c r="AE458" i="1"/>
  <c r="AG458" i="1" s="1"/>
  <c r="AM458" i="1" s="1"/>
  <c r="AQ458" i="1" s="1"/>
  <c r="Y459" i="1" s="1"/>
  <c r="M429" i="1"/>
  <c r="Q429" i="1" s="1"/>
  <c r="U429" i="1" s="1"/>
  <c r="C430" i="1" s="1"/>
  <c r="AC459" i="1"/>
  <c r="AE459" i="1" s="1"/>
  <c r="AG459" i="1" s="1"/>
  <c r="AV430" i="1"/>
  <c r="AX430" i="1" s="1"/>
  <c r="N429" i="1"/>
  <c r="R429" i="1" s="1"/>
  <c r="V429" i="1" s="1"/>
  <c r="D430" i="1" s="1"/>
  <c r="L430" i="1" s="1"/>
  <c r="G429" i="1"/>
  <c r="I429" i="1" s="1"/>
  <c r="O429" i="1" s="1"/>
  <c r="S429" i="1" s="1"/>
  <c r="A430" i="1" s="1"/>
  <c r="AI459" i="1" l="1"/>
  <c r="AK459" i="1" s="1"/>
  <c r="AO459" i="1" s="1"/>
  <c r="AS459" i="1" s="1"/>
  <c r="AA460" i="1" s="1"/>
  <c r="AK458" i="1"/>
  <c r="AO458" i="1" s="1"/>
  <c r="AS458" i="1" s="1"/>
  <c r="AA459" i="1" s="1"/>
  <c r="AM459" i="1" s="1"/>
  <c r="AQ459" i="1" s="1"/>
  <c r="Y460" i="1" s="1"/>
  <c r="AD459" i="1"/>
  <c r="AF459" i="1" s="1"/>
  <c r="AL459" i="1" s="1"/>
  <c r="AP459" i="1" s="1"/>
  <c r="X460" i="1" s="1"/>
  <c r="AH460" i="1" s="1"/>
  <c r="AJ459" i="1"/>
  <c r="AN459" i="1" s="1"/>
  <c r="AR459" i="1" s="1"/>
  <c r="Z460" i="1" s="1"/>
  <c r="AU430" i="1"/>
  <c r="AW430" i="1" s="1"/>
  <c r="K430" i="1"/>
  <c r="E430" i="1"/>
  <c r="AI460" i="1" l="1"/>
  <c r="AK460" i="1" s="1"/>
  <c r="AO460" i="1" s="1"/>
  <c r="AS460" i="1" s="1"/>
  <c r="AA461" i="1" s="1"/>
  <c r="AB460" i="1"/>
  <c r="AC460" i="1" s="1"/>
  <c r="AD460" i="1" s="1"/>
  <c r="AF460" i="1" s="1"/>
  <c r="AL460" i="1" s="1"/>
  <c r="AP460" i="1" s="1"/>
  <c r="X461" i="1" s="1"/>
  <c r="F430" i="1"/>
  <c r="G430" i="1" s="1"/>
  <c r="I430" i="1" s="1"/>
  <c r="O430" i="1" s="1"/>
  <c r="S430" i="1" s="1"/>
  <c r="A431" i="1" s="1"/>
  <c r="H430" i="1"/>
  <c r="J430" i="1" s="1"/>
  <c r="P430" i="1" s="1"/>
  <c r="T430" i="1" s="1"/>
  <c r="B431" i="1" s="1"/>
  <c r="M430" i="1"/>
  <c r="Q430" i="1" s="1"/>
  <c r="U430" i="1" s="1"/>
  <c r="C431" i="1" s="1"/>
  <c r="K431" i="1" s="1"/>
  <c r="AJ460" i="1" l="1"/>
  <c r="AN460" i="1" s="1"/>
  <c r="AR460" i="1" s="1"/>
  <c r="Z461" i="1" s="1"/>
  <c r="AH461" i="1" s="1"/>
  <c r="AE460" i="1"/>
  <c r="AG460" i="1" s="1"/>
  <c r="AM460" i="1" s="1"/>
  <c r="AQ460" i="1" s="1"/>
  <c r="Y461" i="1" s="1"/>
  <c r="N430" i="1"/>
  <c r="R430" i="1" s="1"/>
  <c r="V430" i="1" s="1"/>
  <c r="D431" i="1" s="1"/>
  <c r="L431" i="1" s="1"/>
  <c r="E431" i="1"/>
  <c r="F431" i="1" s="1"/>
  <c r="AV431" i="1"/>
  <c r="AX431" i="1" s="1"/>
  <c r="AU431" i="1"/>
  <c r="AW431" i="1" s="1"/>
  <c r="AI461" i="1" l="1"/>
  <c r="AB461" i="1"/>
  <c r="AC461" i="1" s="1"/>
  <c r="AD461" i="1" s="1"/>
  <c r="AF461" i="1" s="1"/>
  <c r="AL461" i="1" s="1"/>
  <c r="AP461" i="1" s="1"/>
  <c r="X462" i="1" s="1"/>
  <c r="N431" i="1"/>
  <c r="R431" i="1" s="1"/>
  <c r="V431" i="1" s="1"/>
  <c r="D432" i="1" s="1"/>
  <c r="G431" i="1"/>
  <c r="I431" i="1" s="1"/>
  <c r="O431" i="1" s="1"/>
  <c r="S431" i="1" s="1"/>
  <c r="A432" i="1" s="1"/>
  <c r="AU432" i="1" s="1"/>
  <c r="AW432" i="1" s="1"/>
  <c r="H431" i="1"/>
  <c r="J431" i="1" s="1"/>
  <c r="P431" i="1" s="1"/>
  <c r="T431" i="1" s="1"/>
  <c r="B432" i="1" s="1"/>
  <c r="M431" i="1"/>
  <c r="Q431" i="1" s="1"/>
  <c r="U431" i="1" s="1"/>
  <c r="C432" i="1" s="1"/>
  <c r="AK461" i="1" l="1"/>
  <c r="AO461" i="1" s="1"/>
  <c r="AS461" i="1" s="1"/>
  <c r="AA462" i="1" s="1"/>
  <c r="AJ461" i="1"/>
  <c r="AN461" i="1" s="1"/>
  <c r="AR461" i="1" s="1"/>
  <c r="Z462" i="1" s="1"/>
  <c r="AH462" i="1" s="1"/>
  <c r="AJ462" i="1" s="1"/>
  <c r="AN462" i="1" s="1"/>
  <c r="AR462" i="1" s="1"/>
  <c r="Z463" i="1" s="1"/>
  <c r="AB462" i="1"/>
  <c r="AC462" i="1" s="1"/>
  <c r="AE461" i="1"/>
  <c r="AG461" i="1" s="1"/>
  <c r="AM461" i="1" s="1"/>
  <c r="AQ461" i="1" s="1"/>
  <c r="Y462" i="1" s="1"/>
  <c r="E432" i="1"/>
  <c r="F432" i="1" s="1"/>
  <c r="H432" i="1" s="1"/>
  <c r="J432" i="1" s="1"/>
  <c r="P432" i="1" s="1"/>
  <c r="T432" i="1" s="1"/>
  <c r="B433" i="1" s="1"/>
  <c r="AV433" i="1" s="1"/>
  <c r="AX433" i="1" s="1"/>
  <c r="K432" i="1"/>
  <c r="L432" i="1"/>
  <c r="AV432" i="1"/>
  <c r="AX432" i="1" s="1"/>
  <c r="N432" i="1" l="1"/>
  <c r="R432" i="1" s="1"/>
  <c r="V432" i="1" s="1"/>
  <c r="D433" i="1" s="1"/>
  <c r="L433" i="1" s="1"/>
  <c r="G432" i="1"/>
  <c r="I432" i="1" s="1"/>
  <c r="O432" i="1" s="1"/>
  <c r="S432" i="1" s="1"/>
  <c r="A433" i="1" s="1"/>
  <c r="E433" i="1" s="1"/>
  <c r="AD462" i="1"/>
  <c r="AF462" i="1" s="1"/>
  <c r="AL462" i="1" s="1"/>
  <c r="AP462" i="1" s="1"/>
  <c r="X463" i="1" s="1"/>
  <c r="AE462" i="1"/>
  <c r="AG462" i="1" s="1"/>
  <c r="AM462" i="1" s="1"/>
  <c r="AQ462" i="1" s="1"/>
  <c r="Y463" i="1" s="1"/>
  <c r="AI463" i="1" s="1"/>
  <c r="M432" i="1"/>
  <c r="Q432" i="1" s="1"/>
  <c r="U432" i="1" s="1"/>
  <c r="C433" i="1" s="1"/>
  <c r="AI462" i="1"/>
  <c r="AK462" i="1" s="1"/>
  <c r="AO462" i="1" s="1"/>
  <c r="AS462" i="1" s="1"/>
  <c r="AA463" i="1" s="1"/>
  <c r="AH463" i="1"/>
  <c r="AU433" i="1"/>
  <c r="AW433" i="1" s="1"/>
  <c r="K433" i="1" l="1"/>
  <c r="AB463" i="1"/>
  <c r="AC463" i="1" s="1"/>
  <c r="AD463" i="1" s="1"/>
  <c r="AF463" i="1" s="1"/>
  <c r="AL463" i="1" s="1"/>
  <c r="AP463" i="1" s="1"/>
  <c r="X464" i="1" s="1"/>
  <c r="F433" i="1"/>
  <c r="G433" i="1" s="1"/>
  <c r="I433" i="1" s="1"/>
  <c r="O433" i="1" s="1"/>
  <c r="S433" i="1" s="1"/>
  <c r="A434" i="1" s="1"/>
  <c r="AK463" i="1" l="1"/>
  <c r="AO463" i="1" s="1"/>
  <c r="AS463" i="1" s="1"/>
  <c r="AA464" i="1" s="1"/>
  <c r="H433" i="1"/>
  <c r="J433" i="1" s="1"/>
  <c r="P433" i="1" s="1"/>
  <c r="T433" i="1" s="1"/>
  <c r="B434" i="1" s="1"/>
  <c r="L434" i="1" s="1"/>
  <c r="AE463" i="1"/>
  <c r="AG463" i="1" s="1"/>
  <c r="AM463" i="1" s="1"/>
  <c r="AQ463" i="1" s="1"/>
  <c r="Y464" i="1" s="1"/>
  <c r="AB464" i="1" s="1"/>
  <c r="AJ463" i="1"/>
  <c r="AN463" i="1" s="1"/>
  <c r="AR463" i="1" s="1"/>
  <c r="Z464" i="1" s="1"/>
  <c r="AH464" i="1" s="1"/>
  <c r="N433" i="1"/>
  <c r="R433" i="1" s="1"/>
  <c r="V433" i="1" s="1"/>
  <c r="D434" i="1" s="1"/>
  <c r="AV434" i="1"/>
  <c r="AX434" i="1" s="1"/>
  <c r="AU434" i="1"/>
  <c r="AW434" i="1" s="1"/>
  <c r="E434" i="1"/>
  <c r="F434" i="1" s="1"/>
  <c r="G434" i="1" s="1"/>
  <c r="I434" i="1" s="1"/>
  <c r="M433" i="1"/>
  <c r="Q433" i="1" s="1"/>
  <c r="U433" i="1" s="1"/>
  <c r="C434" i="1" s="1"/>
  <c r="K434" i="1" s="1"/>
  <c r="M434" i="1" s="1"/>
  <c r="Q434" i="1" s="1"/>
  <c r="U434" i="1" s="1"/>
  <c r="C435" i="1" s="1"/>
  <c r="AI464" i="1" l="1"/>
  <c r="AC464" i="1"/>
  <c r="AE464" i="1" s="1"/>
  <c r="AG464" i="1" s="1"/>
  <c r="AM464" i="1" s="1"/>
  <c r="AQ464" i="1" s="1"/>
  <c r="Y465" i="1" s="1"/>
  <c r="AK464" i="1"/>
  <c r="AO464" i="1" s="1"/>
  <c r="AS464" i="1" s="1"/>
  <c r="AA465" i="1" s="1"/>
  <c r="AI465" i="1" s="1"/>
  <c r="N434" i="1"/>
  <c r="R434" i="1" s="1"/>
  <c r="V434" i="1" s="1"/>
  <c r="D435" i="1" s="1"/>
  <c r="AJ464" i="1"/>
  <c r="AN464" i="1" s="1"/>
  <c r="AR464" i="1" s="1"/>
  <c r="Z465" i="1" s="1"/>
  <c r="H434" i="1"/>
  <c r="J434" i="1" s="1"/>
  <c r="P434" i="1" s="1"/>
  <c r="T434" i="1" s="1"/>
  <c r="B435" i="1" s="1"/>
  <c r="AV435" i="1"/>
  <c r="AX435" i="1" s="1"/>
  <c r="O434" i="1"/>
  <c r="S434" i="1" s="1"/>
  <c r="A435" i="1" s="1"/>
  <c r="K435" i="1" s="1"/>
  <c r="AD464" i="1" l="1"/>
  <c r="AF464" i="1" s="1"/>
  <c r="AL464" i="1" s="1"/>
  <c r="AP464" i="1" s="1"/>
  <c r="X465" i="1" s="1"/>
  <c r="AB465" i="1" s="1"/>
  <c r="AH465" i="1"/>
  <c r="L435" i="1"/>
  <c r="AU435" i="1"/>
  <c r="AW435" i="1" s="1"/>
  <c r="E435" i="1"/>
  <c r="AC465" i="1" l="1"/>
  <c r="AE465" i="1" s="1"/>
  <c r="AG465" i="1" s="1"/>
  <c r="AM465" i="1" s="1"/>
  <c r="AQ465" i="1" s="1"/>
  <c r="Y466" i="1" s="1"/>
  <c r="AD465" i="1"/>
  <c r="AF465" i="1" s="1"/>
  <c r="AL465" i="1" s="1"/>
  <c r="AP465" i="1" s="1"/>
  <c r="X466" i="1" s="1"/>
  <c r="AB466" i="1" s="1"/>
  <c r="AJ465" i="1"/>
  <c r="AN465" i="1" s="1"/>
  <c r="AR465" i="1" s="1"/>
  <c r="Z466" i="1" s="1"/>
  <c r="AH466" i="1" s="1"/>
  <c r="AK465" i="1"/>
  <c r="AO465" i="1" s="1"/>
  <c r="AS465" i="1" s="1"/>
  <c r="AA466" i="1" s="1"/>
  <c r="AI466" i="1" s="1"/>
  <c r="F435" i="1"/>
  <c r="G435" i="1" s="1"/>
  <c r="I435" i="1" s="1"/>
  <c r="O435" i="1" s="1"/>
  <c r="S435" i="1" s="1"/>
  <c r="A436" i="1" s="1"/>
  <c r="H435" i="1"/>
  <c r="J435" i="1" s="1"/>
  <c r="P435" i="1" s="1"/>
  <c r="T435" i="1" s="1"/>
  <c r="B436" i="1" s="1"/>
  <c r="N435" i="1"/>
  <c r="R435" i="1" s="1"/>
  <c r="V435" i="1" s="1"/>
  <c r="D436" i="1" s="1"/>
  <c r="M435" i="1"/>
  <c r="Q435" i="1" s="1"/>
  <c r="U435" i="1" s="1"/>
  <c r="C436" i="1" s="1"/>
  <c r="AC466" i="1" l="1"/>
  <c r="AD466" i="1" s="1"/>
  <c r="AF466" i="1" s="1"/>
  <c r="AE466" i="1"/>
  <c r="AG466" i="1" s="1"/>
  <c r="AM466" i="1" s="1"/>
  <c r="AQ466" i="1" s="1"/>
  <c r="Y467" i="1" s="1"/>
  <c r="AI467" i="1" s="1"/>
  <c r="AJ466" i="1"/>
  <c r="AN466" i="1" s="1"/>
  <c r="AR466" i="1" s="1"/>
  <c r="Z467" i="1" s="1"/>
  <c r="AK466" i="1"/>
  <c r="AO466" i="1" s="1"/>
  <c r="AS466" i="1" s="1"/>
  <c r="AA467" i="1" s="1"/>
  <c r="AL466" i="1"/>
  <c r="AP466" i="1" s="1"/>
  <c r="X467" i="1" s="1"/>
  <c r="K436" i="1"/>
  <c r="AV436" i="1"/>
  <c r="AX436" i="1" s="1"/>
  <c r="L436" i="1"/>
  <c r="AU436" i="1"/>
  <c r="AW436" i="1" s="1"/>
  <c r="E436" i="1"/>
  <c r="F436" i="1" s="1"/>
  <c r="N436" i="1" l="1"/>
  <c r="R436" i="1" s="1"/>
  <c r="V436" i="1" s="1"/>
  <c r="D437" i="1" s="1"/>
  <c r="AB467" i="1"/>
  <c r="AH467" i="1"/>
  <c r="H436" i="1"/>
  <c r="J436" i="1" s="1"/>
  <c r="P436" i="1" s="1"/>
  <c r="T436" i="1" s="1"/>
  <c r="B437" i="1" s="1"/>
  <c r="G436" i="1"/>
  <c r="I436" i="1" s="1"/>
  <c r="O436" i="1" s="1"/>
  <c r="S436" i="1" s="1"/>
  <c r="A437" i="1" s="1"/>
  <c r="M436" i="1"/>
  <c r="Q436" i="1" s="1"/>
  <c r="U436" i="1" s="1"/>
  <c r="C437" i="1" s="1"/>
  <c r="AC467" i="1" l="1"/>
  <c r="AE467" i="1" s="1"/>
  <c r="AG467" i="1" s="1"/>
  <c r="AM467" i="1" s="1"/>
  <c r="AQ467" i="1" s="1"/>
  <c r="Y468" i="1" s="1"/>
  <c r="AK467" i="1"/>
  <c r="AO467" i="1" s="1"/>
  <c r="AS467" i="1" s="1"/>
  <c r="AA468" i="1" s="1"/>
  <c r="AI468" i="1" s="1"/>
  <c r="AD467" i="1"/>
  <c r="AF467" i="1" s="1"/>
  <c r="AL467" i="1" s="1"/>
  <c r="AP467" i="1" s="1"/>
  <c r="X468" i="1" s="1"/>
  <c r="AU437" i="1"/>
  <c r="AW437" i="1" s="1"/>
  <c r="E437" i="1"/>
  <c r="F437" i="1" s="1"/>
  <c r="H437" i="1" s="1"/>
  <c r="J437" i="1" s="1"/>
  <c r="P437" i="1" s="1"/>
  <c r="T437" i="1" s="1"/>
  <c r="B438" i="1" s="1"/>
  <c r="K437" i="1"/>
  <c r="AV437" i="1"/>
  <c r="AX437" i="1" s="1"/>
  <c r="L437" i="1"/>
  <c r="AB468" i="1" l="1"/>
  <c r="AC468" i="1" s="1"/>
  <c r="AD468" i="1" s="1"/>
  <c r="AF468" i="1" s="1"/>
  <c r="AL468" i="1" s="1"/>
  <c r="AP468" i="1" s="1"/>
  <c r="X469" i="1" s="1"/>
  <c r="AK468" i="1"/>
  <c r="AO468" i="1" s="1"/>
  <c r="AS468" i="1" s="1"/>
  <c r="AA469" i="1" s="1"/>
  <c r="AJ467" i="1"/>
  <c r="AN467" i="1" s="1"/>
  <c r="AR467" i="1" s="1"/>
  <c r="Z468" i="1" s="1"/>
  <c r="AH468" i="1" s="1"/>
  <c r="M437" i="1"/>
  <c r="Q437" i="1" s="1"/>
  <c r="U437" i="1" s="1"/>
  <c r="C438" i="1" s="1"/>
  <c r="G437" i="1"/>
  <c r="I437" i="1" s="1"/>
  <c r="O437" i="1" s="1"/>
  <c r="S437" i="1" s="1"/>
  <c r="A438" i="1" s="1"/>
  <c r="AV438" i="1"/>
  <c r="AX438" i="1" s="1"/>
  <c r="N437" i="1"/>
  <c r="R437" i="1" s="1"/>
  <c r="V437" i="1" s="1"/>
  <c r="D438" i="1" s="1"/>
  <c r="L438" i="1" s="1"/>
  <c r="AJ468" i="1" l="1"/>
  <c r="AN468" i="1" s="1"/>
  <c r="AR468" i="1" s="1"/>
  <c r="Z469" i="1" s="1"/>
  <c r="AH469" i="1" s="1"/>
  <c r="AE468" i="1"/>
  <c r="AG468" i="1" s="1"/>
  <c r="AM468" i="1" s="1"/>
  <c r="AQ468" i="1" s="1"/>
  <c r="Y469" i="1" s="1"/>
  <c r="K438" i="1"/>
  <c r="AU438" i="1"/>
  <c r="AW438" i="1" s="1"/>
  <c r="E438" i="1"/>
  <c r="AB469" i="1" l="1"/>
  <c r="AC469" i="1" s="1"/>
  <c r="AD469" i="1" s="1"/>
  <c r="AF469" i="1" s="1"/>
  <c r="AL469" i="1" s="1"/>
  <c r="AP469" i="1" s="1"/>
  <c r="X470" i="1" s="1"/>
  <c r="AI469" i="1"/>
  <c r="AK469" i="1" s="1"/>
  <c r="AO469" i="1" s="1"/>
  <c r="AS469" i="1" s="1"/>
  <c r="AA470" i="1" s="1"/>
  <c r="F438" i="1"/>
  <c r="G438" i="1" s="1"/>
  <c r="I438" i="1" s="1"/>
  <c r="O438" i="1" s="1"/>
  <c r="S438" i="1" s="1"/>
  <c r="A439" i="1" s="1"/>
  <c r="H438" i="1"/>
  <c r="J438" i="1" s="1"/>
  <c r="P438" i="1" s="1"/>
  <c r="T438" i="1" s="1"/>
  <c r="B439" i="1" s="1"/>
  <c r="N438" i="1" l="1"/>
  <c r="R438" i="1" s="1"/>
  <c r="V438" i="1" s="1"/>
  <c r="D439" i="1" s="1"/>
  <c r="AJ469" i="1"/>
  <c r="AN469" i="1" s="1"/>
  <c r="AR469" i="1" s="1"/>
  <c r="Z470" i="1" s="1"/>
  <c r="AH470" i="1" s="1"/>
  <c r="M438" i="1"/>
  <c r="Q438" i="1" s="1"/>
  <c r="U438" i="1" s="1"/>
  <c r="C439" i="1" s="1"/>
  <c r="K439" i="1" s="1"/>
  <c r="AE469" i="1"/>
  <c r="AG469" i="1" s="1"/>
  <c r="AM469" i="1" s="1"/>
  <c r="AQ469" i="1" s="1"/>
  <c r="Y470" i="1" s="1"/>
  <c r="AB470" i="1" s="1"/>
  <c r="AC470" i="1" s="1"/>
  <c r="AD470" i="1" s="1"/>
  <c r="AF470" i="1" s="1"/>
  <c r="AL470" i="1" s="1"/>
  <c r="AP470" i="1" s="1"/>
  <c r="X471" i="1" s="1"/>
  <c r="L439" i="1"/>
  <c r="AV439" i="1"/>
  <c r="AX439" i="1" s="1"/>
  <c r="AU439" i="1"/>
  <c r="AW439" i="1" s="1"/>
  <c r="E439" i="1"/>
  <c r="F439" i="1" s="1"/>
  <c r="G439" i="1" s="1"/>
  <c r="I439" i="1" s="1"/>
  <c r="O439" i="1" s="1"/>
  <c r="S439" i="1" s="1"/>
  <c r="A440" i="1" s="1"/>
  <c r="AI470" i="1" l="1"/>
  <c r="AK470" i="1" s="1"/>
  <c r="AO470" i="1" s="1"/>
  <c r="AS470" i="1" s="1"/>
  <c r="AA471" i="1" s="1"/>
  <c r="AE470" i="1"/>
  <c r="AG470" i="1" s="1"/>
  <c r="AM470" i="1" s="1"/>
  <c r="AQ470" i="1" s="1"/>
  <c r="Y471" i="1" s="1"/>
  <c r="AJ470" i="1"/>
  <c r="AN470" i="1" s="1"/>
  <c r="AR470" i="1" s="1"/>
  <c r="Z471" i="1" s="1"/>
  <c r="AH471" i="1" s="1"/>
  <c r="AU440" i="1"/>
  <c r="AW440" i="1" s="1"/>
  <c r="N439" i="1"/>
  <c r="R439" i="1" s="1"/>
  <c r="V439" i="1" s="1"/>
  <c r="D440" i="1" s="1"/>
  <c r="H439" i="1"/>
  <c r="J439" i="1" s="1"/>
  <c r="P439" i="1" s="1"/>
  <c r="T439" i="1" s="1"/>
  <c r="B440" i="1" s="1"/>
  <c r="E440" i="1" s="1"/>
  <c r="F440" i="1" s="1"/>
  <c r="G440" i="1" s="1"/>
  <c r="I440" i="1" s="1"/>
  <c r="O440" i="1" s="1"/>
  <c r="S440" i="1" s="1"/>
  <c r="A441" i="1" s="1"/>
  <c r="M439" i="1"/>
  <c r="Q439" i="1" s="1"/>
  <c r="U439" i="1" s="1"/>
  <c r="C440" i="1" s="1"/>
  <c r="K440" i="1" s="1"/>
  <c r="L440" i="1" l="1"/>
  <c r="AB471" i="1"/>
  <c r="AC471" i="1" s="1"/>
  <c r="AD471" i="1" s="1"/>
  <c r="AF471" i="1" s="1"/>
  <c r="AL471" i="1" s="1"/>
  <c r="AP471" i="1" s="1"/>
  <c r="X472" i="1" s="1"/>
  <c r="AI471" i="1"/>
  <c r="M440" i="1"/>
  <c r="Q440" i="1" s="1"/>
  <c r="U440" i="1" s="1"/>
  <c r="C441" i="1" s="1"/>
  <c r="K441" i="1" s="1"/>
  <c r="N440" i="1"/>
  <c r="R440" i="1" s="1"/>
  <c r="V440" i="1" s="1"/>
  <c r="D441" i="1" s="1"/>
  <c r="AU441" i="1"/>
  <c r="AW441" i="1" s="1"/>
  <c r="AV440" i="1"/>
  <c r="AX440" i="1" s="1"/>
  <c r="H440" i="1"/>
  <c r="J440" i="1" s="1"/>
  <c r="P440" i="1" s="1"/>
  <c r="T440" i="1" s="1"/>
  <c r="B441" i="1" s="1"/>
  <c r="AK471" i="1" l="1"/>
  <c r="AO471" i="1" s="1"/>
  <c r="AS471" i="1" s="1"/>
  <c r="AA472" i="1" s="1"/>
  <c r="AB472" i="1"/>
  <c r="AC472" i="1" s="1"/>
  <c r="AE471" i="1"/>
  <c r="AG471" i="1" s="1"/>
  <c r="AM471" i="1" s="1"/>
  <c r="AQ471" i="1" s="1"/>
  <c r="Y472" i="1" s="1"/>
  <c r="AJ471" i="1"/>
  <c r="AN471" i="1" s="1"/>
  <c r="AR471" i="1" s="1"/>
  <c r="Z472" i="1" s="1"/>
  <c r="AH472" i="1" s="1"/>
  <c r="AJ472" i="1" s="1"/>
  <c r="AN472" i="1" s="1"/>
  <c r="AR472" i="1" s="1"/>
  <c r="Z473" i="1" s="1"/>
  <c r="L441" i="1"/>
  <c r="AV441" i="1"/>
  <c r="AX441" i="1" s="1"/>
  <c r="E441" i="1"/>
  <c r="AD472" i="1" l="1"/>
  <c r="AF472" i="1" s="1"/>
  <c r="AL472" i="1" s="1"/>
  <c r="AP472" i="1" s="1"/>
  <c r="X473" i="1" s="1"/>
  <c r="AI472" i="1"/>
  <c r="AK472" i="1" s="1"/>
  <c r="AO472" i="1" s="1"/>
  <c r="AS472" i="1" s="1"/>
  <c r="AA473" i="1" s="1"/>
  <c r="AE472" i="1"/>
  <c r="AG472" i="1" s="1"/>
  <c r="AM472" i="1" s="1"/>
  <c r="AQ472" i="1" s="1"/>
  <c r="Y473" i="1" s="1"/>
  <c r="F441" i="1"/>
  <c r="H441" i="1" s="1"/>
  <c r="J441" i="1" s="1"/>
  <c r="P441" i="1" s="1"/>
  <c r="T441" i="1" s="1"/>
  <c r="B442" i="1" s="1"/>
  <c r="M441" i="1" l="1"/>
  <c r="Q441" i="1" s="1"/>
  <c r="U441" i="1" s="1"/>
  <c r="C442" i="1" s="1"/>
  <c r="AI473" i="1"/>
  <c r="N441" i="1"/>
  <c r="R441" i="1" s="1"/>
  <c r="V441" i="1" s="1"/>
  <c r="D442" i="1" s="1"/>
  <c r="L442" i="1" s="1"/>
  <c r="G441" i="1"/>
  <c r="I441" i="1" s="1"/>
  <c r="O441" i="1" s="1"/>
  <c r="S441" i="1" s="1"/>
  <c r="A442" i="1" s="1"/>
  <c r="K442" i="1" s="1"/>
  <c r="AH473" i="1"/>
  <c r="AB473" i="1"/>
  <c r="AC473" i="1" s="1"/>
  <c r="AV442" i="1"/>
  <c r="AX442" i="1" s="1"/>
  <c r="AE473" i="1" l="1"/>
  <c r="AG473" i="1" s="1"/>
  <c r="AM473" i="1" s="1"/>
  <c r="AQ473" i="1" s="1"/>
  <c r="Y474" i="1" s="1"/>
  <c r="AU442" i="1"/>
  <c r="AW442" i="1" s="1"/>
  <c r="E442" i="1"/>
  <c r="F442" i="1" s="1"/>
  <c r="H442" i="1" s="1"/>
  <c r="J442" i="1" s="1"/>
  <c r="P442" i="1" s="1"/>
  <c r="T442" i="1" s="1"/>
  <c r="B443" i="1" s="1"/>
  <c r="AJ473" i="1"/>
  <c r="AN473" i="1" s="1"/>
  <c r="AR473" i="1" s="1"/>
  <c r="Z474" i="1" s="1"/>
  <c r="AD473" i="1"/>
  <c r="AF473" i="1" s="1"/>
  <c r="AL473" i="1" s="1"/>
  <c r="AP473" i="1" s="1"/>
  <c r="X474" i="1" s="1"/>
  <c r="AK473" i="1"/>
  <c r="AO473" i="1" s="1"/>
  <c r="AS473" i="1" s="1"/>
  <c r="AA474" i="1" s="1"/>
  <c r="AV443" i="1" l="1"/>
  <c r="AX443" i="1" s="1"/>
  <c r="AI474" i="1"/>
  <c r="M442" i="1"/>
  <c r="Q442" i="1" s="1"/>
  <c r="U442" i="1" s="1"/>
  <c r="C443" i="1" s="1"/>
  <c r="AB474" i="1"/>
  <c r="AC474" i="1" s="1"/>
  <c r="AE474" i="1" s="1"/>
  <c r="AG474" i="1" s="1"/>
  <c r="AM474" i="1" s="1"/>
  <c r="AQ474" i="1" s="1"/>
  <c r="Y475" i="1" s="1"/>
  <c r="G442" i="1"/>
  <c r="I442" i="1" s="1"/>
  <c r="O442" i="1" s="1"/>
  <c r="S442" i="1" s="1"/>
  <c r="A443" i="1" s="1"/>
  <c r="AU443" i="1" s="1"/>
  <c r="AW443" i="1" s="1"/>
  <c r="AH474" i="1"/>
  <c r="N442" i="1"/>
  <c r="R442" i="1" s="1"/>
  <c r="V442" i="1" s="1"/>
  <c r="D443" i="1" s="1"/>
  <c r="L443" i="1" s="1"/>
  <c r="E443" i="1"/>
  <c r="F443" i="1" s="1"/>
  <c r="H443" i="1" s="1"/>
  <c r="J443" i="1" s="1"/>
  <c r="P443" i="1" s="1"/>
  <c r="T443" i="1" s="1"/>
  <c r="B444" i="1" s="1"/>
  <c r="AV444" i="1" s="1"/>
  <c r="AX444" i="1" s="1"/>
  <c r="AK474" i="1" l="1"/>
  <c r="AO474" i="1" s="1"/>
  <c r="AS474" i="1" s="1"/>
  <c r="AA475" i="1" s="1"/>
  <c r="AI475" i="1" s="1"/>
  <c r="AJ474" i="1"/>
  <c r="AN474" i="1" s="1"/>
  <c r="AR474" i="1" s="1"/>
  <c r="Z475" i="1" s="1"/>
  <c r="K443" i="1"/>
  <c r="AD474" i="1"/>
  <c r="AF474" i="1" s="1"/>
  <c r="AL474" i="1" s="1"/>
  <c r="AP474" i="1" s="1"/>
  <c r="X475" i="1" s="1"/>
  <c r="G443" i="1"/>
  <c r="I443" i="1" s="1"/>
  <c r="O443" i="1" s="1"/>
  <c r="S443" i="1" s="1"/>
  <c r="A444" i="1" s="1"/>
  <c r="N443" i="1"/>
  <c r="R443" i="1" s="1"/>
  <c r="V443" i="1" s="1"/>
  <c r="D444" i="1" s="1"/>
  <c r="L444" i="1" s="1"/>
  <c r="M443" i="1"/>
  <c r="Q443" i="1" s="1"/>
  <c r="U443" i="1" s="1"/>
  <c r="C444" i="1" s="1"/>
  <c r="AB475" i="1" l="1"/>
  <c r="AH475" i="1"/>
  <c r="E444" i="1"/>
  <c r="K444" i="1"/>
  <c r="AU444" i="1"/>
  <c r="AW444" i="1" s="1"/>
  <c r="AC475" i="1" l="1"/>
  <c r="AK475" i="1"/>
  <c r="AO475" i="1" s="1"/>
  <c r="AS475" i="1" s="1"/>
  <c r="AA476" i="1" s="1"/>
  <c r="AE475" i="1"/>
  <c r="AG475" i="1" s="1"/>
  <c r="AM475" i="1" s="1"/>
  <c r="AQ475" i="1" s="1"/>
  <c r="Y476" i="1" s="1"/>
  <c r="F444" i="1"/>
  <c r="G444" i="1" s="1"/>
  <c r="I444" i="1" s="1"/>
  <c r="O444" i="1" s="1"/>
  <c r="S444" i="1" s="1"/>
  <c r="A445" i="1" s="1"/>
  <c r="AI476" i="1" l="1"/>
  <c r="N444" i="1"/>
  <c r="R444" i="1" s="1"/>
  <c r="V444" i="1" s="1"/>
  <c r="D445" i="1" s="1"/>
  <c r="AJ475" i="1"/>
  <c r="AN475" i="1" s="1"/>
  <c r="AR475" i="1" s="1"/>
  <c r="Z476" i="1" s="1"/>
  <c r="AD475" i="1"/>
  <c r="AF475" i="1" s="1"/>
  <c r="AL475" i="1" s="1"/>
  <c r="AP475" i="1" s="1"/>
  <c r="X476" i="1" s="1"/>
  <c r="H444" i="1"/>
  <c r="J444" i="1" s="1"/>
  <c r="P444" i="1" s="1"/>
  <c r="T444" i="1" s="1"/>
  <c r="B445" i="1" s="1"/>
  <c r="E445" i="1" s="1"/>
  <c r="F445" i="1" s="1"/>
  <c r="H445" i="1" s="1"/>
  <c r="J445" i="1" s="1"/>
  <c r="P445" i="1" s="1"/>
  <c r="T445" i="1" s="1"/>
  <c r="B446" i="1" s="1"/>
  <c r="AV446" i="1" s="1"/>
  <c r="AX446" i="1" s="1"/>
  <c r="AU445" i="1"/>
  <c r="AW445" i="1" s="1"/>
  <c r="M444" i="1"/>
  <c r="Q444" i="1" s="1"/>
  <c r="U444" i="1" s="1"/>
  <c r="C445" i="1" s="1"/>
  <c r="K445" i="1" s="1"/>
  <c r="AB476" i="1" l="1"/>
  <c r="AH476" i="1"/>
  <c r="L445" i="1"/>
  <c r="N445" i="1" s="1"/>
  <c r="R445" i="1" s="1"/>
  <c r="V445" i="1" s="1"/>
  <c r="D446" i="1" s="1"/>
  <c r="L446" i="1" s="1"/>
  <c r="AV445" i="1"/>
  <c r="AX445" i="1" s="1"/>
  <c r="M445" i="1"/>
  <c r="Q445" i="1" s="1"/>
  <c r="U445" i="1" s="1"/>
  <c r="C446" i="1" s="1"/>
  <c r="G445" i="1"/>
  <c r="I445" i="1" s="1"/>
  <c r="O445" i="1" s="1"/>
  <c r="S445" i="1" s="1"/>
  <c r="A446" i="1" s="1"/>
  <c r="AC476" i="1" l="1"/>
  <c r="AE476" i="1"/>
  <c r="AG476" i="1" s="1"/>
  <c r="AM476" i="1" s="1"/>
  <c r="AQ476" i="1" s="1"/>
  <c r="Y477" i="1" s="1"/>
  <c r="K446" i="1"/>
  <c r="AU446" i="1"/>
  <c r="AW446" i="1" s="1"/>
  <c r="E446" i="1"/>
  <c r="F446" i="1" s="1"/>
  <c r="H446" i="1" s="1"/>
  <c r="J446" i="1" s="1"/>
  <c r="P446" i="1" s="1"/>
  <c r="T446" i="1" s="1"/>
  <c r="B447" i="1" s="1"/>
  <c r="AV447" i="1" s="1"/>
  <c r="AX447" i="1" s="1"/>
  <c r="AD476" i="1" l="1"/>
  <c r="AF476" i="1" s="1"/>
  <c r="AL476" i="1" s="1"/>
  <c r="AP476" i="1" s="1"/>
  <c r="X477" i="1" s="1"/>
  <c r="AB477" i="1" s="1"/>
  <c r="AK476" i="1"/>
  <c r="AO476" i="1" s="1"/>
  <c r="AS476" i="1" s="1"/>
  <c r="AA477" i="1" s="1"/>
  <c r="AI477" i="1" s="1"/>
  <c r="AJ476" i="1"/>
  <c r="AN476" i="1" s="1"/>
  <c r="AR476" i="1" s="1"/>
  <c r="Z477" i="1" s="1"/>
  <c r="N446" i="1"/>
  <c r="R446" i="1" s="1"/>
  <c r="V446" i="1" s="1"/>
  <c r="D447" i="1" s="1"/>
  <c r="L447" i="1" s="1"/>
  <c r="M446" i="1"/>
  <c r="Q446" i="1" s="1"/>
  <c r="U446" i="1" s="1"/>
  <c r="C447" i="1" s="1"/>
  <c r="G446" i="1"/>
  <c r="I446" i="1" s="1"/>
  <c r="O446" i="1" s="1"/>
  <c r="S446" i="1" s="1"/>
  <c r="A447" i="1" s="1"/>
  <c r="AC477" i="1" l="1"/>
  <c r="AD477" i="1" s="1"/>
  <c r="AF477" i="1" s="1"/>
  <c r="AE477" i="1"/>
  <c r="AG477" i="1" s="1"/>
  <c r="AM477" i="1" s="1"/>
  <c r="AQ477" i="1" s="1"/>
  <c r="Y478" i="1" s="1"/>
  <c r="AK477" i="1"/>
  <c r="AO477" i="1" s="1"/>
  <c r="AS477" i="1" s="1"/>
  <c r="AA478" i="1" s="1"/>
  <c r="AH477" i="1"/>
  <c r="AJ477" i="1" s="1"/>
  <c r="AN477" i="1" s="1"/>
  <c r="AR477" i="1" s="1"/>
  <c r="Z478" i="1" s="1"/>
  <c r="AL477" i="1"/>
  <c r="AP477" i="1" s="1"/>
  <c r="X478" i="1" s="1"/>
  <c r="E447" i="1"/>
  <c r="AU447" i="1"/>
  <c r="AW447" i="1" s="1"/>
  <c r="K447" i="1"/>
  <c r="AI478" i="1" l="1"/>
  <c r="AH478" i="1"/>
  <c r="AB478" i="1"/>
  <c r="AC478" i="1" s="1"/>
  <c r="AD478" i="1" s="1"/>
  <c r="AF478" i="1" s="1"/>
  <c r="AL478" i="1" s="1"/>
  <c r="AP478" i="1" s="1"/>
  <c r="X479" i="1" s="1"/>
  <c r="F447" i="1"/>
  <c r="G447" i="1" s="1"/>
  <c r="I447" i="1" s="1"/>
  <c r="O447" i="1" s="1"/>
  <c r="S447" i="1" s="1"/>
  <c r="A448" i="1" s="1"/>
  <c r="AU448" i="1" s="1"/>
  <c r="AW448" i="1" s="1"/>
  <c r="N447" i="1" l="1"/>
  <c r="R447" i="1" s="1"/>
  <c r="V447" i="1" s="1"/>
  <c r="D448" i="1" s="1"/>
  <c r="M447" i="1"/>
  <c r="Q447" i="1" s="1"/>
  <c r="U447" i="1" s="1"/>
  <c r="C448" i="1" s="1"/>
  <c r="K448" i="1" s="1"/>
  <c r="H447" i="1"/>
  <c r="J447" i="1" s="1"/>
  <c r="P447" i="1" s="1"/>
  <c r="T447" i="1" s="1"/>
  <c r="B448" i="1" s="1"/>
  <c r="E448" i="1" s="1"/>
  <c r="F448" i="1" s="1"/>
  <c r="G448" i="1" s="1"/>
  <c r="I448" i="1" s="1"/>
  <c r="O448" i="1" s="1"/>
  <c r="S448" i="1" s="1"/>
  <c r="A449" i="1" s="1"/>
  <c r="AJ478" i="1"/>
  <c r="AN478" i="1" s="1"/>
  <c r="AR478" i="1" s="1"/>
  <c r="Z479" i="1" s="1"/>
  <c r="AH479" i="1" s="1"/>
  <c r="AE478" i="1"/>
  <c r="AG478" i="1" s="1"/>
  <c r="AM478" i="1" s="1"/>
  <c r="AQ478" i="1" s="1"/>
  <c r="Y479" i="1" s="1"/>
  <c r="AK478" i="1"/>
  <c r="AO478" i="1" s="1"/>
  <c r="AS478" i="1" s="1"/>
  <c r="AA479" i="1" s="1"/>
  <c r="L448" i="1" l="1"/>
  <c r="N448" i="1" s="1"/>
  <c r="R448" i="1" s="1"/>
  <c r="V448" i="1" s="1"/>
  <c r="D449" i="1" s="1"/>
  <c r="AV448" i="1"/>
  <c r="AX448" i="1" s="1"/>
  <c r="AI479" i="1"/>
  <c r="AB479" i="1"/>
  <c r="H448" i="1"/>
  <c r="J448" i="1" s="1"/>
  <c r="P448" i="1" s="1"/>
  <c r="T448" i="1" s="1"/>
  <c r="B449" i="1" s="1"/>
  <c r="E449" i="1" s="1"/>
  <c r="F449" i="1" s="1"/>
  <c r="G449" i="1" s="1"/>
  <c r="I449" i="1" s="1"/>
  <c r="O449" i="1" s="1"/>
  <c r="S449" i="1" s="1"/>
  <c r="A450" i="1" s="1"/>
  <c r="AU449" i="1"/>
  <c r="AW449" i="1" s="1"/>
  <c r="M448" i="1"/>
  <c r="Q448" i="1" s="1"/>
  <c r="U448" i="1" s="1"/>
  <c r="C449" i="1" s="1"/>
  <c r="K449" i="1" s="1"/>
  <c r="M449" i="1" l="1"/>
  <c r="Q449" i="1" s="1"/>
  <c r="U449" i="1" s="1"/>
  <c r="C450" i="1" s="1"/>
  <c r="K450" i="1" s="1"/>
  <c r="AC479" i="1"/>
  <c r="AJ479" i="1" s="1"/>
  <c r="AN479" i="1" s="1"/>
  <c r="AR479" i="1" s="1"/>
  <c r="Z480" i="1" s="1"/>
  <c r="AU450" i="1"/>
  <c r="AW450" i="1" s="1"/>
  <c r="L449" i="1"/>
  <c r="N449" i="1" s="1"/>
  <c r="R449" i="1" s="1"/>
  <c r="V449" i="1" s="1"/>
  <c r="D450" i="1" s="1"/>
  <c r="H449" i="1"/>
  <c r="J449" i="1" s="1"/>
  <c r="P449" i="1" s="1"/>
  <c r="T449" i="1" s="1"/>
  <c r="B450" i="1" s="1"/>
  <c r="E450" i="1" s="1"/>
  <c r="F450" i="1" s="1"/>
  <c r="G450" i="1" s="1"/>
  <c r="I450" i="1" s="1"/>
  <c r="O450" i="1" s="1"/>
  <c r="S450" i="1" s="1"/>
  <c r="A451" i="1" s="1"/>
  <c r="AV449" i="1"/>
  <c r="AX449" i="1" s="1"/>
  <c r="AD479" i="1" l="1"/>
  <c r="AF479" i="1" s="1"/>
  <c r="AL479" i="1" s="1"/>
  <c r="AP479" i="1" s="1"/>
  <c r="X480" i="1" s="1"/>
  <c r="AK479" i="1"/>
  <c r="AO479" i="1" s="1"/>
  <c r="AS479" i="1" s="1"/>
  <c r="AA480" i="1" s="1"/>
  <c r="AE479" i="1"/>
  <c r="AG479" i="1" s="1"/>
  <c r="AM479" i="1" s="1"/>
  <c r="AQ479" i="1" s="1"/>
  <c r="Y480" i="1" s="1"/>
  <c r="AU451" i="1"/>
  <c r="AW451" i="1" s="1"/>
  <c r="AV450" i="1"/>
  <c r="AX450" i="1" s="1"/>
  <c r="L450" i="1"/>
  <c r="N450" i="1" s="1"/>
  <c r="R450" i="1" s="1"/>
  <c r="V450" i="1" s="1"/>
  <c r="D451" i="1" s="1"/>
  <c r="H450" i="1"/>
  <c r="J450" i="1" s="1"/>
  <c r="P450" i="1" s="1"/>
  <c r="T450" i="1" s="1"/>
  <c r="B451" i="1" s="1"/>
  <c r="AV451" i="1" s="1"/>
  <c r="AX451" i="1" s="1"/>
  <c r="M450" i="1"/>
  <c r="Q450" i="1" s="1"/>
  <c r="U450" i="1" s="1"/>
  <c r="C451" i="1" s="1"/>
  <c r="K451" i="1" s="1"/>
  <c r="AI480" i="1" l="1"/>
  <c r="L451" i="1"/>
  <c r="E451" i="1"/>
  <c r="F451" i="1" s="1"/>
  <c r="AH480" i="1"/>
  <c r="AB480" i="1"/>
  <c r="AC480" i="1" s="1"/>
  <c r="AD480" i="1"/>
  <c r="AF480" i="1" s="1"/>
  <c r="AL480" i="1" s="1"/>
  <c r="AP480" i="1" s="1"/>
  <c r="X481" i="1" s="1"/>
  <c r="N451" i="1" l="1"/>
  <c r="R451" i="1" s="1"/>
  <c r="V451" i="1" s="1"/>
  <c r="D452" i="1" s="1"/>
  <c r="AE480" i="1"/>
  <c r="AG480" i="1" s="1"/>
  <c r="AM480" i="1" s="1"/>
  <c r="AQ480" i="1" s="1"/>
  <c r="Y481" i="1" s="1"/>
  <c r="G451" i="1"/>
  <c r="I451" i="1" s="1"/>
  <c r="O451" i="1" s="1"/>
  <c r="S451" i="1" s="1"/>
  <c r="A452" i="1" s="1"/>
  <c r="AU452" i="1" s="1"/>
  <c r="AW452" i="1" s="1"/>
  <c r="H451" i="1"/>
  <c r="J451" i="1" s="1"/>
  <c r="P451" i="1" s="1"/>
  <c r="T451" i="1" s="1"/>
  <c r="B452" i="1" s="1"/>
  <c r="AV452" i="1" s="1"/>
  <c r="AX452" i="1" s="1"/>
  <c r="M451" i="1"/>
  <c r="Q451" i="1" s="1"/>
  <c r="U451" i="1" s="1"/>
  <c r="C452" i="1" s="1"/>
  <c r="AJ480" i="1"/>
  <c r="AN480" i="1" s="1"/>
  <c r="AR480" i="1" s="1"/>
  <c r="Z481" i="1" s="1"/>
  <c r="AK480" i="1"/>
  <c r="AO480" i="1" s="1"/>
  <c r="AS480" i="1" s="1"/>
  <c r="AA481" i="1" s="1"/>
  <c r="AB481" i="1" l="1"/>
  <c r="AC481" i="1" s="1"/>
  <c r="AD481" i="1" s="1"/>
  <c r="AF481" i="1" s="1"/>
  <c r="AL481" i="1" s="1"/>
  <c r="AP481" i="1" s="1"/>
  <c r="X482" i="1" s="1"/>
  <c r="AI481" i="1"/>
  <c r="AK481" i="1" s="1"/>
  <c r="AO481" i="1" s="1"/>
  <c r="AS481" i="1" s="1"/>
  <c r="AA482" i="1" s="1"/>
  <c r="K452" i="1"/>
  <c r="L452" i="1"/>
  <c r="AH481" i="1"/>
  <c r="AJ481" i="1" s="1"/>
  <c r="AN481" i="1" s="1"/>
  <c r="AR481" i="1" s="1"/>
  <c r="Z482" i="1" s="1"/>
  <c r="E452" i="1"/>
  <c r="F452" i="1" s="1"/>
  <c r="AE481" i="1" l="1"/>
  <c r="AG481" i="1" s="1"/>
  <c r="AM481" i="1" s="1"/>
  <c r="AQ481" i="1" s="1"/>
  <c r="Y482" i="1" s="1"/>
  <c r="M452" i="1"/>
  <c r="Q452" i="1" s="1"/>
  <c r="U452" i="1" s="1"/>
  <c r="C453" i="1" s="1"/>
  <c r="H452" i="1"/>
  <c r="J452" i="1" s="1"/>
  <c r="P452" i="1" s="1"/>
  <c r="T452" i="1" s="1"/>
  <c r="B453" i="1" s="1"/>
  <c r="AV453" i="1" s="1"/>
  <c r="AX453" i="1" s="1"/>
  <c r="AI482" i="1"/>
  <c r="AK482" i="1" s="1"/>
  <c r="AO482" i="1" s="1"/>
  <c r="AS482" i="1" s="1"/>
  <c r="AA483" i="1" s="1"/>
  <c r="AH482" i="1"/>
  <c r="AB482" i="1"/>
  <c r="AC482" i="1" s="1"/>
  <c r="AD482" i="1" s="1"/>
  <c r="AF482" i="1" s="1"/>
  <c r="AL482" i="1" s="1"/>
  <c r="AP482" i="1" s="1"/>
  <c r="X483" i="1" s="1"/>
  <c r="G452" i="1"/>
  <c r="I452" i="1" s="1"/>
  <c r="O452" i="1" s="1"/>
  <c r="S452" i="1" s="1"/>
  <c r="A453" i="1" s="1"/>
  <c r="N452" i="1"/>
  <c r="R452" i="1" s="1"/>
  <c r="V452" i="1" s="1"/>
  <c r="D453" i="1" s="1"/>
  <c r="K453" i="1" l="1"/>
  <c r="L453" i="1"/>
  <c r="AU453" i="1"/>
  <c r="AW453" i="1" s="1"/>
  <c r="AE482" i="1"/>
  <c r="AG482" i="1" s="1"/>
  <c r="AM482" i="1" s="1"/>
  <c r="AQ482" i="1" s="1"/>
  <c r="Y483" i="1" s="1"/>
  <c r="AI483" i="1" s="1"/>
  <c r="E453" i="1"/>
  <c r="F453" i="1" s="1"/>
  <c r="G453" i="1" s="1"/>
  <c r="I453" i="1" s="1"/>
  <c r="O453" i="1" s="1"/>
  <c r="S453" i="1" s="1"/>
  <c r="A454" i="1" s="1"/>
  <c r="AU454" i="1" s="1"/>
  <c r="AW454" i="1" s="1"/>
  <c r="AJ482" i="1"/>
  <c r="AN482" i="1" s="1"/>
  <c r="AR482" i="1" s="1"/>
  <c r="Z483" i="1" s="1"/>
  <c r="AH483" i="1" s="1"/>
  <c r="M453" i="1" l="1"/>
  <c r="Q453" i="1" s="1"/>
  <c r="U453" i="1" s="1"/>
  <c r="C454" i="1" s="1"/>
  <c r="K454" i="1" s="1"/>
  <c r="H453" i="1"/>
  <c r="J453" i="1" s="1"/>
  <c r="P453" i="1" s="1"/>
  <c r="T453" i="1" s="1"/>
  <c r="B454" i="1" s="1"/>
  <c r="E454" i="1" s="1"/>
  <c r="F454" i="1" s="1"/>
  <c r="G454" i="1" s="1"/>
  <c r="I454" i="1" s="1"/>
  <c r="O454" i="1" s="1"/>
  <c r="S454" i="1" s="1"/>
  <c r="A455" i="1" s="1"/>
  <c r="AU455" i="1" s="1"/>
  <c r="AW455" i="1" s="1"/>
  <c r="N453" i="1"/>
  <c r="R453" i="1" s="1"/>
  <c r="V453" i="1" s="1"/>
  <c r="D454" i="1" s="1"/>
  <c r="AB483" i="1"/>
  <c r="L454" i="1" l="1"/>
  <c r="N454" i="1" s="1"/>
  <c r="R454" i="1" s="1"/>
  <c r="V454" i="1" s="1"/>
  <c r="D455" i="1" s="1"/>
  <c r="AV454" i="1"/>
  <c r="AX454" i="1" s="1"/>
  <c r="M454" i="1"/>
  <c r="Q454" i="1" s="1"/>
  <c r="U454" i="1" s="1"/>
  <c r="C455" i="1" s="1"/>
  <c r="K455" i="1" s="1"/>
  <c r="H454" i="1"/>
  <c r="J454" i="1" s="1"/>
  <c r="P454" i="1" s="1"/>
  <c r="T454" i="1" s="1"/>
  <c r="B455" i="1" s="1"/>
  <c r="L455" i="1" s="1"/>
  <c r="AC483" i="1"/>
  <c r="AE483" i="1" s="1"/>
  <c r="AG483" i="1" s="1"/>
  <c r="AM483" i="1" s="1"/>
  <c r="AQ483" i="1" s="1"/>
  <c r="Y484" i="1" s="1"/>
  <c r="AD483" i="1"/>
  <c r="AF483" i="1" s="1"/>
  <c r="AL483" i="1" s="1"/>
  <c r="AP483" i="1" s="1"/>
  <c r="X484" i="1" s="1"/>
  <c r="AJ483" i="1"/>
  <c r="AN483" i="1" s="1"/>
  <c r="AR483" i="1" s="1"/>
  <c r="Z484" i="1" s="1"/>
  <c r="AK483" i="1" l="1"/>
  <c r="AO483" i="1" s="1"/>
  <c r="AS483" i="1" s="1"/>
  <c r="AA484" i="1" s="1"/>
  <c r="AI484" i="1" s="1"/>
  <c r="E455" i="1"/>
  <c r="F455" i="1" s="1"/>
  <c r="AH484" i="1"/>
  <c r="AB484" i="1"/>
  <c r="AC484" i="1" s="1"/>
  <c r="AD484" i="1" s="1"/>
  <c r="AF484" i="1" s="1"/>
  <c r="AL484" i="1" s="1"/>
  <c r="AP484" i="1" s="1"/>
  <c r="X485" i="1" s="1"/>
  <c r="AV455" i="1"/>
  <c r="AX455" i="1" s="1"/>
  <c r="N455" i="1" l="1"/>
  <c r="R455" i="1" s="1"/>
  <c r="V455" i="1" s="1"/>
  <c r="D456" i="1" s="1"/>
  <c r="H455" i="1"/>
  <c r="J455" i="1" s="1"/>
  <c r="P455" i="1" s="1"/>
  <c r="T455" i="1" s="1"/>
  <c r="B456" i="1" s="1"/>
  <c r="E456" i="1" s="1"/>
  <c r="F456" i="1" s="1"/>
  <c r="H456" i="1" s="1"/>
  <c r="J456" i="1" s="1"/>
  <c r="P456" i="1" s="1"/>
  <c r="T456" i="1" s="1"/>
  <c r="B457" i="1" s="1"/>
  <c r="AV457" i="1" s="1"/>
  <c r="AX457" i="1" s="1"/>
  <c r="G455" i="1"/>
  <c r="I455" i="1" s="1"/>
  <c r="O455" i="1" s="1"/>
  <c r="S455" i="1" s="1"/>
  <c r="A456" i="1" s="1"/>
  <c r="AJ484" i="1"/>
  <c r="AN484" i="1" s="1"/>
  <c r="AR484" i="1" s="1"/>
  <c r="Z485" i="1" s="1"/>
  <c r="M455" i="1"/>
  <c r="Q455" i="1" s="1"/>
  <c r="U455" i="1" s="1"/>
  <c r="C456" i="1" s="1"/>
  <c r="K456" i="1" s="1"/>
  <c r="AE484" i="1"/>
  <c r="AG484" i="1" s="1"/>
  <c r="AM484" i="1" s="1"/>
  <c r="AQ484" i="1" s="1"/>
  <c r="Y485" i="1" s="1"/>
  <c r="AK484" i="1"/>
  <c r="AO484" i="1" s="1"/>
  <c r="AS484" i="1" s="1"/>
  <c r="AA485" i="1" s="1"/>
  <c r="AU456" i="1"/>
  <c r="AW456" i="1" s="1"/>
  <c r="AV456" i="1" l="1"/>
  <c r="AX456" i="1" s="1"/>
  <c r="L456" i="1"/>
  <c r="N456" i="1" s="1"/>
  <c r="R456" i="1" s="1"/>
  <c r="V456" i="1" s="1"/>
  <c r="D457" i="1" s="1"/>
  <c r="L457" i="1" s="1"/>
  <c r="AH485" i="1"/>
  <c r="AI485" i="1"/>
  <c r="AB485" i="1"/>
  <c r="AC485" i="1" s="1"/>
  <c r="AD485" i="1" s="1"/>
  <c r="AF485" i="1" s="1"/>
  <c r="AL485" i="1" s="1"/>
  <c r="AP485" i="1" s="1"/>
  <c r="X486" i="1" s="1"/>
  <c r="G456" i="1"/>
  <c r="I456" i="1" s="1"/>
  <c r="O456" i="1" s="1"/>
  <c r="S456" i="1" s="1"/>
  <c r="A457" i="1" s="1"/>
  <c r="M456" i="1"/>
  <c r="Q456" i="1" s="1"/>
  <c r="U456" i="1" s="1"/>
  <c r="C457" i="1" s="1"/>
  <c r="AJ485" i="1" l="1"/>
  <c r="AN485" i="1" s="1"/>
  <c r="AR485" i="1" s="1"/>
  <c r="Z486" i="1" s="1"/>
  <c r="AK485" i="1"/>
  <c r="AO485" i="1" s="1"/>
  <c r="AS485" i="1" s="1"/>
  <c r="AA486" i="1" s="1"/>
  <c r="AH486" i="1"/>
  <c r="AE485" i="1"/>
  <c r="AG485" i="1" s="1"/>
  <c r="AM485" i="1" s="1"/>
  <c r="AQ485" i="1" s="1"/>
  <c r="Y486" i="1" s="1"/>
  <c r="AU457" i="1"/>
  <c r="AW457" i="1" s="1"/>
  <c r="E457" i="1"/>
  <c r="F457" i="1" s="1"/>
  <c r="H457" i="1" s="1"/>
  <c r="J457" i="1" s="1"/>
  <c r="P457" i="1" s="1"/>
  <c r="T457" i="1" s="1"/>
  <c r="B458" i="1" s="1"/>
  <c r="K457" i="1"/>
  <c r="AI486" i="1" l="1"/>
  <c r="AB486" i="1"/>
  <c r="M457" i="1"/>
  <c r="Q457" i="1" s="1"/>
  <c r="U457" i="1" s="1"/>
  <c r="C458" i="1" s="1"/>
  <c r="G457" i="1"/>
  <c r="I457" i="1" s="1"/>
  <c r="O457" i="1" s="1"/>
  <c r="S457" i="1" s="1"/>
  <c r="A458" i="1" s="1"/>
  <c r="AV458" i="1"/>
  <c r="AX458" i="1" s="1"/>
  <c r="N457" i="1"/>
  <c r="R457" i="1" s="1"/>
  <c r="V457" i="1" s="1"/>
  <c r="D458" i="1" s="1"/>
  <c r="L458" i="1" s="1"/>
  <c r="AC486" i="1" l="1"/>
  <c r="AJ486" i="1" s="1"/>
  <c r="AN486" i="1" s="1"/>
  <c r="AR486" i="1" s="1"/>
  <c r="Z487" i="1" s="1"/>
  <c r="AD486" i="1"/>
  <c r="AF486" i="1" s="1"/>
  <c r="AL486" i="1" s="1"/>
  <c r="AP486" i="1" s="1"/>
  <c r="X487" i="1" s="1"/>
  <c r="AH487" i="1" s="1"/>
  <c r="AE486" i="1"/>
  <c r="AG486" i="1" s="1"/>
  <c r="AM486" i="1" s="1"/>
  <c r="AQ486" i="1" s="1"/>
  <c r="Y487" i="1" s="1"/>
  <c r="AK486" i="1"/>
  <c r="AO486" i="1" s="1"/>
  <c r="AS486" i="1" s="1"/>
  <c r="AA487" i="1" s="1"/>
  <c r="E458" i="1"/>
  <c r="AU458" i="1"/>
  <c r="AW458" i="1" s="1"/>
  <c r="K458" i="1"/>
  <c r="AB487" i="1" l="1"/>
  <c r="AC487" i="1" s="1"/>
  <c r="AD487" i="1" s="1"/>
  <c r="AF487" i="1" s="1"/>
  <c r="AL487" i="1" s="1"/>
  <c r="AP487" i="1" s="1"/>
  <c r="X488" i="1" s="1"/>
  <c r="AE487" i="1"/>
  <c r="AG487" i="1" s="1"/>
  <c r="AM487" i="1" s="1"/>
  <c r="AQ487" i="1" s="1"/>
  <c r="Y488" i="1" s="1"/>
  <c r="AI487" i="1"/>
  <c r="F458" i="1"/>
  <c r="H458" i="1"/>
  <c r="J458" i="1" s="1"/>
  <c r="P458" i="1" s="1"/>
  <c r="T458" i="1" s="1"/>
  <c r="B459" i="1" s="1"/>
  <c r="AJ487" i="1" l="1"/>
  <c r="AN487" i="1" s="1"/>
  <c r="AR487" i="1" s="1"/>
  <c r="Z488" i="1" s="1"/>
  <c r="AH488" i="1" s="1"/>
  <c r="AK487" i="1"/>
  <c r="AO487" i="1" s="1"/>
  <c r="AS487" i="1" s="1"/>
  <c r="AA488" i="1" s="1"/>
  <c r="AI488" i="1" s="1"/>
  <c r="AB488" i="1"/>
  <c r="AC488" i="1" s="1"/>
  <c r="AD488" i="1" s="1"/>
  <c r="AF488" i="1" s="1"/>
  <c r="AL488" i="1" s="1"/>
  <c r="AP488" i="1" s="1"/>
  <c r="X489" i="1" s="1"/>
  <c r="AV459" i="1"/>
  <c r="AX459" i="1" s="1"/>
  <c r="N458" i="1"/>
  <c r="R458" i="1" s="1"/>
  <c r="V458" i="1" s="1"/>
  <c r="D459" i="1" s="1"/>
  <c r="L459" i="1" s="1"/>
  <c r="G458" i="1"/>
  <c r="I458" i="1" s="1"/>
  <c r="O458" i="1" s="1"/>
  <c r="S458" i="1" s="1"/>
  <c r="A459" i="1" s="1"/>
  <c r="M458" i="1"/>
  <c r="Q458" i="1" s="1"/>
  <c r="U458" i="1" s="1"/>
  <c r="C459" i="1" s="1"/>
  <c r="AK488" i="1" l="1"/>
  <c r="AO488" i="1" s="1"/>
  <c r="AS488" i="1" s="1"/>
  <c r="AA489" i="1" s="1"/>
  <c r="AE488" i="1"/>
  <c r="AG488" i="1" s="1"/>
  <c r="AM488" i="1" s="1"/>
  <c r="AQ488" i="1" s="1"/>
  <c r="Y489" i="1" s="1"/>
  <c r="AJ488" i="1"/>
  <c r="AN488" i="1" s="1"/>
  <c r="AR488" i="1" s="1"/>
  <c r="Z489" i="1" s="1"/>
  <c r="AH489" i="1" s="1"/>
  <c r="E459" i="1"/>
  <c r="AU459" i="1"/>
  <c r="AW459" i="1" s="1"/>
  <c r="K459" i="1"/>
  <c r="AI489" i="1" l="1"/>
  <c r="AB489" i="1"/>
  <c r="AC489" i="1" s="1"/>
  <c r="AD489" i="1" s="1"/>
  <c r="AF489" i="1" s="1"/>
  <c r="AL489" i="1" s="1"/>
  <c r="AP489" i="1" s="1"/>
  <c r="X490" i="1" s="1"/>
  <c r="F459" i="1"/>
  <c r="G459" i="1" s="1"/>
  <c r="I459" i="1" s="1"/>
  <c r="O459" i="1" s="1"/>
  <c r="S459" i="1" s="1"/>
  <c r="A460" i="1" s="1"/>
  <c r="H459" i="1"/>
  <c r="J459" i="1" s="1"/>
  <c r="P459" i="1" s="1"/>
  <c r="T459" i="1" s="1"/>
  <c r="B460" i="1" s="1"/>
  <c r="N459" i="1" l="1"/>
  <c r="R459" i="1" s="1"/>
  <c r="V459" i="1" s="1"/>
  <c r="D460" i="1" s="1"/>
  <c r="AJ489" i="1"/>
  <c r="AN489" i="1" s="1"/>
  <c r="AR489" i="1" s="1"/>
  <c r="Z490" i="1" s="1"/>
  <c r="AE489" i="1"/>
  <c r="AG489" i="1" s="1"/>
  <c r="AM489" i="1" s="1"/>
  <c r="AQ489" i="1" s="1"/>
  <c r="Y490" i="1" s="1"/>
  <c r="AK489" i="1"/>
  <c r="AO489" i="1" s="1"/>
  <c r="AS489" i="1" s="1"/>
  <c r="AA490" i="1" s="1"/>
  <c r="L460" i="1"/>
  <c r="AV460" i="1"/>
  <c r="AX460" i="1" s="1"/>
  <c r="AU460" i="1"/>
  <c r="AW460" i="1" s="1"/>
  <c r="E460" i="1"/>
  <c r="F460" i="1" s="1"/>
  <c r="H460" i="1" s="1"/>
  <c r="J460" i="1" s="1"/>
  <c r="P460" i="1" s="1"/>
  <c r="T460" i="1" s="1"/>
  <c r="B461" i="1" s="1"/>
  <c r="M459" i="1"/>
  <c r="Q459" i="1" s="1"/>
  <c r="U459" i="1" s="1"/>
  <c r="C460" i="1" s="1"/>
  <c r="K460" i="1" s="1"/>
  <c r="G460" i="1" l="1"/>
  <c r="I460" i="1" s="1"/>
  <c r="O460" i="1" s="1"/>
  <c r="S460" i="1" s="1"/>
  <c r="A461" i="1" s="1"/>
  <c r="AI490" i="1"/>
  <c r="AH490" i="1"/>
  <c r="AB490" i="1"/>
  <c r="AC490" i="1" s="1"/>
  <c r="AD490" i="1" s="1"/>
  <c r="AF490" i="1" s="1"/>
  <c r="AL490" i="1" s="1"/>
  <c r="AP490" i="1" s="1"/>
  <c r="X491" i="1" s="1"/>
  <c r="AV461" i="1"/>
  <c r="AX461" i="1" s="1"/>
  <c r="L461" i="1"/>
  <c r="M460" i="1"/>
  <c r="Q460" i="1" s="1"/>
  <c r="U460" i="1" s="1"/>
  <c r="C461" i="1" s="1"/>
  <c r="N460" i="1"/>
  <c r="R460" i="1" s="1"/>
  <c r="V460" i="1" s="1"/>
  <c r="D461" i="1" s="1"/>
  <c r="AJ490" i="1" l="1"/>
  <c r="AN490" i="1" s="1"/>
  <c r="AR490" i="1" s="1"/>
  <c r="Z491" i="1" s="1"/>
  <c r="AH491" i="1" s="1"/>
  <c r="AK490" i="1"/>
  <c r="AO490" i="1" s="1"/>
  <c r="AS490" i="1" s="1"/>
  <c r="AA491" i="1" s="1"/>
  <c r="AE490" i="1"/>
  <c r="AG490" i="1" s="1"/>
  <c r="AM490" i="1" s="1"/>
  <c r="AQ490" i="1" s="1"/>
  <c r="Y491" i="1" s="1"/>
  <c r="AU461" i="1"/>
  <c r="AW461" i="1" s="1"/>
  <c r="E461" i="1"/>
  <c r="F461" i="1" s="1"/>
  <c r="H461" i="1" s="1"/>
  <c r="J461" i="1" s="1"/>
  <c r="P461" i="1" s="1"/>
  <c r="T461" i="1" s="1"/>
  <c r="B462" i="1" s="1"/>
  <c r="K461" i="1"/>
  <c r="AI491" i="1" l="1"/>
  <c r="AB491" i="1"/>
  <c r="AC491" i="1" s="1"/>
  <c r="AD491" i="1" s="1"/>
  <c r="AF491" i="1" s="1"/>
  <c r="AL491" i="1" s="1"/>
  <c r="AP491" i="1" s="1"/>
  <c r="X492" i="1" s="1"/>
  <c r="G461" i="1"/>
  <c r="I461" i="1" s="1"/>
  <c r="O461" i="1" s="1"/>
  <c r="S461" i="1" s="1"/>
  <c r="A462" i="1" s="1"/>
  <c r="AV462" i="1"/>
  <c r="AX462" i="1" s="1"/>
  <c r="M461" i="1"/>
  <c r="Q461" i="1" s="1"/>
  <c r="U461" i="1" s="1"/>
  <c r="C462" i="1" s="1"/>
  <c r="N461" i="1"/>
  <c r="R461" i="1" s="1"/>
  <c r="V461" i="1" s="1"/>
  <c r="D462" i="1" s="1"/>
  <c r="L462" i="1" s="1"/>
  <c r="AJ491" i="1" l="1"/>
  <c r="AN491" i="1" s="1"/>
  <c r="AR491" i="1" s="1"/>
  <c r="Z492" i="1" s="1"/>
  <c r="AH492" i="1" s="1"/>
  <c r="AE491" i="1"/>
  <c r="AG491" i="1" s="1"/>
  <c r="AM491" i="1" s="1"/>
  <c r="AQ491" i="1" s="1"/>
  <c r="Y492" i="1" s="1"/>
  <c r="AK491" i="1"/>
  <c r="AO491" i="1" s="1"/>
  <c r="AS491" i="1" s="1"/>
  <c r="AA492" i="1" s="1"/>
  <c r="K462" i="1"/>
  <c r="AU462" i="1"/>
  <c r="AW462" i="1" s="1"/>
  <c r="E462" i="1"/>
  <c r="AB492" i="1" l="1"/>
  <c r="AI492" i="1"/>
  <c r="F462" i="1"/>
  <c r="M462" i="1" s="1"/>
  <c r="Q462" i="1" s="1"/>
  <c r="U462" i="1" s="1"/>
  <c r="C463" i="1" s="1"/>
  <c r="H462" i="1"/>
  <c r="J462" i="1" s="1"/>
  <c r="P462" i="1" s="1"/>
  <c r="T462" i="1" s="1"/>
  <c r="B463" i="1" s="1"/>
  <c r="N462" i="1"/>
  <c r="R462" i="1" s="1"/>
  <c r="V462" i="1" s="1"/>
  <c r="D463" i="1" s="1"/>
  <c r="G462" i="1" l="1"/>
  <c r="I462" i="1" s="1"/>
  <c r="O462" i="1" s="1"/>
  <c r="S462" i="1" s="1"/>
  <c r="A463" i="1" s="1"/>
  <c r="AC492" i="1"/>
  <c r="AE492" i="1" s="1"/>
  <c r="AG492" i="1" s="1"/>
  <c r="AM492" i="1" s="1"/>
  <c r="AQ492" i="1" s="1"/>
  <c r="Y493" i="1" s="1"/>
  <c r="AJ492" i="1"/>
  <c r="AN492" i="1" s="1"/>
  <c r="AR492" i="1" s="1"/>
  <c r="Z493" i="1" s="1"/>
  <c r="K463" i="1"/>
  <c r="AU463" i="1"/>
  <c r="AW463" i="1" s="1"/>
  <c r="E463" i="1"/>
  <c r="F463" i="1" s="1"/>
  <c r="AV463" i="1"/>
  <c r="AX463" i="1" s="1"/>
  <c r="L463" i="1"/>
  <c r="AD492" i="1" l="1"/>
  <c r="AF492" i="1" s="1"/>
  <c r="AL492" i="1" s="1"/>
  <c r="AP492" i="1" s="1"/>
  <c r="X493" i="1" s="1"/>
  <c r="AK492" i="1"/>
  <c r="AO492" i="1" s="1"/>
  <c r="AS492" i="1" s="1"/>
  <c r="AA493" i="1" s="1"/>
  <c r="AI493" i="1" s="1"/>
  <c r="G463" i="1"/>
  <c r="I463" i="1" s="1"/>
  <c r="O463" i="1" s="1"/>
  <c r="S463" i="1" s="1"/>
  <c r="A464" i="1" s="1"/>
  <c r="N463" i="1"/>
  <c r="R463" i="1" s="1"/>
  <c r="V463" i="1" s="1"/>
  <c r="D464" i="1" s="1"/>
  <c r="H463" i="1"/>
  <c r="J463" i="1" s="1"/>
  <c r="P463" i="1" s="1"/>
  <c r="T463" i="1" s="1"/>
  <c r="B464" i="1" s="1"/>
  <c r="M463" i="1"/>
  <c r="Q463" i="1" s="1"/>
  <c r="U463" i="1" s="1"/>
  <c r="C464" i="1" s="1"/>
  <c r="AB493" i="1" l="1"/>
  <c r="AC493" i="1" s="1"/>
  <c r="AE493" i="1" s="1"/>
  <c r="AG493" i="1" s="1"/>
  <c r="AM493" i="1" s="1"/>
  <c r="AQ493" i="1" s="1"/>
  <c r="Y494" i="1" s="1"/>
  <c r="AH493" i="1"/>
  <c r="AJ493" i="1" s="1"/>
  <c r="AN493" i="1" s="1"/>
  <c r="AR493" i="1" s="1"/>
  <c r="Z494" i="1" s="1"/>
  <c r="AV464" i="1"/>
  <c r="AX464" i="1" s="1"/>
  <c r="L464" i="1"/>
  <c r="K464" i="1"/>
  <c r="E464" i="1"/>
  <c r="F464" i="1" s="1"/>
  <c r="H464" i="1" s="1"/>
  <c r="J464" i="1" s="1"/>
  <c r="P464" i="1" s="1"/>
  <c r="T464" i="1" s="1"/>
  <c r="B465" i="1" s="1"/>
  <c r="AU464" i="1"/>
  <c r="AW464" i="1" s="1"/>
  <c r="AD493" i="1" l="1"/>
  <c r="AF493" i="1" s="1"/>
  <c r="AL493" i="1" s="1"/>
  <c r="AP493" i="1" s="1"/>
  <c r="X494" i="1" s="1"/>
  <c r="AK493" i="1"/>
  <c r="AO493" i="1" s="1"/>
  <c r="AS493" i="1" s="1"/>
  <c r="AA494" i="1" s="1"/>
  <c r="AI494" i="1" s="1"/>
  <c r="AV465" i="1"/>
  <c r="AX465" i="1" s="1"/>
  <c r="M464" i="1"/>
  <c r="Q464" i="1" s="1"/>
  <c r="U464" i="1" s="1"/>
  <c r="C465" i="1" s="1"/>
  <c r="G464" i="1"/>
  <c r="I464" i="1" s="1"/>
  <c r="O464" i="1" s="1"/>
  <c r="S464" i="1" s="1"/>
  <c r="A465" i="1" s="1"/>
  <c r="N464" i="1"/>
  <c r="R464" i="1" s="1"/>
  <c r="V464" i="1" s="1"/>
  <c r="D465" i="1" s="1"/>
  <c r="L465" i="1" s="1"/>
  <c r="AB494" i="1" l="1"/>
  <c r="AH494" i="1"/>
  <c r="AU465" i="1"/>
  <c r="AW465" i="1" s="1"/>
  <c r="E465" i="1"/>
  <c r="K465" i="1"/>
  <c r="AC494" i="1" l="1"/>
  <c r="AD494" i="1" s="1"/>
  <c r="AF494" i="1" s="1"/>
  <c r="AL494" i="1" s="1"/>
  <c r="AP494" i="1" s="1"/>
  <c r="X495" i="1" s="1"/>
  <c r="AE494" i="1"/>
  <c r="AG494" i="1" s="1"/>
  <c r="AM494" i="1" s="1"/>
  <c r="AQ494" i="1" s="1"/>
  <c r="Y495" i="1" s="1"/>
  <c r="AK494" i="1"/>
  <c r="AO494" i="1" s="1"/>
  <c r="AS494" i="1" s="1"/>
  <c r="AA495" i="1" s="1"/>
  <c r="F465" i="1"/>
  <c r="G465" i="1" s="1"/>
  <c r="I465" i="1" s="1"/>
  <c r="O465" i="1" s="1"/>
  <c r="S465" i="1" s="1"/>
  <c r="A466" i="1" s="1"/>
  <c r="AI495" i="1" l="1"/>
  <c r="AJ494" i="1"/>
  <c r="AN494" i="1" s="1"/>
  <c r="AR494" i="1" s="1"/>
  <c r="Z495" i="1" s="1"/>
  <c r="AH495" i="1" s="1"/>
  <c r="AB495" i="1"/>
  <c r="AC495" i="1" s="1"/>
  <c r="H465" i="1"/>
  <c r="J465" i="1" s="1"/>
  <c r="P465" i="1" s="1"/>
  <c r="T465" i="1" s="1"/>
  <c r="B466" i="1" s="1"/>
  <c r="E466" i="1" s="1"/>
  <c r="F466" i="1" s="1"/>
  <c r="G466" i="1" s="1"/>
  <c r="I466" i="1" s="1"/>
  <c r="O466" i="1" s="1"/>
  <c r="S466" i="1" s="1"/>
  <c r="A467" i="1" s="1"/>
  <c r="AU466" i="1"/>
  <c r="AW466" i="1" s="1"/>
  <c r="M465" i="1"/>
  <c r="Q465" i="1" s="1"/>
  <c r="U465" i="1" s="1"/>
  <c r="C466" i="1" s="1"/>
  <c r="K466" i="1" s="1"/>
  <c r="N465" i="1"/>
  <c r="R465" i="1" s="1"/>
  <c r="V465" i="1" s="1"/>
  <c r="D466" i="1" s="1"/>
  <c r="AJ495" i="1" l="1"/>
  <c r="AN495" i="1" s="1"/>
  <c r="AR495" i="1" s="1"/>
  <c r="Z496" i="1" s="1"/>
  <c r="AE495" i="1"/>
  <c r="AG495" i="1" s="1"/>
  <c r="AM495" i="1" s="1"/>
  <c r="AQ495" i="1" s="1"/>
  <c r="Y496" i="1" s="1"/>
  <c r="AD495" i="1"/>
  <c r="AF495" i="1" s="1"/>
  <c r="AL495" i="1" s="1"/>
  <c r="AP495" i="1" s="1"/>
  <c r="X496" i="1" s="1"/>
  <c r="AK495" i="1"/>
  <c r="AO495" i="1" s="1"/>
  <c r="AS495" i="1" s="1"/>
  <c r="AA496" i="1" s="1"/>
  <c r="AU467" i="1"/>
  <c r="AW467" i="1" s="1"/>
  <c r="M466" i="1"/>
  <c r="Q466" i="1" s="1"/>
  <c r="U466" i="1" s="1"/>
  <c r="C467" i="1" s="1"/>
  <c r="K467" i="1" s="1"/>
  <c r="AV466" i="1"/>
  <c r="AX466" i="1" s="1"/>
  <c r="L466" i="1"/>
  <c r="N466" i="1" s="1"/>
  <c r="R466" i="1" s="1"/>
  <c r="V466" i="1" s="1"/>
  <c r="D467" i="1" s="1"/>
  <c r="H466" i="1"/>
  <c r="J466" i="1" s="1"/>
  <c r="P466" i="1" s="1"/>
  <c r="T466" i="1" s="1"/>
  <c r="B467" i="1" s="1"/>
  <c r="AH496" i="1" l="1"/>
  <c r="AB496" i="1"/>
  <c r="AC496" i="1" s="1"/>
  <c r="AE496" i="1" s="1"/>
  <c r="AG496" i="1" s="1"/>
  <c r="AM496" i="1" s="1"/>
  <c r="AQ496" i="1" s="1"/>
  <c r="Y497" i="1" s="1"/>
  <c r="AI496" i="1"/>
  <c r="E467" i="1"/>
  <c r="AV467" i="1"/>
  <c r="AX467" i="1" s="1"/>
  <c r="L467" i="1"/>
  <c r="AK496" i="1" l="1"/>
  <c r="AO496" i="1" s="1"/>
  <c r="AS496" i="1" s="1"/>
  <c r="AA497" i="1" s="1"/>
  <c r="AI497" i="1"/>
  <c r="AD496" i="1"/>
  <c r="AF496" i="1" s="1"/>
  <c r="AL496" i="1" s="1"/>
  <c r="AP496" i="1" s="1"/>
  <c r="X497" i="1" s="1"/>
  <c r="AJ496" i="1"/>
  <c r="AN496" i="1" s="1"/>
  <c r="AR496" i="1" s="1"/>
  <c r="Z497" i="1" s="1"/>
  <c r="F467" i="1"/>
  <c r="N467" i="1" s="1"/>
  <c r="R467" i="1" s="1"/>
  <c r="V467" i="1" s="1"/>
  <c r="D468" i="1" s="1"/>
  <c r="G467" i="1"/>
  <c r="I467" i="1" s="1"/>
  <c r="O467" i="1" s="1"/>
  <c r="S467" i="1" s="1"/>
  <c r="A468" i="1" s="1"/>
  <c r="H467" i="1"/>
  <c r="J467" i="1" s="1"/>
  <c r="P467" i="1" s="1"/>
  <c r="T467" i="1" s="1"/>
  <c r="B468" i="1" s="1"/>
  <c r="AB497" i="1" l="1"/>
  <c r="AH497" i="1"/>
  <c r="AV468" i="1"/>
  <c r="AX468" i="1" s="1"/>
  <c r="L468" i="1"/>
  <c r="AU468" i="1"/>
  <c r="AW468" i="1" s="1"/>
  <c r="E468" i="1"/>
  <c r="F468" i="1" s="1"/>
  <c r="H468" i="1" s="1"/>
  <c r="J468" i="1" s="1"/>
  <c r="P468" i="1" s="1"/>
  <c r="T468" i="1" s="1"/>
  <c r="B469" i="1" s="1"/>
  <c r="M467" i="1"/>
  <c r="Q467" i="1" s="1"/>
  <c r="U467" i="1" s="1"/>
  <c r="C468" i="1" s="1"/>
  <c r="K468" i="1" s="1"/>
  <c r="AC497" i="1" l="1"/>
  <c r="AE497" i="1"/>
  <c r="AG497" i="1" s="1"/>
  <c r="AM497" i="1" s="1"/>
  <c r="AQ497" i="1" s="1"/>
  <c r="Y498" i="1" s="1"/>
  <c r="M468" i="1"/>
  <c r="Q468" i="1" s="1"/>
  <c r="U468" i="1" s="1"/>
  <c r="C469" i="1" s="1"/>
  <c r="AV469" i="1"/>
  <c r="AX469" i="1" s="1"/>
  <c r="N468" i="1"/>
  <c r="R468" i="1" s="1"/>
  <c r="V468" i="1" s="1"/>
  <c r="D469" i="1" s="1"/>
  <c r="L469" i="1" s="1"/>
  <c r="G468" i="1"/>
  <c r="I468" i="1" s="1"/>
  <c r="O468" i="1" s="1"/>
  <c r="S468" i="1" s="1"/>
  <c r="A469" i="1" s="1"/>
  <c r="AD497" i="1" l="1"/>
  <c r="AF497" i="1" s="1"/>
  <c r="AL497" i="1" s="1"/>
  <c r="AP497" i="1" s="1"/>
  <c r="X498" i="1" s="1"/>
  <c r="AK497" i="1"/>
  <c r="AO497" i="1" s="1"/>
  <c r="AS497" i="1" s="1"/>
  <c r="AA498" i="1" s="1"/>
  <c r="AI498" i="1" s="1"/>
  <c r="AJ497" i="1"/>
  <c r="AN497" i="1" s="1"/>
  <c r="AR497" i="1" s="1"/>
  <c r="Z498" i="1" s="1"/>
  <c r="K469" i="1"/>
  <c r="AU469" i="1"/>
  <c r="AW469" i="1" s="1"/>
  <c r="E469" i="1"/>
  <c r="AH498" i="1" l="1"/>
  <c r="AB498" i="1"/>
  <c r="AC498" i="1" s="1"/>
  <c r="AE498" i="1" s="1"/>
  <c r="AG498" i="1" s="1"/>
  <c r="AM498" i="1" s="1"/>
  <c r="AQ498" i="1" s="1"/>
  <c r="Y499" i="1" s="1"/>
  <c r="F469" i="1"/>
  <c r="G469" i="1" s="1"/>
  <c r="I469" i="1" s="1"/>
  <c r="O469" i="1" s="1"/>
  <c r="S469" i="1" s="1"/>
  <c r="A470" i="1" s="1"/>
  <c r="H469" i="1"/>
  <c r="J469" i="1" s="1"/>
  <c r="P469" i="1" s="1"/>
  <c r="T469" i="1" s="1"/>
  <c r="B470" i="1" s="1"/>
  <c r="M469" i="1" l="1"/>
  <c r="Q469" i="1" s="1"/>
  <c r="U469" i="1" s="1"/>
  <c r="C470" i="1" s="1"/>
  <c r="K470" i="1" s="1"/>
  <c r="AJ498" i="1"/>
  <c r="AN498" i="1" s="1"/>
  <c r="AR498" i="1" s="1"/>
  <c r="Z499" i="1" s="1"/>
  <c r="AD498" i="1"/>
  <c r="AF498" i="1" s="1"/>
  <c r="AL498" i="1" s="1"/>
  <c r="AP498" i="1" s="1"/>
  <c r="X499" i="1" s="1"/>
  <c r="AK498" i="1"/>
  <c r="AO498" i="1" s="1"/>
  <c r="AS498" i="1" s="1"/>
  <c r="AA499" i="1" s="1"/>
  <c r="AV470" i="1"/>
  <c r="AX470" i="1" s="1"/>
  <c r="AU470" i="1"/>
  <c r="AW470" i="1" s="1"/>
  <c r="E470" i="1"/>
  <c r="F470" i="1" s="1"/>
  <c r="H470" i="1" s="1"/>
  <c r="J470" i="1" s="1"/>
  <c r="N469" i="1"/>
  <c r="R469" i="1" s="1"/>
  <c r="V469" i="1" s="1"/>
  <c r="D470" i="1" s="1"/>
  <c r="L470" i="1" s="1"/>
  <c r="AB499" i="1" l="1"/>
  <c r="AC499" i="1" s="1"/>
  <c r="AE499" i="1" s="1"/>
  <c r="AG499" i="1" s="1"/>
  <c r="AM499" i="1" s="1"/>
  <c r="AQ499" i="1" s="1"/>
  <c r="Y500" i="1" s="1"/>
  <c r="AH499" i="1"/>
  <c r="AI499" i="1"/>
  <c r="G470" i="1"/>
  <c r="I470" i="1" s="1"/>
  <c r="O470" i="1" s="1"/>
  <c r="S470" i="1" s="1"/>
  <c r="A471" i="1" s="1"/>
  <c r="AU471" i="1" s="1"/>
  <c r="AW471" i="1" s="1"/>
  <c r="N470" i="1"/>
  <c r="R470" i="1" s="1"/>
  <c r="V470" i="1" s="1"/>
  <c r="D471" i="1" s="1"/>
  <c r="P470" i="1"/>
  <c r="T470" i="1" s="1"/>
  <c r="B471" i="1" s="1"/>
  <c r="M470" i="1"/>
  <c r="Q470" i="1" s="1"/>
  <c r="U470" i="1" s="1"/>
  <c r="C471" i="1" s="1"/>
  <c r="K471" i="1" l="1"/>
  <c r="E471" i="1"/>
  <c r="F471" i="1" s="1"/>
  <c r="H471" i="1" s="1"/>
  <c r="J471" i="1" s="1"/>
  <c r="P471" i="1" s="1"/>
  <c r="T471" i="1" s="1"/>
  <c r="B472" i="1" s="1"/>
  <c r="AJ499" i="1"/>
  <c r="AN499" i="1" s="1"/>
  <c r="AR499" i="1" s="1"/>
  <c r="Z500" i="1" s="1"/>
  <c r="AD499" i="1"/>
  <c r="AF499" i="1" s="1"/>
  <c r="AL499" i="1" s="1"/>
  <c r="AP499" i="1" s="1"/>
  <c r="X500" i="1" s="1"/>
  <c r="AK499" i="1"/>
  <c r="AO499" i="1" s="1"/>
  <c r="AS499" i="1" s="1"/>
  <c r="AA500" i="1" s="1"/>
  <c r="AI500" i="1" s="1"/>
  <c r="AV471" i="1"/>
  <c r="AX471" i="1" s="1"/>
  <c r="L471" i="1"/>
  <c r="M471" i="1" l="1"/>
  <c r="Q471" i="1" s="1"/>
  <c r="U471" i="1" s="1"/>
  <c r="C472" i="1" s="1"/>
  <c r="G471" i="1"/>
  <c r="I471" i="1" s="1"/>
  <c r="O471" i="1" s="1"/>
  <c r="S471" i="1" s="1"/>
  <c r="A472" i="1" s="1"/>
  <c r="K472" i="1" s="1"/>
  <c r="N471" i="1"/>
  <c r="R471" i="1" s="1"/>
  <c r="V471" i="1" s="1"/>
  <c r="D472" i="1" s="1"/>
  <c r="AB500" i="1"/>
  <c r="AH500" i="1"/>
  <c r="AV472" i="1"/>
  <c r="AX472" i="1" s="1"/>
  <c r="L472" i="1"/>
  <c r="AU472" i="1" l="1"/>
  <c r="AW472" i="1" s="1"/>
  <c r="E472" i="1"/>
  <c r="AC500" i="1"/>
  <c r="AD500" i="1" s="1"/>
  <c r="AF500" i="1" s="1"/>
  <c r="AL500" i="1" s="1"/>
  <c r="AP500" i="1" s="1"/>
  <c r="X501" i="1" s="1"/>
  <c r="AK500" i="1"/>
  <c r="AO500" i="1" s="1"/>
  <c r="AS500" i="1" s="1"/>
  <c r="AA501" i="1" s="1"/>
  <c r="F472" i="1" l="1"/>
  <c r="G472" i="1" s="1"/>
  <c r="I472" i="1" s="1"/>
  <c r="O472" i="1" s="1"/>
  <c r="S472" i="1" s="1"/>
  <c r="A473" i="1" s="1"/>
  <c r="AE500" i="1"/>
  <c r="AG500" i="1" s="1"/>
  <c r="AM500" i="1" s="1"/>
  <c r="AQ500" i="1" s="1"/>
  <c r="Y501" i="1" s="1"/>
  <c r="AJ500" i="1"/>
  <c r="AN500" i="1" s="1"/>
  <c r="AR500" i="1" s="1"/>
  <c r="Z501" i="1" s="1"/>
  <c r="AH501" i="1" s="1"/>
  <c r="M472" i="1" l="1"/>
  <c r="Q472" i="1" s="1"/>
  <c r="U472" i="1" s="1"/>
  <c r="C473" i="1" s="1"/>
  <c r="H472" i="1"/>
  <c r="J472" i="1" s="1"/>
  <c r="P472" i="1" s="1"/>
  <c r="T472" i="1" s="1"/>
  <c r="B473" i="1" s="1"/>
  <c r="E473" i="1" s="1"/>
  <c r="K473" i="1"/>
  <c r="AU473" i="1"/>
  <c r="AW473" i="1" s="1"/>
  <c r="N472" i="1"/>
  <c r="R472" i="1" s="1"/>
  <c r="V472" i="1" s="1"/>
  <c r="D473" i="1" s="1"/>
  <c r="AI501" i="1"/>
  <c r="AB501" i="1"/>
  <c r="AC501" i="1" s="1"/>
  <c r="AD501" i="1" s="1"/>
  <c r="AF501" i="1" s="1"/>
  <c r="AL501" i="1" s="1"/>
  <c r="AP501" i="1" s="1"/>
  <c r="X502" i="1" s="1"/>
  <c r="F473" i="1" l="1"/>
  <c r="H473" i="1" s="1"/>
  <c r="J473" i="1" s="1"/>
  <c r="P473" i="1" s="1"/>
  <c r="T473" i="1" s="1"/>
  <c r="B474" i="1" s="1"/>
  <c r="AV474" i="1" s="1"/>
  <c r="AX474" i="1" s="1"/>
  <c r="G473" i="1"/>
  <c r="I473" i="1" s="1"/>
  <c r="O473" i="1" s="1"/>
  <c r="S473" i="1" s="1"/>
  <c r="A474" i="1" s="1"/>
  <c r="M473" i="1"/>
  <c r="Q473" i="1" s="1"/>
  <c r="U473" i="1" s="1"/>
  <c r="C474" i="1" s="1"/>
  <c r="L473" i="1"/>
  <c r="N473" i="1" s="1"/>
  <c r="R473" i="1" s="1"/>
  <c r="V473" i="1" s="1"/>
  <c r="D474" i="1" s="1"/>
  <c r="L474" i="1" s="1"/>
  <c r="AV473" i="1"/>
  <c r="AX473" i="1" s="1"/>
  <c r="AE501" i="1"/>
  <c r="AG501" i="1" s="1"/>
  <c r="AM501" i="1" s="1"/>
  <c r="AQ501" i="1" s="1"/>
  <c r="Y502" i="1" s="1"/>
  <c r="AK501" i="1"/>
  <c r="AO501" i="1" s="1"/>
  <c r="AS501" i="1" s="1"/>
  <c r="AA502" i="1" s="1"/>
  <c r="AJ501" i="1"/>
  <c r="AN501" i="1" s="1"/>
  <c r="AR501" i="1" s="1"/>
  <c r="Z502" i="1" s="1"/>
  <c r="AH502" i="1" s="1"/>
  <c r="K474" i="1" l="1"/>
  <c r="E474" i="1"/>
  <c r="AU474" i="1"/>
  <c r="AW474" i="1" s="1"/>
  <c r="AI502" i="1"/>
  <c r="AB502" i="1"/>
  <c r="F474" i="1" l="1"/>
  <c r="H474" i="1" s="1"/>
  <c r="J474" i="1" s="1"/>
  <c r="P474" i="1" s="1"/>
  <c r="T474" i="1" s="1"/>
  <c r="B475" i="1" s="1"/>
  <c r="AV475" i="1" s="1"/>
  <c r="AX475" i="1" s="1"/>
  <c r="N474" i="1"/>
  <c r="R474" i="1" s="1"/>
  <c r="V474" i="1" s="1"/>
  <c r="D475" i="1" s="1"/>
  <c r="L475" i="1" s="1"/>
  <c r="G474" i="1"/>
  <c r="I474" i="1" s="1"/>
  <c r="O474" i="1" s="1"/>
  <c r="S474" i="1" s="1"/>
  <c r="A475" i="1" s="1"/>
  <c r="M474" i="1"/>
  <c r="Q474" i="1" s="1"/>
  <c r="U474" i="1" s="1"/>
  <c r="C475" i="1" s="1"/>
  <c r="AC502" i="1"/>
  <c r="AE502" i="1" s="1"/>
  <c r="AG502" i="1" s="1"/>
  <c r="AM502" i="1" s="1"/>
  <c r="AQ502" i="1" s="1"/>
  <c r="Y503" i="1" s="1"/>
  <c r="AD502" i="1"/>
  <c r="AF502" i="1" s="1"/>
  <c r="AL502" i="1" s="1"/>
  <c r="AP502" i="1" s="1"/>
  <c r="X503" i="1" s="1"/>
  <c r="AJ502" i="1"/>
  <c r="AN502" i="1" s="1"/>
  <c r="AR502" i="1" s="1"/>
  <c r="Z503" i="1" s="1"/>
  <c r="AK502" i="1"/>
  <c r="AO502" i="1" s="1"/>
  <c r="AS502" i="1" s="1"/>
  <c r="AA503" i="1" s="1"/>
  <c r="E475" i="1" l="1"/>
  <c r="K475" i="1"/>
  <c r="AU475" i="1"/>
  <c r="AW475" i="1" s="1"/>
  <c r="AI503" i="1"/>
  <c r="AH503" i="1"/>
  <c r="AB503" i="1"/>
  <c r="AC503" i="1" s="1"/>
  <c r="F475" i="1" l="1"/>
  <c r="H475" i="1"/>
  <c r="J475" i="1" s="1"/>
  <c r="P475" i="1" s="1"/>
  <c r="T475" i="1" s="1"/>
  <c r="B476" i="1" s="1"/>
  <c r="AV476" i="1" s="1"/>
  <c r="AX476" i="1" s="1"/>
  <c r="AD503" i="1"/>
  <c r="AF503" i="1" s="1"/>
  <c r="AL503" i="1" s="1"/>
  <c r="AP503" i="1" s="1"/>
  <c r="X504" i="1" s="1"/>
  <c r="AJ503" i="1"/>
  <c r="AN503" i="1" s="1"/>
  <c r="AR503" i="1" s="1"/>
  <c r="Z504" i="1" s="1"/>
  <c r="AE503" i="1"/>
  <c r="AG503" i="1" s="1"/>
  <c r="AM503" i="1" s="1"/>
  <c r="AQ503" i="1" s="1"/>
  <c r="Y504" i="1" s="1"/>
  <c r="AK503" i="1"/>
  <c r="AO503" i="1" s="1"/>
  <c r="AS503" i="1" s="1"/>
  <c r="AA504" i="1" s="1"/>
  <c r="M475" i="1" l="1"/>
  <c r="Q475" i="1" s="1"/>
  <c r="U475" i="1" s="1"/>
  <c r="C476" i="1" s="1"/>
  <c r="N475" i="1"/>
  <c r="R475" i="1" s="1"/>
  <c r="V475" i="1" s="1"/>
  <c r="D476" i="1" s="1"/>
  <c r="L476" i="1" s="1"/>
  <c r="G475" i="1"/>
  <c r="I475" i="1" s="1"/>
  <c r="O475" i="1" s="1"/>
  <c r="S475" i="1" s="1"/>
  <c r="A476" i="1" s="1"/>
  <c r="AI504" i="1"/>
  <c r="AB504" i="1"/>
  <c r="AC504" i="1" s="1"/>
  <c r="AH504" i="1"/>
  <c r="AU476" i="1" l="1"/>
  <c r="AW476" i="1" s="1"/>
  <c r="E476" i="1"/>
  <c r="F476" i="1" s="1"/>
  <c r="H476" i="1" s="1"/>
  <c r="J476" i="1" s="1"/>
  <c r="P476" i="1" s="1"/>
  <c r="T476" i="1" s="1"/>
  <c r="B477" i="1" s="1"/>
  <c r="AV477" i="1" s="1"/>
  <c r="AX477" i="1" s="1"/>
  <c r="K476" i="1"/>
  <c r="AD504" i="1"/>
  <c r="AF504" i="1" s="1"/>
  <c r="AL504" i="1" s="1"/>
  <c r="AP504" i="1" s="1"/>
  <c r="X505" i="1" s="1"/>
  <c r="AE504" i="1"/>
  <c r="AG504" i="1" s="1"/>
  <c r="AM504" i="1" s="1"/>
  <c r="AQ504" i="1" s="1"/>
  <c r="Y505" i="1" s="1"/>
  <c r="AJ504" i="1"/>
  <c r="AN504" i="1" s="1"/>
  <c r="AR504" i="1" s="1"/>
  <c r="Z505" i="1" s="1"/>
  <c r="AK504" i="1"/>
  <c r="AO504" i="1" s="1"/>
  <c r="AS504" i="1" s="1"/>
  <c r="AA505" i="1" s="1"/>
  <c r="M476" i="1" l="1"/>
  <c r="Q476" i="1" s="1"/>
  <c r="U476" i="1" s="1"/>
  <c r="C477" i="1" s="1"/>
  <c r="G476" i="1"/>
  <c r="I476" i="1" s="1"/>
  <c r="O476" i="1" s="1"/>
  <c r="S476" i="1" s="1"/>
  <c r="A477" i="1" s="1"/>
  <c r="N476" i="1"/>
  <c r="R476" i="1" s="1"/>
  <c r="V476" i="1" s="1"/>
  <c r="D477" i="1" s="1"/>
  <c r="L477" i="1" s="1"/>
  <c r="AI505" i="1"/>
  <c r="AH505" i="1"/>
  <c r="AB505" i="1"/>
  <c r="AC505" i="1" s="1"/>
  <c r="AD505" i="1" s="1"/>
  <c r="AF505" i="1" s="1"/>
  <c r="AL505" i="1" s="1"/>
  <c r="AP505" i="1" s="1"/>
  <c r="X506" i="1" s="1"/>
  <c r="K477" i="1" l="1"/>
  <c r="E477" i="1"/>
  <c r="AU477" i="1"/>
  <c r="AW477" i="1" s="1"/>
  <c r="AJ505" i="1"/>
  <c r="AN505" i="1" s="1"/>
  <c r="AR505" i="1" s="1"/>
  <c r="Z506" i="1" s="1"/>
  <c r="AH506" i="1" s="1"/>
  <c r="AE505" i="1"/>
  <c r="AG505" i="1" s="1"/>
  <c r="AM505" i="1" s="1"/>
  <c r="AQ505" i="1" s="1"/>
  <c r="Y506" i="1" s="1"/>
  <c r="AK505" i="1"/>
  <c r="AO505" i="1" s="1"/>
  <c r="AS505" i="1" s="1"/>
  <c r="AA506" i="1" s="1"/>
  <c r="F477" i="1" l="1"/>
  <c r="G477" i="1" s="1"/>
  <c r="I477" i="1" s="1"/>
  <c r="O477" i="1" s="1"/>
  <c r="S477" i="1" s="1"/>
  <c r="A478" i="1" s="1"/>
  <c r="H477" i="1"/>
  <c r="J477" i="1" s="1"/>
  <c r="P477" i="1" s="1"/>
  <c r="T477" i="1" s="1"/>
  <c r="B478" i="1" s="1"/>
  <c r="M477" i="1"/>
  <c r="Q477" i="1" s="1"/>
  <c r="U477" i="1" s="1"/>
  <c r="C478" i="1" s="1"/>
  <c r="K478" i="1" s="1"/>
  <c r="N477" i="1"/>
  <c r="R477" i="1" s="1"/>
  <c r="V477" i="1" s="1"/>
  <c r="D478" i="1" s="1"/>
  <c r="L478" i="1" s="1"/>
  <c r="AI506" i="1"/>
  <c r="AB506" i="1"/>
  <c r="AC506" i="1" s="1"/>
  <c r="AD506" i="1" s="1"/>
  <c r="AF506" i="1" s="1"/>
  <c r="AL506" i="1" s="1"/>
  <c r="AP506" i="1" s="1"/>
  <c r="X507" i="1" s="1"/>
  <c r="AV478" i="1" l="1"/>
  <c r="AX478" i="1" s="1"/>
  <c r="H478" i="1"/>
  <c r="J478" i="1" s="1"/>
  <c r="P478" i="1" s="1"/>
  <c r="T478" i="1" s="1"/>
  <c r="B479" i="1" s="1"/>
  <c r="E478" i="1"/>
  <c r="F478" i="1" s="1"/>
  <c r="G478" i="1" s="1"/>
  <c r="I478" i="1" s="1"/>
  <c r="O478" i="1" s="1"/>
  <c r="S478" i="1" s="1"/>
  <c r="A479" i="1" s="1"/>
  <c r="AU478" i="1"/>
  <c r="AW478" i="1" s="1"/>
  <c r="AJ506" i="1"/>
  <c r="AN506" i="1" s="1"/>
  <c r="AR506" i="1" s="1"/>
  <c r="Z507" i="1" s="1"/>
  <c r="AH507" i="1" s="1"/>
  <c r="AE506" i="1"/>
  <c r="AG506" i="1" s="1"/>
  <c r="AM506" i="1" s="1"/>
  <c r="AQ506" i="1" s="1"/>
  <c r="Y507" i="1" s="1"/>
  <c r="AK506" i="1"/>
  <c r="AO506" i="1" s="1"/>
  <c r="AS506" i="1" s="1"/>
  <c r="AA507" i="1" s="1"/>
  <c r="E479" i="1" l="1"/>
  <c r="F479" i="1" s="1"/>
  <c r="H479" i="1" s="1"/>
  <c r="J479" i="1" s="1"/>
  <c r="AV479" i="1"/>
  <c r="AX479" i="1" s="1"/>
  <c r="M478" i="1"/>
  <c r="Q478" i="1" s="1"/>
  <c r="U478" i="1" s="1"/>
  <c r="C479" i="1" s="1"/>
  <c r="K479" i="1" s="1"/>
  <c r="M479" i="1" s="1"/>
  <c r="Q479" i="1" s="1"/>
  <c r="U479" i="1" s="1"/>
  <c r="C480" i="1" s="1"/>
  <c r="AU479" i="1"/>
  <c r="AW479" i="1" s="1"/>
  <c r="G479" i="1"/>
  <c r="I479" i="1" s="1"/>
  <c r="N478" i="1"/>
  <c r="R478" i="1" s="1"/>
  <c r="V478" i="1" s="1"/>
  <c r="D479" i="1" s="1"/>
  <c r="L479" i="1" s="1"/>
  <c r="N479" i="1" s="1"/>
  <c r="R479" i="1" s="1"/>
  <c r="V479" i="1" s="1"/>
  <c r="D480" i="1" s="1"/>
  <c r="AB507" i="1"/>
  <c r="AI507" i="1"/>
  <c r="O479" i="1" l="1"/>
  <c r="S479" i="1" s="1"/>
  <c r="A480" i="1" s="1"/>
  <c r="P479" i="1"/>
  <c r="T479" i="1" s="1"/>
  <c r="B480" i="1" s="1"/>
  <c r="AC507" i="1"/>
  <c r="AE507" i="1" s="1"/>
  <c r="AG507" i="1" s="1"/>
  <c r="AM507" i="1" s="1"/>
  <c r="AQ507" i="1" s="1"/>
  <c r="Y508" i="1" s="1"/>
  <c r="AV480" i="1" l="1"/>
  <c r="AX480" i="1" s="1"/>
  <c r="H480" i="1"/>
  <c r="J480" i="1" s="1"/>
  <c r="P480" i="1" s="1"/>
  <c r="T480" i="1" s="1"/>
  <c r="B481" i="1" s="1"/>
  <c r="K480" i="1"/>
  <c r="M480" i="1" s="1"/>
  <c r="Q480" i="1" s="1"/>
  <c r="U480" i="1" s="1"/>
  <c r="C481" i="1" s="1"/>
  <c r="K481" i="1" s="1"/>
  <c r="AU480" i="1"/>
  <c r="AW480" i="1" s="1"/>
  <c r="E480" i="1"/>
  <c r="F480" i="1" s="1"/>
  <c r="G480" i="1" s="1"/>
  <c r="I480" i="1" s="1"/>
  <c r="O480" i="1" s="1"/>
  <c r="S480" i="1" s="1"/>
  <c r="A481" i="1" s="1"/>
  <c r="AU481" i="1" s="1"/>
  <c r="AW481" i="1" s="1"/>
  <c r="L480" i="1"/>
  <c r="N480" i="1" s="1"/>
  <c r="R480" i="1" s="1"/>
  <c r="V480" i="1" s="1"/>
  <c r="D481" i="1" s="1"/>
  <c r="L481" i="1" s="1"/>
  <c r="AD507" i="1"/>
  <c r="AF507" i="1" s="1"/>
  <c r="AL507" i="1" s="1"/>
  <c r="AP507" i="1" s="1"/>
  <c r="X508" i="1" s="1"/>
  <c r="AK507" i="1"/>
  <c r="AO507" i="1" s="1"/>
  <c r="AS507" i="1" s="1"/>
  <c r="AA508" i="1" s="1"/>
  <c r="AI508" i="1" s="1"/>
  <c r="AJ507" i="1"/>
  <c r="AN507" i="1" s="1"/>
  <c r="AR507" i="1" s="1"/>
  <c r="Z508" i="1" s="1"/>
  <c r="E481" i="1" l="1"/>
  <c r="F481" i="1" s="1"/>
  <c r="G481" i="1" s="1"/>
  <c r="I481" i="1" s="1"/>
  <c r="O481" i="1" s="1"/>
  <c r="S481" i="1" s="1"/>
  <c r="A482" i="1" s="1"/>
  <c r="AV481" i="1"/>
  <c r="AX481" i="1" s="1"/>
  <c r="AB508" i="1"/>
  <c r="AH508" i="1"/>
  <c r="H481" i="1" l="1"/>
  <c r="J481" i="1" s="1"/>
  <c r="P481" i="1" s="1"/>
  <c r="T481" i="1" s="1"/>
  <c r="B482" i="1" s="1"/>
  <c r="AU482" i="1"/>
  <c r="AW482" i="1" s="1"/>
  <c r="E482" i="1"/>
  <c r="F482" i="1" s="1"/>
  <c r="N481" i="1"/>
  <c r="R481" i="1" s="1"/>
  <c r="V481" i="1" s="1"/>
  <c r="D482" i="1" s="1"/>
  <c r="M481" i="1"/>
  <c r="Q481" i="1" s="1"/>
  <c r="U481" i="1" s="1"/>
  <c r="C482" i="1" s="1"/>
  <c r="K482" i="1" s="1"/>
  <c r="M482" i="1"/>
  <c r="Q482" i="1" s="1"/>
  <c r="U482" i="1" s="1"/>
  <c r="C483" i="1" s="1"/>
  <c r="H482" i="1"/>
  <c r="J482" i="1" s="1"/>
  <c r="P482" i="1" s="1"/>
  <c r="T482" i="1" s="1"/>
  <c r="B483" i="1" s="1"/>
  <c r="AV483" i="1" s="1"/>
  <c r="AX483" i="1" s="1"/>
  <c r="AC508" i="1"/>
  <c r="AD508" i="1" s="1"/>
  <c r="AF508" i="1" s="1"/>
  <c r="AL508" i="1" s="1"/>
  <c r="AP508" i="1" s="1"/>
  <c r="X509" i="1" s="1"/>
  <c r="G482" i="1" l="1"/>
  <c r="I482" i="1" s="1"/>
  <c r="O482" i="1" s="1"/>
  <c r="S482" i="1" s="1"/>
  <c r="A483" i="1" s="1"/>
  <c r="AV482" i="1"/>
  <c r="AX482" i="1" s="1"/>
  <c r="L482" i="1"/>
  <c r="N482" i="1" s="1"/>
  <c r="R482" i="1" s="1"/>
  <c r="V482" i="1" s="1"/>
  <c r="D483" i="1" s="1"/>
  <c r="L483" i="1" s="1"/>
  <c r="AE508" i="1"/>
  <c r="AG508" i="1" s="1"/>
  <c r="AM508" i="1" s="1"/>
  <c r="AQ508" i="1" s="1"/>
  <c r="Y509" i="1" s="1"/>
  <c r="AB509" i="1" s="1"/>
  <c r="AC509" i="1" s="1"/>
  <c r="E483" i="1"/>
  <c r="AK508" i="1"/>
  <c r="AO508" i="1" s="1"/>
  <c r="AS508" i="1" s="1"/>
  <c r="AA509" i="1" s="1"/>
  <c r="AI509" i="1" s="1"/>
  <c r="AJ508" i="1"/>
  <c r="AN508" i="1" s="1"/>
  <c r="AR508" i="1" s="1"/>
  <c r="Z509" i="1" s="1"/>
  <c r="AH509" i="1" s="1"/>
  <c r="AU483" i="1" l="1"/>
  <c r="AW483" i="1" s="1"/>
  <c r="K483" i="1"/>
  <c r="AJ509" i="1"/>
  <c r="AN509" i="1" s="1"/>
  <c r="AR509" i="1" s="1"/>
  <c r="Z510" i="1" s="1"/>
  <c r="F483" i="1"/>
  <c r="G483" i="1" s="1"/>
  <c r="I483" i="1" s="1"/>
  <c r="O483" i="1" s="1"/>
  <c r="S483" i="1" s="1"/>
  <c r="A484" i="1" s="1"/>
  <c r="AE509" i="1"/>
  <c r="AG509" i="1" s="1"/>
  <c r="AM509" i="1" s="1"/>
  <c r="AQ509" i="1" s="1"/>
  <c r="Y510" i="1" s="1"/>
  <c r="AD509" i="1"/>
  <c r="AF509" i="1" s="1"/>
  <c r="AL509" i="1" s="1"/>
  <c r="AP509" i="1" s="1"/>
  <c r="X510" i="1" s="1"/>
  <c r="AK509" i="1"/>
  <c r="AO509" i="1" s="1"/>
  <c r="AS509" i="1" s="1"/>
  <c r="AA510" i="1" s="1"/>
  <c r="H483" i="1" l="1"/>
  <c r="J483" i="1" s="1"/>
  <c r="P483" i="1" s="1"/>
  <c r="T483" i="1" s="1"/>
  <c r="B484" i="1" s="1"/>
  <c r="AV484" i="1" s="1"/>
  <c r="AX484" i="1" s="1"/>
  <c r="AU484" i="1"/>
  <c r="AW484" i="1" s="1"/>
  <c r="N483" i="1"/>
  <c r="R483" i="1" s="1"/>
  <c r="V483" i="1" s="1"/>
  <c r="D484" i="1" s="1"/>
  <c r="M483" i="1"/>
  <c r="Q483" i="1" s="1"/>
  <c r="U483" i="1" s="1"/>
  <c r="C484" i="1" s="1"/>
  <c r="K484" i="1" s="1"/>
  <c r="AB510" i="1"/>
  <c r="AC510" i="1" s="1"/>
  <c r="AH510" i="1"/>
  <c r="AJ510" i="1" s="1"/>
  <c r="AN510" i="1" s="1"/>
  <c r="AR510" i="1" s="1"/>
  <c r="Z511" i="1" s="1"/>
  <c r="AD510" i="1"/>
  <c r="AF510" i="1" s="1"/>
  <c r="AL510" i="1" s="1"/>
  <c r="AP510" i="1" s="1"/>
  <c r="X511" i="1" s="1"/>
  <c r="AI510" i="1"/>
  <c r="AK510" i="1" s="1"/>
  <c r="AO510" i="1" s="1"/>
  <c r="AS510" i="1" s="1"/>
  <c r="AA511" i="1" s="1"/>
  <c r="AE510" i="1"/>
  <c r="AG510" i="1" s="1"/>
  <c r="AM510" i="1" s="1"/>
  <c r="AQ510" i="1" s="1"/>
  <c r="Y511" i="1" s="1"/>
  <c r="L484" i="1" l="1"/>
  <c r="E484" i="1"/>
  <c r="F484" i="1" s="1"/>
  <c r="G484" i="1" s="1"/>
  <c r="I484" i="1" s="1"/>
  <c r="O484" i="1" s="1"/>
  <c r="S484" i="1" s="1"/>
  <c r="A485" i="1" s="1"/>
  <c r="AU485" i="1" s="1"/>
  <c r="AW485" i="1" s="1"/>
  <c r="AH511" i="1"/>
  <c r="AB511" i="1"/>
  <c r="AC511" i="1" s="1"/>
  <c r="AI511" i="1"/>
  <c r="M484" i="1" l="1"/>
  <c r="Q484" i="1" s="1"/>
  <c r="U484" i="1" s="1"/>
  <c r="C485" i="1" s="1"/>
  <c r="K485" i="1" s="1"/>
  <c r="H484" i="1"/>
  <c r="J484" i="1" s="1"/>
  <c r="P484" i="1" s="1"/>
  <c r="T484" i="1" s="1"/>
  <c r="B485" i="1" s="1"/>
  <c r="E485" i="1" s="1"/>
  <c r="N484" i="1"/>
  <c r="R484" i="1" s="1"/>
  <c r="V484" i="1" s="1"/>
  <c r="D485" i="1" s="1"/>
  <c r="AV485" i="1"/>
  <c r="AX485" i="1" s="1"/>
  <c r="AK511" i="1"/>
  <c r="AO511" i="1" s="1"/>
  <c r="AS511" i="1" s="1"/>
  <c r="AA512" i="1" s="1"/>
  <c r="AD511" i="1"/>
  <c r="AF511" i="1" s="1"/>
  <c r="AL511" i="1" s="1"/>
  <c r="AP511" i="1" s="1"/>
  <c r="X512" i="1" s="1"/>
  <c r="L485" i="1"/>
  <c r="AE511" i="1"/>
  <c r="AG511" i="1" s="1"/>
  <c r="AM511" i="1" s="1"/>
  <c r="AQ511" i="1" s="1"/>
  <c r="Y512" i="1" s="1"/>
  <c r="AJ511" i="1"/>
  <c r="AN511" i="1" s="1"/>
  <c r="AR511" i="1" s="1"/>
  <c r="Z512" i="1" s="1"/>
  <c r="AH512" i="1" s="1"/>
  <c r="F485" i="1" l="1"/>
  <c r="G485" i="1" s="1"/>
  <c r="I485" i="1" s="1"/>
  <c r="O485" i="1" s="1"/>
  <c r="S485" i="1" s="1"/>
  <c r="A486" i="1" s="1"/>
  <c r="AI512" i="1"/>
  <c r="AB512" i="1"/>
  <c r="H485" i="1" l="1"/>
  <c r="J485" i="1" s="1"/>
  <c r="P485" i="1" s="1"/>
  <c r="T485" i="1" s="1"/>
  <c r="B486" i="1" s="1"/>
  <c r="AU486" i="1"/>
  <c r="AW486" i="1" s="1"/>
  <c r="N485" i="1"/>
  <c r="R485" i="1" s="1"/>
  <c r="V485" i="1" s="1"/>
  <c r="D486" i="1" s="1"/>
  <c r="M485" i="1"/>
  <c r="Q485" i="1" s="1"/>
  <c r="U485" i="1" s="1"/>
  <c r="C486" i="1" s="1"/>
  <c r="K486" i="1" s="1"/>
  <c r="AC512" i="1"/>
  <c r="AE512" i="1" s="1"/>
  <c r="AG512" i="1" s="1"/>
  <c r="AM512" i="1" s="1"/>
  <c r="AQ512" i="1" s="1"/>
  <c r="Y513" i="1" s="1"/>
  <c r="L486" i="1" l="1"/>
  <c r="AV486" i="1"/>
  <c r="AX486" i="1" s="1"/>
  <c r="E486" i="1"/>
  <c r="AK512" i="1"/>
  <c r="AO512" i="1" s="1"/>
  <c r="AS512" i="1" s="1"/>
  <c r="AA513" i="1" s="1"/>
  <c r="AD512" i="1"/>
  <c r="AF512" i="1" s="1"/>
  <c r="AL512" i="1" s="1"/>
  <c r="AP512" i="1" s="1"/>
  <c r="X513" i="1" s="1"/>
  <c r="AB513" i="1" s="1"/>
  <c r="AC513" i="1" s="1"/>
  <c r="AE513" i="1" s="1"/>
  <c r="AG513" i="1" s="1"/>
  <c r="AM513" i="1" s="1"/>
  <c r="AQ513" i="1" s="1"/>
  <c r="Y514" i="1" s="1"/>
  <c r="AI513" i="1"/>
  <c r="AJ512" i="1"/>
  <c r="AN512" i="1" s="1"/>
  <c r="AR512" i="1" s="1"/>
  <c r="Z513" i="1" s="1"/>
  <c r="F486" i="1" l="1"/>
  <c r="H486" i="1" s="1"/>
  <c r="J486" i="1" s="1"/>
  <c r="P486" i="1" s="1"/>
  <c r="T486" i="1" s="1"/>
  <c r="B487" i="1" s="1"/>
  <c r="G486" i="1"/>
  <c r="I486" i="1" s="1"/>
  <c r="O486" i="1" s="1"/>
  <c r="S486" i="1" s="1"/>
  <c r="A487" i="1" s="1"/>
  <c r="M486" i="1"/>
  <c r="Q486" i="1" s="1"/>
  <c r="U486" i="1" s="1"/>
  <c r="C487" i="1" s="1"/>
  <c r="AH513" i="1"/>
  <c r="AJ513" i="1" s="1"/>
  <c r="AN513" i="1" s="1"/>
  <c r="AR513" i="1" s="1"/>
  <c r="Z514" i="1" s="1"/>
  <c r="AH514" i="1" s="1"/>
  <c r="N486" i="1"/>
  <c r="R486" i="1" s="1"/>
  <c r="V486" i="1" s="1"/>
  <c r="D487" i="1" s="1"/>
  <c r="L487" i="1" s="1"/>
  <c r="AD513" i="1"/>
  <c r="AF513" i="1" s="1"/>
  <c r="AL513" i="1" s="1"/>
  <c r="AP513" i="1" s="1"/>
  <c r="X514" i="1" s="1"/>
  <c r="AB514" i="1" s="1"/>
  <c r="AC514" i="1" s="1"/>
  <c r="AD514" i="1" s="1"/>
  <c r="AF514" i="1" s="1"/>
  <c r="AK513" i="1"/>
  <c r="AO513" i="1" s="1"/>
  <c r="AS513" i="1" s="1"/>
  <c r="AA514" i="1" s="1"/>
  <c r="AI514" i="1" s="1"/>
  <c r="AL514" i="1" l="1"/>
  <c r="AP514" i="1" s="1"/>
  <c r="X515" i="1" s="1"/>
  <c r="AU487" i="1"/>
  <c r="AW487" i="1" s="1"/>
  <c r="E487" i="1"/>
  <c r="F487" i="1" s="1"/>
  <c r="G487" i="1" s="1"/>
  <c r="I487" i="1" s="1"/>
  <c r="O487" i="1" s="1"/>
  <c r="S487" i="1" s="1"/>
  <c r="A488" i="1" s="1"/>
  <c r="K487" i="1"/>
  <c r="M487" i="1" s="1"/>
  <c r="Q487" i="1" s="1"/>
  <c r="U487" i="1" s="1"/>
  <c r="C488" i="1" s="1"/>
  <c r="K488" i="1" s="1"/>
  <c r="AV487" i="1"/>
  <c r="AX487" i="1" s="1"/>
  <c r="H487" i="1"/>
  <c r="J487" i="1" s="1"/>
  <c r="P487" i="1" s="1"/>
  <c r="T487" i="1" s="1"/>
  <c r="B488" i="1" s="1"/>
  <c r="AJ514" i="1"/>
  <c r="AN514" i="1" s="1"/>
  <c r="AR514" i="1" s="1"/>
  <c r="Z515" i="1" s="1"/>
  <c r="AH515" i="1" s="1"/>
  <c r="AE514" i="1"/>
  <c r="AG514" i="1" s="1"/>
  <c r="AM514" i="1" s="1"/>
  <c r="AQ514" i="1" s="1"/>
  <c r="Y515" i="1" s="1"/>
  <c r="AB515" i="1" s="1"/>
  <c r="AC515" i="1" s="1"/>
  <c r="AD515" i="1" s="1"/>
  <c r="AF515" i="1" s="1"/>
  <c r="AL515" i="1" s="1"/>
  <c r="AP515" i="1" s="1"/>
  <c r="X516" i="1" s="1"/>
  <c r="AK514" i="1"/>
  <c r="AO514" i="1" s="1"/>
  <c r="AS514" i="1" s="1"/>
  <c r="AA515" i="1" s="1"/>
  <c r="AV488" i="1" l="1"/>
  <c r="AX488" i="1" s="1"/>
  <c r="H488" i="1"/>
  <c r="J488" i="1" s="1"/>
  <c r="P488" i="1" s="1"/>
  <c r="T488" i="1" s="1"/>
  <c r="B489" i="1" s="1"/>
  <c r="AU488" i="1"/>
  <c r="AW488" i="1" s="1"/>
  <c r="E488" i="1"/>
  <c r="F488" i="1" s="1"/>
  <c r="G488" i="1" s="1"/>
  <c r="I488" i="1" s="1"/>
  <c r="O488" i="1" s="1"/>
  <c r="S488" i="1" s="1"/>
  <c r="A489" i="1" s="1"/>
  <c r="AU489" i="1" s="1"/>
  <c r="AW489" i="1" s="1"/>
  <c r="N487" i="1"/>
  <c r="R487" i="1" s="1"/>
  <c r="V487" i="1" s="1"/>
  <c r="D488" i="1" s="1"/>
  <c r="L488" i="1" s="1"/>
  <c r="N488" i="1" s="1"/>
  <c r="R488" i="1" s="1"/>
  <c r="V488" i="1" s="1"/>
  <c r="D489" i="1" s="1"/>
  <c r="L489" i="1" s="1"/>
  <c r="AE515" i="1"/>
  <c r="AG515" i="1" s="1"/>
  <c r="AM515" i="1" s="1"/>
  <c r="AQ515" i="1" s="1"/>
  <c r="Y516" i="1" s="1"/>
  <c r="AI515" i="1"/>
  <c r="AK515" i="1" s="1"/>
  <c r="AO515" i="1" s="1"/>
  <c r="AS515" i="1" s="1"/>
  <c r="AA516" i="1" s="1"/>
  <c r="AJ515" i="1"/>
  <c r="AN515" i="1" s="1"/>
  <c r="AR515" i="1" s="1"/>
  <c r="Z516" i="1" s="1"/>
  <c r="AH516" i="1" s="1"/>
  <c r="E489" i="1" l="1"/>
  <c r="F489" i="1" s="1"/>
  <c r="G489" i="1" s="1"/>
  <c r="I489" i="1" s="1"/>
  <c r="AV489" i="1"/>
  <c r="AX489" i="1" s="1"/>
  <c r="M488" i="1"/>
  <c r="Q488" i="1" s="1"/>
  <c r="U488" i="1" s="1"/>
  <c r="C489" i="1" s="1"/>
  <c r="AI516" i="1"/>
  <c r="AB516" i="1"/>
  <c r="AC516" i="1" s="1"/>
  <c r="AD516" i="1" s="1"/>
  <c r="AF516" i="1" s="1"/>
  <c r="AL516" i="1" s="1"/>
  <c r="AP516" i="1" s="1"/>
  <c r="X517" i="1" s="1"/>
  <c r="H489" i="1" l="1"/>
  <c r="J489" i="1" s="1"/>
  <c r="P489" i="1" s="1"/>
  <c r="T489" i="1" s="1"/>
  <c r="B490" i="1" s="1"/>
  <c r="K489" i="1"/>
  <c r="M489" i="1" s="1"/>
  <c r="Q489" i="1" s="1"/>
  <c r="U489" i="1" s="1"/>
  <c r="C490" i="1" s="1"/>
  <c r="O489" i="1"/>
  <c r="S489" i="1" s="1"/>
  <c r="A490" i="1" s="1"/>
  <c r="N489" i="1"/>
  <c r="R489" i="1" s="1"/>
  <c r="V489" i="1" s="1"/>
  <c r="D490" i="1" s="1"/>
  <c r="AK516" i="1"/>
  <c r="AO516" i="1" s="1"/>
  <c r="AS516" i="1" s="1"/>
  <c r="AA517" i="1" s="1"/>
  <c r="AE516" i="1"/>
  <c r="AG516" i="1" s="1"/>
  <c r="AM516" i="1" s="1"/>
  <c r="AQ516" i="1" s="1"/>
  <c r="Y517" i="1" s="1"/>
  <c r="AJ516" i="1"/>
  <c r="AN516" i="1" s="1"/>
  <c r="AR516" i="1" s="1"/>
  <c r="Z517" i="1" s="1"/>
  <c r="K490" i="1" l="1"/>
  <c r="E490" i="1"/>
  <c r="F490" i="1" s="1"/>
  <c r="H490" i="1" s="1"/>
  <c r="J490" i="1" s="1"/>
  <c r="P490" i="1" s="1"/>
  <c r="T490" i="1" s="1"/>
  <c r="B491" i="1" s="1"/>
  <c r="AV491" i="1" s="1"/>
  <c r="AX491" i="1" s="1"/>
  <c r="AU490" i="1"/>
  <c r="AW490" i="1" s="1"/>
  <c r="AV490" i="1"/>
  <c r="AX490" i="1" s="1"/>
  <c r="L490" i="1"/>
  <c r="AH517" i="1"/>
  <c r="AB517" i="1"/>
  <c r="AC517" i="1" s="1"/>
  <c r="AD517" i="1" s="1"/>
  <c r="AF517" i="1" s="1"/>
  <c r="AL517" i="1" s="1"/>
  <c r="AP517" i="1" s="1"/>
  <c r="X518" i="1" s="1"/>
  <c r="AI517" i="1"/>
  <c r="G490" i="1" l="1"/>
  <c r="I490" i="1" s="1"/>
  <c r="O490" i="1" s="1"/>
  <c r="S490" i="1" s="1"/>
  <c r="A491" i="1" s="1"/>
  <c r="N490" i="1"/>
  <c r="R490" i="1" s="1"/>
  <c r="V490" i="1" s="1"/>
  <c r="D491" i="1" s="1"/>
  <c r="L491" i="1" s="1"/>
  <c r="AE517" i="1"/>
  <c r="AG517" i="1" s="1"/>
  <c r="AM517" i="1" s="1"/>
  <c r="AQ517" i="1" s="1"/>
  <c r="Y518" i="1" s="1"/>
  <c r="AB518" i="1" s="1"/>
  <c r="M490" i="1"/>
  <c r="Q490" i="1" s="1"/>
  <c r="U490" i="1" s="1"/>
  <c r="C491" i="1" s="1"/>
  <c r="AK517" i="1"/>
  <c r="AO517" i="1" s="1"/>
  <c r="AS517" i="1" s="1"/>
  <c r="AA518" i="1" s="1"/>
  <c r="AI518" i="1" s="1"/>
  <c r="AJ517" i="1"/>
  <c r="AN517" i="1" s="1"/>
  <c r="AR517" i="1" s="1"/>
  <c r="Z518" i="1" s="1"/>
  <c r="AH518" i="1" s="1"/>
  <c r="AC518" i="1" l="1"/>
  <c r="AE518" i="1"/>
  <c r="AG518" i="1" s="1"/>
  <c r="AM518" i="1" s="1"/>
  <c r="AQ518" i="1" s="1"/>
  <c r="Y519" i="1" s="1"/>
  <c r="AI519" i="1" s="1"/>
  <c r="AJ518" i="1"/>
  <c r="AN518" i="1" s="1"/>
  <c r="AR518" i="1" s="1"/>
  <c r="Z519" i="1" s="1"/>
  <c r="AK518" i="1"/>
  <c r="AO518" i="1" s="1"/>
  <c r="AS518" i="1" s="1"/>
  <c r="AA519" i="1" s="1"/>
  <c r="E491" i="1"/>
  <c r="AU491" i="1"/>
  <c r="AW491" i="1" s="1"/>
  <c r="K491" i="1"/>
  <c r="AD518" i="1"/>
  <c r="AF518" i="1" s="1"/>
  <c r="AL518" i="1" s="1"/>
  <c r="AP518" i="1" s="1"/>
  <c r="X519" i="1" s="1"/>
  <c r="F491" i="1" l="1"/>
  <c r="G491" i="1" s="1"/>
  <c r="I491" i="1" s="1"/>
  <c r="O491" i="1" s="1"/>
  <c r="S491" i="1" s="1"/>
  <c r="A492" i="1" s="1"/>
  <c r="N491" i="1"/>
  <c r="R491" i="1" s="1"/>
  <c r="V491" i="1" s="1"/>
  <c r="D492" i="1" s="1"/>
  <c r="AB519" i="1"/>
  <c r="AH519" i="1"/>
  <c r="H491" i="1" l="1"/>
  <c r="J491" i="1" s="1"/>
  <c r="P491" i="1" s="1"/>
  <c r="T491" i="1" s="1"/>
  <c r="B492" i="1" s="1"/>
  <c r="AU492" i="1"/>
  <c r="AW492" i="1" s="1"/>
  <c r="E492" i="1"/>
  <c r="F492" i="1" s="1"/>
  <c r="H492" i="1" s="1"/>
  <c r="J492" i="1" s="1"/>
  <c r="P492" i="1" s="1"/>
  <c r="T492" i="1" s="1"/>
  <c r="B493" i="1" s="1"/>
  <c r="AV493" i="1" s="1"/>
  <c r="AX493" i="1" s="1"/>
  <c r="M491" i="1"/>
  <c r="Q491" i="1" s="1"/>
  <c r="U491" i="1" s="1"/>
  <c r="C492" i="1" s="1"/>
  <c r="K492" i="1" s="1"/>
  <c r="AC519" i="1"/>
  <c r="AE519" i="1"/>
  <c r="AG519" i="1" s="1"/>
  <c r="AM519" i="1" s="1"/>
  <c r="AQ519" i="1" s="1"/>
  <c r="Y520" i="1" s="1"/>
  <c r="G492" i="1" l="1"/>
  <c r="I492" i="1" s="1"/>
  <c r="O492" i="1" s="1"/>
  <c r="S492" i="1" s="1"/>
  <c r="A493" i="1" s="1"/>
  <c r="M492" i="1"/>
  <c r="Q492" i="1" s="1"/>
  <c r="U492" i="1" s="1"/>
  <c r="C493" i="1" s="1"/>
  <c r="L492" i="1"/>
  <c r="N492" i="1" s="1"/>
  <c r="R492" i="1" s="1"/>
  <c r="V492" i="1" s="1"/>
  <c r="D493" i="1" s="1"/>
  <c r="L493" i="1" s="1"/>
  <c r="AV492" i="1"/>
  <c r="AX492" i="1" s="1"/>
  <c r="AK519" i="1"/>
  <c r="AO519" i="1" s="1"/>
  <c r="AS519" i="1" s="1"/>
  <c r="AA520" i="1" s="1"/>
  <c r="AI520" i="1" s="1"/>
  <c r="AD519" i="1"/>
  <c r="AF519" i="1" s="1"/>
  <c r="AL519" i="1" s="1"/>
  <c r="AP519" i="1" s="1"/>
  <c r="X520" i="1" s="1"/>
  <c r="AJ519" i="1"/>
  <c r="AN519" i="1" s="1"/>
  <c r="AR519" i="1" s="1"/>
  <c r="Z520" i="1" s="1"/>
  <c r="AU493" i="1" l="1"/>
  <c r="AW493" i="1" s="1"/>
  <c r="E493" i="1"/>
  <c r="K493" i="1"/>
  <c r="AH520" i="1"/>
  <c r="AB520" i="1"/>
  <c r="F493" i="1" l="1"/>
  <c r="M493" i="1" s="1"/>
  <c r="Q493" i="1" s="1"/>
  <c r="U493" i="1" s="1"/>
  <c r="C494" i="1" s="1"/>
  <c r="H493" i="1"/>
  <c r="J493" i="1" s="1"/>
  <c r="P493" i="1" s="1"/>
  <c r="T493" i="1" s="1"/>
  <c r="B494" i="1" s="1"/>
  <c r="N493" i="1"/>
  <c r="R493" i="1" s="1"/>
  <c r="V493" i="1" s="1"/>
  <c r="D494" i="1" s="1"/>
  <c r="G493" i="1"/>
  <c r="I493" i="1" s="1"/>
  <c r="O493" i="1" s="1"/>
  <c r="S493" i="1" s="1"/>
  <c r="A494" i="1" s="1"/>
  <c r="AC520" i="1"/>
  <c r="AD520" i="1" s="1"/>
  <c r="AF520" i="1" s="1"/>
  <c r="AL520" i="1" s="1"/>
  <c r="AP520" i="1" s="1"/>
  <c r="X521" i="1" s="1"/>
  <c r="AE520" i="1"/>
  <c r="AG520" i="1" s="1"/>
  <c r="AM520" i="1" s="1"/>
  <c r="AQ520" i="1" s="1"/>
  <c r="Y521" i="1" s="1"/>
  <c r="AJ520" i="1"/>
  <c r="AN520" i="1" s="1"/>
  <c r="AR520" i="1" s="1"/>
  <c r="Z521" i="1" s="1"/>
  <c r="AK520" i="1"/>
  <c r="AO520" i="1" s="1"/>
  <c r="AS520" i="1" s="1"/>
  <c r="AA521" i="1" s="1"/>
  <c r="K494" i="1" l="1"/>
  <c r="AU494" i="1"/>
  <c r="AW494" i="1" s="1"/>
  <c r="E494" i="1"/>
  <c r="F494" i="1" s="1"/>
  <c r="M494" i="1" s="1"/>
  <c r="Q494" i="1" s="1"/>
  <c r="U494" i="1" s="1"/>
  <c r="C495" i="1" s="1"/>
  <c r="L494" i="1"/>
  <c r="AV494" i="1"/>
  <c r="AX494" i="1" s="1"/>
  <c r="AH521" i="1"/>
  <c r="AI521" i="1"/>
  <c r="AB521" i="1"/>
  <c r="AC521" i="1" s="1"/>
  <c r="AD521" i="1" s="1"/>
  <c r="AF521" i="1" s="1"/>
  <c r="AL521" i="1" s="1"/>
  <c r="AP521" i="1" s="1"/>
  <c r="X522" i="1" s="1"/>
  <c r="H494" i="1" l="1"/>
  <c r="J494" i="1" s="1"/>
  <c r="P494" i="1" s="1"/>
  <c r="T494" i="1" s="1"/>
  <c r="B495" i="1" s="1"/>
  <c r="G494" i="1"/>
  <c r="I494" i="1" s="1"/>
  <c r="O494" i="1" s="1"/>
  <c r="S494" i="1" s="1"/>
  <c r="A495" i="1" s="1"/>
  <c r="N494" i="1"/>
  <c r="R494" i="1" s="1"/>
  <c r="V494" i="1" s="1"/>
  <c r="D495" i="1" s="1"/>
  <c r="AE521" i="1"/>
  <c r="AG521" i="1" s="1"/>
  <c r="AM521" i="1" s="1"/>
  <c r="AQ521" i="1" s="1"/>
  <c r="Y522" i="1" s="1"/>
  <c r="AK521" i="1"/>
  <c r="AO521" i="1" s="1"/>
  <c r="AS521" i="1" s="1"/>
  <c r="AA522" i="1" s="1"/>
  <c r="AJ521" i="1"/>
  <c r="AN521" i="1" s="1"/>
  <c r="AR521" i="1" s="1"/>
  <c r="Z522" i="1" s="1"/>
  <c r="AH522" i="1" s="1"/>
  <c r="K495" i="1" l="1"/>
  <c r="AU495" i="1"/>
  <c r="AW495" i="1" s="1"/>
  <c r="E495" i="1"/>
  <c r="F495" i="1" s="1"/>
  <c r="AV495" i="1"/>
  <c r="AX495" i="1" s="1"/>
  <c r="L495" i="1"/>
  <c r="AB522" i="1"/>
  <c r="AI522" i="1"/>
  <c r="H495" i="1" l="1"/>
  <c r="J495" i="1" s="1"/>
  <c r="P495" i="1" s="1"/>
  <c r="T495" i="1" s="1"/>
  <c r="B496" i="1" s="1"/>
  <c r="G495" i="1"/>
  <c r="I495" i="1" s="1"/>
  <c r="O495" i="1" s="1"/>
  <c r="S495" i="1" s="1"/>
  <c r="A496" i="1" s="1"/>
  <c r="N495" i="1"/>
  <c r="R495" i="1" s="1"/>
  <c r="V495" i="1" s="1"/>
  <c r="D496" i="1" s="1"/>
  <c r="M495" i="1"/>
  <c r="Q495" i="1" s="1"/>
  <c r="U495" i="1" s="1"/>
  <c r="C496" i="1" s="1"/>
  <c r="AC522" i="1"/>
  <c r="AD522" i="1"/>
  <c r="AF522" i="1" s="1"/>
  <c r="AL522" i="1" s="1"/>
  <c r="AP522" i="1" s="1"/>
  <c r="X523" i="1" s="1"/>
  <c r="AU496" i="1" l="1"/>
  <c r="AW496" i="1" s="1"/>
  <c r="K496" i="1"/>
  <c r="E496" i="1"/>
  <c r="F496" i="1" s="1"/>
  <c r="N496" i="1" s="1"/>
  <c r="R496" i="1" s="1"/>
  <c r="V496" i="1" s="1"/>
  <c r="D497" i="1" s="1"/>
  <c r="G496" i="1"/>
  <c r="I496" i="1" s="1"/>
  <c r="O496" i="1" s="1"/>
  <c r="S496" i="1" s="1"/>
  <c r="A497" i="1" s="1"/>
  <c r="L496" i="1"/>
  <c r="AV496" i="1"/>
  <c r="AX496" i="1" s="1"/>
  <c r="AE522" i="1"/>
  <c r="AG522" i="1" s="1"/>
  <c r="AM522" i="1" s="1"/>
  <c r="AQ522" i="1" s="1"/>
  <c r="Y523" i="1" s="1"/>
  <c r="AB523" i="1" s="1"/>
  <c r="AC523" i="1" s="1"/>
  <c r="AD523" i="1" s="1"/>
  <c r="AF523" i="1" s="1"/>
  <c r="AJ522" i="1"/>
  <c r="AN522" i="1" s="1"/>
  <c r="AR522" i="1" s="1"/>
  <c r="Z523" i="1" s="1"/>
  <c r="AH523" i="1"/>
  <c r="AK522" i="1"/>
  <c r="AO522" i="1" s="1"/>
  <c r="AS522" i="1" s="1"/>
  <c r="AA523" i="1" s="1"/>
  <c r="AU497" i="1" l="1"/>
  <c r="AW497" i="1" s="1"/>
  <c r="E497" i="1"/>
  <c r="F497" i="1" s="1"/>
  <c r="G497" i="1" s="1"/>
  <c r="I497" i="1" s="1"/>
  <c r="M496" i="1"/>
  <c r="Q496" i="1" s="1"/>
  <c r="U496" i="1" s="1"/>
  <c r="C497" i="1" s="1"/>
  <c r="K497" i="1" s="1"/>
  <c r="M497" i="1" s="1"/>
  <c r="Q497" i="1" s="1"/>
  <c r="U497" i="1" s="1"/>
  <c r="C498" i="1" s="1"/>
  <c r="H496" i="1"/>
  <c r="J496" i="1" s="1"/>
  <c r="P496" i="1" s="1"/>
  <c r="T496" i="1" s="1"/>
  <c r="B497" i="1" s="1"/>
  <c r="AL523" i="1"/>
  <c r="AP523" i="1" s="1"/>
  <c r="X524" i="1" s="1"/>
  <c r="AJ523" i="1"/>
  <c r="AN523" i="1" s="1"/>
  <c r="AR523" i="1" s="1"/>
  <c r="Z524" i="1" s="1"/>
  <c r="AI523" i="1"/>
  <c r="AK523" i="1" s="1"/>
  <c r="AO523" i="1" s="1"/>
  <c r="AS523" i="1" s="1"/>
  <c r="AA524" i="1" s="1"/>
  <c r="AE523" i="1"/>
  <c r="AG523" i="1" s="1"/>
  <c r="AM523" i="1" s="1"/>
  <c r="AQ523" i="1" s="1"/>
  <c r="Y524" i="1" s="1"/>
  <c r="O497" i="1" l="1"/>
  <c r="S497" i="1" s="1"/>
  <c r="A498" i="1" s="1"/>
  <c r="AV497" i="1"/>
  <c r="AX497" i="1" s="1"/>
  <c r="L497" i="1"/>
  <c r="N497" i="1" s="1"/>
  <c r="R497" i="1" s="1"/>
  <c r="V497" i="1" s="1"/>
  <c r="D498" i="1" s="1"/>
  <c r="H497" i="1"/>
  <c r="J497" i="1" s="1"/>
  <c r="P497" i="1" s="1"/>
  <c r="T497" i="1" s="1"/>
  <c r="B498" i="1" s="1"/>
  <c r="AI524" i="1"/>
  <c r="AH524" i="1"/>
  <c r="AB524" i="1"/>
  <c r="AC524" i="1" s="1"/>
  <c r="L498" i="1" l="1"/>
  <c r="AV498" i="1"/>
  <c r="AX498" i="1" s="1"/>
  <c r="E498" i="1"/>
  <c r="K498" i="1"/>
  <c r="AU498" i="1"/>
  <c r="AW498" i="1" s="1"/>
  <c r="AJ524" i="1"/>
  <c r="AN524" i="1" s="1"/>
  <c r="AR524" i="1" s="1"/>
  <c r="Z525" i="1" s="1"/>
  <c r="AE524" i="1"/>
  <c r="AG524" i="1" s="1"/>
  <c r="AM524" i="1" s="1"/>
  <c r="AQ524" i="1" s="1"/>
  <c r="Y525" i="1" s="1"/>
  <c r="AD524" i="1"/>
  <c r="AF524" i="1" s="1"/>
  <c r="AL524" i="1" s="1"/>
  <c r="AP524" i="1" s="1"/>
  <c r="X525" i="1" s="1"/>
  <c r="AK524" i="1"/>
  <c r="AO524" i="1" s="1"/>
  <c r="AS524" i="1" s="1"/>
  <c r="AA525" i="1" s="1"/>
  <c r="F498" i="1" l="1"/>
  <c r="H498" i="1" s="1"/>
  <c r="J498" i="1" s="1"/>
  <c r="P498" i="1" s="1"/>
  <c r="T498" i="1" s="1"/>
  <c r="B499" i="1" s="1"/>
  <c r="AV499" i="1" s="1"/>
  <c r="AX499" i="1" s="1"/>
  <c r="G498" i="1"/>
  <c r="I498" i="1" s="1"/>
  <c r="O498" i="1" s="1"/>
  <c r="S498" i="1" s="1"/>
  <c r="A499" i="1" s="1"/>
  <c r="N498" i="1"/>
  <c r="R498" i="1" s="1"/>
  <c r="V498" i="1" s="1"/>
  <c r="D499" i="1" s="1"/>
  <c r="L499" i="1" s="1"/>
  <c r="AI525" i="1"/>
  <c r="AK525" i="1" s="1"/>
  <c r="AO525" i="1" s="1"/>
  <c r="AS525" i="1" s="1"/>
  <c r="AA526" i="1" s="1"/>
  <c r="AI526" i="1" s="1"/>
  <c r="AB525" i="1"/>
  <c r="AC525" i="1" s="1"/>
  <c r="AE525" i="1" s="1"/>
  <c r="AG525" i="1" s="1"/>
  <c r="AM525" i="1" s="1"/>
  <c r="AQ525" i="1" s="1"/>
  <c r="Y526" i="1" s="1"/>
  <c r="AH525" i="1"/>
  <c r="AD525" i="1"/>
  <c r="AF525" i="1" s="1"/>
  <c r="AL525" i="1" s="1"/>
  <c r="AP525" i="1" s="1"/>
  <c r="X526" i="1" s="1"/>
  <c r="E499" i="1" l="1"/>
  <c r="F499" i="1" s="1"/>
  <c r="G499" i="1" s="1"/>
  <c r="I499" i="1" s="1"/>
  <c r="O499" i="1" s="1"/>
  <c r="S499" i="1" s="1"/>
  <c r="A500" i="1" s="1"/>
  <c r="AU500" i="1" s="1"/>
  <c r="AW500" i="1" s="1"/>
  <c r="AU499" i="1"/>
  <c r="AW499" i="1" s="1"/>
  <c r="M498" i="1"/>
  <c r="Q498" i="1" s="1"/>
  <c r="U498" i="1" s="1"/>
  <c r="C499" i="1" s="1"/>
  <c r="K499" i="1" s="1"/>
  <c r="M499" i="1" s="1"/>
  <c r="Q499" i="1" s="1"/>
  <c r="U499" i="1" s="1"/>
  <c r="C500" i="1" s="1"/>
  <c r="K500" i="1" s="1"/>
  <c r="AJ525" i="1"/>
  <c r="AN525" i="1" s="1"/>
  <c r="AR525" i="1" s="1"/>
  <c r="Z526" i="1" s="1"/>
  <c r="AB526" i="1"/>
  <c r="AC526" i="1" s="1"/>
  <c r="AD526" i="1" s="1"/>
  <c r="AF526" i="1" s="1"/>
  <c r="AL526" i="1" s="1"/>
  <c r="AP526" i="1" s="1"/>
  <c r="X527" i="1" s="1"/>
  <c r="AH526" i="1"/>
  <c r="AK526" i="1"/>
  <c r="AO526" i="1" s="1"/>
  <c r="AS526" i="1" s="1"/>
  <c r="AA527" i="1" s="1"/>
  <c r="AE526" i="1" l="1"/>
  <c r="AG526" i="1" s="1"/>
  <c r="AM526" i="1" s="1"/>
  <c r="AQ526" i="1" s="1"/>
  <c r="Y527" i="1" s="1"/>
  <c r="E500" i="1"/>
  <c r="F500" i="1" s="1"/>
  <c r="H500" i="1" s="1"/>
  <c r="J500" i="1" s="1"/>
  <c r="P500" i="1" s="1"/>
  <c r="T500" i="1" s="1"/>
  <c r="B501" i="1" s="1"/>
  <c r="AV501" i="1" s="1"/>
  <c r="AX501" i="1" s="1"/>
  <c r="H499" i="1"/>
  <c r="J499" i="1" s="1"/>
  <c r="P499" i="1" s="1"/>
  <c r="T499" i="1" s="1"/>
  <c r="B500" i="1" s="1"/>
  <c r="N499" i="1"/>
  <c r="R499" i="1" s="1"/>
  <c r="V499" i="1" s="1"/>
  <c r="D500" i="1" s="1"/>
  <c r="AJ526" i="1"/>
  <c r="AN526" i="1" s="1"/>
  <c r="AR526" i="1" s="1"/>
  <c r="Z527" i="1" s="1"/>
  <c r="AH527" i="1" s="1"/>
  <c r="AB527" i="1"/>
  <c r="AC527" i="1" s="1"/>
  <c r="AD527" i="1" s="1"/>
  <c r="AF527" i="1" s="1"/>
  <c r="AL527" i="1" s="1"/>
  <c r="AP527" i="1" s="1"/>
  <c r="X528" i="1" s="1"/>
  <c r="AI527" i="1"/>
  <c r="G500" i="1" l="1"/>
  <c r="I500" i="1" s="1"/>
  <c r="O500" i="1" s="1"/>
  <c r="S500" i="1" s="1"/>
  <c r="A501" i="1" s="1"/>
  <c r="AV500" i="1"/>
  <c r="AX500" i="1" s="1"/>
  <c r="L500" i="1"/>
  <c r="N500" i="1" s="1"/>
  <c r="R500" i="1" s="1"/>
  <c r="V500" i="1" s="1"/>
  <c r="D501" i="1" s="1"/>
  <c r="L501" i="1" s="1"/>
  <c r="M500" i="1"/>
  <c r="Q500" i="1" s="1"/>
  <c r="U500" i="1" s="1"/>
  <c r="C501" i="1" s="1"/>
  <c r="AK527" i="1"/>
  <c r="AO527" i="1" s="1"/>
  <c r="AS527" i="1" s="1"/>
  <c r="AA528" i="1" s="1"/>
  <c r="AE527" i="1"/>
  <c r="AG527" i="1" s="1"/>
  <c r="AM527" i="1" s="1"/>
  <c r="AQ527" i="1" s="1"/>
  <c r="Y528" i="1" s="1"/>
  <c r="AB528" i="1" s="1"/>
  <c r="AJ527" i="1"/>
  <c r="AN527" i="1" s="1"/>
  <c r="AR527" i="1" s="1"/>
  <c r="Z528" i="1" s="1"/>
  <c r="AH528" i="1" s="1"/>
  <c r="AC528" i="1" l="1"/>
  <c r="AE528" i="1" s="1"/>
  <c r="AG528" i="1" s="1"/>
  <c r="AM528" i="1" s="1"/>
  <c r="AQ528" i="1" s="1"/>
  <c r="Y529" i="1" s="1"/>
  <c r="AD528" i="1"/>
  <c r="AF528" i="1" s="1"/>
  <c r="AL528" i="1" s="1"/>
  <c r="AP528" i="1" s="1"/>
  <c r="X529" i="1" s="1"/>
  <c r="K501" i="1"/>
  <c r="M501" i="1" s="1"/>
  <c r="Q501" i="1" s="1"/>
  <c r="U501" i="1" s="1"/>
  <c r="C502" i="1" s="1"/>
  <c r="K502" i="1" s="1"/>
  <c r="AU501" i="1"/>
  <c r="AW501" i="1" s="1"/>
  <c r="E501" i="1"/>
  <c r="F501" i="1" s="1"/>
  <c r="G501" i="1" s="1"/>
  <c r="I501" i="1" s="1"/>
  <c r="O501" i="1" s="1"/>
  <c r="S501" i="1" s="1"/>
  <c r="A502" i="1" s="1"/>
  <c r="AU502" i="1" s="1"/>
  <c r="AW502" i="1" s="1"/>
  <c r="AI528" i="1"/>
  <c r="AK528" i="1" s="1"/>
  <c r="AO528" i="1" s="1"/>
  <c r="AS528" i="1" s="1"/>
  <c r="AA529" i="1" s="1"/>
  <c r="AI529" i="1" s="1"/>
  <c r="E502" i="1" l="1"/>
  <c r="F502" i="1" s="1"/>
  <c r="N501" i="1"/>
  <c r="R501" i="1" s="1"/>
  <c r="V501" i="1" s="1"/>
  <c r="D502" i="1" s="1"/>
  <c r="L502" i="1" s="1"/>
  <c r="N502" i="1" s="1"/>
  <c r="R502" i="1" s="1"/>
  <c r="V502" i="1" s="1"/>
  <c r="D503" i="1" s="1"/>
  <c r="AB529" i="1"/>
  <c r="H501" i="1"/>
  <c r="J501" i="1" s="1"/>
  <c r="P501" i="1" s="1"/>
  <c r="T501" i="1" s="1"/>
  <c r="B502" i="1" s="1"/>
  <c r="AV502" i="1" s="1"/>
  <c r="AX502" i="1" s="1"/>
  <c r="AJ528" i="1"/>
  <c r="AN528" i="1" s="1"/>
  <c r="AR528" i="1" s="1"/>
  <c r="Z529" i="1" s="1"/>
  <c r="AH529" i="1" s="1"/>
  <c r="M502" i="1"/>
  <c r="Q502" i="1" s="1"/>
  <c r="U502" i="1" s="1"/>
  <c r="C503" i="1" s="1"/>
  <c r="H502" i="1" l="1"/>
  <c r="J502" i="1" s="1"/>
  <c r="P502" i="1" s="1"/>
  <c r="T502" i="1" s="1"/>
  <c r="B503" i="1" s="1"/>
  <c r="AV503" i="1" s="1"/>
  <c r="AX503" i="1" s="1"/>
  <c r="AC529" i="1"/>
  <c r="AD529" i="1"/>
  <c r="AF529" i="1" s="1"/>
  <c r="AL529" i="1" s="1"/>
  <c r="AP529" i="1" s="1"/>
  <c r="X530" i="1" s="1"/>
  <c r="G502" i="1"/>
  <c r="I502" i="1" s="1"/>
  <c r="O502" i="1" s="1"/>
  <c r="S502" i="1" s="1"/>
  <c r="A503" i="1" s="1"/>
  <c r="AU503" i="1" s="1"/>
  <c r="AW503" i="1" s="1"/>
  <c r="K503" i="1"/>
  <c r="E503" i="1"/>
  <c r="F503" i="1" s="1"/>
  <c r="H503" i="1" s="1"/>
  <c r="J503" i="1" s="1"/>
  <c r="P503" i="1" s="1"/>
  <c r="T503" i="1" s="1"/>
  <c r="B504" i="1" s="1"/>
  <c r="AV504" i="1" s="1"/>
  <c r="AX504" i="1" s="1"/>
  <c r="L503" i="1" l="1"/>
  <c r="AH530" i="1"/>
  <c r="AE529" i="1"/>
  <c r="AG529" i="1" s="1"/>
  <c r="AM529" i="1" s="1"/>
  <c r="AQ529" i="1" s="1"/>
  <c r="Y530" i="1" s="1"/>
  <c r="AK529" i="1"/>
  <c r="AO529" i="1" s="1"/>
  <c r="AS529" i="1" s="1"/>
  <c r="AA530" i="1" s="1"/>
  <c r="AJ529" i="1"/>
  <c r="AN529" i="1" s="1"/>
  <c r="AR529" i="1" s="1"/>
  <c r="Z530" i="1" s="1"/>
  <c r="G503" i="1"/>
  <c r="I503" i="1" s="1"/>
  <c r="O503" i="1" s="1"/>
  <c r="S503" i="1" s="1"/>
  <c r="A504" i="1" s="1"/>
  <c r="N503" i="1"/>
  <c r="R503" i="1" s="1"/>
  <c r="V503" i="1" s="1"/>
  <c r="D504" i="1" s="1"/>
  <c r="L504" i="1" s="1"/>
  <c r="M503" i="1"/>
  <c r="Q503" i="1" s="1"/>
  <c r="U503" i="1" s="1"/>
  <c r="C504" i="1" s="1"/>
  <c r="AB530" i="1" l="1"/>
  <c r="AI530" i="1"/>
  <c r="E504" i="1"/>
  <c r="AU504" i="1"/>
  <c r="AW504" i="1" s="1"/>
  <c r="K504" i="1"/>
  <c r="AK530" i="1" l="1"/>
  <c r="AO530" i="1" s="1"/>
  <c r="AS530" i="1" s="1"/>
  <c r="AA531" i="1" s="1"/>
  <c r="AC530" i="1"/>
  <c r="AD530" i="1" s="1"/>
  <c r="AF530" i="1" s="1"/>
  <c r="AL530" i="1" s="1"/>
  <c r="AP530" i="1" s="1"/>
  <c r="X531" i="1" s="1"/>
  <c r="AE530" i="1"/>
  <c r="AG530" i="1" s="1"/>
  <c r="AM530" i="1" s="1"/>
  <c r="AQ530" i="1" s="1"/>
  <c r="Y531" i="1" s="1"/>
  <c r="F504" i="1"/>
  <c r="M504" i="1" s="1"/>
  <c r="Q504" i="1" s="1"/>
  <c r="U504" i="1" s="1"/>
  <c r="C505" i="1" s="1"/>
  <c r="AB531" i="1" l="1"/>
  <c r="AC531" i="1" s="1"/>
  <c r="AD531" i="1" s="1"/>
  <c r="AF531" i="1" s="1"/>
  <c r="AL531" i="1" s="1"/>
  <c r="AP531" i="1" s="1"/>
  <c r="X532" i="1" s="1"/>
  <c r="AI531" i="1"/>
  <c r="AJ530" i="1"/>
  <c r="AN530" i="1" s="1"/>
  <c r="AR530" i="1" s="1"/>
  <c r="Z531" i="1" s="1"/>
  <c r="AH531" i="1" s="1"/>
  <c r="AJ531" i="1" s="1"/>
  <c r="AN531" i="1" s="1"/>
  <c r="AR531" i="1" s="1"/>
  <c r="Z532" i="1" s="1"/>
  <c r="AH532" i="1" s="1"/>
  <c r="G504" i="1"/>
  <c r="I504" i="1" s="1"/>
  <c r="O504" i="1" s="1"/>
  <c r="S504" i="1" s="1"/>
  <c r="A505" i="1" s="1"/>
  <c r="AU505" i="1" s="1"/>
  <c r="AW505" i="1" s="1"/>
  <c r="H504" i="1"/>
  <c r="J504" i="1" s="1"/>
  <c r="P504" i="1" s="1"/>
  <c r="T504" i="1" s="1"/>
  <c r="B505" i="1" s="1"/>
  <c r="N504" i="1"/>
  <c r="R504" i="1" s="1"/>
  <c r="V504" i="1" s="1"/>
  <c r="D505" i="1" s="1"/>
  <c r="L505" i="1" s="1"/>
  <c r="AV505" i="1"/>
  <c r="AX505" i="1" s="1"/>
  <c r="AE531" i="1" l="1"/>
  <c r="AG531" i="1" s="1"/>
  <c r="AM531" i="1" s="1"/>
  <c r="AQ531" i="1" s="1"/>
  <c r="Y532" i="1" s="1"/>
  <c r="AI532" i="1" s="1"/>
  <c r="E505" i="1"/>
  <c r="F505" i="1" s="1"/>
  <c r="H505" i="1" s="1"/>
  <c r="J505" i="1" s="1"/>
  <c r="P505" i="1" s="1"/>
  <c r="T505" i="1" s="1"/>
  <c r="B506" i="1" s="1"/>
  <c r="AV506" i="1" s="1"/>
  <c r="AX506" i="1" s="1"/>
  <c r="AK531" i="1"/>
  <c r="AO531" i="1" s="1"/>
  <c r="AS531" i="1" s="1"/>
  <c r="AA532" i="1" s="1"/>
  <c r="K505" i="1"/>
  <c r="N505" i="1" l="1"/>
  <c r="R505" i="1" s="1"/>
  <c r="V505" i="1" s="1"/>
  <c r="D506" i="1" s="1"/>
  <c r="L506" i="1" s="1"/>
  <c r="M505" i="1"/>
  <c r="Q505" i="1" s="1"/>
  <c r="U505" i="1" s="1"/>
  <c r="C506" i="1" s="1"/>
  <c r="K506" i="1" s="1"/>
  <c r="G505" i="1"/>
  <c r="I505" i="1" s="1"/>
  <c r="O505" i="1" s="1"/>
  <c r="S505" i="1" s="1"/>
  <c r="A506" i="1" s="1"/>
  <c r="AB532" i="1"/>
  <c r="AU506" i="1"/>
  <c r="AW506" i="1" s="1"/>
  <c r="E506" i="1"/>
  <c r="F506" i="1" s="1"/>
  <c r="H506" i="1" s="1"/>
  <c r="J506" i="1" s="1"/>
  <c r="P506" i="1" s="1"/>
  <c r="T506" i="1" s="1"/>
  <c r="B507" i="1" s="1"/>
  <c r="AV507" i="1" s="1"/>
  <c r="AX507" i="1" s="1"/>
  <c r="AC532" i="1" l="1"/>
  <c r="AE532" i="1" s="1"/>
  <c r="AG532" i="1" s="1"/>
  <c r="AM532" i="1" s="1"/>
  <c r="AQ532" i="1" s="1"/>
  <c r="Y533" i="1" s="1"/>
  <c r="AD532" i="1"/>
  <c r="AF532" i="1" s="1"/>
  <c r="AL532" i="1" s="1"/>
  <c r="AP532" i="1" s="1"/>
  <c r="X533" i="1" s="1"/>
  <c r="AK532" i="1"/>
  <c r="AO532" i="1" s="1"/>
  <c r="AS532" i="1" s="1"/>
  <c r="AA533" i="1" s="1"/>
  <c r="AI533" i="1" s="1"/>
  <c r="M506" i="1"/>
  <c r="Q506" i="1" s="1"/>
  <c r="U506" i="1" s="1"/>
  <c r="C507" i="1" s="1"/>
  <c r="G506" i="1"/>
  <c r="I506" i="1" s="1"/>
  <c r="O506" i="1" s="1"/>
  <c r="S506" i="1" s="1"/>
  <c r="A507" i="1" s="1"/>
  <c r="N506" i="1"/>
  <c r="R506" i="1" s="1"/>
  <c r="V506" i="1" s="1"/>
  <c r="D507" i="1" s="1"/>
  <c r="L507" i="1" s="1"/>
  <c r="AJ532" i="1" l="1"/>
  <c r="AN532" i="1" s="1"/>
  <c r="AR532" i="1" s="1"/>
  <c r="Z533" i="1" s="1"/>
  <c r="AH533" i="1" s="1"/>
  <c r="AJ533" i="1" s="1"/>
  <c r="AN533" i="1" s="1"/>
  <c r="AR533" i="1" s="1"/>
  <c r="Z534" i="1" s="1"/>
  <c r="AB533" i="1"/>
  <c r="AC533" i="1" s="1"/>
  <c r="AE533" i="1" s="1"/>
  <c r="AG533" i="1" s="1"/>
  <c r="AM533" i="1" s="1"/>
  <c r="AQ533" i="1" s="1"/>
  <c r="Y534" i="1" s="1"/>
  <c r="AD533" i="1"/>
  <c r="AF533" i="1" s="1"/>
  <c r="AL533" i="1" s="1"/>
  <c r="AP533" i="1" s="1"/>
  <c r="X534" i="1" s="1"/>
  <c r="E507" i="1"/>
  <c r="AU507" i="1"/>
  <c r="AW507" i="1" s="1"/>
  <c r="K507" i="1"/>
  <c r="AH534" i="1" l="1"/>
  <c r="AB534" i="1"/>
  <c r="AC534" i="1" s="1"/>
  <c r="AE534" i="1" s="1"/>
  <c r="AG534" i="1" s="1"/>
  <c r="AM534" i="1" s="1"/>
  <c r="AQ534" i="1" s="1"/>
  <c r="Y535" i="1" s="1"/>
  <c r="AK533" i="1"/>
  <c r="AO533" i="1" s="1"/>
  <c r="AS533" i="1" s="1"/>
  <c r="AA534" i="1" s="1"/>
  <c r="AI534" i="1" s="1"/>
  <c r="AK534" i="1" s="1"/>
  <c r="AO534" i="1" s="1"/>
  <c r="AS534" i="1" s="1"/>
  <c r="AA535" i="1" s="1"/>
  <c r="AI535" i="1" s="1"/>
  <c r="F507" i="1"/>
  <c r="H507" i="1" s="1"/>
  <c r="J507" i="1" s="1"/>
  <c r="P507" i="1" s="1"/>
  <c r="T507" i="1" s="1"/>
  <c r="B508" i="1" s="1"/>
  <c r="AD534" i="1" l="1"/>
  <c r="AF534" i="1" s="1"/>
  <c r="AL534" i="1" s="1"/>
  <c r="AP534" i="1" s="1"/>
  <c r="X535" i="1" s="1"/>
  <c r="AJ534" i="1"/>
  <c r="AN534" i="1" s="1"/>
  <c r="AR534" i="1" s="1"/>
  <c r="Z535" i="1" s="1"/>
  <c r="AV508" i="1"/>
  <c r="AX508" i="1" s="1"/>
  <c r="N507" i="1"/>
  <c r="R507" i="1" s="1"/>
  <c r="V507" i="1" s="1"/>
  <c r="D508" i="1" s="1"/>
  <c r="L508" i="1" s="1"/>
  <c r="G507" i="1"/>
  <c r="I507" i="1" s="1"/>
  <c r="O507" i="1" s="1"/>
  <c r="S507" i="1" s="1"/>
  <c r="A508" i="1" s="1"/>
  <c r="M507" i="1"/>
  <c r="Q507" i="1" s="1"/>
  <c r="U507" i="1" s="1"/>
  <c r="C508" i="1" s="1"/>
  <c r="AB535" i="1" l="1"/>
  <c r="AH535" i="1"/>
  <c r="AU508" i="1"/>
  <c r="AW508" i="1" s="1"/>
  <c r="K508" i="1"/>
  <c r="E508" i="1"/>
  <c r="AC535" i="1" l="1"/>
  <c r="AK535" i="1" s="1"/>
  <c r="AO535" i="1" s="1"/>
  <c r="AS535" i="1" s="1"/>
  <c r="AA536" i="1" s="1"/>
  <c r="F508" i="1"/>
  <c r="G508" i="1" s="1"/>
  <c r="I508" i="1" s="1"/>
  <c r="O508" i="1" s="1"/>
  <c r="S508" i="1" s="1"/>
  <c r="A509" i="1" s="1"/>
  <c r="AD535" i="1" l="1"/>
  <c r="AF535" i="1" s="1"/>
  <c r="AL535" i="1" s="1"/>
  <c r="AP535" i="1" s="1"/>
  <c r="X536" i="1" s="1"/>
  <c r="AE535" i="1"/>
  <c r="AG535" i="1" s="1"/>
  <c r="AM535" i="1" s="1"/>
  <c r="AQ535" i="1" s="1"/>
  <c r="Y536" i="1" s="1"/>
  <c r="AJ535" i="1"/>
  <c r="AN535" i="1" s="1"/>
  <c r="AR535" i="1" s="1"/>
  <c r="Z536" i="1" s="1"/>
  <c r="AH536" i="1" s="1"/>
  <c r="H508" i="1"/>
  <c r="J508" i="1" s="1"/>
  <c r="P508" i="1" s="1"/>
  <c r="T508" i="1" s="1"/>
  <c r="B509" i="1" s="1"/>
  <c r="E509" i="1" s="1"/>
  <c r="F509" i="1" s="1"/>
  <c r="G509" i="1" s="1"/>
  <c r="I509" i="1" s="1"/>
  <c r="O509" i="1" s="1"/>
  <c r="S509" i="1" s="1"/>
  <c r="A510" i="1" s="1"/>
  <c r="M508" i="1"/>
  <c r="Q508" i="1" s="1"/>
  <c r="U508" i="1" s="1"/>
  <c r="C509" i="1" s="1"/>
  <c r="K509" i="1" s="1"/>
  <c r="N508" i="1"/>
  <c r="R508" i="1" s="1"/>
  <c r="V508" i="1" s="1"/>
  <c r="D509" i="1" s="1"/>
  <c r="L509" i="1"/>
  <c r="AU509" i="1"/>
  <c r="AW509" i="1" s="1"/>
  <c r="AB536" i="1" l="1"/>
  <c r="AC536" i="1" s="1"/>
  <c r="AE536" i="1" s="1"/>
  <c r="AG536" i="1" s="1"/>
  <c r="AM536" i="1" s="1"/>
  <c r="AQ536" i="1" s="1"/>
  <c r="Y537" i="1" s="1"/>
  <c r="AI536" i="1"/>
  <c r="AD536" i="1"/>
  <c r="AF536" i="1" s="1"/>
  <c r="AL536" i="1" s="1"/>
  <c r="AP536" i="1" s="1"/>
  <c r="X537" i="1" s="1"/>
  <c r="AV509" i="1"/>
  <c r="AX509" i="1" s="1"/>
  <c r="AU510" i="1"/>
  <c r="AW510" i="1" s="1"/>
  <c r="M509" i="1"/>
  <c r="Q509" i="1" s="1"/>
  <c r="U509" i="1" s="1"/>
  <c r="C510" i="1" s="1"/>
  <c r="K510" i="1" s="1"/>
  <c r="N509" i="1"/>
  <c r="R509" i="1" s="1"/>
  <c r="V509" i="1" s="1"/>
  <c r="D510" i="1" s="1"/>
  <c r="H509" i="1"/>
  <c r="J509" i="1" s="1"/>
  <c r="P509" i="1" s="1"/>
  <c r="T509" i="1" s="1"/>
  <c r="B510" i="1" s="1"/>
  <c r="AB537" i="1" l="1"/>
  <c r="AC537" i="1" s="1"/>
  <c r="AK536" i="1"/>
  <c r="AO536" i="1" s="1"/>
  <c r="AS536" i="1" s="1"/>
  <c r="AA537" i="1" s="1"/>
  <c r="AI537" i="1" s="1"/>
  <c r="AK537" i="1" s="1"/>
  <c r="AO537" i="1" s="1"/>
  <c r="AS537" i="1" s="1"/>
  <c r="AA538" i="1" s="1"/>
  <c r="AJ536" i="1"/>
  <c r="AN536" i="1" s="1"/>
  <c r="AR536" i="1" s="1"/>
  <c r="Z537" i="1" s="1"/>
  <c r="AH537" i="1" s="1"/>
  <c r="AJ537" i="1" s="1"/>
  <c r="AN537" i="1" s="1"/>
  <c r="AR537" i="1" s="1"/>
  <c r="Z538" i="1" s="1"/>
  <c r="AV510" i="1"/>
  <c r="AX510" i="1" s="1"/>
  <c r="L510" i="1"/>
  <c r="E510" i="1"/>
  <c r="AD537" i="1" l="1"/>
  <c r="AF537" i="1" s="1"/>
  <c r="AL537" i="1" s="1"/>
  <c r="AP537" i="1" s="1"/>
  <c r="X538" i="1" s="1"/>
  <c r="AE537" i="1"/>
  <c r="AG537" i="1" s="1"/>
  <c r="AM537" i="1" s="1"/>
  <c r="AQ537" i="1" s="1"/>
  <c r="Y538" i="1" s="1"/>
  <c r="AI538" i="1" s="1"/>
  <c r="F510" i="1"/>
  <c r="H510" i="1" s="1"/>
  <c r="J510" i="1" s="1"/>
  <c r="P510" i="1" s="1"/>
  <c r="T510" i="1" s="1"/>
  <c r="B511" i="1" s="1"/>
  <c r="AH538" i="1" l="1"/>
  <c r="AJ538" i="1" s="1"/>
  <c r="AN538" i="1" s="1"/>
  <c r="AR538" i="1" s="1"/>
  <c r="Z539" i="1" s="1"/>
  <c r="AB538" i="1"/>
  <c r="AC538" i="1" s="1"/>
  <c r="AE538" i="1" s="1"/>
  <c r="AG538" i="1" s="1"/>
  <c r="AM538" i="1" s="1"/>
  <c r="AQ538" i="1" s="1"/>
  <c r="Y539" i="1" s="1"/>
  <c r="AD538" i="1"/>
  <c r="AF538" i="1" s="1"/>
  <c r="AL538" i="1" s="1"/>
  <c r="AP538" i="1" s="1"/>
  <c r="X539" i="1" s="1"/>
  <c r="M510" i="1"/>
  <c r="Q510" i="1" s="1"/>
  <c r="U510" i="1" s="1"/>
  <c r="C511" i="1" s="1"/>
  <c r="G510" i="1"/>
  <c r="I510" i="1" s="1"/>
  <c r="O510" i="1" s="1"/>
  <c r="S510" i="1" s="1"/>
  <c r="A511" i="1" s="1"/>
  <c r="AU511" i="1" s="1"/>
  <c r="AW511" i="1" s="1"/>
  <c r="AV511" i="1"/>
  <c r="AX511" i="1" s="1"/>
  <c r="N510" i="1"/>
  <c r="R510" i="1" s="1"/>
  <c r="V510" i="1" s="1"/>
  <c r="D511" i="1" s="1"/>
  <c r="L511" i="1" s="1"/>
  <c r="AB539" i="1" l="1"/>
  <c r="AC539" i="1" s="1"/>
  <c r="AD539" i="1" s="1"/>
  <c r="AF539" i="1" s="1"/>
  <c r="AL539" i="1" s="1"/>
  <c r="AP539" i="1" s="1"/>
  <c r="X540" i="1" s="1"/>
  <c r="AH539" i="1"/>
  <c r="AJ539" i="1" s="1"/>
  <c r="AN539" i="1" s="1"/>
  <c r="AR539" i="1" s="1"/>
  <c r="Z540" i="1" s="1"/>
  <c r="AH540" i="1" s="1"/>
  <c r="AE539" i="1"/>
  <c r="AG539" i="1" s="1"/>
  <c r="AM539" i="1" s="1"/>
  <c r="AQ539" i="1" s="1"/>
  <c r="Y540" i="1" s="1"/>
  <c r="AK538" i="1"/>
  <c r="AO538" i="1" s="1"/>
  <c r="AS538" i="1" s="1"/>
  <c r="AA539" i="1" s="1"/>
  <c r="AI539" i="1" s="1"/>
  <c r="AK539" i="1" s="1"/>
  <c r="AO539" i="1" s="1"/>
  <c r="AS539" i="1" s="1"/>
  <c r="AA540" i="1" s="1"/>
  <c r="K511" i="1"/>
  <c r="E511" i="1"/>
  <c r="AI540" i="1" l="1"/>
  <c r="AB540" i="1"/>
  <c r="AC540" i="1" s="1"/>
  <c r="AD540" i="1" s="1"/>
  <c r="AF540" i="1" s="1"/>
  <c r="AL540" i="1" s="1"/>
  <c r="AP540" i="1" s="1"/>
  <c r="X541" i="1" s="1"/>
  <c r="F511" i="1"/>
  <c r="G511" i="1" s="1"/>
  <c r="I511" i="1" s="1"/>
  <c r="O511" i="1" s="1"/>
  <c r="S511" i="1" s="1"/>
  <c r="A512" i="1" s="1"/>
  <c r="AJ540" i="1" l="1"/>
  <c r="AN540" i="1" s="1"/>
  <c r="AR540" i="1" s="1"/>
  <c r="Z541" i="1" s="1"/>
  <c r="AH541" i="1" s="1"/>
  <c r="AE540" i="1"/>
  <c r="AG540" i="1" s="1"/>
  <c r="AM540" i="1" s="1"/>
  <c r="AQ540" i="1" s="1"/>
  <c r="Y541" i="1" s="1"/>
  <c r="AI541" i="1" s="1"/>
  <c r="AK540" i="1"/>
  <c r="AO540" i="1" s="1"/>
  <c r="AS540" i="1" s="1"/>
  <c r="AA541" i="1" s="1"/>
  <c r="AU512" i="1"/>
  <c r="AW512" i="1" s="1"/>
  <c r="H511" i="1"/>
  <c r="J511" i="1" s="1"/>
  <c r="P511" i="1" s="1"/>
  <c r="T511" i="1" s="1"/>
  <c r="B512" i="1" s="1"/>
  <c r="N511" i="1"/>
  <c r="R511" i="1" s="1"/>
  <c r="V511" i="1" s="1"/>
  <c r="D512" i="1" s="1"/>
  <c r="M511" i="1"/>
  <c r="Q511" i="1" s="1"/>
  <c r="U511" i="1" s="1"/>
  <c r="C512" i="1" s="1"/>
  <c r="L512" i="1" l="1"/>
  <c r="AB541" i="1"/>
  <c r="K512" i="1"/>
  <c r="AV512" i="1"/>
  <c r="AX512" i="1" s="1"/>
  <c r="E512" i="1"/>
  <c r="F512" i="1" s="1"/>
  <c r="G512" i="1" s="1"/>
  <c r="I512" i="1" s="1"/>
  <c r="O512" i="1" s="1"/>
  <c r="S512" i="1" s="1"/>
  <c r="A513" i="1" s="1"/>
  <c r="AC541" i="1" l="1"/>
  <c r="AE541" i="1" s="1"/>
  <c r="AG541" i="1" s="1"/>
  <c r="AM541" i="1" s="1"/>
  <c r="AQ541" i="1" s="1"/>
  <c r="Y542" i="1" s="1"/>
  <c r="AD541" i="1"/>
  <c r="AF541" i="1" s="1"/>
  <c r="AL541" i="1" s="1"/>
  <c r="AP541" i="1" s="1"/>
  <c r="X542" i="1" s="1"/>
  <c r="AJ541" i="1"/>
  <c r="AN541" i="1" s="1"/>
  <c r="AR541" i="1" s="1"/>
  <c r="Z542" i="1" s="1"/>
  <c r="AK541" i="1"/>
  <c r="AO541" i="1" s="1"/>
  <c r="AS541" i="1" s="1"/>
  <c r="AA542" i="1" s="1"/>
  <c r="AU513" i="1"/>
  <c r="AW513" i="1" s="1"/>
  <c r="H512" i="1"/>
  <c r="J512" i="1" s="1"/>
  <c r="P512" i="1" s="1"/>
  <c r="T512" i="1" s="1"/>
  <c r="B513" i="1" s="1"/>
  <c r="E513" i="1" s="1"/>
  <c r="N512" i="1"/>
  <c r="R512" i="1" s="1"/>
  <c r="V512" i="1" s="1"/>
  <c r="D513" i="1" s="1"/>
  <c r="M512" i="1"/>
  <c r="Q512" i="1" s="1"/>
  <c r="U512" i="1" s="1"/>
  <c r="C513" i="1" s="1"/>
  <c r="K513" i="1" s="1"/>
  <c r="AI542" i="1" l="1"/>
  <c r="AH542" i="1"/>
  <c r="AB542" i="1"/>
  <c r="AC542" i="1" s="1"/>
  <c r="F513" i="1"/>
  <c r="H513" i="1" s="1"/>
  <c r="J513" i="1" s="1"/>
  <c r="P513" i="1" s="1"/>
  <c r="T513" i="1" s="1"/>
  <c r="B514" i="1" s="1"/>
  <c r="AV514" i="1" s="1"/>
  <c r="AX514" i="1" s="1"/>
  <c r="G513" i="1"/>
  <c r="I513" i="1" s="1"/>
  <c r="O513" i="1" s="1"/>
  <c r="S513" i="1" s="1"/>
  <c r="A514" i="1" s="1"/>
  <c r="L513" i="1"/>
  <c r="AV513" i="1"/>
  <c r="AX513" i="1" s="1"/>
  <c r="AJ542" i="1" l="1"/>
  <c r="AN542" i="1" s="1"/>
  <c r="AR542" i="1" s="1"/>
  <c r="Z543" i="1" s="1"/>
  <c r="AU514" i="1"/>
  <c r="AW514" i="1" s="1"/>
  <c r="AE542" i="1"/>
  <c r="AG542" i="1" s="1"/>
  <c r="AM542" i="1" s="1"/>
  <c r="AQ542" i="1" s="1"/>
  <c r="Y543" i="1" s="1"/>
  <c r="E514" i="1"/>
  <c r="N513" i="1"/>
  <c r="R513" i="1" s="1"/>
  <c r="V513" i="1" s="1"/>
  <c r="D514" i="1" s="1"/>
  <c r="L514" i="1" s="1"/>
  <c r="M513" i="1"/>
  <c r="Q513" i="1" s="1"/>
  <c r="U513" i="1" s="1"/>
  <c r="C514" i="1" s="1"/>
  <c r="K514" i="1" s="1"/>
  <c r="AD542" i="1"/>
  <c r="AF542" i="1" s="1"/>
  <c r="AL542" i="1" s="1"/>
  <c r="AP542" i="1" s="1"/>
  <c r="X543" i="1" s="1"/>
  <c r="AK542" i="1"/>
  <c r="AO542" i="1" s="1"/>
  <c r="AS542" i="1" s="1"/>
  <c r="AA543" i="1" s="1"/>
  <c r="F514" i="1"/>
  <c r="G514" i="1" s="1"/>
  <c r="I514" i="1" s="1"/>
  <c r="O514" i="1" s="1"/>
  <c r="S514" i="1" s="1"/>
  <c r="A515" i="1" s="1"/>
  <c r="AI543" i="1" l="1"/>
  <c r="AH543" i="1"/>
  <c r="AB543" i="1"/>
  <c r="AC543" i="1" s="1"/>
  <c r="AD543" i="1" s="1"/>
  <c r="AF543" i="1" s="1"/>
  <c r="AL543" i="1" s="1"/>
  <c r="AP543" i="1" s="1"/>
  <c r="X544" i="1" s="1"/>
  <c r="AU515" i="1"/>
  <c r="AW515" i="1" s="1"/>
  <c r="M514" i="1"/>
  <c r="Q514" i="1" s="1"/>
  <c r="U514" i="1" s="1"/>
  <c r="C515" i="1" s="1"/>
  <c r="K515" i="1" s="1"/>
  <c r="H514" i="1"/>
  <c r="J514" i="1" s="1"/>
  <c r="P514" i="1" s="1"/>
  <c r="T514" i="1" s="1"/>
  <c r="B515" i="1" s="1"/>
  <c r="N514" i="1"/>
  <c r="R514" i="1" s="1"/>
  <c r="V514" i="1" s="1"/>
  <c r="D515" i="1" s="1"/>
  <c r="AE543" i="1" l="1"/>
  <c r="AG543" i="1" s="1"/>
  <c r="AM543" i="1" s="1"/>
  <c r="AQ543" i="1" s="1"/>
  <c r="Y544" i="1" s="1"/>
  <c r="AB544" i="1" s="1"/>
  <c r="AJ543" i="1"/>
  <c r="AN543" i="1" s="1"/>
  <c r="AR543" i="1" s="1"/>
  <c r="Z544" i="1" s="1"/>
  <c r="AH544" i="1" s="1"/>
  <c r="AK543" i="1"/>
  <c r="AO543" i="1" s="1"/>
  <c r="AS543" i="1" s="1"/>
  <c r="AA544" i="1" s="1"/>
  <c r="L515" i="1"/>
  <c r="AV515" i="1"/>
  <c r="AX515" i="1" s="1"/>
  <c r="E515" i="1"/>
  <c r="AC544" i="1" l="1"/>
  <c r="AE544" i="1" s="1"/>
  <c r="AG544" i="1" s="1"/>
  <c r="AM544" i="1" s="1"/>
  <c r="AQ544" i="1" s="1"/>
  <c r="Y545" i="1" s="1"/>
  <c r="AD544" i="1"/>
  <c r="AF544" i="1" s="1"/>
  <c r="AL544" i="1" s="1"/>
  <c r="AP544" i="1" s="1"/>
  <c r="X545" i="1" s="1"/>
  <c r="AB545" i="1" s="1"/>
  <c r="AC545" i="1" s="1"/>
  <c r="AD545" i="1" s="1"/>
  <c r="AF545" i="1" s="1"/>
  <c r="AL545" i="1" s="1"/>
  <c r="AP545" i="1" s="1"/>
  <c r="X546" i="1" s="1"/>
  <c r="AJ544" i="1"/>
  <c r="AN544" i="1" s="1"/>
  <c r="AR544" i="1" s="1"/>
  <c r="Z545" i="1" s="1"/>
  <c r="AH545" i="1" s="1"/>
  <c r="AJ545" i="1" s="1"/>
  <c r="AN545" i="1" s="1"/>
  <c r="AR545" i="1" s="1"/>
  <c r="Z546" i="1" s="1"/>
  <c r="AH546" i="1" s="1"/>
  <c r="AI544" i="1"/>
  <c r="AK544" i="1" s="1"/>
  <c r="AO544" i="1" s="1"/>
  <c r="AS544" i="1" s="1"/>
  <c r="AA545" i="1" s="1"/>
  <c r="AI545" i="1" s="1"/>
  <c r="AK545" i="1" s="1"/>
  <c r="AO545" i="1" s="1"/>
  <c r="AS545" i="1" s="1"/>
  <c r="AA546" i="1" s="1"/>
  <c r="F515" i="1"/>
  <c r="G515" i="1"/>
  <c r="I515" i="1" s="1"/>
  <c r="O515" i="1" s="1"/>
  <c r="S515" i="1" s="1"/>
  <c r="A516" i="1" s="1"/>
  <c r="AE545" i="1" l="1"/>
  <c r="AG545" i="1" s="1"/>
  <c r="AM545" i="1" s="1"/>
  <c r="AQ545" i="1" s="1"/>
  <c r="Y546" i="1" s="1"/>
  <c r="AI546" i="1" s="1"/>
  <c r="H515" i="1"/>
  <c r="J515" i="1" s="1"/>
  <c r="P515" i="1" s="1"/>
  <c r="T515" i="1" s="1"/>
  <c r="B516" i="1" s="1"/>
  <c r="M515" i="1"/>
  <c r="Q515" i="1" s="1"/>
  <c r="U515" i="1" s="1"/>
  <c r="C516" i="1" s="1"/>
  <c r="K516" i="1" s="1"/>
  <c r="AU516" i="1"/>
  <c r="AW516" i="1" s="1"/>
  <c r="N515" i="1"/>
  <c r="R515" i="1" s="1"/>
  <c r="V515" i="1" s="1"/>
  <c r="D516" i="1" s="1"/>
  <c r="AB546" i="1" l="1"/>
  <c r="L516" i="1"/>
  <c r="AV516" i="1"/>
  <c r="AX516" i="1" s="1"/>
  <c r="E516" i="1"/>
  <c r="AC546" i="1" l="1"/>
  <c r="AD546" i="1" s="1"/>
  <c r="AF546" i="1" s="1"/>
  <c r="AL546" i="1" s="1"/>
  <c r="AP546" i="1" s="1"/>
  <c r="X547" i="1" s="1"/>
  <c r="AJ546" i="1"/>
  <c r="AN546" i="1" s="1"/>
  <c r="AR546" i="1" s="1"/>
  <c r="Z547" i="1" s="1"/>
  <c r="AH547" i="1" s="1"/>
  <c r="AE546" i="1"/>
  <c r="AG546" i="1" s="1"/>
  <c r="AM546" i="1" s="1"/>
  <c r="AQ546" i="1" s="1"/>
  <c r="Y547" i="1" s="1"/>
  <c r="AI547" i="1" s="1"/>
  <c r="AK546" i="1"/>
  <c r="AO546" i="1" s="1"/>
  <c r="AS546" i="1" s="1"/>
  <c r="AA547" i="1" s="1"/>
  <c r="F516" i="1"/>
  <c r="N516" i="1" s="1"/>
  <c r="R516" i="1" s="1"/>
  <c r="V516" i="1" s="1"/>
  <c r="D517" i="1" s="1"/>
  <c r="AB547" i="1" l="1"/>
  <c r="G516" i="1"/>
  <c r="I516" i="1" s="1"/>
  <c r="O516" i="1" s="1"/>
  <c r="S516" i="1" s="1"/>
  <c r="A517" i="1" s="1"/>
  <c r="M516" i="1"/>
  <c r="Q516" i="1" s="1"/>
  <c r="U516" i="1" s="1"/>
  <c r="C517" i="1" s="1"/>
  <c r="K517" i="1" s="1"/>
  <c r="H516" i="1"/>
  <c r="J516" i="1" s="1"/>
  <c r="P516" i="1" s="1"/>
  <c r="T516" i="1" s="1"/>
  <c r="B517" i="1" s="1"/>
  <c r="AC547" i="1" l="1"/>
  <c r="AJ547" i="1"/>
  <c r="AN547" i="1" s="1"/>
  <c r="AR547" i="1" s="1"/>
  <c r="Z548" i="1" s="1"/>
  <c r="AK547" i="1"/>
  <c r="AO547" i="1" s="1"/>
  <c r="AS547" i="1" s="1"/>
  <c r="AA548" i="1" s="1"/>
  <c r="AV517" i="1"/>
  <c r="AX517" i="1" s="1"/>
  <c r="L517" i="1"/>
  <c r="AU517" i="1"/>
  <c r="AW517" i="1" s="1"/>
  <c r="E517" i="1"/>
  <c r="F517" i="1" s="1"/>
  <c r="G517" i="1" s="1"/>
  <c r="I517" i="1" s="1"/>
  <c r="O517" i="1" s="1"/>
  <c r="S517" i="1" s="1"/>
  <c r="A518" i="1" s="1"/>
  <c r="AD547" i="1" l="1"/>
  <c r="AF547" i="1" s="1"/>
  <c r="AL547" i="1" s="1"/>
  <c r="AP547" i="1" s="1"/>
  <c r="X548" i="1" s="1"/>
  <c r="AB548" i="1" s="1"/>
  <c r="AC548" i="1" s="1"/>
  <c r="AD548" i="1" s="1"/>
  <c r="AF548" i="1" s="1"/>
  <c r="AL548" i="1" s="1"/>
  <c r="AP548" i="1" s="1"/>
  <c r="X549" i="1" s="1"/>
  <c r="AE547" i="1"/>
  <c r="AG547" i="1" s="1"/>
  <c r="AM547" i="1" s="1"/>
  <c r="AQ547" i="1" s="1"/>
  <c r="Y548" i="1" s="1"/>
  <c r="M517" i="1"/>
  <c r="Q517" i="1" s="1"/>
  <c r="U517" i="1" s="1"/>
  <c r="C518" i="1" s="1"/>
  <c r="K518" i="1"/>
  <c r="AU518" i="1"/>
  <c r="AW518" i="1" s="1"/>
  <c r="H517" i="1"/>
  <c r="J517" i="1" s="1"/>
  <c r="P517" i="1" s="1"/>
  <c r="T517" i="1" s="1"/>
  <c r="B518" i="1" s="1"/>
  <c r="E518" i="1" s="1"/>
  <c r="F518" i="1" s="1"/>
  <c r="G518" i="1" s="1"/>
  <c r="I518" i="1" s="1"/>
  <c r="O518" i="1" s="1"/>
  <c r="S518" i="1" s="1"/>
  <c r="A519" i="1" s="1"/>
  <c r="N517" i="1"/>
  <c r="R517" i="1" s="1"/>
  <c r="V517" i="1" s="1"/>
  <c r="D518" i="1" s="1"/>
  <c r="AI548" i="1" l="1"/>
  <c r="AK548" i="1" s="1"/>
  <c r="AO548" i="1" s="1"/>
  <c r="AS548" i="1" s="1"/>
  <c r="AA549" i="1" s="1"/>
  <c r="AE548" i="1"/>
  <c r="AG548" i="1" s="1"/>
  <c r="AM548" i="1" s="1"/>
  <c r="AQ548" i="1" s="1"/>
  <c r="Y549" i="1" s="1"/>
  <c r="AI549" i="1" s="1"/>
  <c r="AH548" i="1"/>
  <c r="AJ548" i="1" s="1"/>
  <c r="AN548" i="1" s="1"/>
  <c r="AR548" i="1" s="1"/>
  <c r="Z549" i="1" s="1"/>
  <c r="AH549" i="1" s="1"/>
  <c r="L518" i="1"/>
  <c r="AU519" i="1"/>
  <c r="AW519" i="1" s="1"/>
  <c r="M518" i="1"/>
  <c r="Q518" i="1" s="1"/>
  <c r="U518" i="1" s="1"/>
  <c r="C519" i="1" s="1"/>
  <c r="K519" i="1" s="1"/>
  <c r="N518" i="1"/>
  <c r="R518" i="1" s="1"/>
  <c r="V518" i="1" s="1"/>
  <c r="D519" i="1" s="1"/>
  <c r="AV518" i="1"/>
  <c r="AX518" i="1" s="1"/>
  <c r="H518" i="1"/>
  <c r="J518" i="1" s="1"/>
  <c r="P518" i="1" s="1"/>
  <c r="T518" i="1" s="1"/>
  <c r="B519" i="1" s="1"/>
  <c r="AB549" i="1" l="1"/>
  <c r="AC549" i="1" s="1"/>
  <c r="AD549" i="1" s="1"/>
  <c r="AF549" i="1" s="1"/>
  <c r="AL549" i="1" s="1"/>
  <c r="AP549" i="1" s="1"/>
  <c r="X550" i="1" s="1"/>
  <c r="L519" i="1"/>
  <c r="AV519" i="1"/>
  <c r="AX519" i="1" s="1"/>
  <c r="E519" i="1"/>
  <c r="F519" i="1" s="1"/>
  <c r="G519" i="1" s="1"/>
  <c r="I519" i="1" s="1"/>
  <c r="O519" i="1" s="1"/>
  <c r="S519" i="1" s="1"/>
  <c r="A520" i="1" s="1"/>
  <c r="AE549" i="1" l="1"/>
  <c r="AG549" i="1" s="1"/>
  <c r="AM549" i="1" s="1"/>
  <c r="AQ549" i="1" s="1"/>
  <c r="Y550" i="1" s="1"/>
  <c r="AK549" i="1"/>
  <c r="AO549" i="1" s="1"/>
  <c r="AS549" i="1" s="1"/>
  <c r="AA550" i="1" s="1"/>
  <c r="AJ549" i="1"/>
  <c r="AN549" i="1" s="1"/>
  <c r="AR549" i="1" s="1"/>
  <c r="Z550" i="1" s="1"/>
  <c r="AH550" i="1" s="1"/>
  <c r="N519" i="1"/>
  <c r="R519" i="1" s="1"/>
  <c r="V519" i="1" s="1"/>
  <c r="D520" i="1" s="1"/>
  <c r="AU520" i="1"/>
  <c r="AW520" i="1" s="1"/>
  <c r="H519" i="1"/>
  <c r="J519" i="1" s="1"/>
  <c r="P519" i="1" s="1"/>
  <c r="T519" i="1" s="1"/>
  <c r="B520" i="1" s="1"/>
  <c r="L520" i="1" s="1"/>
  <c r="M519" i="1"/>
  <c r="Q519" i="1" s="1"/>
  <c r="U519" i="1" s="1"/>
  <c r="C520" i="1" s="1"/>
  <c r="K520" i="1" s="1"/>
  <c r="AI550" i="1" l="1"/>
  <c r="E520" i="1"/>
  <c r="F520" i="1" s="1"/>
  <c r="G520" i="1" s="1"/>
  <c r="I520" i="1" s="1"/>
  <c r="O520" i="1" s="1"/>
  <c r="S520" i="1" s="1"/>
  <c r="A521" i="1" s="1"/>
  <c r="AU521" i="1" s="1"/>
  <c r="AW521" i="1" s="1"/>
  <c r="AB550" i="1"/>
  <c r="AV520" i="1"/>
  <c r="AX520" i="1" s="1"/>
  <c r="H520" i="1"/>
  <c r="J520" i="1" s="1"/>
  <c r="P520" i="1" s="1"/>
  <c r="T520" i="1" s="1"/>
  <c r="B521" i="1" s="1"/>
  <c r="AC550" i="1" l="1"/>
  <c r="AJ550" i="1" s="1"/>
  <c r="AN550" i="1" s="1"/>
  <c r="AR550" i="1" s="1"/>
  <c r="Z551" i="1" s="1"/>
  <c r="AD550" i="1"/>
  <c r="AF550" i="1" s="1"/>
  <c r="AL550" i="1" s="1"/>
  <c r="AP550" i="1" s="1"/>
  <c r="X551" i="1" s="1"/>
  <c r="AE550" i="1"/>
  <c r="AG550" i="1" s="1"/>
  <c r="AM550" i="1" s="1"/>
  <c r="AQ550" i="1" s="1"/>
  <c r="Y551" i="1" s="1"/>
  <c r="AI551" i="1" s="1"/>
  <c r="N520" i="1"/>
  <c r="R520" i="1" s="1"/>
  <c r="V520" i="1" s="1"/>
  <c r="D521" i="1" s="1"/>
  <c r="L521" i="1" s="1"/>
  <c r="M520" i="1"/>
  <c r="Q520" i="1" s="1"/>
  <c r="U520" i="1" s="1"/>
  <c r="C521" i="1" s="1"/>
  <c r="K521" i="1" s="1"/>
  <c r="AK550" i="1"/>
  <c r="AO550" i="1" s="1"/>
  <c r="AS550" i="1" s="1"/>
  <c r="AA551" i="1" s="1"/>
  <c r="AV521" i="1"/>
  <c r="AX521" i="1" s="1"/>
  <c r="E521" i="1"/>
  <c r="AH551" i="1" l="1"/>
  <c r="AB551" i="1"/>
  <c r="AC551" i="1" s="1"/>
  <c r="AD551" i="1" s="1"/>
  <c r="AF551" i="1" s="1"/>
  <c r="AL551" i="1" s="1"/>
  <c r="AP551" i="1" s="1"/>
  <c r="X552" i="1" s="1"/>
  <c r="F521" i="1"/>
  <c r="G521" i="1" s="1"/>
  <c r="I521" i="1" s="1"/>
  <c r="O521" i="1" s="1"/>
  <c r="S521" i="1" s="1"/>
  <c r="A522" i="1" s="1"/>
  <c r="AE551" i="1" l="1"/>
  <c r="AG551" i="1" s="1"/>
  <c r="AM551" i="1" s="1"/>
  <c r="AQ551" i="1" s="1"/>
  <c r="Y552" i="1" s="1"/>
  <c r="AJ551" i="1"/>
  <c r="AN551" i="1" s="1"/>
  <c r="AR551" i="1" s="1"/>
  <c r="Z552" i="1" s="1"/>
  <c r="AH552" i="1" s="1"/>
  <c r="AK551" i="1"/>
  <c r="AO551" i="1" s="1"/>
  <c r="AS551" i="1" s="1"/>
  <c r="AA552" i="1" s="1"/>
  <c r="M521" i="1"/>
  <c r="Q521" i="1" s="1"/>
  <c r="U521" i="1" s="1"/>
  <c r="C522" i="1" s="1"/>
  <c r="K522" i="1" s="1"/>
  <c r="AU522" i="1"/>
  <c r="AW522" i="1" s="1"/>
  <c r="N521" i="1"/>
  <c r="R521" i="1" s="1"/>
  <c r="V521" i="1" s="1"/>
  <c r="D522" i="1" s="1"/>
  <c r="H521" i="1"/>
  <c r="J521" i="1" s="1"/>
  <c r="P521" i="1" s="1"/>
  <c r="T521" i="1" s="1"/>
  <c r="B522" i="1" s="1"/>
  <c r="AI552" i="1" l="1"/>
  <c r="AB552" i="1"/>
  <c r="AV522" i="1"/>
  <c r="AX522" i="1" s="1"/>
  <c r="L522" i="1"/>
  <c r="E522" i="1"/>
  <c r="AC552" i="1" l="1"/>
  <c r="AD552" i="1"/>
  <c r="AF552" i="1" s="1"/>
  <c r="AL552" i="1" s="1"/>
  <c r="AP552" i="1" s="1"/>
  <c r="X553" i="1" s="1"/>
  <c r="AE552" i="1"/>
  <c r="AG552" i="1" s="1"/>
  <c r="AM552" i="1" s="1"/>
  <c r="AQ552" i="1" s="1"/>
  <c r="Y553" i="1" s="1"/>
  <c r="F522" i="1"/>
  <c r="H522" i="1" s="1"/>
  <c r="J522" i="1" s="1"/>
  <c r="P522" i="1" s="1"/>
  <c r="T522" i="1" s="1"/>
  <c r="B523" i="1" s="1"/>
  <c r="AB553" i="1" l="1"/>
  <c r="AC553" i="1" s="1"/>
  <c r="AD553" i="1" s="1"/>
  <c r="AF553" i="1" s="1"/>
  <c r="AE553" i="1"/>
  <c r="AG553" i="1" s="1"/>
  <c r="G522" i="1"/>
  <c r="I522" i="1" s="1"/>
  <c r="O522" i="1" s="1"/>
  <c r="S522" i="1" s="1"/>
  <c r="A523" i="1" s="1"/>
  <c r="K523" i="1" s="1"/>
  <c r="N522" i="1"/>
  <c r="R522" i="1" s="1"/>
  <c r="V522" i="1" s="1"/>
  <c r="D523" i="1" s="1"/>
  <c r="L523" i="1" s="1"/>
  <c r="M522" i="1"/>
  <c r="Q522" i="1" s="1"/>
  <c r="U522" i="1" s="1"/>
  <c r="C523" i="1" s="1"/>
  <c r="AK552" i="1"/>
  <c r="AO552" i="1" s="1"/>
  <c r="AS552" i="1" s="1"/>
  <c r="AA553" i="1" s="1"/>
  <c r="AI553" i="1" s="1"/>
  <c r="AK553" i="1" s="1"/>
  <c r="AO553" i="1" s="1"/>
  <c r="AS553" i="1" s="1"/>
  <c r="AA554" i="1" s="1"/>
  <c r="AJ552" i="1"/>
  <c r="AN552" i="1" s="1"/>
  <c r="AR552" i="1" s="1"/>
  <c r="Z553" i="1" s="1"/>
  <c r="E523" i="1"/>
  <c r="F523" i="1" s="1"/>
  <c r="AU523" i="1"/>
  <c r="AW523" i="1" s="1"/>
  <c r="AV523" i="1"/>
  <c r="AX523" i="1" s="1"/>
  <c r="AH553" i="1" l="1"/>
  <c r="AJ553" i="1" s="1"/>
  <c r="AN553" i="1" s="1"/>
  <c r="AR553" i="1" s="1"/>
  <c r="Z554" i="1" s="1"/>
  <c r="AL553" i="1"/>
  <c r="AP553" i="1" s="1"/>
  <c r="X554" i="1" s="1"/>
  <c r="AM553" i="1"/>
  <c r="AQ553" i="1" s="1"/>
  <c r="Y554" i="1" s="1"/>
  <c r="AI554" i="1" s="1"/>
  <c r="N523" i="1"/>
  <c r="R523" i="1" s="1"/>
  <c r="V523" i="1" s="1"/>
  <c r="D524" i="1" s="1"/>
  <c r="M523" i="1"/>
  <c r="Q523" i="1" s="1"/>
  <c r="U523" i="1" s="1"/>
  <c r="C524" i="1" s="1"/>
  <c r="H523" i="1"/>
  <c r="J523" i="1" s="1"/>
  <c r="P523" i="1" s="1"/>
  <c r="T523" i="1" s="1"/>
  <c r="B524" i="1" s="1"/>
  <c r="G523" i="1"/>
  <c r="I523" i="1" s="1"/>
  <c r="O523" i="1" s="1"/>
  <c r="S523" i="1" s="1"/>
  <c r="A524" i="1" s="1"/>
  <c r="AB554" i="1" l="1"/>
  <c r="AC554" i="1" s="1"/>
  <c r="AE554" i="1" s="1"/>
  <c r="AG554" i="1" s="1"/>
  <c r="AM554" i="1" s="1"/>
  <c r="AQ554" i="1" s="1"/>
  <c r="Y555" i="1" s="1"/>
  <c r="AH554" i="1"/>
  <c r="K524" i="1"/>
  <c r="AU524" i="1"/>
  <c r="AW524" i="1" s="1"/>
  <c r="E524" i="1"/>
  <c r="F524" i="1" s="1"/>
  <c r="G524" i="1" s="1"/>
  <c r="I524" i="1" s="1"/>
  <c r="O524" i="1" s="1"/>
  <c r="S524" i="1" s="1"/>
  <c r="A525" i="1" s="1"/>
  <c r="L524" i="1"/>
  <c r="N524" i="1" s="1"/>
  <c r="R524" i="1" s="1"/>
  <c r="V524" i="1" s="1"/>
  <c r="D525" i="1" s="1"/>
  <c r="AV524" i="1"/>
  <c r="AX524" i="1" s="1"/>
  <c r="AJ554" i="1" l="1"/>
  <c r="AN554" i="1" s="1"/>
  <c r="AR554" i="1" s="1"/>
  <c r="Z555" i="1" s="1"/>
  <c r="AD554" i="1"/>
  <c r="AF554" i="1" s="1"/>
  <c r="AL554" i="1" s="1"/>
  <c r="AP554" i="1" s="1"/>
  <c r="X555" i="1" s="1"/>
  <c r="AB555" i="1" s="1"/>
  <c r="AC555" i="1" s="1"/>
  <c r="AD555" i="1" s="1"/>
  <c r="AF555" i="1" s="1"/>
  <c r="AL555" i="1" s="1"/>
  <c r="AP555" i="1" s="1"/>
  <c r="X556" i="1" s="1"/>
  <c r="AK554" i="1"/>
  <c r="AO554" i="1" s="1"/>
  <c r="AS554" i="1" s="1"/>
  <c r="AA555" i="1" s="1"/>
  <c r="AI555" i="1" s="1"/>
  <c r="M524" i="1"/>
  <c r="Q524" i="1" s="1"/>
  <c r="U524" i="1" s="1"/>
  <c r="C525" i="1" s="1"/>
  <c r="K525" i="1" s="1"/>
  <c r="H524" i="1"/>
  <c r="J524" i="1" s="1"/>
  <c r="P524" i="1" s="1"/>
  <c r="T524" i="1" s="1"/>
  <c r="B525" i="1" s="1"/>
  <c r="L525" i="1" s="1"/>
  <c r="AU525" i="1"/>
  <c r="AW525" i="1" s="1"/>
  <c r="AK555" i="1" l="1"/>
  <c r="AO555" i="1" s="1"/>
  <c r="AS555" i="1" s="1"/>
  <c r="AA556" i="1" s="1"/>
  <c r="AH555" i="1"/>
  <c r="AJ555" i="1" s="1"/>
  <c r="AN555" i="1" s="1"/>
  <c r="AR555" i="1" s="1"/>
  <c r="Z556" i="1" s="1"/>
  <c r="AH556" i="1" s="1"/>
  <c r="AE555" i="1"/>
  <c r="AG555" i="1" s="1"/>
  <c r="AM555" i="1" s="1"/>
  <c r="AQ555" i="1" s="1"/>
  <c r="Y556" i="1" s="1"/>
  <c r="AI556" i="1" s="1"/>
  <c r="AV525" i="1"/>
  <c r="AX525" i="1" s="1"/>
  <c r="E525" i="1"/>
  <c r="AB556" i="1" l="1"/>
  <c r="F525" i="1"/>
  <c r="G525" i="1" s="1"/>
  <c r="I525" i="1" s="1"/>
  <c r="O525" i="1" s="1"/>
  <c r="S525" i="1" s="1"/>
  <c r="A526" i="1" s="1"/>
  <c r="H525" i="1"/>
  <c r="J525" i="1" s="1"/>
  <c r="P525" i="1" s="1"/>
  <c r="T525" i="1" s="1"/>
  <c r="B526" i="1" s="1"/>
  <c r="AC556" i="1" l="1"/>
  <c r="AE556" i="1" s="1"/>
  <c r="AG556" i="1" s="1"/>
  <c r="AM556" i="1" s="1"/>
  <c r="AQ556" i="1" s="1"/>
  <c r="Y557" i="1" s="1"/>
  <c r="AD556" i="1"/>
  <c r="AF556" i="1" s="1"/>
  <c r="AL556" i="1" s="1"/>
  <c r="AP556" i="1" s="1"/>
  <c r="X557" i="1" s="1"/>
  <c r="AB557" i="1" s="1"/>
  <c r="AC557" i="1" s="1"/>
  <c r="AD557" i="1" s="1"/>
  <c r="AF557" i="1" s="1"/>
  <c r="N525" i="1"/>
  <c r="R525" i="1" s="1"/>
  <c r="V525" i="1" s="1"/>
  <c r="D526" i="1" s="1"/>
  <c r="L526" i="1" s="1"/>
  <c r="M525" i="1"/>
  <c r="Q525" i="1" s="1"/>
  <c r="U525" i="1" s="1"/>
  <c r="C526" i="1" s="1"/>
  <c r="AJ556" i="1"/>
  <c r="AN556" i="1" s="1"/>
  <c r="AR556" i="1" s="1"/>
  <c r="Z557" i="1" s="1"/>
  <c r="AV526" i="1"/>
  <c r="AX526" i="1" s="1"/>
  <c r="AU526" i="1"/>
  <c r="AW526" i="1" s="1"/>
  <c r="K526" i="1"/>
  <c r="E526" i="1"/>
  <c r="F526" i="1" s="1"/>
  <c r="H526" i="1" s="1"/>
  <c r="J526" i="1" s="1"/>
  <c r="P526" i="1" s="1"/>
  <c r="T526" i="1" s="1"/>
  <c r="B527" i="1" s="1"/>
  <c r="AE557" i="1" l="1"/>
  <c r="AG557" i="1" s="1"/>
  <c r="AH557" i="1"/>
  <c r="AJ557" i="1" s="1"/>
  <c r="AN557" i="1" s="1"/>
  <c r="AR557" i="1" s="1"/>
  <c r="Z558" i="1" s="1"/>
  <c r="AL557" i="1"/>
  <c r="AP557" i="1" s="1"/>
  <c r="X558" i="1" s="1"/>
  <c r="AK556" i="1"/>
  <c r="AO556" i="1" s="1"/>
  <c r="AS556" i="1" s="1"/>
  <c r="AA557" i="1" s="1"/>
  <c r="AV527" i="1"/>
  <c r="AX527" i="1" s="1"/>
  <c r="M526" i="1"/>
  <c r="Q526" i="1" s="1"/>
  <c r="U526" i="1" s="1"/>
  <c r="C527" i="1" s="1"/>
  <c r="N526" i="1"/>
  <c r="R526" i="1" s="1"/>
  <c r="V526" i="1" s="1"/>
  <c r="D527" i="1" s="1"/>
  <c r="L527" i="1" s="1"/>
  <c r="G526" i="1"/>
  <c r="I526" i="1" s="1"/>
  <c r="O526" i="1" s="1"/>
  <c r="S526" i="1" s="1"/>
  <c r="A527" i="1" s="1"/>
  <c r="AI557" i="1" l="1"/>
  <c r="AK557" i="1" s="1"/>
  <c r="AO557" i="1" s="1"/>
  <c r="AS557" i="1" s="1"/>
  <c r="AA558" i="1" s="1"/>
  <c r="AM557" i="1"/>
  <c r="AQ557" i="1" s="1"/>
  <c r="Y558" i="1" s="1"/>
  <c r="AB558" i="1"/>
  <c r="AC558" i="1" s="1"/>
  <c r="AH558" i="1"/>
  <c r="AU527" i="1"/>
  <c r="AW527" i="1" s="1"/>
  <c r="K527" i="1"/>
  <c r="E527" i="1"/>
  <c r="AJ558" i="1" l="1"/>
  <c r="AN558" i="1" s="1"/>
  <c r="AR558" i="1" s="1"/>
  <c r="Z559" i="1" s="1"/>
  <c r="AE558" i="1"/>
  <c r="AG558" i="1" s="1"/>
  <c r="AM558" i="1" s="1"/>
  <c r="AQ558" i="1" s="1"/>
  <c r="Y559" i="1" s="1"/>
  <c r="AD558" i="1"/>
  <c r="AF558" i="1" s="1"/>
  <c r="AL558" i="1" s="1"/>
  <c r="AP558" i="1" s="1"/>
  <c r="X559" i="1" s="1"/>
  <c r="AB559" i="1" s="1"/>
  <c r="AC559" i="1" s="1"/>
  <c r="AD559" i="1" s="1"/>
  <c r="AF559" i="1" s="1"/>
  <c r="AL559" i="1" s="1"/>
  <c r="AP559" i="1" s="1"/>
  <c r="X560" i="1" s="1"/>
  <c r="AI558" i="1"/>
  <c r="AK558" i="1" s="1"/>
  <c r="AO558" i="1" s="1"/>
  <c r="AS558" i="1" s="1"/>
  <c r="AA559" i="1" s="1"/>
  <c r="F527" i="1"/>
  <c r="G527" i="1" s="1"/>
  <c r="I527" i="1" s="1"/>
  <c r="O527" i="1" s="1"/>
  <c r="S527" i="1" s="1"/>
  <c r="A528" i="1" s="1"/>
  <c r="AI559" i="1" l="1"/>
  <c r="AK559" i="1" s="1"/>
  <c r="AO559" i="1" s="1"/>
  <c r="AS559" i="1" s="1"/>
  <c r="AA560" i="1" s="1"/>
  <c r="AE559" i="1"/>
  <c r="AG559" i="1" s="1"/>
  <c r="AM559" i="1" s="1"/>
  <c r="AQ559" i="1" s="1"/>
  <c r="Y560" i="1" s="1"/>
  <c r="AH559" i="1"/>
  <c r="AJ559" i="1" s="1"/>
  <c r="AN559" i="1" s="1"/>
  <c r="AR559" i="1" s="1"/>
  <c r="Z560" i="1" s="1"/>
  <c r="AH560" i="1" s="1"/>
  <c r="AU528" i="1"/>
  <c r="AW528" i="1" s="1"/>
  <c r="M527" i="1"/>
  <c r="Q527" i="1" s="1"/>
  <c r="U527" i="1" s="1"/>
  <c r="C528" i="1" s="1"/>
  <c r="N527" i="1"/>
  <c r="R527" i="1" s="1"/>
  <c r="V527" i="1" s="1"/>
  <c r="D528" i="1" s="1"/>
  <c r="H527" i="1"/>
  <c r="J527" i="1" s="1"/>
  <c r="P527" i="1" s="1"/>
  <c r="T527" i="1" s="1"/>
  <c r="B528" i="1" s="1"/>
  <c r="E528" i="1" s="1"/>
  <c r="F528" i="1" s="1"/>
  <c r="G528" i="1" s="1"/>
  <c r="I528" i="1" s="1"/>
  <c r="AB560" i="1" l="1"/>
  <c r="AC560" i="1" s="1"/>
  <c r="AD560" i="1" s="1"/>
  <c r="AF560" i="1" s="1"/>
  <c r="AL560" i="1" s="1"/>
  <c r="AP560" i="1" s="1"/>
  <c r="X561" i="1" s="1"/>
  <c r="AE560" i="1"/>
  <c r="AG560" i="1" s="1"/>
  <c r="AM560" i="1" s="1"/>
  <c r="AQ560" i="1" s="1"/>
  <c r="Y561" i="1" s="1"/>
  <c r="AI560" i="1"/>
  <c r="AK560" i="1" s="1"/>
  <c r="AO560" i="1" s="1"/>
  <c r="AS560" i="1" s="1"/>
  <c r="AA561" i="1" s="1"/>
  <c r="K528" i="1"/>
  <c r="M528" i="1" s="1"/>
  <c r="Q528" i="1" s="1"/>
  <c r="U528" i="1" s="1"/>
  <c r="C529" i="1" s="1"/>
  <c r="O528" i="1"/>
  <c r="S528" i="1" s="1"/>
  <c r="A529" i="1" s="1"/>
  <c r="L528" i="1"/>
  <c r="N528" i="1" s="1"/>
  <c r="R528" i="1" s="1"/>
  <c r="V528" i="1" s="1"/>
  <c r="D529" i="1" s="1"/>
  <c r="AV528" i="1"/>
  <c r="AX528" i="1" s="1"/>
  <c r="H528" i="1"/>
  <c r="J528" i="1" s="1"/>
  <c r="P528" i="1" s="1"/>
  <c r="T528" i="1" s="1"/>
  <c r="B529" i="1" s="1"/>
  <c r="AI561" i="1" l="1"/>
  <c r="AD561" i="1"/>
  <c r="AF561" i="1" s="1"/>
  <c r="AB561" i="1"/>
  <c r="AC561" i="1" s="1"/>
  <c r="AJ560" i="1"/>
  <c r="AN560" i="1" s="1"/>
  <c r="AR560" i="1" s="1"/>
  <c r="Z561" i="1" s="1"/>
  <c r="AH561" i="1" s="1"/>
  <c r="AJ561" i="1" s="1"/>
  <c r="AN561" i="1" s="1"/>
  <c r="AR561" i="1" s="1"/>
  <c r="Z562" i="1" s="1"/>
  <c r="AV529" i="1"/>
  <c r="AX529" i="1" s="1"/>
  <c r="L529" i="1"/>
  <c r="AU529" i="1"/>
  <c r="AW529" i="1" s="1"/>
  <c r="E529" i="1"/>
  <c r="F529" i="1" s="1"/>
  <c r="G529" i="1" s="1"/>
  <c r="I529" i="1" s="1"/>
  <c r="O529" i="1" s="1"/>
  <c r="S529" i="1" s="1"/>
  <c r="A530" i="1" s="1"/>
  <c r="K529" i="1"/>
  <c r="AL561" i="1" l="1"/>
  <c r="AP561" i="1" s="1"/>
  <c r="X562" i="1" s="1"/>
  <c r="AE561" i="1"/>
  <c r="AG561" i="1" s="1"/>
  <c r="AM561" i="1" s="1"/>
  <c r="AQ561" i="1" s="1"/>
  <c r="Y562" i="1" s="1"/>
  <c r="AK561" i="1"/>
  <c r="AO561" i="1" s="1"/>
  <c r="AS561" i="1" s="1"/>
  <c r="AA562" i="1" s="1"/>
  <c r="AU530" i="1"/>
  <c r="AW530" i="1" s="1"/>
  <c r="H529" i="1"/>
  <c r="J529" i="1" s="1"/>
  <c r="P529" i="1" s="1"/>
  <c r="T529" i="1" s="1"/>
  <c r="B530" i="1" s="1"/>
  <c r="N529" i="1"/>
  <c r="R529" i="1" s="1"/>
  <c r="V529" i="1" s="1"/>
  <c r="D530" i="1" s="1"/>
  <c r="M529" i="1"/>
  <c r="Q529" i="1" s="1"/>
  <c r="U529" i="1" s="1"/>
  <c r="C530" i="1" s="1"/>
  <c r="AI562" i="1" l="1"/>
  <c r="AH562" i="1"/>
  <c r="AB562" i="1"/>
  <c r="AC562" i="1" s="1"/>
  <c r="AD562" i="1" s="1"/>
  <c r="AF562" i="1" s="1"/>
  <c r="AL562" i="1" s="1"/>
  <c r="AP562" i="1" s="1"/>
  <c r="X563" i="1" s="1"/>
  <c r="L530" i="1"/>
  <c r="AV530" i="1"/>
  <c r="AX530" i="1" s="1"/>
  <c r="K530" i="1"/>
  <c r="E530" i="1"/>
  <c r="AJ562" i="1" l="1"/>
  <c r="AN562" i="1" s="1"/>
  <c r="AR562" i="1" s="1"/>
  <c r="Z563" i="1" s="1"/>
  <c r="AH563" i="1" s="1"/>
  <c r="AE562" i="1"/>
  <c r="AG562" i="1" s="1"/>
  <c r="AM562" i="1" s="1"/>
  <c r="AQ562" i="1" s="1"/>
  <c r="Y563" i="1" s="1"/>
  <c r="AK562" i="1"/>
  <c r="AO562" i="1" s="1"/>
  <c r="AS562" i="1" s="1"/>
  <c r="AA563" i="1" s="1"/>
  <c r="F530" i="1"/>
  <c r="M530" i="1" s="1"/>
  <c r="Q530" i="1" s="1"/>
  <c r="U530" i="1" s="1"/>
  <c r="C531" i="1" s="1"/>
  <c r="AB563" i="1" l="1"/>
  <c r="AI563" i="1"/>
  <c r="H530" i="1"/>
  <c r="J530" i="1" s="1"/>
  <c r="P530" i="1" s="1"/>
  <c r="T530" i="1" s="1"/>
  <c r="B531" i="1" s="1"/>
  <c r="N530" i="1"/>
  <c r="R530" i="1" s="1"/>
  <c r="V530" i="1" s="1"/>
  <c r="D531" i="1" s="1"/>
  <c r="G530" i="1"/>
  <c r="I530" i="1" s="1"/>
  <c r="O530" i="1" s="1"/>
  <c r="S530" i="1" s="1"/>
  <c r="A531" i="1" s="1"/>
  <c r="AV531" i="1"/>
  <c r="AX531" i="1" s="1"/>
  <c r="L531" i="1" l="1"/>
  <c r="AC563" i="1"/>
  <c r="AD563" i="1"/>
  <c r="AF563" i="1" s="1"/>
  <c r="AL563" i="1" s="1"/>
  <c r="AP563" i="1" s="1"/>
  <c r="X564" i="1" s="1"/>
  <c r="K531" i="1"/>
  <c r="AU531" i="1"/>
  <c r="AW531" i="1" s="1"/>
  <c r="E531" i="1"/>
  <c r="AE563" i="1" l="1"/>
  <c r="AG563" i="1" s="1"/>
  <c r="AM563" i="1" s="1"/>
  <c r="AQ563" i="1" s="1"/>
  <c r="Y564" i="1" s="1"/>
  <c r="AJ563" i="1"/>
  <c r="AN563" i="1" s="1"/>
  <c r="AR563" i="1" s="1"/>
  <c r="Z564" i="1" s="1"/>
  <c r="AH564" i="1" s="1"/>
  <c r="AK563" i="1"/>
  <c r="AO563" i="1" s="1"/>
  <c r="AS563" i="1" s="1"/>
  <c r="AA564" i="1" s="1"/>
  <c r="AI564" i="1" s="1"/>
  <c r="F531" i="1"/>
  <c r="G531" i="1" s="1"/>
  <c r="I531" i="1" s="1"/>
  <c r="O531" i="1" s="1"/>
  <c r="S531" i="1" s="1"/>
  <c r="A532" i="1" s="1"/>
  <c r="H531" i="1"/>
  <c r="J531" i="1" s="1"/>
  <c r="P531" i="1" s="1"/>
  <c r="T531" i="1" s="1"/>
  <c r="B532" i="1" s="1"/>
  <c r="AB564" i="1" l="1"/>
  <c r="AC564" i="1" s="1"/>
  <c r="AD564" i="1" s="1"/>
  <c r="AF564" i="1" s="1"/>
  <c r="AL564" i="1" s="1"/>
  <c r="AP564" i="1" s="1"/>
  <c r="X565" i="1" s="1"/>
  <c r="M531" i="1"/>
  <c r="Q531" i="1" s="1"/>
  <c r="U531" i="1" s="1"/>
  <c r="C532" i="1" s="1"/>
  <c r="N531" i="1"/>
  <c r="R531" i="1" s="1"/>
  <c r="V531" i="1" s="1"/>
  <c r="D532" i="1" s="1"/>
  <c r="L532" i="1" s="1"/>
  <c r="E532" i="1"/>
  <c r="F532" i="1" s="1"/>
  <c r="G532" i="1" s="1"/>
  <c r="I532" i="1" s="1"/>
  <c r="O532" i="1" s="1"/>
  <c r="S532" i="1" s="1"/>
  <c r="A533" i="1" s="1"/>
  <c r="K532" i="1"/>
  <c r="AU532" i="1"/>
  <c r="AW532" i="1" s="1"/>
  <c r="AV532" i="1"/>
  <c r="AX532" i="1" s="1"/>
  <c r="AJ564" i="1" l="1"/>
  <c r="AN564" i="1" s="1"/>
  <c r="AR564" i="1" s="1"/>
  <c r="Z565" i="1" s="1"/>
  <c r="AK564" i="1"/>
  <c r="AO564" i="1" s="1"/>
  <c r="AS564" i="1" s="1"/>
  <c r="AA565" i="1" s="1"/>
  <c r="AH565" i="1"/>
  <c r="AB565" i="1"/>
  <c r="AC565" i="1" s="1"/>
  <c r="AE565" i="1" s="1"/>
  <c r="AG565" i="1" s="1"/>
  <c r="AM565" i="1" s="1"/>
  <c r="AQ565" i="1" s="1"/>
  <c r="Y566" i="1" s="1"/>
  <c r="AE564" i="1"/>
  <c r="AG564" i="1" s="1"/>
  <c r="AM564" i="1" s="1"/>
  <c r="AQ564" i="1" s="1"/>
  <c r="Y565" i="1" s="1"/>
  <c r="AI565" i="1" s="1"/>
  <c r="M532" i="1"/>
  <c r="Q532" i="1" s="1"/>
  <c r="U532" i="1" s="1"/>
  <c r="C533" i="1" s="1"/>
  <c r="K533" i="1" s="1"/>
  <c r="N532" i="1"/>
  <c r="R532" i="1" s="1"/>
  <c r="V532" i="1" s="1"/>
  <c r="D533" i="1" s="1"/>
  <c r="H532" i="1"/>
  <c r="J532" i="1" s="1"/>
  <c r="P532" i="1" s="1"/>
  <c r="T532" i="1" s="1"/>
  <c r="B533" i="1" s="1"/>
  <c r="AV533" i="1" s="1"/>
  <c r="AX533" i="1" s="1"/>
  <c r="AU533" i="1"/>
  <c r="AW533" i="1" s="1"/>
  <c r="AJ565" i="1" l="1"/>
  <c r="AN565" i="1" s="1"/>
  <c r="AR565" i="1" s="1"/>
  <c r="Z566" i="1" s="1"/>
  <c r="AK565" i="1"/>
  <c r="AO565" i="1" s="1"/>
  <c r="AS565" i="1" s="1"/>
  <c r="AA566" i="1" s="1"/>
  <c r="AI566" i="1" s="1"/>
  <c r="AD565" i="1"/>
  <c r="AF565" i="1" s="1"/>
  <c r="AL565" i="1" s="1"/>
  <c r="AP565" i="1" s="1"/>
  <c r="X566" i="1" s="1"/>
  <c r="E533" i="1"/>
  <c r="L533" i="1"/>
  <c r="AH566" i="1" l="1"/>
  <c r="AB566" i="1"/>
  <c r="F533" i="1"/>
  <c r="G533" i="1"/>
  <c r="I533" i="1" s="1"/>
  <c r="O533" i="1" s="1"/>
  <c r="S533" i="1" s="1"/>
  <c r="A534" i="1" s="1"/>
  <c r="AU534" i="1" s="1"/>
  <c r="AW534" i="1" s="1"/>
  <c r="AC566" i="1" l="1"/>
  <c r="AE566" i="1" s="1"/>
  <c r="AG566" i="1" s="1"/>
  <c r="AM566" i="1" s="1"/>
  <c r="AQ566" i="1" s="1"/>
  <c r="Y567" i="1" s="1"/>
  <c r="AI567" i="1" s="1"/>
  <c r="AJ566" i="1"/>
  <c r="AN566" i="1" s="1"/>
  <c r="AR566" i="1" s="1"/>
  <c r="Z567" i="1" s="1"/>
  <c r="AD566" i="1"/>
  <c r="AF566" i="1" s="1"/>
  <c r="AL566" i="1" s="1"/>
  <c r="AP566" i="1" s="1"/>
  <c r="X567" i="1" s="1"/>
  <c r="AK566" i="1"/>
  <c r="AO566" i="1" s="1"/>
  <c r="AS566" i="1" s="1"/>
  <c r="AA567" i="1" s="1"/>
  <c r="M533" i="1"/>
  <c r="Q533" i="1" s="1"/>
  <c r="U533" i="1" s="1"/>
  <c r="C534" i="1" s="1"/>
  <c r="K534" i="1" s="1"/>
  <c r="H533" i="1"/>
  <c r="J533" i="1" s="1"/>
  <c r="P533" i="1" s="1"/>
  <c r="T533" i="1" s="1"/>
  <c r="B534" i="1" s="1"/>
  <c r="E534" i="1" s="1"/>
  <c r="F534" i="1" s="1"/>
  <c r="H534" i="1" s="1"/>
  <c r="J534" i="1" s="1"/>
  <c r="P534" i="1" s="1"/>
  <c r="T534" i="1" s="1"/>
  <c r="B535" i="1" s="1"/>
  <c r="N533" i="1"/>
  <c r="R533" i="1" s="1"/>
  <c r="V533" i="1" s="1"/>
  <c r="D534" i="1" s="1"/>
  <c r="AH567" i="1" l="1"/>
  <c r="AB567" i="1"/>
  <c r="AC567" i="1" s="1"/>
  <c r="AE567" i="1" s="1"/>
  <c r="AG567" i="1" s="1"/>
  <c r="AM567" i="1" s="1"/>
  <c r="AQ567" i="1" s="1"/>
  <c r="Y568" i="1" s="1"/>
  <c r="M534" i="1"/>
  <c r="Q534" i="1" s="1"/>
  <c r="U534" i="1" s="1"/>
  <c r="C535" i="1" s="1"/>
  <c r="G534" i="1"/>
  <c r="I534" i="1" s="1"/>
  <c r="O534" i="1" s="1"/>
  <c r="S534" i="1" s="1"/>
  <c r="A535" i="1" s="1"/>
  <c r="AU535" i="1" s="1"/>
  <c r="AW535" i="1" s="1"/>
  <c r="AV534" i="1"/>
  <c r="AX534" i="1" s="1"/>
  <c r="L534" i="1"/>
  <c r="N534" i="1" s="1"/>
  <c r="R534" i="1" s="1"/>
  <c r="V534" i="1" s="1"/>
  <c r="D535" i="1" s="1"/>
  <c r="L535" i="1" s="1"/>
  <c r="K535" i="1"/>
  <c r="AV535" i="1"/>
  <c r="AX535" i="1" s="1"/>
  <c r="AD567" i="1" l="1"/>
  <c r="AF567" i="1" s="1"/>
  <c r="AL567" i="1" s="1"/>
  <c r="AP567" i="1" s="1"/>
  <c r="X568" i="1" s="1"/>
  <c r="AB568" i="1" s="1"/>
  <c r="AC568" i="1" s="1"/>
  <c r="AD568" i="1" s="1"/>
  <c r="AF568" i="1" s="1"/>
  <c r="AJ567" i="1"/>
  <c r="AN567" i="1" s="1"/>
  <c r="AR567" i="1" s="1"/>
  <c r="Z568" i="1" s="1"/>
  <c r="AH568" i="1" s="1"/>
  <c r="AJ568" i="1" s="1"/>
  <c r="AN568" i="1" s="1"/>
  <c r="AR568" i="1" s="1"/>
  <c r="Z569" i="1" s="1"/>
  <c r="AK567" i="1"/>
  <c r="AO567" i="1" s="1"/>
  <c r="AS567" i="1" s="1"/>
  <c r="AA568" i="1" s="1"/>
  <c r="AI568" i="1" s="1"/>
  <c r="AK568" i="1" s="1"/>
  <c r="AO568" i="1" s="1"/>
  <c r="AS568" i="1" s="1"/>
  <c r="AA569" i="1" s="1"/>
  <c r="E535" i="1"/>
  <c r="F535" i="1" s="1"/>
  <c r="G535" i="1" s="1"/>
  <c r="I535" i="1" s="1"/>
  <c r="O535" i="1" s="1"/>
  <c r="S535" i="1" s="1"/>
  <c r="A536" i="1" s="1"/>
  <c r="AU536" i="1" s="1"/>
  <c r="AW536" i="1" s="1"/>
  <c r="H535" i="1" l="1"/>
  <c r="J535" i="1" s="1"/>
  <c r="P535" i="1" s="1"/>
  <c r="T535" i="1" s="1"/>
  <c r="B536" i="1" s="1"/>
  <c r="AV536" i="1" s="1"/>
  <c r="AX536" i="1" s="1"/>
  <c r="M535" i="1"/>
  <c r="Q535" i="1" s="1"/>
  <c r="U535" i="1" s="1"/>
  <c r="C536" i="1" s="1"/>
  <c r="K536" i="1" s="1"/>
  <c r="AL568" i="1"/>
  <c r="AP568" i="1" s="1"/>
  <c r="X569" i="1" s="1"/>
  <c r="N535" i="1"/>
  <c r="R535" i="1" s="1"/>
  <c r="V535" i="1" s="1"/>
  <c r="D536" i="1" s="1"/>
  <c r="L536" i="1" s="1"/>
  <c r="AE568" i="1"/>
  <c r="AG568" i="1" s="1"/>
  <c r="AM568" i="1" s="1"/>
  <c r="AQ568" i="1" s="1"/>
  <c r="Y569" i="1" s="1"/>
  <c r="AI569" i="1" s="1"/>
  <c r="E536" i="1"/>
  <c r="AB569" i="1" l="1"/>
  <c r="AC569" i="1" s="1"/>
  <c r="AE569" i="1" s="1"/>
  <c r="AG569" i="1" s="1"/>
  <c r="AM569" i="1" s="1"/>
  <c r="AQ569" i="1" s="1"/>
  <c r="Y570" i="1" s="1"/>
  <c r="AD569" i="1"/>
  <c r="AF569" i="1" s="1"/>
  <c r="AL569" i="1" s="1"/>
  <c r="AP569" i="1" s="1"/>
  <c r="X570" i="1" s="1"/>
  <c r="AH569" i="1"/>
  <c r="AJ569" i="1" s="1"/>
  <c r="AN569" i="1" s="1"/>
  <c r="AR569" i="1" s="1"/>
  <c r="Z570" i="1" s="1"/>
  <c r="F536" i="1"/>
  <c r="H536" i="1" s="1"/>
  <c r="J536" i="1" s="1"/>
  <c r="P536" i="1" s="1"/>
  <c r="T536" i="1" s="1"/>
  <c r="B537" i="1" s="1"/>
  <c r="G536" i="1"/>
  <c r="I536" i="1" s="1"/>
  <c r="O536" i="1" s="1"/>
  <c r="S536" i="1" s="1"/>
  <c r="A537" i="1" s="1"/>
  <c r="N536" i="1"/>
  <c r="R536" i="1" s="1"/>
  <c r="V536" i="1" s="1"/>
  <c r="D537" i="1" s="1"/>
  <c r="L537" i="1" s="1"/>
  <c r="M536" i="1"/>
  <c r="Q536" i="1" s="1"/>
  <c r="U536" i="1" s="1"/>
  <c r="C537" i="1" s="1"/>
  <c r="AB570" i="1" l="1"/>
  <c r="AC570" i="1" s="1"/>
  <c r="AE570" i="1" s="1"/>
  <c r="AG570" i="1" s="1"/>
  <c r="AH570" i="1"/>
  <c r="AJ570" i="1" s="1"/>
  <c r="AN570" i="1" s="1"/>
  <c r="AR570" i="1" s="1"/>
  <c r="Z571" i="1" s="1"/>
  <c r="AK569" i="1"/>
  <c r="AO569" i="1" s="1"/>
  <c r="AS569" i="1" s="1"/>
  <c r="AA570" i="1" s="1"/>
  <c r="N537" i="1"/>
  <c r="R537" i="1" s="1"/>
  <c r="V537" i="1" s="1"/>
  <c r="D538" i="1" s="1"/>
  <c r="K537" i="1"/>
  <c r="AU537" i="1"/>
  <c r="AW537" i="1" s="1"/>
  <c r="E537" i="1"/>
  <c r="F537" i="1" s="1"/>
  <c r="G537" i="1" s="1"/>
  <c r="I537" i="1" s="1"/>
  <c r="O537" i="1" s="1"/>
  <c r="S537" i="1" s="1"/>
  <c r="A538" i="1" s="1"/>
  <c r="AV537" i="1"/>
  <c r="AX537" i="1" s="1"/>
  <c r="H537" i="1" l="1"/>
  <c r="J537" i="1" s="1"/>
  <c r="P537" i="1" s="1"/>
  <c r="T537" i="1" s="1"/>
  <c r="B538" i="1" s="1"/>
  <c r="M537" i="1"/>
  <c r="Q537" i="1" s="1"/>
  <c r="U537" i="1" s="1"/>
  <c r="C538" i="1" s="1"/>
  <c r="K538" i="1" s="1"/>
  <c r="AI570" i="1"/>
  <c r="AK570" i="1" s="1"/>
  <c r="AO570" i="1" s="1"/>
  <c r="AS570" i="1" s="1"/>
  <c r="AA571" i="1" s="1"/>
  <c r="AM570" i="1"/>
  <c r="AQ570" i="1" s="1"/>
  <c r="Y571" i="1" s="1"/>
  <c r="AD570" i="1"/>
  <c r="AF570" i="1" s="1"/>
  <c r="AL570" i="1" s="1"/>
  <c r="AP570" i="1" s="1"/>
  <c r="X571" i="1" s="1"/>
  <c r="AB571" i="1" s="1"/>
  <c r="AC571" i="1" s="1"/>
  <c r="AD571" i="1" s="1"/>
  <c r="AF571" i="1" s="1"/>
  <c r="AL571" i="1" s="1"/>
  <c r="AP571" i="1" s="1"/>
  <c r="X572" i="1" s="1"/>
  <c r="E538" i="1"/>
  <c r="F538" i="1" s="1"/>
  <c r="AV538" i="1"/>
  <c r="AX538" i="1" s="1"/>
  <c r="L538" i="1"/>
  <c r="AU538" i="1"/>
  <c r="AW538" i="1" s="1"/>
  <c r="M538" i="1" l="1"/>
  <c r="Q538" i="1" s="1"/>
  <c r="U538" i="1" s="1"/>
  <c r="C539" i="1" s="1"/>
  <c r="AI571" i="1"/>
  <c r="AK571" i="1" s="1"/>
  <c r="AO571" i="1" s="1"/>
  <c r="AS571" i="1" s="1"/>
  <c r="AA572" i="1" s="1"/>
  <c r="AE571" i="1"/>
  <c r="AG571" i="1" s="1"/>
  <c r="AM571" i="1" s="1"/>
  <c r="AQ571" i="1" s="1"/>
  <c r="Y572" i="1" s="1"/>
  <c r="AH571" i="1"/>
  <c r="AJ571" i="1" s="1"/>
  <c r="AN571" i="1" s="1"/>
  <c r="AR571" i="1" s="1"/>
  <c r="Z572" i="1" s="1"/>
  <c r="AH572" i="1" s="1"/>
  <c r="N538" i="1"/>
  <c r="R538" i="1" s="1"/>
  <c r="V538" i="1" s="1"/>
  <c r="D539" i="1" s="1"/>
  <c r="L539" i="1" s="1"/>
  <c r="H538" i="1"/>
  <c r="J538" i="1" s="1"/>
  <c r="P538" i="1" s="1"/>
  <c r="T538" i="1" s="1"/>
  <c r="B539" i="1" s="1"/>
  <c r="G538" i="1"/>
  <c r="I538" i="1" s="1"/>
  <c r="O538" i="1" s="1"/>
  <c r="S538" i="1" s="1"/>
  <c r="A539" i="1" s="1"/>
  <c r="AI572" i="1" l="1"/>
  <c r="AB572" i="1"/>
  <c r="AC572" i="1" s="1"/>
  <c r="AD572" i="1" s="1"/>
  <c r="AF572" i="1" s="1"/>
  <c r="AL572" i="1" s="1"/>
  <c r="AP572" i="1" s="1"/>
  <c r="X573" i="1" s="1"/>
  <c r="E539" i="1"/>
  <c r="F539" i="1" s="1"/>
  <c r="N539" i="1" s="1"/>
  <c r="R539" i="1" s="1"/>
  <c r="V539" i="1" s="1"/>
  <c r="D540" i="1" s="1"/>
  <c r="K539" i="1"/>
  <c r="AU539" i="1"/>
  <c r="AW539" i="1" s="1"/>
  <c r="AV539" i="1"/>
  <c r="AX539" i="1" s="1"/>
  <c r="AK572" i="1" l="1"/>
  <c r="AO572" i="1" s="1"/>
  <c r="AS572" i="1" s="1"/>
  <c r="AA573" i="1" s="1"/>
  <c r="AE572" i="1"/>
  <c r="AG572" i="1" s="1"/>
  <c r="AM572" i="1" s="1"/>
  <c r="AQ572" i="1" s="1"/>
  <c r="Y573" i="1" s="1"/>
  <c r="AB573" i="1" s="1"/>
  <c r="AC573" i="1" s="1"/>
  <c r="AD573" i="1" s="1"/>
  <c r="AF573" i="1" s="1"/>
  <c r="AJ572" i="1"/>
  <c r="AN572" i="1" s="1"/>
  <c r="AR572" i="1" s="1"/>
  <c r="Z573" i="1" s="1"/>
  <c r="M539" i="1"/>
  <c r="Q539" i="1" s="1"/>
  <c r="U539" i="1" s="1"/>
  <c r="C540" i="1" s="1"/>
  <c r="H539" i="1"/>
  <c r="J539" i="1" s="1"/>
  <c r="P539" i="1" s="1"/>
  <c r="T539" i="1" s="1"/>
  <c r="B540" i="1" s="1"/>
  <c r="G539" i="1"/>
  <c r="I539" i="1" s="1"/>
  <c r="O539" i="1" s="1"/>
  <c r="S539" i="1" s="1"/>
  <c r="A540" i="1" s="1"/>
  <c r="AI573" i="1" l="1"/>
  <c r="AK573" i="1" s="1"/>
  <c r="AO573" i="1" s="1"/>
  <c r="AS573" i="1" s="1"/>
  <c r="AA574" i="1" s="1"/>
  <c r="AE573" i="1"/>
  <c r="AG573" i="1" s="1"/>
  <c r="AM573" i="1" s="1"/>
  <c r="AQ573" i="1" s="1"/>
  <c r="Y574" i="1" s="1"/>
  <c r="AI574" i="1" s="1"/>
  <c r="AK574" i="1" s="1"/>
  <c r="AO574" i="1" s="1"/>
  <c r="AS574" i="1" s="1"/>
  <c r="AA575" i="1" s="1"/>
  <c r="AH573" i="1"/>
  <c r="AJ573" i="1" s="1"/>
  <c r="AN573" i="1" s="1"/>
  <c r="AR573" i="1" s="1"/>
  <c r="Z574" i="1" s="1"/>
  <c r="AL573" i="1"/>
  <c r="AP573" i="1" s="1"/>
  <c r="X574" i="1" s="1"/>
  <c r="AB574" i="1" s="1"/>
  <c r="AC574" i="1" s="1"/>
  <c r="AU540" i="1"/>
  <c r="AW540" i="1" s="1"/>
  <c r="K540" i="1"/>
  <c r="E540" i="1"/>
  <c r="F540" i="1" s="1"/>
  <c r="G540" i="1" s="1"/>
  <c r="I540" i="1" s="1"/>
  <c r="O540" i="1" s="1"/>
  <c r="S540" i="1" s="1"/>
  <c r="A541" i="1" s="1"/>
  <c r="AV540" i="1"/>
  <c r="AX540" i="1" s="1"/>
  <c r="L540" i="1"/>
  <c r="AE574" i="1" l="1"/>
  <c r="AG574" i="1" s="1"/>
  <c r="AM574" i="1" s="1"/>
  <c r="AQ574" i="1" s="1"/>
  <c r="Y575" i="1" s="1"/>
  <c r="AH574" i="1"/>
  <c r="AJ574" i="1"/>
  <c r="AN574" i="1" s="1"/>
  <c r="AR574" i="1" s="1"/>
  <c r="Z575" i="1" s="1"/>
  <c r="AD574" i="1"/>
  <c r="AF574" i="1" s="1"/>
  <c r="AL574" i="1" s="1"/>
  <c r="AP574" i="1" s="1"/>
  <c r="X575" i="1" s="1"/>
  <c r="AB575" i="1" s="1"/>
  <c r="AC575" i="1" s="1"/>
  <c r="AI575" i="1"/>
  <c r="M540" i="1"/>
  <c r="Q540" i="1" s="1"/>
  <c r="U540" i="1" s="1"/>
  <c r="C541" i="1" s="1"/>
  <c r="AU541" i="1"/>
  <c r="AW541" i="1" s="1"/>
  <c r="H540" i="1"/>
  <c r="J540" i="1" s="1"/>
  <c r="P540" i="1" s="1"/>
  <c r="T540" i="1" s="1"/>
  <c r="B541" i="1" s="1"/>
  <c r="N540" i="1"/>
  <c r="R540" i="1" s="1"/>
  <c r="V540" i="1" s="1"/>
  <c r="D541" i="1" s="1"/>
  <c r="AH575" i="1" l="1"/>
  <c r="AJ575" i="1" s="1"/>
  <c r="AN575" i="1" s="1"/>
  <c r="AR575" i="1" s="1"/>
  <c r="Z576" i="1" s="1"/>
  <c r="L541" i="1"/>
  <c r="AE575" i="1"/>
  <c r="AG575" i="1" s="1"/>
  <c r="AM575" i="1" s="1"/>
  <c r="AQ575" i="1" s="1"/>
  <c r="Y576" i="1" s="1"/>
  <c r="K541" i="1"/>
  <c r="E541" i="1"/>
  <c r="AV541" i="1"/>
  <c r="AX541" i="1" s="1"/>
  <c r="AD575" i="1"/>
  <c r="AF575" i="1" s="1"/>
  <c r="AL575" i="1" s="1"/>
  <c r="AP575" i="1" s="1"/>
  <c r="X576" i="1" s="1"/>
  <c r="AK575" i="1"/>
  <c r="AO575" i="1" s="1"/>
  <c r="AS575" i="1" s="1"/>
  <c r="AA576" i="1" s="1"/>
  <c r="AI576" i="1" l="1"/>
  <c r="F541" i="1"/>
  <c r="H541" i="1" s="1"/>
  <c r="J541" i="1" s="1"/>
  <c r="P541" i="1" s="1"/>
  <c r="T541" i="1" s="1"/>
  <c r="B542" i="1" s="1"/>
  <c r="AH576" i="1"/>
  <c r="AB576" i="1"/>
  <c r="AC576" i="1" s="1"/>
  <c r="AD576" i="1" s="1"/>
  <c r="AF576" i="1" s="1"/>
  <c r="AL576" i="1" s="1"/>
  <c r="AP576" i="1" s="1"/>
  <c r="X577" i="1" s="1"/>
  <c r="N541" i="1" l="1"/>
  <c r="R541" i="1" s="1"/>
  <c r="V541" i="1" s="1"/>
  <c r="D542" i="1" s="1"/>
  <c r="L542" i="1" s="1"/>
  <c r="AV542" i="1"/>
  <c r="AX542" i="1" s="1"/>
  <c r="AK576" i="1"/>
  <c r="AO576" i="1" s="1"/>
  <c r="AS576" i="1" s="1"/>
  <c r="AA577" i="1" s="1"/>
  <c r="AE576" i="1"/>
  <c r="AG576" i="1" s="1"/>
  <c r="AM576" i="1" s="1"/>
  <c r="AQ576" i="1" s="1"/>
  <c r="Y577" i="1" s="1"/>
  <c r="AJ576" i="1"/>
  <c r="AN576" i="1" s="1"/>
  <c r="AR576" i="1" s="1"/>
  <c r="Z577" i="1" s="1"/>
  <c r="AH577" i="1" s="1"/>
  <c r="G541" i="1"/>
  <c r="I541" i="1" s="1"/>
  <c r="O541" i="1" s="1"/>
  <c r="S541" i="1" s="1"/>
  <c r="A542" i="1" s="1"/>
  <c r="M541" i="1"/>
  <c r="Q541" i="1" s="1"/>
  <c r="U541" i="1" s="1"/>
  <c r="C542" i="1" s="1"/>
  <c r="AB577" i="1" l="1"/>
  <c r="AI577" i="1"/>
  <c r="K542" i="1"/>
  <c r="E542" i="1"/>
  <c r="AU542" i="1"/>
  <c r="AW542" i="1" s="1"/>
  <c r="F542" i="1" l="1"/>
  <c r="H542" i="1" s="1"/>
  <c r="J542" i="1" s="1"/>
  <c r="P542" i="1" s="1"/>
  <c r="T542" i="1" s="1"/>
  <c r="B543" i="1" s="1"/>
  <c r="AC577" i="1"/>
  <c r="AK577" i="1" s="1"/>
  <c r="AO577" i="1" s="1"/>
  <c r="AS577" i="1" s="1"/>
  <c r="AA578" i="1" s="1"/>
  <c r="AD577" i="1" l="1"/>
  <c r="AF577" i="1" s="1"/>
  <c r="AL577" i="1" s="1"/>
  <c r="AP577" i="1" s="1"/>
  <c r="X578" i="1" s="1"/>
  <c r="AV543" i="1"/>
  <c r="AX543" i="1" s="1"/>
  <c r="G542" i="1"/>
  <c r="I542" i="1" s="1"/>
  <c r="O542" i="1" s="1"/>
  <c r="S542" i="1" s="1"/>
  <c r="A543" i="1" s="1"/>
  <c r="AU543" i="1" s="1"/>
  <c r="AW543" i="1" s="1"/>
  <c r="N542" i="1"/>
  <c r="R542" i="1" s="1"/>
  <c r="V542" i="1" s="1"/>
  <c r="D543" i="1" s="1"/>
  <c r="L543" i="1" s="1"/>
  <c r="AJ577" i="1"/>
  <c r="AN577" i="1" s="1"/>
  <c r="AR577" i="1" s="1"/>
  <c r="Z578" i="1" s="1"/>
  <c r="AH578" i="1" s="1"/>
  <c r="AE577" i="1"/>
  <c r="AG577" i="1" s="1"/>
  <c r="AM577" i="1" s="1"/>
  <c r="AQ577" i="1" s="1"/>
  <c r="Y578" i="1" s="1"/>
  <c r="M542" i="1"/>
  <c r="Q542" i="1" s="1"/>
  <c r="U542" i="1" s="1"/>
  <c r="C543" i="1" s="1"/>
  <c r="K543" i="1" l="1"/>
  <c r="AI578" i="1"/>
  <c r="AB578" i="1"/>
  <c r="E543" i="1"/>
  <c r="F543" i="1" l="1"/>
  <c r="G543" i="1" s="1"/>
  <c r="I543" i="1" s="1"/>
  <c r="O543" i="1" s="1"/>
  <c r="S543" i="1" s="1"/>
  <c r="A544" i="1" s="1"/>
  <c r="H543" i="1"/>
  <c r="J543" i="1" s="1"/>
  <c r="P543" i="1" s="1"/>
  <c r="T543" i="1" s="1"/>
  <c r="B544" i="1" s="1"/>
  <c r="AC578" i="1"/>
  <c r="AJ578" i="1" s="1"/>
  <c r="AN578" i="1" s="1"/>
  <c r="AR578" i="1" s="1"/>
  <c r="Z579" i="1" s="1"/>
  <c r="N543" i="1"/>
  <c r="R543" i="1" s="1"/>
  <c r="V543" i="1" s="1"/>
  <c r="D544" i="1" s="1"/>
  <c r="M543" i="1"/>
  <c r="Q543" i="1" s="1"/>
  <c r="U543" i="1" s="1"/>
  <c r="C544" i="1" s="1"/>
  <c r="K544" i="1" s="1"/>
  <c r="AE578" i="1" l="1"/>
  <c r="AG578" i="1" s="1"/>
  <c r="AM578" i="1" s="1"/>
  <c r="AQ578" i="1" s="1"/>
  <c r="Y579" i="1" s="1"/>
  <c r="AI579" i="1" s="1"/>
  <c r="AK578" i="1"/>
  <c r="AO578" i="1" s="1"/>
  <c r="AS578" i="1" s="1"/>
  <c r="AA579" i="1" s="1"/>
  <c r="AD578" i="1"/>
  <c r="AF578" i="1" s="1"/>
  <c r="AL578" i="1" s="1"/>
  <c r="AP578" i="1" s="1"/>
  <c r="X579" i="1" s="1"/>
  <c r="L544" i="1"/>
  <c r="AV544" i="1"/>
  <c r="AX544" i="1" s="1"/>
  <c r="AU544" i="1"/>
  <c r="AW544" i="1" s="1"/>
  <c r="E544" i="1"/>
  <c r="F544" i="1" s="1"/>
  <c r="N544" i="1" s="1"/>
  <c r="R544" i="1" s="1"/>
  <c r="V544" i="1" s="1"/>
  <c r="D545" i="1" s="1"/>
  <c r="G544" i="1" l="1"/>
  <c r="I544" i="1" s="1"/>
  <c r="O544" i="1" s="1"/>
  <c r="S544" i="1" s="1"/>
  <c r="A545" i="1" s="1"/>
  <c r="M544" i="1"/>
  <c r="Q544" i="1" s="1"/>
  <c r="U544" i="1" s="1"/>
  <c r="C545" i="1" s="1"/>
  <c r="K545" i="1" s="1"/>
  <c r="H544" i="1"/>
  <c r="J544" i="1" s="1"/>
  <c r="P544" i="1" s="1"/>
  <c r="T544" i="1" s="1"/>
  <c r="B545" i="1" s="1"/>
  <c r="AV545" i="1" s="1"/>
  <c r="AX545" i="1" s="1"/>
  <c r="AH579" i="1"/>
  <c r="AB579" i="1"/>
  <c r="AU545" i="1"/>
  <c r="AW545" i="1" s="1"/>
  <c r="E545" i="1" l="1"/>
  <c r="F545" i="1" s="1"/>
  <c r="H545" i="1" s="1"/>
  <c r="J545" i="1" s="1"/>
  <c r="P545" i="1" s="1"/>
  <c r="T545" i="1" s="1"/>
  <c r="B546" i="1" s="1"/>
  <c r="AV546" i="1" s="1"/>
  <c r="AX546" i="1" s="1"/>
  <c r="L545" i="1"/>
  <c r="N545" i="1"/>
  <c r="R545" i="1" s="1"/>
  <c r="V545" i="1" s="1"/>
  <c r="D546" i="1" s="1"/>
  <c r="L546" i="1" s="1"/>
  <c r="AC579" i="1"/>
  <c r="AD579" i="1" s="1"/>
  <c r="AF579" i="1" s="1"/>
  <c r="AL579" i="1" s="1"/>
  <c r="AP579" i="1" s="1"/>
  <c r="X580" i="1" s="1"/>
  <c r="AE579" i="1"/>
  <c r="AG579" i="1" s="1"/>
  <c r="AM579" i="1" s="1"/>
  <c r="AQ579" i="1" s="1"/>
  <c r="Y580" i="1" s="1"/>
  <c r="G545" i="1"/>
  <c r="I545" i="1" s="1"/>
  <c r="O545" i="1" s="1"/>
  <c r="S545" i="1" s="1"/>
  <c r="A546" i="1" s="1"/>
  <c r="AJ579" i="1"/>
  <c r="AN579" i="1" s="1"/>
  <c r="AR579" i="1" s="1"/>
  <c r="Z580" i="1" s="1"/>
  <c r="M545" i="1"/>
  <c r="Q545" i="1" s="1"/>
  <c r="U545" i="1" s="1"/>
  <c r="C546" i="1" s="1"/>
  <c r="AK579" i="1" l="1"/>
  <c r="AO579" i="1" s="1"/>
  <c r="AS579" i="1" s="1"/>
  <c r="AA580" i="1" s="1"/>
  <c r="AH580" i="1"/>
  <c r="AI580" i="1"/>
  <c r="AB580" i="1"/>
  <c r="AC580" i="1" s="1"/>
  <c r="E546" i="1"/>
  <c r="F546" i="1" s="1"/>
  <c r="H546" i="1" s="1"/>
  <c r="J546" i="1" s="1"/>
  <c r="P546" i="1" s="1"/>
  <c r="T546" i="1" s="1"/>
  <c r="B547" i="1" s="1"/>
  <c r="AV547" i="1" s="1"/>
  <c r="AX547" i="1" s="1"/>
  <c r="AU546" i="1"/>
  <c r="AW546" i="1" s="1"/>
  <c r="K546" i="1"/>
  <c r="M546" i="1" l="1"/>
  <c r="Q546" i="1" s="1"/>
  <c r="U546" i="1" s="1"/>
  <c r="C547" i="1" s="1"/>
  <c r="AD580" i="1"/>
  <c r="AF580" i="1" s="1"/>
  <c r="AL580" i="1" s="1"/>
  <c r="AP580" i="1" s="1"/>
  <c r="X581" i="1" s="1"/>
  <c r="N546" i="1"/>
  <c r="R546" i="1" s="1"/>
  <c r="V546" i="1" s="1"/>
  <c r="D547" i="1" s="1"/>
  <c r="L547" i="1" s="1"/>
  <c r="AE580" i="1"/>
  <c r="AG580" i="1" s="1"/>
  <c r="AM580" i="1" s="1"/>
  <c r="AQ580" i="1" s="1"/>
  <c r="Y581" i="1" s="1"/>
  <c r="G546" i="1"/>
  <c r="I546" i="1" s="1"/>
  <c r="O546" i="1" s="1"/>
  <c r="S546" i="1" s="1"/>
  <c r="A547" i="1" s="1"/>
  <c r="AJ580" i="1"/>
  <c r="AN580" i="1" s="1"/>
  <c r="AR580" i="1" s="1"/>
  <c r="Z581" i="1" s="1"/>
  <c r="AK580" i="1"/>
  <c r="AO580" i="1" s="1"/>
  <c r="AS580" i="1" s="1"/>
  <c r="AA581" i="1" s="1"/>
  <c r="K547" i="1" l="1"/>
  <c r="E547" i="1"/>
  <c r="F547" i="1" s="1"/>
  <c r="H547" i="1" s="1"/>
  <c r="J547" i="1" s="1"/>
  <c r="P547" i="1" s="1"/>
  <c r="T547" i="1" s="1"/>
  <c r="B548" i="1" s="1"/>
  <c r="AV548" i="1" s="1"/>
  <c r="AX548" i="1" s="1"/>
  <c r="AU547" i="1"/>
  <c r="AW547" i="1" s="1"/>
  <c r="AI581" i="1"/>
  <c r="AH581" i="1"/>
  <c r="AB581" i="1"/>
  <c r="AC581" i="1" s="1"/>
  <c r="AJ581" i="1" l="1"/>
  <c r="AN581" i="1" s="1"/>
  <c r="AR581" i="1" s="1"/>
  <c r="Z582" i="1" s="1"/>
  <c r="N547" i="1"/>
  <c r="R547" i="1" s="1"/>
  <c r="V547" i="1" s="1"/>
  <c r="D548" i="1" s="1"/>
  <c r="L548" i="1" s="1"/>
  <c r="AD581" i="1"/>
  <c r="AF581" i="1" s="1"/>
  <c r="AL581" i="1" s="1"/>
  <c r="AP581" i="1" s="1"/>
  <c r="X582" i="1" s="1"/>
  <c r="AB582" i="1" s="1"/>
  <c r="AC582" i="1" s="1"/>
  <c r="AE582" i="1" s="1"/>
  <c r="AG582" i="1" s="1"/>
  <c r="AM582" i="1" s="1"/>
  <c r="AQ582" i="1" s="1"/>
  <c r="Y583" i="1" s="1"/>
  <c r="AE581" i="1"/>
  <c r="AG581" i="1" s="1"/>
  <c r="AM581" i="1" s="1"/>
  <c r="AQ581" i="1" s="1"/>
  <c r="Y582" i="1" s="1"/>
  <c r="G547" i="1"/>
  <c r="I547" i="1" s="1"/>
  <c r="O547" i="1" s="1"/>
  <c r="S547" i="1" s="1"/>
  <c r="A548" i="1" s="1"/>
  <c r="AK581" i="1"/>
  <c r="AO581" i="1" s="1"/>
  <c r="AS581" i="1" s="1"/>
  <c r="AA582" i="1" s="1"/>
  <c r="M547" i="1"/>
  <c r="Q547" i="1" s="1"/>
  <c r="U547" i="1" s="1"/>
  <c r="C548" i="1" s="1"/>
  <c r="AH582" i="1" l="1"/>
  <c r="AI582" i="1"/>
  <c r="AK582" i="1" s="1"/>
  <c r="AO582" i="1" s="1"/>
  <c r="AS582" i="1" s="1"/>
  <c r="AA583" i="1" s="1"/>
  <c r="AI583" i="1" s="1"/>
  <c r="AJ582" i="1"/>
  <c r="AN582" i="1" s="1"/>
  <c r="AR582" i="1" s="1"/>
  <c r="Z583" i="1" s="1"/>
  <c r="AD582" i="1"/>
  <c r="AF582" i="1" s="1"/>
  <c r="AL582" i="1" s="1"/>
  <c r="AP582" i="1" s="1"/>
  <c r="X583" i="1" s="1"/>
  <c r="K548" i="1"/>
  <c r="AU548" i="1"/>
  <c r="AW548" i="1" s="1"/>
  <c r="E548" i="1"/>
  <c r="AH583" i="1" l="1"/>
  <c r="AB583" i="1"/>
  <c r="AC583" i="1" s="1"/>
  <c r="AE583" i="1" s="1"/>
  <c r="AG583" i="1" s="1"/>
  <c r="AM583" i="1" s="1"/>
  <c r="AQ583" i="1" s="1"/>
  <c r="Y584" i="1" s="1"/>
  <c r="F548" i="1"/>
  <c r="N548" i="1"/>
  <c r="R548" i="1" s="1"/>
  <c r="V548" i="1" s="1"/>
  <c r="D549" i="1" s="1"/>
  <c r="AD583" i="1" l="1"/>
  <c r="AF583" i="1" s="1"/>
  <c r="AL583" i="1" s="1"/>
  <c r="AP583" i="1" s="1"/>
  <c r="X584" i="1" s="1"/>
  <c r="AJ583" i="1"/>
  <c r="AN583" i="1" s="1"/>
  <c r="AR583" i="1" s="1"/>
  <c r="Z584" i="1" s="1"/>
  <c r="H548" i="1"/>
  <c r="J548" i="1" s="1"/>
  <c r="P548" i="1" s="1"/>
  <c r="T548" i="1" s="1"/>
  <c r="B549" i="1" s="1"/>
  <c r="L549" i="1" s="1"/>
  <c r="G548" i="1"/>
  <c r="I548" i="1" s="1"/>
  <c r="O548" i="1" s="1"/>
  <c r="S548" i="1" s="1"/>
  <c r="A549" i="1" s="1"/>
  <c r="AK583" i="1"/>
  <c r="AO583" i="1" s="1"/>
  <c r="AS583" i="1" s="1"/>
  <c r="AA584" i="1" s="1"/>
  <c r="AI584" i="1" s="1"/>
  <c r="M548" i="1"/>
  <c r="Q548" i="1" s="1"/>
  <c r="U548" i="1" s="1"/>
  <c r="C549" i="1" s="1"/>
  <c r="K549" i="1" l="1"/>
  <c r="E549" i="1"/>
  <c r="F549" i="1" s="1"/>
  <c r="N549" i="1" s="1"/>
  <c r="R549" i="1" s="1"/>
  <c r="V549" i="1" s="1"/>
  <c r="D550" i="1" s="1"/>
  <c r="AU549" i="1"/>
  <c r="AW549" i="1" s="1"/>
  <c r="AV549" i="1"/>
  <c r="AX549" i="1" s="1"/>
  <c r="AH584" i="1"/>
  <c r="AB584" i="1"/>
  <c r="G549" i="1" l="1"/>
  <c r="I549" i="1" s="1"/>
  <c r="O549" i="1" s="1"/>
  <c r="S549" i="1" s="1"/>
  <c r="A550" i="1" s="1"/>
  <c r="H549" i="1"/>
  <c r="J549" i="1" s="1"/>
  <c r="P549" i="1" s="1"/>
  <c r="T549" i="1" s="1"/>
  <c r="B550" i="1" s="1"/>
  <c r="AC584" i="1"/>
  <c r="AD584" i="1" s="1"/>
  <c r="AF584" i="1" s="1"/>
  <c r="AL584" i="1" s="1"/>
  <c r="AP584" i="1" s="1"/>
  <c r="X585" i="1" s="1"/>
  <c r="M549" i="1"/>
  <c r="Q549" i="1" s="1"/>
  <c r="U549" i="1" s="1"/>
  <c r="C550" i="1" s="1"/>
  <c r="AV550" i="1" l="1"/>
  <c r="AX550" i="1" s="1"/>
  <c r="L550" i="1"/>
  <c r="AJ584" i="1"/>
  <c r="AN584" i="1" s="1"/>
  <c r="AR584" i="1" s="1"/>
  <c r="Z585" i="1" s="1"/>
  <c r="AH585" i="1" s="1"/>
  <c r="AK584" i="1"/>
  <c r="AO584" i="1" s="1"/>
  <c r="AS584" i="1" s="1"/>
  <c r="AA585" i="1" s="1"/>
  <c r="AE584" i="1"/>
  <c r="AG584" i="1" s="1"/>
  <c r="AM584" i="1" s="1"/>
  <c r="AQ584" i="1" s="1"/>
  <c r="Y585" i="1" s="1"/>
  <c r="K550" i="1"/>
  <c r="E550" i="1"/>
  <c r="F550" i="1" s="1"/>
  <c r="M550" i="1" s="1"/>
  <c r="Q550" i="1" s="1"/>
  <c r="U550" i="1" s="1"/>
  <c r="C551" i="1" s="1"/>
  <c r="AU550" i="1"/>
  <c r="AW550" i="1" s="1"/>
  <c r="H550" i="1" l="1"/>
  <c r="J550" i="1" s="1"/>
  <c r="P550" i="1" s="1"/>
  <c r="T550" i="1" s="1"/>
  <c r="B551" i="1" s="1"/>
  <c r="AV551" i="1" s="1"/>
  <c r="AX551" i="1" s="1"/>
  <c r="N550" i="1"/>
  <c r="R550" i="1" s="1"/>
  <c r="V550" i="1" s="1"/>
  <c r="D551" i="1" s="1"/>
  <c r="L551" i="1" s="1"/>
  <c r="G550" i="1"/>
  <c r="I550" i="1" s="1"/>
  <c r="O550" i="1" s="1"/>
  <c r="S550" i="1" s="1"/>
  <c r="A551" i="1" s="1"/>
  <c r="AB585" i="1"/>
  <c r="AC585" i="1" s="1"/>
  <c r="AD585" i="1" s="1"/>
  <c r="AF585" i="1" s="1"/>
  <c r="AL585" i="1" s="1"/>
  <c r="AP585" i="1" s="1"/>
  <c r="X586" i="1" s="1"/>
  <c r="AI585" i="1"/>
  <c r="AE585" i="1" l="1"/>
  <c r="AG585" i="1" s="1"/>
  <c r="AM585" i="1" s="1"/>
  <c r="AQ585" i="1" s="1"/>
  <c r="Y586" i="1" s="1"/>
  <c r="AK585" i="1"/>
  <c r="AO585" i="1" s="1"/>
  <c r="AS585" i="1" s="1"/>
  <c r="AA586" i="1" s="1"/>
  <c r="E551" i="1"/>
  <c r="F551" i="1" s="1"/>
  <c r="H551" i="1" s="1"/>
  <c r="J551" i="1" s="1"/>
  <c r="P551" i="1" s="1"/>
  <c r="T551" i="1" s="1"/>
  <c r="B552" i="1" s="1"/>
  <c r="K551" i="1"/>
  <c r="AU551" i="1"/>
  <c r="AW551" i="1" s="1"/>
  <c r="AB586" i="1"/>
  <c r="AC586" i="1" s="1"/>
  <c r="AE586" i="1" s="1"/>
  <c r="AG586" i="1" s="1"/>
  <c r="AM586" i="1" s="1"/>
  <c r="AQ586" i="1" s="1"/>
  <c r="Y587" i="1" s="1"/>
  <c r="AJ585" i="1"/>
  <c r="AN585" i="1" s="1"/>
  <c r="AR585" i="1" s="1"/>
  <c r="Z586" i="1" s="1"/>
  <c r="AH586" i="1" s="1"/>
  <c r="M551" i="1" l="1"/>
  <c r="Q551" i="1" s="1"/>
  <c r="U551" i="1" s="1"/>
  <c r="C552" i="1" s="1"/>
  <c r="G551" i="1"/>
  <c r="I551" i="1" s="1"/>
  <c r="O551" i="1" s="1"/>
  <c r="S551" i="1" s="1"/>
  <c r="A552" i="1" s="1"/>
  <c r="K552" i="1" s="1"/>
  <c r="N551" i="1"/>
  <c r="R551" i="1" s="1"/>
  <c r="V551" i="1" s="1"/>
  <c r="D552" i="1" s="1"/>
  <c r="L552" i="1" s="1"/>
  <c r="AI586" i="1"/>
  <c r="AD586" i="1"/>
  <c r="AF586" i="1" s="1"/>
  <c r="AL586" i="1" s="1"/>
  <c r="AP586" i="1" s="1"/>
  <c r="X587" i="1" s="1"/>
  <c r="AU552" i="1"/>
  <c r="AW552" i="1" s="1"/>
  <c r="E552" i="1"/>
  <c r="F552" i="1" s="1"/>
  <c r="G552" i="1" s="1"/>
  <c r="I552" i="1" s="1"/>
  <c r="O552" i="1" s="1"/>
  <c r="S552" i="1" s="1"/>
  <c r="A553" i="1" s="1"/>
  <c r="AU553" i="1" s="1"/>
  <c r="AW553" i="1" s="1"/>
  <c r="AK586" i="1"/>
  <c r="AO586" i="1" s="1"/>
  <c r="AS586" i="1" s="1"/>
  <c r="AA587" i="1" s="1"/>
  <c r="AI587" i="1" s="1"/>
  <c r="AJ586" i="1"/>
  <c r="AN586" i="1" s="1"/>
  <c r="AR586" i="1" s="1"/>
  <c r="Z587" i="1" s="1"/>
  <c r="AV552" i="1"/>
  <c r="AX552" i="1" s="1"/>
  <c r="H552" i="1" l="1"/>
  <c r="J552" i="1" s="1"/>
  <c r="P552" i="1" s="1"/>
  <c r="T552" i="1" s="1"/>
  <c r="B553" i="1" s="1"/>
  <c r="M552" i="1"/>
  <c r="Q552" i="1" s="1"/>
  <c r="U552" i="1" s="1"/>
  <c r="C553" i="1" s="1"/>
  <c r="N552" i="1"/>
  <c r="R552" i="1" s="1"/>
  <c r="V552" i="1" s="1"/>
  <c r="D553" i="1" s="1"/>
  <c r="L553" i="1" s="1"/>
  <c r="AB587" i="1"/>
  <c r="AH587" i="1"/>
  <c r="K553" i="1" l="1"/>
  <c r="AC587" i="1"/>
  <c r="AJ587" i="1" s="1"/>
  <c r="AN587" i="1" s="1"/>
  <c r="AR587" i="1" s="1"/>
  <c r="Z588" i="1" s="1"/>
  <c r="E553" i="1"/>
  <c r="F553" i="1" s="1"/>
  <c r="G553" i="1" s="1"/>
  <c r="I553" i="1" s="1"/>
  <c r="O553" i="1" s="1"/>
  <c r="S553" i="1" s="1"/>
  <c r="A554" i="1" s="1"/>
  <c r="AV553" i="1"/>
  <c r="AX553" i="1" s="1"/>
  <c r="AE587" i="1" l="1"/>
  <c r="AG587" i="1" s="1"/>
  <c r="AM587" i="1" s="1"/>
  <c r="AQ587" i="1" s="1"/>
  <c r="Y588" i="1" s="1"/>
  <c r="AU554" i="1"/>
  <c r="AW554" i="1" s="1"/>
  <c r="M553" i="1"/>
  <c r="Q553" i="1" s="1"/>
  <c r="U553" i="1" s="1"/>
  <c r="C554" i="1" s="1"/>
  <c r="K554" i="1" s="1"/>
  <c r="H553" i="1"/>
  <c r="J553" i="1" s="1"/>
  <c r="P553" i="1" s="1"/>
  <c r="T553" i="1" s="1"/>
  <c r="B554" i="1" s="1"/>
  <c r="E554" i="1" s="1"/>
  <c r="AD587" i="1"/>
  <c r="AF587" i="1" s="1"/>
  <c r="AL587" i="1" s="1"/>
  <c r="AP587" i="1" s="1"/>
  <c r="X588" i="1" s="1"/>
  <c r="AK587" i="1"/>
  <c r="AO587" i="1" s="1"/>
  <c r="AS587" i="1" s="1"/>
  <c r="AA588" i="1" s="1"/>
  <c r="AI588" i="1" s="1"/>
  <c r="N553" i="1"/>
  <c r="R553" i="1" s="1"/>
  <c r="V553" i="1" s="1"/>
  <c r="D554" i="1" s="1"/>
  <c r="F554" i="1" l="1"/>
  <c r="H554" i="1" s="1"/>
  <c r="J554" i="1" s="1"/>
  <c r="P554" i="1" s="1"/>
  <c r="T554" i="1" s="1"/>
  <c r="B555" i="1" s="1"/>
  <c r="G554" i="1"/>
  <c r="I554" i="1" s="1"/>
  <c r="O554" i="1" s="1"/>
  <c r="S554" i="1" s="1"/>
  <c r="A555" i="1" s="1"/>
  <c r="M554" i="1"/>
  <c r="Q554" i="1" s="1"/>
  <c r="U554" i="1" s="1"/>
  <c r="C555" i="1" s="1"/>
  <c r="AB588" i="1"/>
  <c r="AH588" i="1"/>
  <c r="L554" i="1"/>
  <c r="N554" i="1" s="1"/>
  <c r="R554" i="1" s="1"/>
  <c r="V554" i="1" s="1"/>
  <c r="D555" i="1" s="1"/>
  <c r="L555" i="1" s="1"/>
  <c r="AV554" i="1"/>
  <c r="AX554" i="1" s="1"/>
  <c r="E555" i="1" l="1"/>
  <c r="F555" i="1" s="1"/>
  <c r="K555" i="1"/>
  <c r="AU555" i="1"/>
  <c r="AW555" i="1" s="1"/>
  <c r="AC588" i="1"/>
  <c r="AJ588" i="1" s="1"/>
  <c r="AN588" i="1" s="1"/>
  <c r="AR588" i="1" s="1"/>
  <c r="Z589" i="1" s="1"/>
  <c r="AV555" i="1"/>
  <c r="AX555" i="1" s="1"/>
  <c r="AE588" i="1" l="1"/>
  <c r="AG588" i="1" s="1"/>
  <c r="AM588" i="1" s="1"/>
  <c r="AQ588" i="1" s="1"/>
  <c r="Y589" i="1" s="1"/>
  <c r="M555" i="1"/>
  <c r="Q555" i="1" s="1"/>
  <c r="U555" i="1" s="1"/>
  <c r="C556" i="1" s="1"/>
  <c r="AD588" i="1"/>
  <c r="AF588" i="1" s="1"/>
  <c r="AL588" i="1" s="1"/>
  <c r="AP588" i="1" s="1"/>
  <c r="X589" i="1" s="1"/>
  <c r="AK588" i="1"/>
  <c r="AO588" i="1" s="1"/>
  <c r="AS588" i="1" s="1"/>
  <c r="AA589" i="1" s="1"/>
  <c r="AI589" i="1" s="1"/>
  <c r="H555" i="1"/>
  <c r="J555" i="1" s="1"/>
  <c r="P555" i="1" s="1"/>
  <c r="T555" i="1" s="1"/>
  <c r="B556" i="1" s="1"/>
  <c r="G555" i="1"/>
  <c r="I555" i="1" s="1"/>
  <c r="O555" i="1" s="1"/>
  <c r="S555" i="1" s="1"/>
  <c r="A556" i="1" s="1"/>
  <c r="N555" i="1"/>
  <c r="R555" i="1" s="1"/>
  <c r="V555" i="1" s="1"/>
  <c r="D556" i="1" s="1"/>
  <c r="AH589" i="1" l="1"/>
  <c r="AB589" i="1"/>
  <c r="L556" i="1"/>
  <c r="AV556" i="1"/>
  <c r="AX556" i="1" s="1"/>
  <c r="E556" i="1"/>
  <c r="F556" i="1" s="1"/>
  <c r="AU556" i="1"/>
  <c r="AW556" i="1" s="1"/>
  <c r="K556" i="1"/>
  <c r="N556" i="1" l="1"/>
  <c r="R556" i="1" s="1"/>
  <c r="V556" i="1" s="1"/>
  <c r="D557" i="1" s="1"/>
  <c r="AC589" i="1"/>
  <c r="AD589" i="1" s="1"/>
  <c r="AF589" i="1" s="1"/>
  <c r="AL589" i="1" s="1"/>
  <c r="AP589" i="1" s="1"/>
  <c r="X590" i="1" s="1"/>
  <c r="AE589" i="1"/>
  <c r="AG589" i="1" s="1"/>
  <c r="AM589" i="1" s="1"/>
  <c r="AQ589" i="1" s="1"/>
  <c r="Y590" i="1" s="1"/>
  <c r="AJ589" i="1"/>
  <c r="AN589" i="1" s="1"/>
  <c r="AR589" i="1" s="1"/>
  <c r="Z590" i="1" s="1"/>
  <c r="AH590" i="1" s="1"/>
  <c r="M556" i="1"/>
  <c r="Q556" i="1" s="1"/>
  <c r="U556" i="1" s="1"/>
  <c r="C557" i="1" s="1"/>
  <c r="H556" i="1"/>
  <c r="J556" i="1" s="1"/>
  <c r="P556" i="1" s="1"/>
  <c r="T556" i="1" s="1"/>
  <c r="B557" i="1" s="1"/>
  <c r="G556" i="1"/>
  <c r="I556" i="1" s="1"/>
  <c r="O556" i="1" s="1"/>
  <c r="S556" i="1" s="1"/>
  <c r="A557" i="1" s="1"/>
  <c r="AK589" i="1"/>
  <c r="AO589" i="1" s="1"/>
  <c r="AS589" i="1" s="1"/>
  <c r="AA590" i="1" s="1"/>
  <c r="AB590" i="1" l="1"/>
  <c r="AC590" i="1" s="1"/>
  <c r="AE590" i="1" s="1"/>
  <c r="AG590" i="1" s="1"/>
  <c r="AM590" i="1" s="1"/>
  <c r="AQ590" i="1" s="1"/>
  <c r="Y591" i="1" s="1"/>
  <c r="AI590" i="1"/>
  <c r="AK590" i="1" s="1"/>
  <c r="AO590" i="1" s="1"/>
  <c r="AS590" i="1" s="1"/>
  <c r="AA591" i="1" s="1"/>
  <c r="K557" i="1"/>
  <c r="AU557" i="1"/>
  <c r="AW557" i="1" s="1"/>
  <c r="E557" i="1"/>
  <c r="F557" i="1" s="1"/>
  <c r="G557" i="1" s="1"/>
  <c r="I557" i="1" s="1"/>
  <c r="O557" i="1" s="1"/>
  <c r="S557" i="1" s="1"/>
  <c r="A558" i="1" s="1"/>
  <c r="L557" i="1"/>
  <c r="AV557" i="1"/>
  <c r="AX557" i="1" s="1"/>
  <c r="AI591" i="1" l="1"/>
  <c r="AU558" i="1"/>
  <c r="AW558" i="1" s="1"/>
  <c r="H557" i="1"/>
  <c r="J557" i="1" s="1"/>
  <c r="P557" i="1" s="1"/>
  <c r="T557" i="1" s="1"/>
  <c r="B558" i="1" s="1"/>
  <c r="E558" i="1" s="1"/>
  <c r="M557" i="1"/>
  <c r="Q557" i="1" s="1"/>
  <c r="U557" i="1" s="1"/>
  <c r="C558" i="1" s="1"/>
  <c r="K558" i="1" s="1"/>
  <c r="N557" i="1"/>
  <c r="R557" i="1" s="1"/>
  <c r="V557" i="1" s="1"/>
  <c r="D558" i="1" s="1"/>
  <c r="AD590" i="1"/>
  <c r="AF590" i="1" s="1"/>
  <c r="AL590" i="1" s="1"/>
  <c r="AP590" i="1" s="1"/>
  <c r="X591" i="1" s="1"/>
  <c r="AJ590" i="1"/>
  <c r="AN590" i="1" s="1"/>
  <c r="AR590" i="1" s="1"/>
  <c r="Z591" i="1" s="1"/>
  <c r="F558" i="1" l="1"/>
  <c r="G558" i="1"/>
  <c r="I558" i="1" s="1"/>
  <c r="O558" i="1" s="1"/>
  <c r="S558" i="1" s="1"/>
  <c r="A559" i="1" s="1"/>
  <c r="M558" i="1"/>
  <c r="Q558" i="1" s="1"/>
  <c r="U558" i="1" s="1"/>
  <c r="C559" i="1" s="1"/>
  <c r="L558" i="1"/>
  <c r="AV558" i="1"/>
  <c r="AX558" i="1" s="1"/>
  <c r="H558" i="1"/>
  <c r="J558" i="1" s="1"/>
  <c r="P558" i="1" s="1"/>
  <c r="T558" i="1" s="1"/>
  <c r="B559" i="1" s="1"/>
  <c r="AH591" i="1"/>
  <c r="AB591" i="1"/>
  <c r="AC591" i="1" l="1"/>
  <c r="AE591" i="1"/>
  <c r="AG591" i="1" s="1"/>
  <c r="AM591" i="1" s="1"/>
  <c r="AQ591" i="1" s="1"/>
  <c r="Y592" i="1" s="1"/>
  <c r="AU559" i="1"/>
  <c r="AW559" i="1" s="1"/>
  <c r="K559" i="1"/>
  <c r="M559" i="1" s="1"/>
  <c r="Q559" i="1" s="1"/>
  <c r="U559" i="1" s="1"/>
  <c r="C560" i="1" s="1"/>
  <c r="E559" i="1"/>
  <c r="F559" i="1" s="1"/>
  <c r="H559" i="1" s="1"/>
  <c r="J559" i="1" s="1"/>
  <c r="G559" i="1"/>
  <c r="I559" i="1" s="1"/>
  <c r="O559" i="1" s="1"/>
  <c r="S559" i="1" s="1"/>
  <c r="A560" i="1" s="1"/>
  <c r="AJ591" i="1"/>
  <c r="AN591" i="1" s="1"/>
  <c r="AR591" i="1" s="1"/>
  <c r="Z592" i="1" s="1"/>
  <c r="AK591" i="1"/>
  <c r="AO591" i="1" s="1"/>
  <c r="AS591" i="1" s="1"/>
  <c r="AA592" i="1" s="1"/>
  <c r="AV559" i="1"/>
  <c r="AX559" i="1" s="1"/>
  <c r="AD591" i="1"/>
  <c r="AF591" i="1" s="1"/>
  <c r="AL591" i="1" s="1"/>
  <c r="AP591" i="1" s="1"/>
  <c r="X592" i="1" s="1"/>
  <c r="N558" i="1"/>
  <c r="R558" i="1" s="1"/>
  <c r="V558" i="1" s="1"/>
  <c r="D559" i="1" s="1"/>
  <c r="L559" i="1" s="1"/>
  <c r="N559" i="1" s="1"/>
  <c r="R559" i="1" s="1"/>
  <c r="V559" i="1" s="1"/>
  <c r="D560" i="1" s="1"/>
  <c r="AU560" i="1" l="1"/>
  <c r="AW560" i="1" s="1"/>
  <c r="K560" i="1"/>
  <c r="AI592" i="1"/>
  <c r="AB592" i="1"/>
  <c r="AC592" i="1" s="1"/>
  <c r="AD592" i="1" s="1"/>
  <c r="AF592" i="1" s="1"/>
  <c r="AL592" i="1" s="1"/>
  <c r="AP592" i="1" s="1"/>
  <c r="X593" i="1" s="1"/>
  <c r="AH592" i="1"/>
  <c r="P559" i="1"/>
  <c r="T559" i="1" s="1"/>
  <c r="B560" i="1" s="1"/>
  <c r="AV560" i="1" s="1"/>
  <c r="AX560" i="1" s="1"/>
  <c r="AK592" i="1" l="1"/>
  <c r="AO592" i="1" s="1"/>
  <c r="AS592" i="1" s="1"/>
  <c r="AA593" i="1" s="1"/>
  <c r="AJ592" i="1"/>
  <c r="AN592" i="1" s="1"/>
  <c r="AR592" i="1" s="1"/>
  <c r="Z593" i="1" s="1"/>
  <c r="E560" i="1"/>
  <c r="AH593" i="1"/>
  <c r="AE592" i="1"/>
  <c r="AG592" i="1" s="1"/>
  <c r="AM592" i="1" s="1"/>
  <c r="AQ592" i="1" s="1"/>
  <c r="Y593" i="1" s="1"/>
  <c r="AB593" i="1" s="1"/>
  <c r="AC593" i="1" s="1"/>
  <c r="AD593" i="1" s="1"/>
  <c r="AF593" i="1" s="1"/>
  <c r="AL593" i="1" s="1"/>
  <c r="AP593" i="1" s="1"/>
  <c r="X594" i="1" s="1"/>
  <c r="L560" i="1"/>
  <c r="AJ593" i="1" l="1"/>
  <c r="AN593" i="1" s="1"/>
  <c r="AR593" i="1" s="1"/>
  <c r="Z594" i="1" s="1"/>
  <c r="AH594" i="1" s="1"/>
  <c r="AI593" i="1"/>
  <c r="AK593" i="1" s="1"/>
  <c r="AO593" i="1" s="1"/>
  <c r="AS593" i="1" s="1"/>
  <c r="AA594" i="1" s="1"/>
  <c r="AE593" i="1"/>
  <c r="AG593" i="1" s="1"/>
  <c r="AM593" i="1" s="1"/>
  <c r="AQ593" i="1" s="1"/>
  <c r="Y594" i="1" s="1"/>
  <c r="F560" i="1"/>
  <c r="N560" i="1" s="1"/>
  <c r="R560" i="1" s="1"/>
  <c r="V560" i="1" s="1"/>
  <c r="D561" i="1" s="1"/>
  <c r="G560" i="1" l="1"/>
  <c r="I560" i="1" s="1"/>
  <c r="O560" i="1" s="1"/>
  <c r="S560" i="1" s="1"/>
  <c r="A561" i="1" s="1"/>
  <c r="AB594" i="1"/>
  <c r="AC594" i="1" s="1"/>
  <c r="AD594" i="1" s="1"/>
  <c r="AF594" i="1" s="1"/>
  <c r="AL594" i="1" s="1"/>
  <c r="AP594" i="1" s="1"/>
  <c r="X595" i="1" s="1"/>
  <c r="AI594" i="1"/>
  <c r="AK594" i="1" s="1"/>
  <c r="AO594" i="1" s="1"/>
  <c r="AS594" i="1" s="1"/>
  <c r="AA595" i="1" s="1"/>
  <c r="AE594" i="1"/>
  <c r="AG594" i="1" s="1"/>
  <c r="AM594" i="1" s="1"/>
  <c r="AQ594" i="1" s="1"/>
  <c r="Y595" i="1" s="1"/>
  <c r="AU561" i="1"/>
  <c r="AW561" i="1" s="1"/>
  <c r="H560" i="1"/>
  <c r="J560" i="1" s="1"/>
  <c r="P560" i="1" s="1"/>
  <c r="T560" i="1" s="1"/>
  <c r="B561" i="1" s="1"/>
  <c r="M560" i="1"/>
  <c r="Q560" i="1" s="1"/>
  <c r="U560" i="1" s="1"/>
  <c r="C561" i="1" s="1"/>
  <c r="K561" i="1" s="1"/>
  <c r="AJ594" i="1"/>
  <c r="AN594" i="1" s="1"/>
  <c r="AR594" i="1" s="1"/>
  <c r="Z595" i="1" s="1"/>
  <c r="AH595" i="1" s="1"/>
  <c r="AI595" i="1" l="1"/>
  <c r="AV561" i="1"/>
  <c r="AX561" i="1" s="1"/>
  <c r="L561" i="1"/>
  <c r="E561" i="1"/>
  <c r="AB595" i="1"/>
  <c r="AC595" i="1" s="1"/>
  <c r="AE595" i="1" s="1"/>
  <c r="AG595" i="1" s="1"/>
  <c r="AM595" i="1" s="1"/>
  <c r="AQ595" i="1" s="1"/>
  <c r="Y596" i="1" s="1"/>
  <c r="AK595" i="1" l="1"/>
  <c r="AO595" i="1" s="1"/>
  <c r="AS595" i="1" s="1"/>
  <c r="AA596" i="1" s="1"/>
  <c r="AI596" i="1"/>
  <c r="N561" i="1"/>
  <c r="R561" i="1" s="1"/>
  <c r="V561" i="1" s="1"/>
  <c r="D562" i="1" s="1"/>
  <c r="L562" i="1" s="1"/>
  <c r="AD595" i="1"/>
  <c r="AF595" i="1" s="1"/>
  <c r="AL595" i="1" s="1"/>
  <c r="AP595" i="1" s="1"/>
  <c r="X596" i="1" s="1"/>
  <c r="F561" i="1"/>
  <c r="H561" i="1" s="1"/>
  <c r="J561" i="1" s="1"/>
  <c r="P561" i="1" s="1"/>
  <c r="T561" i="1" s="1"/>
  <c r="B562" i="1" s="1"/>
  <c r="G561" i="1"/>
  <c r="I561" i="1" s="1"/>
  <c r="O561" i="1" s="1"/>
  <c r="S561" i="1" s="1"/>
  <c r="A562" i="1" s="1"/>
  <c r="AJ595" i="1"/>
  <c r="AN595" i="1" s="1"/>
  <c r="AR595" i="1" s="1"/>
  <c r="Z596" i="1" s="1"/>
  <c r="AU562" i="1" l="1"/>
  <c r="AW562" i="1" s="1"/>
  <c r="E562" i="1"/>
  <c r="F562" i="1" s="1"/>
  <c r="G562" i="1" s="1"/>
  <c r="I562" i="1" s="1"/>
  <c r="AV562" i="1"/>
  <c r="AX562" i="1" s="1"/>
  <c r="M561" i="1"/>
  <c r="Q561" i="1" s="1"/>
  <c r="U561" i="1" s="1"/>
  <c r="C562" i="1" s="1"/>
  <c r="K562" i="1" s="1"/>
  <c r="M562" i="1" s="1"/>
  <c r="Q562" i="1" s="1"/>
  <c r="U562" i="1" s="1"/>
  <c r="C563" i="1" s="1"/>
  <c r="AH596" i="1"/>
  <c r="AB596" i="1"/>
  <c r="O562" i="1" l="1"/>
  <c r="S562" i="1" s="1"/>
  <c r="A563" i="1" s="1"/>
  <c r="K563" i="1" s="1"/>
  <c r="AU563" i="1"/>
  <c r="AW563" i="1" s="1"/>
  <c r="H562" i="1"/>
  <c r="J562" i="1" s="1"/>
  <c r="P562" i="1" s="1"/>
  <c r="T562" i="1" s="1"/>
  <c r="B563" i="1" s="1"/>
  <c r="E563" i="1" s="1"/>
  <c r="F563" i="1" s="1"/>
  <c r="H563" i="1" s="1"/>
  <c r="J563" i="1" s="1"/>
  <c r="AC596" i="1"/>
  <c r="AD596" i="1" s="1"/>
  <c r="AF596" i="1" s="1"/>
  <c r="AL596" i="1" s="1"/>
  <c r="AP596" i="1" s="1"/>
  <c r="X597" i="1" s="1"/>
  <c r="AE596" i="1"/>
  <c r="AG596" i="1" s="1"/>
  <c r="AM596" i="1" s="1"/>
  <c r="AQ596" i="1" s="1"/>
  <c r="Y597" i="1" s="1"/>
  <c r="AJ596" i="1"/>
  <c r="AN596" i="1" s="1"/>
  <c r="AR596" i="1" s="1"/>
  <c r="Z597" i="1" s="1"/>
  <c r="N562" i="1"/>
  <c r="R562" i="1" s="1"/>
  <c r="V562" i="1" s="1"/>
  <c r="D563" i="1" s="1"/>
  <c r="P563" i="1" l="1"/>
  <c r="T563" i="1" s="1"/>
  <c r="B564" i="1" s="1"/>
  <c r="AV564" i="1" s="1"/>
  <c r="AX564" i="1" s="1"/>
  <c r="G563" i="1"/>
  <c r="I563" i="1" s="1"/>
  <c r="O563" i="1" s="1"/>
  <c r="S563" i="1" s="1"/>
  <c r="A564" i="1" s="1"/>
  <c r="AB597" i="1"/>
  <c r="AC597" i="1" s="1"/>
  <c r="AE597" i="1" s="1"/>
  <c r="AG597" i="1" s="1"/>
  <c r="AM597" i="1" s="1"/>
  <c r="AQ597" i="1" s="1"/>
  <c r="Y598" i="1" s="1"/>
  <c r="AH597" i="1"/>
  <c r="AK596" i="1"/>
  <c r="AO596" i="1" s="1"/>
  <c r="AS596" i="1" s="1"/>
  <c r="AA597" i="1" s="1"/>
  <c r="AI597" i="1" s="1"/>
  <c r="AV563" i="1"/>
  <c r="AX563" i="1" s="1"/>
  <c r="L563" i="1"/>
  <c r="N563" i="1" s="1"/>
  <c r="R563" i="1" s="1"/>
  <c r="V563" i="1" s="1"/>
  <c r="D564" i="1" s="1"/>
  <c r="M563" i="1"/>
  <c r="Q563" i="1" s="1"/>
  <c r="U563" i="1" s="1"/>
  <c r="C564" i="1" s="1"/>
  <c r="AK597" i="1" l="1"/>
  <c r="AO597" i="1" s="1"/>
  <c r="AS597" i="1" s="1"/>
  <c r="AA598" i="1" s="1"/>
  <c r="AI598" i="1" s="1"/>
  <c r="AU564" i="1"/>
  <c r="AW564" i="1" s="1"/>
  <c r="E564" i="1"/>
  <c r="F564" i="1" s="1"/>
  <c r="H564" i="1" s="1"/>
  <c r="J564" i="1" s="1"/>
  <c r="P564" i="1" s="1"/>
  <c r="T564" i="1" s="1"/>
  <c r="B565" i="1" s="1"/>
  <c r="K564" i="1"/>
  <c r="AD597" i="1"/>
  <c r="AF597" i="1" s="1"/>
  <c r="AL597" i="1" s="1"/>
  <c r="AP597" i="1" s="1"/>
  <c r="X598" i="1" s="1"/>
  <c r="L564" i="1"/>
  <c r="AJ597" i="1"/>
  <c r="AN597" i="1" s="1"/>
  <c r="AR597" i="1" s="1"/>
  <c r="Z598" i="1" s="1"/>
  <c r="AV565" i="1" l="1"/>
  <c r="AX565" i="1" s="1"/>
  <c r="AH598" i="1"/>
  <c r="AB598" i="1"/>
  <c r="M564" i="1"/>
  <c r="Q564" i="1" s="1"/>
  <c r="U564" i="1" s="1"/>
  <c r="C565" i="1" s="1"/>
  <c r="N564" i="1"/>
  <c r="R564" i="1" s="1"/>
  <c r="V564" i="1" s="1"/>
  <c r="D565" i="1" s="1"/>
  <c r="L565" i="1" s="1"/>
  <c r="G564" i="1"/>
  <c r="I564" i="1" s="1"/>
  <c r="O564" i="1" s="1"/>
  <c r="S564" i="1" s="1"/>
  <c r="A565" i="1" s="1"/>
  <c r="K565" i="1" l="1"/>
  <c r="E565" i="1"/>
  <c r="AU565" i="1"/>
  <c r="AW565" i="1" s="1"/>
  <c r="AC598" i="1"/>
  <c r="AD598" i="1" s="1"/>
  <c r="AF598" i="1" s="1"/>
  <c r="AL598" i="1" s="1"/>
  <c r="AP598" i="1" s="1"/>
  <c r="X599" i="1" s="1"/>
  <c r="F565" i="1" l="1"/>
  <c r="H565" i="1"/>
  <c r="J565" i="1" s="1"/>
  <c r="P565" i="1" s="1"/>
  <c r="T565" i="1" s="1"/>
  <c r="B566" i="1" s="1"/>
  <c r="AJ598" i="1"/>
  <c r="AN598" i="1" s="1"/>
  <c r="AR598" i="1" s="1"/>
  <c r="Z599" i="1" s="1"/>
  <c r="AH599" i="1" s="1"/>
  <c r="AK598" i="1"/>
  <c r="AO598" i="1" s="1"/>
  <c r="AS598" i="1" s="1"/>
  <c r="AA599" i="1" s="1"/>
  <c r="M565" i="1"/>
  <c r="Q565" i="1" s="1"/>
  <c r="U565" i="1" s="1"/>
  <c r="C566" i="1" s="1"/>
  <c r="G565" i="1"/>
  <c r="I565" i="1" s="1"/>
  <c r="O565" i="1" s="1"/>
  <c r="S565" i="1" s="1"/>
  <c r="A566" i="1" s="1"/>
  <c r="AE598" i="1"/>
  <c r="AG598" i="1" s="1"/>
  <c r="AM598" i="1" s="1"/>
  <c r="AQ598" i="1" s="1"/>
  <c r="Y599" i="1" s="1"/>
  <c r="AB599" i="1" s="1"/>
  <c r="AC599" i="1" s="1"/>
  <c r="AJ599" i="1" s="1"/>
  <c r="AN599" i="1" s="1"/>
  <c r="AR599" i="1" s="1"/>
  <c r="Z600" i="1" s="1"/>
  <c r="N565" i="1"/>
  <c r="R565" i="1" s="1"/>
  <c r="V565" i="1" s="1"/>
  <c r="D566" i="1" s="1"/>
  <c r="E566" i="1" l="1"/>
  <c r="F566" i="1" s="1"/>
  <c r="G566" i="1" s="1"/>
  <c r="I566" i="1" s="1"/>
  <c r="O566" i="1" s="1"/>
  <c r="S566" i="1" s="1"/>
  <c r="A567" i="1" s="1"/>
  <c r="K566" i="1"/>
  <c r="M566" i="1" s="1"/>
  <c r="Q566" i="1" s="1"/>
  <c r="U566" i="1" s="1"/>
  <c r="C567" i="1" s="1"/>
  <c r="AU566" i="1"/>
  <c r="AW566" i="1" s="1"/>
  <c r="AD599" i="1"/>
  <c r="AF599" i="1" s="1"/>
  <c r="AL599" i="1" s="1"/>
  <c r="AP599" i="1" s="1"/>
  <c r="X600" i="1" s="1"/>
  <c r="L566" i="1"/>
  <c r="N566" i="1" s="1"/>
  <c r="R566" i="1" s="1"/>
  <c r="V566" i="1" s="1"/>
  <c r="D567" i="1" s="1"/>
  <c r="AV566" i="1"/>
  <c r="AX566" i="1" s="1"/>
  <c r="H566" i="1"/>
  <c r="J566" i="1" s="1"/>
  <c r="P566" i="1" s="1"/>
  <c r="T566" i="1" s="1"/>
  <c r="B567" i="1" s="1"/>
  <c r="AI599" i="1"/>
  <c r="AK599" i="1" s="1"/>
  <c r="AO599" i="1" s="1"/>
  <c r="AS599" i="1" s="1"/>
  <c r="AA600" i="1" s="1"/>
  <c r="AE599" i="1"/>
  <c r="AG599" i="1" s="1"/>
  <c r="AM599" i="1" s="1"/>
  <c r="AQ599" i="1" s="1"/>
  <c r="Y600" i="1" s="1"/>
  <c r="K567" i="1" l="1"/>
  <c r="AH600" i="1"/>
  <c r="AB600" i="1"/>
  <c r="AC600" i="1" s="1"/>
  <c r="L567" i="1"/>
  <c r="AV567" i="1"/>
  <c r="AX567" i="1" s="1"/>
  <c r="AI600" i="1"/>
  <c r="AU567" i="1"/>
  <c r="AW567" i="1" s="1"/>
  <c r="E567" i="1"/>
  <c r="F567" i="1" s="1"/>
  <c r="G567" i="1" s="1"/>
  <c r="I567" i="1" s="1"/>
  <c r="O567" i="1" s="1"/>
  <c r="S567" i="1" s="1"/>
  <c r="A568" i="1" s="1"/>
  <c r="AU568" i="1" s="1"/>
  <c r="AW568" i="1" s="1"/>
  <c r="AK600" i="1" l="1"/>
  <c r="AO600" i="1" s="1"/>
  <c r="AS600" i="1" s="1"/>
  <c r="AA601" i="1" s="1"/>
  <c r="AD600" i="1"/>
  <c r="AF600" i="1" s="1"/>
  <c r="AL600" i="1" s="1"/>
  <c r="AP600" i="1" s="1"/>
  <c r="X601" i="1" s="1"/>
  <c r="N567" i="1"/>
  <c r="R567" i="1" s="1"/>
  <c r="V567" i="1" s="1"/>
  <c r="D568" i="1" s="1"/>
  <c r="M567" i="1"/>
  <c r="Q567" i="1" s="1"/>
  <c r="U567" i="1" s="1"/>
  <c r="C568" i="1" s="1"/>
  <c r="K568" i="1" s="1"/>
  <c r="H567" i="1"/>
  <c r="J567" i="1" s="1"/>
  <c r="P567" i="1" s="1"/>
  <c r="T567" i="1" s="1"/>
  <c r="B568" i="1" s="1"/>
  <c r="AE600" i="1"/>
  <c r="AG600" i="1" s="1"/>
  <c r="AM600" i="1" s="1"/>
  <c r="AQ600" i="1" s="1"/>
  <c r="Y601" i="1" s="1"/>
  <c r="AB601" i="1" s="1"/>
  <c r="AC601" i="1" s="1"/>
  <c r="AD601" i="1" s="1"/>
  <c r="AF601" i="1" s="1"/>
  <c r="AL601" i="1" s="1"/>
  <c r="AP601" i="1" s="1"/>
  <c r="X602" i="1" s="1"/>
  <c r="AJ600" i="1"/>
  <c r="AN600" i="1" s="1"/>
  <c r="AR600" i="1" s="1"/>
  <c r="Z601" i="1" s="1"/>
  <c r="AH601" i="1" s="1"/>
  <c r="AJ601" i="1" l="1"/>
  <c r="AN601" i="1" s="1"/>
  <c r="AR601" i="1" s="1"/>
  <c r="Z602" i="1" s="1"/>
  <c r="AH602" i="1" s="1"/>
  <c r="AI601" i="1"/>
  <c r="AK601" i="1" s="1"/>
  <c r="AO601" i="1" s="1"/>
  <c r="AS601" i="1" s="1"/>
  <c r="AA602" i="1" s="1"/>
  <c r="AE601" i="1"/>
  <c r="AG601" i="1" s="1"/>
  <c r="AM601" i="1" s="1"/>
  <c r="AQ601" i="1" s="1"/>
  <c r="Y602" i="1" s="1"/>
  <c r="E568" i="1"/>
  <c r="F568" i="1" s="1"/>
  <c r="G568" i="1" s="1"/>
  <c r="I568" i="1" s="1"/>
  <c r="O568" i="1" s="1"/>
  <c r="S568" i="1" s="1"/>
  <c r="A569" i="1" s="1"/>
  <c r="AV568" i="1"/>
  <c r="AX568" i="1" s="1"/>
  <c r="L568" i="1"/>
  <c r="AI602" i="1" l="1"/>
  <c r="AB602" i="1"/>
  <c r="AC602" i="1" s="1"/>
  <c r="AE602" i="1" s="1"/>
  <c r="AG602" i="1" s="1"/>
  <c r="AM602" i="1" s="1"/>
  <c r="AQ602" i="1" s="1"/>
  <c r="Y603" i="1" s="1"/>
  <c r="AD602" i="1"/>
  <c r="AF602" i="1" s="1"/>
  <c r="AL602" i="1" s="1"/>
  <c r="AP602" i="1" s="1"/>
  <c r="X603" i="1" s="1"/>
  <c r="AU569" i="1"/>
  <c r="AW569" i="1" s="1"/>
  <c r="H568" i="1"/>
  <c r="J568" i="1" s="1"/>
  <c r="P568" i="1" s="1"/>
  <c r="T568" i="1" s="1"/>
  <c r="B569" i="1" s="1"/>
  <c r="M568" i="1"/>
  <c r="Q568" i="1" s="1"/>
  <c r="U568" i="1" s="1"/>
  <c r="C569" i="1" s="1"/>
  <c r="K569" i="1" s="1"/>
  <c r="AK602" i="1"/>
  <c r="AO602" i="1" s="1"/>
  <c r="AS602" i="1" s="1"/>
  <c r="AA603" i="1" s="1"/>
  <c r="N568" i="1"/>
  <c r="R568" i="1" s="1"/>
  <c r="V568" i="1" s="1"/>
  <c r="D569" i="1" s="1"/>
  <c r="AJ602" i="1" l="1"/>
  <c r="AN602" i="1" s="1"/>
  <c r="AR602" i="1" s="1"/>
  <c r="Z603" i="1" s="1"/>
  <c r="L569" i="1"/>
  <c r="AV569" i="1"/>
  <c r="AX569" i="1" s="1"/>
  <c r="E569" i="1"/>
  <c r="F569" i="1" s="1"/>
  <c r="G569" i="1" s="1"/>
  <c r="I569" i="1" s="1"/>
  <c r="O569" i="1" s="1"/>
  <c r="S569" i="1" s="1"/>
  <c r="A570" i="1" s="1"/>
  <c r="AI603" i="1"/>
  <c r="AH603" i="1"/>
  <c r="AB603" i="1"/>
  <c r="AC603" i="1" s="1"/>
  <c r="AD603" i="1" s="1"/>
  <c r="AF603" i="1" s="1"/>
  <c r="AL603" i="1" s="1"/>
  <c r="AP603" i="1" s="1"/>
  <c r="X604" i="1" s="1"/>
  <c r="M569" i="1" l="1"/>
  <c r="Q569" i="1" s="1"/>
  <c r="U569" i="1" s="1"/>
  <c r="C570" i="1" s="1"/>
  <c r="K570" i="1" s="1"/>
  <c r="AJ603" i="1"/>
  <c r="AN603" i="1" s="1"/>
  <c r="AR603" i="1" s="1"/>
  <c r="Z604" i="1" s="1"/>
  <c r="AH604" i="1" s="1"/>
  <c r="H569" i="1"/>
  <c r="J569" i="1" s="1"/>
  <c r="P569" i="1" s="1"/>
  <c r="T569" i="1" s="1"/>
  <c r="B570" i="1" s="1"/>
  <c r="AV570" i="1" s="1"/>
  <c r="AX570" i="1" s="1"/>
  <c r="AK603" i="1"/>
  <c r="AO603" i="1" s="1"/>
  <c r="AS603" i="1" s="1"/>
  <c r="AA604" i="1" s="1"/>
  <c r="N569" i="1"/>
  <c r="R569" i="1" s="1"/>
  <c r="V569" i="1" s="1"/>
  <c r="D570" i="1" s="1"/>
  <c r="AU570" i="1"/>
  <c r="AW570" i="1" s="1"/>
  <c r="AE603" i="1"/>
  <c r="AG603" i="1" s="1"/>
  <c r="AM603" i="1" s="1"/>
  <c r="AQ603" i="1" s="1"/>
  <c r="Y604" i="1" s="1"/>
  <c r="E570" i="1" l="1"/>
  <c r="F570" i="1" s="1"/>
  <c r="G570" i="1" s="1"/>
  <c r="I570" i="1" s="1"/>
  <c r="O570" i="1" s="1"/>
  <c r="S570" i="1" s="1"/>
  <c r="A571" i="1" s="1"/>
  <c r="AU571" i="1" s="1"/>
  <c r="AW571" i="1" s="1"/>
  <c r="L570" i="1"/>
  <c r="AI604" i="1"/>
  <c r="AB604" i="1"/>
  <c r="M570" i="1"/>
  <c r="Q570" i="1" s="1"/>
  <c r="U570" i="1" s="1"/>
  <c r="C571" i="1" s="1"/>
  <c r="K571" i="1" l="1"/>
  <c r="N570" i="1"/>
  <c r="R570" i="1" s="1"/>
  <c r="V570" i="1" s="1"/>
  <c r="D571" i="1" s="1"/>
  <c r="H570" i="1"/>
  <c r="J570" i="1" s="1"/>
  <c r="P570" i="1" s="1"/>
  <c r="T570" i="1" s="1"/>
  <c r="B571" i="1" s="1"/>
  <c r="AC604" i="1"/>
  <c r="AK604" i="1" s="1"/>
  <c r="AO604" i="1" s="1"/>
  <c r="AS604" i="1" s="1"/>
  <c r="AA605" i="1" s="1"/>
  <c r="AD604" i="1" l="1"/>
  <c r="AF604" i="1" s="1"/>
  <c r="AL604" i="1" s="1"/>
  <c r="AP604" i="1" s="1"/>
  <c r="X605" i="1" s="1"/>
  <c r="AJ604" i="1"/>
  <c r="AN604" i="1" s="1"/>
  <c r="AR604" i="1" s="1"/>
  <c r="Z605" i="1" s="1"/>
  <c r="AV571" i="1"/>
  <c r="AX571" i="1" s="1"/>
  <c r="L571" i="1"/>
  <c r="E571" i="1"/>
  <c r="AH605" i="1"/>
  <c r="AE604" i="1"/>
  <c r="AG604" i="1" s="1"/>
  <c r="AM604" i="1" s="1"/>
  <c r="AQ604" i="1" s="1"/>
  <c r="Y605" i="1" s="1"/>
  <c r="F571" i="1" l="1"/>
  <c r="H571" i="1" s="1"/>
  <c r="J571" i="1" s="1"/>
  <c r="P571" i="1" s="1"/>
  <c r="T571" i="1" s="1"/>
  <c r="B572" i="1" s="1"/>
  <c r="G571" i="1"/>
  <c r="I571" i="1" s="1"/>
  <c r="O571" i="1" s="1"/>
  <c r="S571" i="1" s="1"/>
  <c r="A572" i="1" s="1"/>
  <c r="N571" i="1"/>
  <c r="R571" i="1" s="1"/>
  <c r="V571" i="1" s="1"/>
  <c r="D572" i="1" s="1"/>
  <c r="M571" i="1"/>
  <c r="Q571" i="1" s="1"/>
  <c r="U571" i="1" s="1"/>
  <c r="C572" i="1" s="1"/>
  <c r="AI605" i="1"/>
  <c r="AB605" i="1"/>
  <c r="K572" i="1" l="1"/>
  <c r="AU572" i="1"/>
  <c r="AW572" i="1" s="1"/>
  <c r="E572" i="1"/>
  <c r="F572" i="1" s="1"/>
  <c r="H572" i="1" s="1"/>
  <c r="J572" i="1" s="1"/>
  <c r="P572" i="1" s="1"/>
  <c r="T572" i="1" s="1"/>
  <c r="B573" i="1" s="1"/>
  <c r="AV573" i="1" s="1"/>
  <c r="AX573" i="1" s="1"/>
  <c r="L572" i="1"/>
  <c r="AV572" i="1"/>
  <c r="AX572" i="1" s="1"/>
  <c r="AC605" i="1"/>
  <c r="AD605" i="1" s="1"/>
  <c r="AF605" i="1" s="1"/>
  <c r="AL605" i="1" s="1"/>
  <c r="AP605" i="1" s="1"/>
  <c r="X606" i="1" s="1"/>
  <c r="G572" i="1" l="1"/>
  <c r="I572" i="1" s="1"/>
  <c r="O572" i="1" s="1"/>
  <c r="S572" i="1" s="1"/>
  <c r="A573" i="1" s="1"/>
  <c r="N572" i="1"/>
  <c r="R572" i="1" s="1"/>
  <c r="V572" i="1" s="1"/>
  <c r="D573" i="1" s="1"/>
  <c r="L573" i="1" s="1"/>
  <c r="M572" i="1"/>
  <c r="Q572" i="1" s="1"/>
  <c r="U572" i="1" s="1"/>
  <c r="C573" i="1" s="1"/>
  <c r="AK605" i="1"/>
  <c r="AO605" i="1" s="1"/>
  <c r="AS605" i="1" s="1"/>
  <c r="AA606" i="1" s="1"/>
  <c r="AE605" i="1"/>
  <c r="AG605" i="1" s="1"/>
  <c r="AM605" i="1" s="1"/>
  <c r="AQ605" i="1" s="1"/>
  <c r="Y606" i="1" s="1"/>
  <c r="AJ605" i="1"/>
  <c r="AN605" i="1" s="1"/>
  <c r="AR605" i="1" s="1"/>
  <c r="Z606" i="1" s="1"/>
  <c r="AH606" i="1" s="1"/>
  <c r="E573" i="1" l="1"/>
  <c r="K573" i="1"/>
  <c r="AU573" i="1"/>
  <c r="AW573" i="1" s="1"/>
  <c r="AI606" i="1"/>
  <c r="AB606" i="1"/>
  <c r="F573" i="1" l="1"/>
  <c r="M573" i="1" s="1"/>
  <c r="Q573" i="1" s="1"/>
  <c r="U573" i="1" s="1"/>
  <c r="C574" i="1" s="1"/>
  <c r="H573" i="1"/>
  <c r="J573" i="1" s="1"/>
  <c r="P573" i="1" s="1"/>
  <c r="T573" i="1" s="1"/>
  <c r="B574" i="1" s="1"/>
  <c r="AC606" i="1"/>
  <c r="AE606" i="1" s="1"/>
  <c r="AG606" i="1" s="1"/>
  <c r="AM606" i="1" s="1"/>
  <c r="AQ606" i="1" s="1"/>
  <c r="Y607" i="1" s="1"/>
  <c r="AV574" i="1" l="1"/>
  <c r="AX574" i="1" s="1"/>
  <c r="G573" i="1"/>
  <c r="I573" i="1" s="1"/>
  <c r="O573" i="1" s="1"/>
  <c r="S573" i="1" s="1"/>
  <c r="A574" i="1" s="1"/>
  <c r="N573" i="1"/>
  <c r="R573" i="1" s="1"/>
  <c r="V573" i="1" s="1"/>
  <c r="D574" i="1" s="1"/>
  <c r="L574" i="1" s="1"/>
  <c r="AK606" i="1"/>
  <c r="AO606" i="1" s="1"/>
  <c r="AS606" i="1" s="1"/>
  <c r="AA607" i="1" s="1"/>
  <c r="AI607" i="1" s="1"/>
  <c r="AJ606" i="1"/>
  <c r="AN606" i="1" s="1"/>
  <c r="AR606" i="1" s="1"/>
  <c r="Z607" i="1" s="1"/>
  <c r="AD606" i="1"/>
  <c r="AF606" i="1" s="1"/>
  <c r="AL606" i="1" s="1"/>
  <c r="AP606" i="1" s="1"/>
  <c r="X607" i="1" s="1"/>
  <c r="E574" i="1" l="1"/>
  <c r="F574" i="1" s="1"/>
  <c r="H574" i="1" s="1"/>
  <c r="J574" i="1" s="1"/>
  <c r="P574" i="1" s="1"/>
  <c r="T574" i="1" s="1"/>
  <c r="B575" i="1" s="1"/>
  <c r="AU574" i="1"/>
  <c r="AW574" i="1" s="1"/>
  <c r="K574" i="1"/>
  <c r="M574" i="1" s="1"/>
  <c r="Q574" i="1" s="1"/>
  <c r="U574" i="1" s="1"/>
  <c r="C575" i="1" s="1"/>
  <c r="AB607" i="1"/>
  <c r="AC607" i="1" s="1"/>
  <c r="AE607" i="1" s="1"/>
  <c r="AG607" i="1" s="1"/>
  <c r="AM607" i="1" s="1"/>
  <c r="AQ607" i="1" s="1"/>
  <c r="Y608" i="1" s="1"/>
  <c r="AH607" i="1"/>
  <c r="AJ607" i="1" l="1"/>
  <c r="AN607" i="1" s="1"/>
  <c r="AR607" i="1" s="1"/>
  <c r="Z608" i="1" s="1"/>
  <c r="AD607" i="1"/>
  <c r="AF607" i="1" s="1"/>
  <c r="AL607" i="1" s="1"/>
  <c r="AP607" i="1" s="1"/>
  <c r="X608" i="1" s="1"/>
  <c r="AH608" i="1" s="1"/>
  <c r="AV575" i="1"/>
  <c r="AX575" i="1" s="1"/>
  <c r="G574" i="1"/>
  <c r="I574" i="1" s="1"/>
  <c r="O574" i="1" s="1"/>
  <c r="S574" i="1" s="1"/>
  <c r="A575" i="1" s="1"/>
  <c r="N574" i="1"/>
  <c r="R574" i="1" s="1"/>
  <c r="V574" i="1" s="1"/>
  <c r="D575" i="1" s="1"/>
  <c r="L575" i="1" s="1"/>
  <c r="AB608" i="1"/>
  <c r="AC608" i="1" s="1"/>
  <c r="AD608" i="1" s="1"/>
  <c r="AF608" i="1" s="1"/>
  <c r="AL608" i="1" s="1"/>
  <c r="AP608" i="1" s="1"/>
  <c r="X609" i="1" s="1"/>
  <c r="AK607" i="1"/>
  <c r="AO607" i="1" s="1"/>
  <c r="AS607" i="1" s="1"/>
  <c r="AA608" i="1" s="1"/>
  <c r="AI608" i="1" s="1"/>
  <c r="E575" i="1" l="1"/>
  <c r="AU575" i="1"/>
  <c r="AW575" i="1" s="1"/>
  <c r="K575" i="1"/>
  <c r="AJ608" i="1"/>
  <c r="AN608" i="1" s="1"/>
  <c r="AR608" i="1" s="1"/>
  <c r="Z609" i="1" s="1"/>
  <c r="AH609" i="1" s="1"/>
  <c r="AK608" i="1"/>
  <c r="AO608" i="1" s="1"/>
  <c r="AS608" i="1" s="1"/>
  <c r="AA609" i="1" s="1"/>
  <c r="AE608" i="1"/>
  <c r="AG608" i="1" s="1"/>
  <c r="AM608" i="1" s="1"/>
  <c r="AQ608" i="1" s="1"/>
  <c r="Y609" i="1" s="1"/>
  <c r="F575" i="1" l="1"/>
  <c r="G575" i="1" s="1"/>
  <c r="I575" i="1" s="1"/>
  <c r="O575" i="1" s="1"/>
  <c r="S575" i="1" s="1"/>
  <c r="A576" i="1" s="1"/>
  <c r="H575" i="1"/>
  <c r="J575" i="1" s="1"/>
  <c r="P575" i="1" s="1"/>
  <c r="T575" i="1" s="1"/>
  <c r="B576" i="1" s="1"/>
  <c r="N575" i="1"/>
  <c r="R575" i="1" s="1"/>
  <c r="V575" i="1" s="1"/>
  <c r="D576" i="1" s="1"/>
  <c r="AI609" i="1"/>
  <c r="AB609" i="1"/>
  <c r="AV576" i="1" l="1"/>
  <c r="AX576" i="1" s="1"/>
  <c r="L576" i="1"/>
  <c r="E576" i="1"/>
  <c r="F576" i="1" s="1"/>
  <c r="H576" i="1" s="1"/>
  <c r="J576" i="1" s="1"/>
  <c r="P576" i="1" s="1"/>
  <c r="T576" i="1" s="1"/>
  <c r="B577" i="1" s="1"/>
  <c r="AU576" i="1"/>
  <c r="AW576" i="1" s="1"/>
  <c r="M575" i="1"/>
  <c r="Q575" i="1" s="1"/>
  <c r="U575" i="1" s="1"/>
  <c r="C576" i="1" s="1"/>
  <c r="K576" i="1" s="1"/>
  <c r="AC609" i="1"/>
  <c r="AD609" i="1" s="1"/>
  <c r="AF609" i="1" s="1"/>
  <c r="AL609" i="1" s="1"/>
  <c r="AP609" i="1" s="1"/>
  <c r="X610" i="1" s="1"/>
  <c r="G576" i="1" l="1"/>
  <c r="I576" i="1" s="1"/>
  <c r="O576" i="1" s="1"/>
  <c r="S576" i="1" s="1"/>
  <c r="A577" i="1" s="1"/>
  <c r="N576" i="1"/>
  <c r="R576" i="1" s="1"/>
  <c r="V576" i="1" s="1"/>
  <c r="D577" i="1" s="1"/>
  <c r="M576" i="1"/>
  <c r="Q576" i="1" s="1"/>
  <c r="U576" i="1" s="1"/>
  <c r="C577" i="1" s="1"/>
  <c r="O577" i="1" s="1"/>
  <c r="S577" i="1" s="1"/>
  <c r="A578" i="1" s="1"/>
  <c r="L577" i="1"/>
  <c r="AV577" i="1"/>
  <c r="AX577" i="1" s="1"/>
  <c r="AU577" i="1"/>
  <c r="AW577" i="1" s="1"/>
  <c r="E577" i="1"/>
  <c r="F577" i="1" s="1"/>
  <c r="G577" i="1" s="1"/>
  <c r="I577" i="1" s="1"/>
  <c r="K577" i="1"/>
  <c r="AK609" i="1"/>
  <c r="AO609" i="1" s="1"/>
  <c r="AS609" i="1" s="1"/>
  <c r="AA610" i="1" s="1"/>
  <c r="AJ609" i="1"/>
  <c r="AN609" i="1" s="1"/>
  <c r="AR609" i="1" s="1"/>
  <c r="Z610" i="1" s="1"/>
  <c r="AH610" i="1" s="1"/>
  <c r="AE609" i="1"/>
  <c r="AG609" i="1" s="1"/>
  <c r="AM609" i="1" s="1"/>
  <c r="AQ609" i="1" s="1"/>
  <c r="Y610" i="1" s="1"/>
  <c r="AB610" i="1" s="1"/>
  <c r="AC610" i="1" s="1"/>
  <c r="AD610" i="1" s="1"/>
  <c r="AF610" i="1" s="1"/>
  <c r="AL610" i="1" s="1"/>
  <c r="AP610" i="1" s="1"/>
  <c r="X611" i="1" s="1"/>
  <c r="M577" i="1" l="1"/>
  <c r="Q577" i="1" s="1"/>
  <c r="U577" i="1" s="1"/>
  <c r="C578" i="1" s="1"/>
  <c r="AJ610" i="1"/>
  <c r="AN610" i="1" s="1"/>
  <c r="AR610" i="1" s="1"/>
  <c r="Z611" i="1" s="1"/>
  <c r="AH611" i="1" s="1"/>
  <c r="H577" i="1"/>
  <c r="J577" i="1" s="1"/>
  <c r="P577" i="1" s="1"/>
  <c r="T577" i="1" s="1"/>
  <c r="B578" i="1" s="1"/>
  <c r="AV578" i="1" s="1"/>
  <c r="AX578" i="1" s="1"/>
  <c r="AU578" i="1"/>
  <c r="AW578" i="1" s="1"/>
  <c r="K578" i="1"/>
  <c r="N577" i="1"/>
  <c r="R577" i="1" s="1"/>
  <c r="V577" i="1" s="1"/>
  <c r="D578" i="1" s="1"/>
  <c r="AI610" i="1"/>
  <c r="AK610" i="1" s="1"/>
  <c r="AO610" i="1" s="1"/>
  <c r="AS610" i="1" s="1"/>
  <c r="AA611" i="1" s="1"/>
  <c r="AE610" i="1"/>
  <c r="AG610" i="1" s="1"/>
  <c r="AM610" i="1" s="1"/>
  <c r="AQ610" i="1" s="1"/>
  <c r="Y611" i="1" s="1"/>
  <c r="E578" i="1" l="1"/>
  <c r="L578" i="1"/>
  <c r="AI611" i="1"/>
  <c r="AB611" i="1"/>
  <c r="F578" i="1" l="1"/>
  <c r="G578" i="1"/>
  <c r="I578" i="1" s="1"/>
  <c r="O578" i="1" s="1"/>
  <c r="S578" i="1" s="1"/>
  <c r="A579" i="1" s="1"/>
  <c r="AC611" i="1"/>
  <c r="AD611" i="1" s="1"/>
  <c r="AF611" i="1" s="1"/>
  <c r="AL611" i="1" s="1"/>
  <c r="AP611" i="1" s="1"/>
  <c r="X612" i="1" s="1"/>
  <c r="AJ611" i="1"/>
  <c r="AN611" i="1" s="1"/>
  <c r="AR611" i="1" s="1"/>
  <c r="Z612" i="1" s="1"/>
  <c r="AU579" i="1" l="1"/>
  <c r="AW579" i="1" s="1"/>
  <c r="H578" i="1"/>
  <c r="J578" i="1" s="1"/>
  <c r="P578" i="1" s="1"/>
  <c r="T578" i="1" s="1"/>
  <c r="B579" i="1" s="1"/>
  <c r="AV579" i="1" s="1"/>
  <c r="AX579" i="1" s="1"/>
  <c r="M578" i="1"/>
  <c r="Q578" i="1" s="1"/>
  <c r="U578" i="1" s="1"/>
  <c r="C579" i="1" s="1"/>
  <c r="K579" i="1" s="1"/>
  <c r="AK611" i="1"/>
  <c r="AO611" i="1" s="1"/>
  <c r="AS611" i="1" s="1"/>
  <c r="AA612" i="1" s="1"/>
  <c r="N578" i="1"/>
  <c r="R578" i="1" s="1"/>
  <c r="V578" i="1" s="1"/>
  <c r="D579" i="1" s="1"/>
  <c r="L579" i="1" s="1"/>
  <c r="AH612" i="1"/>
  <c r="AE611" i="1"/>
  <c r="AG611" i="1" s="1"/>
  <c r="AM611" i="1" s="1"/>
  <c r="AQ611" i="1" s="1"/>
  <c r="Y612" i="1" s="1"/>
  <c r="E579" i="1" l="1"/>
  <c r="F579" i="1" s="1"/>
  <c r="H579" i="1" s="1"/>
  <c r="J579" i="1" s="1"/>
  <c r="P579" i="1" s="1"/>
  <c r="T579" i="1" s="1"/>
  <c r="B580" i="1" s="1"/>
  <c r="AV580" i="1" s="1"/>
  <c r="AX580" i="1" s="1"/>
  <c r="N579" i="1"/>
  <c r="R579" i="1" s="1"/>
  <c r="V579" i="1" s="1"/>
  <c r="D580" i="1" s="1"/>
  <c r="AB612" i="1"/>
  <c r="AI612" i="1"/>
  <c r="L580" i="1" l="1"/>
  <c r="G579" i="1"/>
  <c r="I579" i="1" s="1"/>
  <c r="O579" i="1" s="1"/>
  <c r="S579" i="1" s="1"/>
  <c r="A580" i="1" s="1"/>
  <c r="K580" i="1" s="1"/>
  <c r="M579" i="1"/>
  <c r="Q579" i="1" s="1"/>
  <c r="U579" i="1" s="1"/>
  <c r="C580" i="1" s="1"/>
  <c r="AC612" i="1"/>
  <c r="AJ612" i="1" s="1"/>
  <c r="AN612" i="1" s="1"/>
  <c r="AR612" i="1" s="1"/>
  <c r="Z613" i="1" s="1"/>
  <c r="AD612" i="1" l="1"/>
  <c r="AF612" i="1" s="1"/>
  <c r="AL612" i="1" s="1"/>
  <c r="AP612" i="1" s="1"/>
  <c r="X613" i="1" s="1"/>
  <c r="AU580" i="1"/>
  <c r="AW580" i="1" s="1"/>
  <c r="AE612" i="1"/>
  <c r="AG612" i="1" s="1"/>
  <c r="AM612" i="1" s="1"/>
  <c r="AQ612" i="1" s="1"/>
  <c r="Y613" i="1" s="1"/>
  <c r="AI613" i="1" s="1"/>
  <c r="AK612" i="1"/>
  <c r="AO612" i="1" s="1"/>
  <c r="AS612" i="1" s="1"/>
  <c r="AA613" i="1" s="1"/>
  <c r="E580" i="1"/>
  <c r="F580" i="1"/>
  <c r="G580" i="1" s="1"/>
  <c r="I580" i="1" s="1"/>
  <c r="O580" i="1" s="1"/>
  <c r="S580" i="1" s="1"/>
  <c r="A581" i="1" s="1"/>
  <c r="H580" i="1"/>
  <c r="J580" i="1" s="1"/>
  <c r="P580" i="1" s="1"/>
  <c r="T580" i="1" s="1"/>
  <c r="B581" i="1" s="1"/>
  <c r="M580" i="1"/>
  <c r="Q580" i="1" s="1"/>
  <c r="U580" i="1" s="1"/>
  <c r="C581" i="1" s="1"/>
  <c r="K581" i="1" s="1"/>
  <c r="AH613" i="1"/>
  <c r="AB613" i="1" l="1"/>
  <c r="AC613" i="1" s="1"/>
  <c r="AE613" i="1" s="1"/>
  <c r="AG613" i="1" s="1"/>
  <c r="AM613" i="1" s="1"/>
  <c r="AQ613" i="1" s="1"/>
  <c r="Y614" i="1" s="1"/>
  <c r="E581" i="1"/>
  <c r="F581" i="1" s="1"/>
  <c r="H581" i="1" s="1"/>
  <c r="J581" i="1" s="1"/>
  <c r="G581" i="1"/>
  <c r="I581" i="1" s="1"/>
  <c r="O581" i="1" s="1"/>
  <c r="S581" i="1" s="1"/>
  <c r="A582" i="1" s="1"/>
  <c r="AU581" i="1"/>
  <c r="AW581" i="1" s="1"/>
  <c r="AV581" i="1"/>
  <c r="AX581" i="1" s="1"/>
  <c r="N580" i="1"/>
  <c r="R580" i="1" s="1"/>
  <c r="V580" i="1" s="1"/>
  <c r="D581" i="1" s="1"/>
  <c r="P581" i="1" s="1"/>
  <c r="T581" i="1" s="1"/>
  <c r="B582" i="1" s="1"/>
  <c r="AK613" i="1"/>
  <c r="AO613" i="1" s="1"/>
  <c r="AS613" i="1" s="1"/>
  <c r="AA614" i="1" s="1"/>
  <c r="AI614" i="1" s="1"/>
  <c r="AD613" i="1"/>
  <c r="AF613" i="1" s="1"/>
  <c r="AL613" i="1" s="1"/>
  <c r="AP613" i="1" s="1"/>
  <c r="X614" i="1" s="1"/>
  <c r="AJ613" i="1"/>
  <c r="AN613" i="1" s="1"/>
  <c r="AR613" i="1" s="1"/>
  <c r="Z614" i="1" s="1"/>
  <c r="AU582" i="1" l="1"/>
  <c r="AW582" i="1" s="1"/>
  <c r="E582" i="1"/>
  <c r="F582" i="1" s="1"/>
  <c r="G582" i="1" s="1"/>
  <c r="I582" i="1" s="1"/>
  <c r="O582" i="1" s="1"/>
  <c r="S582" i="1" s="1"/>
  <c r="A583" i="1" s="1"/>
  <c r="L582" i="1"/>
  <c r="N582" i="1" s="1"/>
  <c r="R582" i="1" s="1"/>
  <c r="V582" i="1" s="1"/>
  <c r="D583" i="1" s="1"/>
  <c r="AV582" i="1"/>
  <c r="AX582" i="1" s="1"/>
  <c r="L581" i="1"/>
  <c r="N581" i="1" s="1"/>
  <c r="R581" i="1" s="1"/>
  <c r="V581" i="1" s="1"/>
  <c r="D582" i="1" s="1"/>
  <c r="M581" i="1"/>
  <c r="Q581" i="1" s="1"/>
  <c r="U581" i="1" s="1"/>
  <c r="C582" i="1" s="1"/>
  <c r="K582" i="1" s="1"/>
  <c r="AB614" i="1"/>
  <c r="AH614" i="1"/>
  <c r="M582" i="1" l="1"/>
  <c r="Q582" i="1" s="1"/>
  <c r="U582" i="1" s="1"/>
  <c r="C583" i="1" s="1"/>
  <c r="K583" i="1" s="1"/>
  <c r="AU583" i="1"/>
  <c r="AW583" i="1" s="1"/>
  <c r="H582" i="1"/>
  <c r="J582" i="1" s="1"/>
  <c r="P582" i="1" s="1"/>
  <c r="T582" i="1" s="1"/>
  <c r="B583" i="1" s="1"/>
  <c r="E583" i="1" s="1"/>
  <c r="F583" i="1" s="1"/>
  <c r="H583" i="1" s="1"/>
  <c r="J583" i="1" s="1"/>
  <c r="P583" i="1" s="1"/>
  <c r="T583" i="1" s="1"/>
  <c r="B584" i="1" s="1"/>
  <c r="AV584" i="1" s="1"/>
  <c r="AX584" i="1" s="1"/>
  <c r="AC614" i="1"/>
  <c r="AE614" i="1"/>
  <c r="AG614" i="1" s="1"/>
  <c r="AM614" i="1" s="1"/>
  <c r="AQ614" i="1" s="1"/>
  <c r="Y615" i="1" s="1"/>
  <c r="AK614" i="1"/>
  <c r="AO614" i="1" s="1"/>
  <c r="AS614" i="1" s="1"/>
  <c r="AA615" i="1" s="1"/>
  <c r="AD614" i="1"/>
  <c r="AF614" i="1" s="1"/>
  <c r="AL614" i="1" s="1"/>
  <c r="AP614" i="1" s="1"/>
  <c r="X615" i="1" s="1"/>
  <c r="AJ614" i="1"/>
  <c r="AN614" i="1" s="1"/>
  <c r="AR614" i="1" s="1"/>
  <c r="Z615" i="1" s="1"/>
  <c r="AI615" i="1" l="1"/>
  <c r="G583" i="1"/>
  <c r="I583" i="1" s="1"/>
  <c r="O583" i="1" s="1"/>
  <c r="S583" i="1" s="1"/>
  <c r="A584" i="1" s="1"/>
  <c r="AV583" i="1"/>
  <c r="AX583" i="1" s="1"/>
  <c r="L583" i="1"/>
  <c r="N583" i="1" s="1"/>
  <c r="R583" i="1" s="1"/>
  <c r="V583" i="1" s="1"/>
  <c r="D584" i="1" s="1"/>
  <c r="L584" i="1" s="1"/>
  <c r="M583" i="1"/>
  <c r="Q583" i="1" s="1"/>
  <c r="U583" i="1" s="1"/>
  <c r="C584" i="1" s="1"/>
  <c r="AB615" i="1"/>
  <c r="AC615" i="1" s="1"/>
  <c r="AD615" i="1" s="1"/>
  <c r="AF615" i="1" s="1"/>
  <c r="AL615" i="1" s="1"/>
  <c r="AP615" i="1" s="1"/>
  <c r="X616" i="1" s="1"/>
  <c r="AH615" i="1"/>
  <c r="AU584" i="1" l="1"/>
  <c r="AW584" i="1" s="1"/>
  <c r="K584" i="1"/>
  <c r="E584" i="1"/>
  <c r="AJ615" i="1"/>
  <c r="AN615" i="1" s="1"/>
  <c r="AR615" i="1" s="1"/>
  <c r="Z616" i="1" s="1"/>
  <c r="AH616" i="1" s="1"/>
  <c r="AE615" i="1"/>
  <c r="AG615" i="1" s="1"/>
  <c r="AM615" i="1" s="1"/>
  <c r="AQ615" i="1" s="1"/>
  <c r="Y616" i="1" s="1"/>
  <c r="AB616" i="1" s="1"/>
  <c r="AC616" i="1" s="1"/>
  <c r="AK615" i="1"/>
  <c r="AO615" i="1" s="1"/>
  <c r="AS615" i="1" s="1"/>
  <c r="AA616" i="1" s="1"/>
  <c r="F584" i="1" l="1"/>
  <c r="H584" i="1" s="1"/>
  <c r="J584" i="1" s="1"/>
  <c r="P584" i="1" s="1"/>
  <c r="T584" i="1" s="1"/>
  <c r="B585" i="1" s="1"/>
  <c r="AV585" i="1" s="1"/>
  <c r="AX585" i="1" s="1"/>
  <c r="G584" i="1"/>
  <c r="I584" i="1" s="1"/>
  <c r="O584" i="1" s="1"/>
  <c r="S584" i="1" s="1"/>
  <c r="A585" i="1" s="1"/>
  <c r="M584" i="1"/>
  <c r="Q584" i="1" s="1"/>
  <c r="U584" i="1" s="1"/>
  <c r="C585" i="1" s="1"/>
  <c r="N584" i="1"/>
  <c r="R584" i="1" s="1"/>
  <c r="V584" i="1" s="1"/>
  <c r="D585" i="1" s="1"/>
  <c r="L585" i="1" s="1"/>
  <c r="AD616" i="1"/>
  <c r="AF616" i="1" s="1"/>
  <c r="AL616" i="1" s="1"/>
  <c r="AP616" i="1" s="1"/>
  <c r="X617" i="1" s="1"/>
  <c r="AI616" i="1"/>
  <c r="AK616" i="1" s="1"/>
  <c r="AO616" i="1" s="1"/>
  <c r="AS616" i="1" s="1"/>
  <c r="AA617" i="1" s="1"/>
  <c r="AE616" i="1"/>
  <c r="AG616" i="1" s="1"/>
  <c r="AM616" i="1" s="1"/>
  <c r="AQ616" i="1" s="1"/>
  <c r="Y617" i="1" s="1"/>
  <c r="AJ616" i="1"/>
  <c r="AN616" i="1" s="1"/>
  <c r="AR616" i="1" s="1"/>
  <c r="Z617" i="1" s="1"/>
  <c r="E585" i="1" l="1"/>
  <c r="F585" i="1" s="1"/>
  <c r="K585" i="1"/>
  <c r="AU585" i="1"/>
  <c r="AW585" i="1" s="1"/>
  <c r="M585" i="1"/>
  <c r="Q585" i="1" s="1"/>
  <c r="U585" i="1" s="1"/>
  <c r="C586" i="1" s="1"/>
  <c r="G585" i="1"/>
  <c r="I585" i="1" s="1"/>
  <c r="O585" i="1" s="1"/>
  <c r="S585" i="1" s="1"/>
  <c r="A586" i="1" s="1"/>
  <c r="AI617" i="1"/>
  <c r="N585" i="1"/>
  <c r="R585" i="1" s="1"/>
  <c r="V585" i="1" s="1"/>
  <c r="D586" i="1" s="1"/>
  <c r="H585" i="1"/>
  <c r="J585" i="1" s="1"/>
  <c r="P585" i="1" s="1"/>
  <c r="T585" i="1" s="1"/>
  <c r="B586" i="1" s="1"/>
  <c r="AH617" i="1"/>
  <c r="AB617" i="1"/>
  <c r="AC617" i="1" s="1"/>
  <c r="AE617" i="1" l="1"/>
  <c r="AG617" i="1" s="1"/>
  <c r="AM617" i="1" s="1"/>
  <c r="AQ617" i="1" s="1"/>
  <c r="Y618" i="1" s="1"/>
  <c r="AK617" i="1"/>
  <c r="AO617" i="1" s="1"/>
  <c r="AS617" i="1" s="1"/>
  <c r="AA618" i="1" s="1"/>
  <c r="AU586" i="1"/>
  <c r="AW586" i="1" s="1"/>
  <c r="K586" i="1"/>
  <c r="M586" i="1" s="1"/>
  <c r="Q586" i="1" s="1"/>
  <c r="U586" i="1" s="1"/>
  <c r="C587" i="1" s="1"/>
  <c r="K587" i="1" s="1"/>
  <c r="E586" i="1"/>
  <c r="F586" i="1" s="1"/>
  <c r="G586" i="1" s="1"/>
  <c r="I586" i="1" s="1"/>
  <c r="O586" i="1" s="1"/>
  <c r="S586" i="1" s="1"/>
  <c r="A587" i="1" s="1"/>
  <c r="AJ617" i="1"/>
  <c r="AN617" i="1" s="1"/>
  <c r="AR617" i="1" s="1"/>
  <c r="Z618" i="1" s="1"/>
  <c r="AV586" i="1"/>
  <c r="AX586" i="1" s="1"/>
  <c r="L586" i="1"/>
  <c r="N586" i="1" s="1"/>
  <c r="R586" i="1" s="1"/>
  <c r="V586" i="1" s="1"/>
  <c r="D587" i="1" s="1"/>
  <c r="H586" i="1"/>
  <c r="J586" i="1" s="1"/>
  <c r="P586" i="1" s="1"/>
  <c r="T586" i="1" s="1"/>
  <c r="B587" i="1" s="1"/>
  <c r="AD617" i="1"/>
  <c r="AF617" i="1" s="1"/>
  <c r="AL617" i="1" s="1"/>
  <c r="AP617" i="1" s="1"/>
  <c r="X618" i="1" s="1"/>
  <c r="AH618" i="1" l="1"/>
  <c r="AB618" i="1"/>
  <c r="AC618" i="1" s="1"/>
  <c r="L587" i="1"/>
  <c r="AV587" i="1"/>
  <c r="AX587" i="1" s="1"/>
  <c r="AU587" i="1"/>
  <c r="AW587" i="1" s="1"/>
  <c r="E587" i="1"/>
  <c r="F587" i="1" s="1"/>
  <c r="AI618" i="1"/>
  <c r="N587" i="1" l="1"/>
  <c r="R587" i="1" s="1"/>
  <c r="V587" i="1" s="1"/>
  <c r="D588" i="1" s="1"/>
  <c r="G587" i="1"/>
  <c r="I587" i="1" s="1"/>
  <c r="O587" i="1" s="1"/>
  <c r="S587" i="1" s="1"/>
  <c r="A588" i="1" s="1"/>
  <c r="H587" i="1"/>
  <c r="J587" i="1" s="1"/>
  <c r="P587" i="1" s="1"/>
  <c r="T587" i="1" s="1"/>
  <c r="B588" i="1" s="1"/>
  <c r="AV588" i="1" s="1"/>
  <c r="AX588" i="1" s="1"/>
  <c r="AE618" i="1"/>
  <c r="AG618" i="1" s="1"/>
  <c r="AM618" i="1" s="1"/>
  <c r="AQ618" i="1" s="1"/>
  <c r="Y619" i="1" s="1"/>
  <c r="AD618" i="1"/>
  <c r="AF618" i="1" s="1"/>
  <c r="AL618" i="1" s="1"/>
  <c r="AP618" i="1" s="1"/>
  <c r="X619" i="1" s="1"/>
  <c r="AK618" i="1"/>
  <c r="AO618" i="1" s="1"/>
  <c r="AS618" i="1" s="1"/>
  <c r="AA619" i="1" s="1"/>
  <c r="AJ618" i="1"/>
  <c r="AN618" i="1" s="1"/>
  <c r="AR618" i="1" s="1"/>
  <c r="Z619" i="1" s="1"/>
  <c r="AU588" i="1"/>
  <c r="AW588" i="1" s="1"/>
  <c r="M587" i="1"/>
  <c r="Q587" i="1" s="1"/>
  <c r="U587" i="1" s="1"/>
  <c r="C588" i="1" s="1"/>
  <c r="K588" i="1" s="1"/>
  <c r="E588" i="1" l="1"/>
  <c r="F588" i="1" s="1"/>
  <c r="G588" i="1" s="1"/>
  <c r="I588" i="1" s="1"/>
  <c r="O588" i="1" s="1"/>
  <c r="S588" i="1" s="1"/>
  <c r="A589" i="1" s="1"/>
  <c r="L588" i="1"/>
  <c r="N588" i="1" s="1"/>
  <c r="R588" i="1" s="1"/>
  <c r="V588" i="1" s="1"/>
  <c r="D589" i="1" s="1"/>
  <c r="AH619" i="1"/>
  <c r="AB619" i="1"/>
  <c r="AC619" i="1" s="1"/>
  <c r="AE619" i="1" s="1"/>
  <c r="AG619" i="1" s="1"/>
  <c r="AM619" i="1" s="1"/>
  <c r="AQ619" i="1" s="1"/>
  <c r="Y620" i="1" s="1"/>
  <c r="AI619" i="1"/>
  <c r="M588" i="1" l="1"/>
  <c r="Q588" i="1" s="1"/>
  <c r="U588" i="1" s="1"/>
  <c r="C589" i="1" s="1"/>
  <c r="AK619" i="1"/>
  <c r="AO619" i="1" s="1"/>
  <c r="AS619" i="1" s="1"/>
  <c r="AA620" i="1" s="1"/>
  <c r="H588" i="1"/>
  <c r="J588" i="1" s="1"/>
  <c r="P588" i="1" s="1"/>
  <c r="T588" i="1" s="1"/>
  <c r="B589" i="1" s="1"/>
  <c r="AV589" i="1" s="1"/>
  <c r="AX589" i="1" s="1"/>
  <c r="AD619" i="1"/>
  <c r="AF619" i="1" s="1"/>
  <c r="AL619" i="1" s="1"/>
  <c r="AP619" i="1" s="1"/>
  <c r="X620" i="1" s="1"/>
  <c r="AJ619" i="1"/>
  <c r="AN619" i="1" s="1"/>
  <c r="AR619" i="1" s="1"/>
  <c r="Z620" i="1" s="1"/>
  <c r="AU589" i="1"/>
  <c r="AW589" i="1" s="1"/>
  <c r="E589" i="1"/>
  <c r="F589" i="1" s="1"/>
  <c r="H589" i="1" s="1"/>
  <c r="J589" i="1" s="1"/>
  <c r="P589" i="1" s="1"/>
  <c r="T589" i="1" s="1"/>
  <c r="B590" i="1" s="1"/>
  <c r="AB620" i="1"/>
  <c r="AC620" i="1" s="1"/>
  <c r="AD620" i="1" s="1"/>
  <c r="AF620" i="1" s="1"/>
  <c r="AL620" i="1" s="1"/>
  <c r="AP620" i="1" s="1"/>
  <c r="X621" i="1" s="1"/>
  <c r="AH620" i="1"/>
  <c r="AJ620" i="1" s="1"/>
  <c r="AN620" i="1" s="1"/>
  <c r="AR620" i="1" s="1"/>
  <c r="Z621" i="1" s="1"/>
  <c r="AH621" i="1" s="1"/>
  <c r="AI620" i="1"/>
  <c r="AK620" i="1" s="1"/>
  <c r="AO620" i="1" s="1"/>
  <c r="AS620" i="1" s="1"/>
  <c r="AA621" i="1" s="1"/>
  <c r="AE620" i="1"/>
  <c r="AG620" i="1" s="1"/>
  <c r="AM620" i="1" s="1"/>
  <c r="AQ620" i="1" s="1"/>
  <c r="Y621" i="1" s="1"/>
  <c r="K589" i="1"/>
  <c r="L589" i="1" l="1"/>
  <c r="AI621" i="1"/>
  <c r="G589" i="1"/>
  <c r="I589" i="1" s="1"/>
  <c r="O589" i="1" s="1"/>
  <c r="S589" i="1" s="1"/>
  <c r="A590" i="1" s="1"/>
  <c r="AV590" i="1"/>
  <c r="AX590" i="1" s="1"/>
  <c r="M589" i="1"/>
  <c r="Q589" i="1" s="1"/>
  <c r="U589" i="1" s="1"/>
  <c r="C590" i="1" s="1"/>
  <c r="AB621" i="1"/>
  <c r="AC621" i="1" s="1"/>
  <c r="AE621" i="1" s="1"/>
  <c r="AG621" i="1" s="1"/>
  <c r="AM621" i="1" s="1"/>
  <c r="AQ621" i="1" s="1"/>
  <c r="Y622" i="1" s="1"/>
  <c r="N589" i="1"/>
  <c r="R589" i="1" s="1"/>
  <c r="V589" i="1" s="1"/>
  <c r="D590" i="1" s="1"/>
  <c r="L590" i="1" s="1"/>
  <c r="AD621" i="1" l="1"/>
  <c r="AF621" i="1" s="1"/>
  <c r="AL621" i="1" s="1"/>
  <c r="AP621" i="1" s="1"/>
  <c r="X622" i="1" s="1"/>
  <c r="AU590" i="1"/>
  <c r="AW590" i="1" s="1"/>
  <c r="E590" i="1"/>
  <c r="K590" i="1"/>
  <c r="AJ621" i="1"/>
  <c r="AN621" i="1" s="1"/>
  <c r="AR621" i="1" s="1"/>
  <c r="Z622" i="1" s="1"/>
  <c r="AK621" i="1"/>
  <c r="AO621" i="1" s="1"/>
  <c r="AS621" i="1" s="1"/>
  <c r="AA622" i="1" s="1"/>
  <c r="AI622" i="1" s="1"/>
  <c r="F590" i="1" l="1"/>
  <c r="M590" i="1" s="1"/>
  <c r="Q590" i="1" s="1"/>
  <c r="U590" i="1" s="1"/>
  <c r="C591" i="1" s="1"/>
  <c r="N590" i="1"/>
  <c r="R590" i="1" s="1"/>
  <c r="V590" i="1" s="1"/>
  <c r="D591" i="1" s="1"/>
  <c r="AB622" i="1"/>
  <c r="AH622" i="1"/>
  <c r="AC622" i="1" l="1"/>
  <c r="AD622" i="1" s="1"/>
  <c r="AF622" i="1" s="1"/>
  <c r="AL622" i="1" s="1"/>
  <c r="AP622" i="1" s="1"/>
  <c r="X623" i="1" s="1"/>
  <c r="AE622" i="1"/>
  <c r="AG622" i="1" s="1"/>
  <c r="AM622" i="1" s="1"/>
  <c r="AQ622" i="1" s="1"/>
  <c r="Y623" i="1" s="1"/>
  <c r="H590" i="1"/>
  <c r="J590" i="1" s="1"/>
  <c r="P590" i="1" s="1"/>
  <c r="T590" i="1" s="1"/>
  <c r="B591" i="1" s="1"/>
  <c r="G590" i="1"/>
  <c r="I590" i="1" s="1"/>
  <c r="O590" i="1" s="1"/>
  <c r="S590" i="1" s="1"/>
  <c r="A591" i="1" s="1"/>
  <c r="AV591" i="1" l="1"/>
  <c r="AX591" i="1" s="1"/>
  <c r="L591" i="1"/>
  <c r="AB623" i="1"/>
  <c r="AC623" i="1" s="1"/>
  <c r="AK622" i="1"/>
  <c r="AO622" i="1" s="1"/>
  <c r="AS622" i="1" s="1"/>
  <c r="AA623" i="1" s="1"/>
  <c r="AI623" i="1" s="1"/>
  <c r="AU591" i="1"/>
  <c r="AW591" i="1" s="1"/>
  <c r="E591" i="1"/>
  <c r="F591" i="1" s="1"/>
  <c r="H591" i="1" s="1"/>
  <c r="J591" i="1" s="1"/>
  <c r="P591" i="1" s="1"/>
  <c r="T591" i="1" s="1"/>
  <c r="B592" i="1" s="1"/>
  <c r="K591" i="1"/>
  <c r="AJ622" i="1"/>
  <c r="AN622" i="1" s="1"/>
  <c r="AR622" i="1" s="1"/>
  <c r="Z623" i="1" s="1"/>
  <c r="AH623" i="1" s="1"/>
  <c r="AE623" i="1" l="1"/>
  <c r="AG623" i="1" s="1"/>
  <c r="AJ623" i="1"/>
  <c r="AN623" i="1" s="1"/>
  <c r="AR623" i="1" s="1"/>
  <c r="Z624" i="1" s="1"/>
  <c r="G591" i="1"/>
  <c r="I591" i="1" s="1"/>
  <c r="O591" i="1" s="1"/>
  <c r="S591" i="1" s="1"/>
  <c r="A592" i="1" s="1"/>
  <c r="E592" i="1" s="1"/>
  <c r="F592" i="1" s="1"/>
  <c r="G592" i="1" s="1"/>
  <c r="I592" i="1" s="1"/>
  <c r="O592" i="1" s="1"/>
  <c r="S592" i="1" s="1"/>
  <c r="A593" i="1" s="1"/>
  <c r="N591" i="1"/>
  <c r="R591" i="1" s="1"/>
  <c r="V591" i="1" s="1"/>
  <c r="D592" i="1" s="1"/>
  <c r="L592" i="1" s="1"/>
  <c r="AK623" i="1"/>
  <c r="AO623" i="1" s="1"/>
  <c r="AS623" i="1" s="1"/>
  <c r="AA624" i="1" s="1"/>
  <c r="M591" i="1"/>
  <c r="Q591" i="1" s="1"/>
  <c r="U591" i="1" s="1"/>
  <c r="C592" i="1" s="1"/>
  <c r="AD623" i="1"/>
  <c r="AF623" i="1" s="1"/>
  <c r="AL623" i="1" s="1"/>
  <c r="AP623" i="1" s="1"/>
  <c r="X624" i="1" s="1"/>
  <c r="AM623" i="1"/>
  <c r="AQ623" i="1" s="1"/>
  <c r="Y624" i="1" s="1"/>
  <c r="AV592" i="1"/>
  <c r="AX592" i="1" s="1"/>
  <c r="AU592" i="1" l="1"/>
  <c r="AW592" i="1" s="1"/>
  <c r="K592" i="1"/>
  <c r="M592" i="1"/>
  <c r="Q592" i="1" s="1"/>
  <c r="U592" i="1" s="1"/>
  <c r="C593" i="1" s="1"/>
  <c r="K593" i="1" s="1"/>
  <c r="AU593" i="1"/>
  <c r="AW593" i="1" s="1"/>
  <c r="N592" i="1"/>
  <c r="R592" i="1" s="1"/>
  <c r="V592" i="1" s="1"/>
  <c r="D593" i="1" s="1"/>
  <c r="H592" i="1"/>
  <c r="J592" i="1" s="1"/>
  <c r="P592" i="1" s="1"/>
  <c r="T592" i="1" s="1"/>
  <c r="B593" i="1" s="1"/>
  <c r="E593" i="1" s="1"/>
  <c r="F593" i="1" s="1"/>
  <c r="G593" i="1" s="1"/>
  <c r="I593" i="1" s="1"/>
  <c r="O593" i="1" s="1"/>
  <c r="S593" i="1" s="1"/>
  <c r="A594" i="1" s="1"/>
  <c r="AB624" i="1"/>
  <c r="AC624" i="1" s="1"/>
  <c r="AD624" i="1" s="1"/>
  <c r="AF624" i="1" s="1"/>
  <c r="AL624" i="1" s="1"/>
  <c r="AP624" i="1" s="1"/>
  <c r="X625" i="1" s="1"/>
  <c r="AH624" i="1"/>
  <c r="AI624" i="1"/>
  <c r="AK624" i="1" l="1"/>
  <c r="AO624" i="1" s="1"/>
  <c r="AS624" i="1" s="1"/>
  <c r="AA625" i="1" s="1"/>
  <c r="AU594" i="1"/>
  <c r="AW594" i="1" s="1"/>
  <c r="AJ624" i="1"/>
  <c r="AN624" i="1" s="1"/>
  <c r="AR624" i="1" s="1"/>
  <c r="Z625" i="1" s="1"/>
  <c r="AH625" i="1" s="1"/>
  <c r="AE624" i="1"/>
  <c r="AG624" i="1" s="1"/>
  <c r="AM624" i="1" s="1"/>
  <c r="AQ624" i="1" s="1"/>
  <c r="Y625" i="1" s="1"/>
  <c r="L593" i="1"/>
  <c r="N593" i="1" s="1"/>
  <c r="R593" i="1" s="1"/>
  <c r="V593" i="1" s="1"/>
  <c r="D594" i="1" s="1"/>
  <c r="AV593" i="1"/>
  <c r="AX593" i="1" s="1"/>
  <c r="H593" i="1"/>
  <c r="J593" i="1" s="1"/>
  <c r="P593" i="1" s="1"/>
  <c r="T593" i="1" s="1"/>
  <c r="B594" i="1" s="1"/>
  <c r="M593" i="1"/>
  <c r="Q593" i="1" s="1"/>
  <c r="U593" i="1" s="1"/>
  <c r="C594" i="1" s="1"/>
  <c r="K594" i="1" s="1"/>
  <c r="AV594" i="1" l="1"/>
  <c r="AX594" i="1" s="1"/>
  <c r="L594" i="1"/>
  <c r="E594" i="1"/>
  <c r="AB625" i="1"/>
  <c r="AC625" i="1" s="1"/>
  <c r="AD625" i="1" s="1"/>
  <c r="AF625" i="1" s="1"/>
  <c r="AL625" i="1" s="1"/>
  <c r="AP625" i="1" s="1"/>
  <c r="X626" i="1" s="1"/>
  <c r="AI625" i="1"/>
  <c r="AK625" i="1" l="1"/>
  <c r="AO625" i="1" s="1"/>
  <c r="AS625" i="1" s="1"/>
  <c r="AA626" i="1" s="1"/>
  <c r="AE625" i="1"/>
  <c r="AG625" i="1" s="1"/>
  <c r="AM625" i="1" s="1"/>
  <c r="AQ625" i="1" s="1"/>
  <c r="Y626" i="1" s="1"/>
  <c r="AI626" i="1" s="1"/>
  <c r="F594" i="1"/>
  <c r="AJ625" i="1"/>
  <c r="AN625" i="1" s="1"/>
  <c r="AR625" i="1" s="1"/>
  <c r="Z626" i="1" s="1"/>
  <c r="AH626" i="1" s="1"/>
  <c r="N594" i="1" l="1"/>
  <c r="R594" i="1" s="1"/>
  <c r="V594" i="1" s="1"/>
  <c r="D595" i="1" s="1"/>
  <c r="M594" i="1"/>
  <c r="Q594" i="1" s="1"/>
  <c r="U594" i="1" s="1"/>
  <c r="C595" i="1" s="1"/>
  <c r="H594" i="1"/>
  <c r="J594" i="1" s="1"/>
  <c r="P594" i="1" s="1"/>
  <c r="T594" i="1" s="1"/>
  <c r="B595" i="1" s="1"/>
  <c r="G594" i="1"/>
  <c r="I594" i="1" s="1"/>
  <c r="O594" i="1" s="1"/>
  <c r="S594" i="1" s="1"/>
  <c r="A595" i="1" s="1"/>
  <c r="AB626" i="1"/>
  <c r="AV595" i="1" l="1"/>
  <c r="AX595" i="1" s="1"/>
  <c r="L595" i="1"/>
  <c r="AC626" i="1"/>
  <c r="AE626" i="1" s="1"/>
  <c r="AG626" i="1" s="1"/>
  <c r="AM626" i="1" s="1"/>
  <c r="AQ626" i="1" s="1"/>
  <c r="Y627" i="1" s="1"/>
  <c r="AD626" i="1"/>
  <c r="AF626" i="1" s="1"/>
  <c r="AL626" i="1" s="1"/>
  <c r="AP626" i="1" s="1"/>
  <c r="X627" i="1" s="1"/>
  <c r="AU595" i="1"/>
  <c r="AW595" i="1" s="1"/>
  <c r="K595" i="1"/>
  <c r="E595" i="1"/>
  <c r="F595" i="1" s="1"/>
  <c r="G595" i="1" l="1"/>
  <c r="I595" i="1" s="1"/>
  <c r="O595" i="1" s="1"/>
  <c r="S595" i="1" s="1"/>
  <c r="A596" i="1" s="1"/>
  <c r="N595" i="1"/>
  <c r="R595" i="1" s="1"/>
  <c r="V595" i="1" s="1"/>
  <c r="D596" i="1" s="1"/>
  <c r="M595" i="1"/>
  <c r="Q595" i="1" s="1"/>
  <c r="U595" i="1" s="1"/>
  <c r="C596" i="1" s="1"/>
  <c r="K596" i="1" s="1"/>
  <c r="AJ626" i="1"/>
  <c r="AN626" i="1" s="1"/>
  <c r="AR626" i="1" s="1"/>
  <c r="Z627" i="1" s="1"/>
  <c r="AH627" i="1" s="1"/>
  <c r="H595" i="1"/>
  <c r="J595" i="1" s="1"/>
  <c r="P595" i="1" s="1"/>
  <c r="T595" i="1" s="1"/>
  <c r="B596" i="1" s="1"/>
  <c r="AU596" i="1"/>
  <c r="AW596" i="1" s="1"/>
  <c r="E596" i="1"/>
  <c r="F596" i="1" s="1"/>
  <c r="AB627" i="1"/>
  <c r="AC627" i="1" s="1"/>
  <c r="AK626" i="1"/>
  <c r="AO626" i="1" s="1"/>
  <c r="AS626" i="1" s="1"/>
  <c r="AA627" i="1" s="1"/>
  <c r="AI627" i="1" s="1"/>
  <c r="AK627" i="1" l="1"/>
  <c r="AO627" i="1" s="1"/>
  <c r="AS627" i="1" s="1"/>
  <c r="AA628" i="1" s="1"/>
  <c r="AD627" i="1"/>
  <c r="AF627" i="1" s="1"/>
  <c r="AL627" i="1" s="1"/>
  <c r="AP627" i="1" s="1"/>
  <c r="X628" i="1" s="1"/>
  <c r="AV596" i="1"/>
  <c r="AX596" i="1" s="1"/>
  <c r="L596" i="1"/>
  <c r="N596" i="1" s="1"/>
  <c r="R596" i="1" s="1"/>
  <c r="V596" i="1" s="1"/>
  <c r="D597" i="1" s="1"/>
  <c r="H596" i="1"/>
  <c r="J596" i="1" s="1"/>
  <c r="P596" i="1" s="1"/>
  <c r="T596" i="1" s="1"/>
  <c r="B597" i="1" s="1"/>
  <c r="AB628" i="1"/>
  <c r="AC628" i="1" s="1"/>
  <c r="AI628" i="1"/>
  <c r="AJ627" i="1"/>
  <c r="AN627" i="1" s="1"/>
  <c r="AR627" i="1" s="1"/>
  <c r="Z628" i="1" s="1"/>
  <c r="AH628" i="1" s="1"/>
  <c r="AJ628" i="1" s="1"/>
  <c r="AN628" i="1" s="1"/>
  <c r="AR628" i="1" s="1"/>
  <c r="Z629" i="1" s="1"/>
  <c r="AE627" i="1"/>
  <c r="AG627" i="1" s="1"/>
  <c r="AM627" i="1" s="1"/>
  <c r="AQ627" i="1" s="1"/>
  <c r="Y628" i="1" s="1"/>
  <c r="G596" i="1"/>
  <c r="I596" i="1" s="1"/>
  <c r="O596" i="1" s="1"/>
  <c r="S596" i="1" s="1"/>
  <c r="A597" i="1" s="1"/>
  <c r="M596" i="1"/>
  <c r="Q596" i="1" s="1"/>
  <c r="U596" i="1" s="1"/>
  <c r="C597" i="1" s="1"/>
  <c r="L597" i="1" l="1"/>
  <c r="AV597" i="1"/>
  <c r="AX597" i="1" s="1"/>
  <c r="AK628" i="1"/>
  <c r="AO628" i="1" s="1"/>
  <c r="AS628" i="1" s="1"/>
  <c r="AA629" i="1" s="1"/>
  <c r="AU597" i="1"/>
  <c r="AW597" i="1" s="1"/>
  <c r="E597" i="1"/>
  <c r="F597" i="1" s="1"/>
  <c r="G597" i="1" s="1"/>
  <c r="I597" i="1" s="1"/>
  <c r="O597" i="1" s="1"/>
  <c r="S597" i="1" s="1"/>
  <c r="A598" i="1" s="1"/>
  <c r="K597" i="1"/>
  <c r="AD628" i="1"/>
  <c r="AF628" i="1" s="1"/>
  <c r="AL628" i="1" s="1"/>
  <c r="AP628" i="1" s="1"/>
  <c r="X629" i="1" s="1"/>
  <c r="AE628" i="1"/>
  <c r="AG628" i="1" s="1"/>
  <c r="AM628" i="1" s="1"/>
  <c r="AQ628" i="1" s="1"/>
  <c r="Y629" i="1" s="1"/>
  <c r="H597" i="1" l="1"/>
  <c r="J597" i="1" s="1"/>
  <c r="P597" i="1" s="1"/>
  <c r="T597" i="1" s="1"/>
  <c r="B598" i="1" s="1"/>
  <c r="AU598" i="1"/>
  <c r="AW598" i="1" s="1"/>
  <c r="E598" i="1"/>
  <c r="F598" i="1" s="1"/>
  <c r="AB629" i="1"/>
  <c r="AC629" i="1" s="1"/>
  <c r="AH629" i="1"/>
  <c r="M597" i="1"/>
  <c r="Q597" i="1" s="1"/>
  <c r="U597" i="1" s="1"/>
  <c r="C598" i="1" s="1"/>
  <c r="K598" i="1" s="1"/>
  <c r="AI629" i="1"/>
  <c r="N597" i="1"/>
  <c r="R597" i="1" s="1"/>
  <c r="V597" i="1" s="1"/>
  <c r="D598" i="1" s="1"/>
  <c r="AD629" i="1" l="1"/>
  <c r="AF629" i="1" s="1"/>
  <c r="AL629" i="1" s="1"/>
  <c r="AP629" i="1" s="1"/>
  <c r="X630" i="1" s="1"/>
  <c r="AK629" i="1"/>
  <c r="AO629" i="1" s="1"/>
  <c r="AS629" i="1" s="1"/>
  <c r="AA630" i="1" s="1"/>
  <c r="AE629" i="1"/>
  <c r="AG629" i="1" s="1"/>
  <c r="AM629" i="1" s="1"/>
  <c r="AQ629" i="1" s="1"/>
  <c r="Y630" i="1" s="1"/>
  <c r="AB630" i="1" s="1"/>
  <c r="AJ629" i="1"/>
  <c r="AN629" i="1" s="1"/>
  <c r="AR629" i="1" s="1"/>
  <c r="Z630" i="1" s="1"/>
  <c r="AH630" i="1" s="1"/>
  <c r="G598" i="1"/>
  <c r="I598" i="1" s="1"/>
  <c r="O598" i="1" s="1"/>
  <c r="S598" i="1" s="1"/>
  <c r="A599" i="1" s="1"/>
  <c r="M598" i="1"/>
  <c r="Q598" i="1" s="1"/>
  <c r="U598" i="1" s="1"/>
  <c r="C599" i="1" s="1"/>
  <c r="AV598" i="1"/>
  <c r="AX598" i="1" s="1"/>
  <c r="L598" i="1"/>
  <c r="N598" i="1" s="1"/>
  <c r="R598" i="1" s="1"/>
  <c r="V598" i="1" s="1"/>
  <c r="D599" i="1" s="1"/>
  <c r="H598" i="1"/>
  <c r="J598" i="1" s="1"/>
  <c r="P598" i="1" s="1"/>
  <c r="T598" i="1" s="1"/>
  <c r="B599" i="1" s="1"/>
  <c r="AC630" i="1" l="1"/>
  <c r="AJ630" i="1" s="1"/>
  <c r="AN630" i="1" s="1"/>
  <c r="AR630" i="1" s="1"/>
  <c r="Z631" i="1" s="1"/>
  <c r="AD630" i="1"/>
  <c r="AF630" i="1" s="1"/>
  <c r="AL630" i="1" s="1"/>
  <c r="AP630" i="1" s="1"/>
  <c r="X631" i="1" s="1"/>
  <c r="AH631" i="1" s="1"/>
  <c r="AE630" i="1"/>
  <c r="AG630" i="1" s="1"/>
  <c r="AM630" i="1" s="1"/>
  <c r="AQ630" i="1" s="1"/>
  <c r="Y631" i="1" s="1"/>
  <c r="AI630" i="1"/>
  <c r="L599" i="1"/>
  <c r="AV599" i="1"/>
  <c r="AX599" i="1" s="1"/>
  <c r="K599" i="1"/>
  <c r="AU599" i="1"/>
  <c r="AW599" i="1" s="1"/>
  <c r="E599" i="1"/>
  <c r="F599" i="1" s="1"/>
  <c r="AB631" i="1" l="1"/>
  <c r="AC631" i="1" s="1"/>
  <c r="AK630" i="1"/>
  <c r="AO630" i="1" s="1"/>
  <c r="AS630" i="1" s="1"/>
  <c r="AA631" i="1" s="1"/>
  <c r="AI631" i="1" s="1"/>
  <c r="AJ631" i="1"/>
  <c r="AN631" i="1" s="1"/>
  <c r="AR631" i="1" s="1"/>
  <c r="Z632" i="1" s="1"/>
  <c r="G599" i="1"/>
  <c r="I599" i="1" s="1"/>
  <c r="O599" i="1" s="1"/>
  <c r="S599" i="1" s="1"/>
  <c r="A600" i="1" s="1"/>
  <c r="H599" i="1"/>
  <c r="J599" i="1" s="1"/>
  <c r="P599" i="1" s="1"/>
  <c r="T599" i="1" s="1"/>
  <c r="B600" i="1" s="1"/>
  <c r="AV600" i="1" s="1"/>
  <c r="AX600" i="1" s="1"/>
  <c r="N599" i="1"/>
  <c r="R599" i="1" s="1"/>
  <c r="V599" i="1" s="1"/>
  <c r="D600" i="1" s="1"/>
  <c r="M599" i="1"/>
  <c r="Q599" i="1" s="1"/>
  <c r="U599" i="1" s="1"/>
  <c r="C600" i="1" s="1"/>
  <c r="AD631" i="1"/>
  <c r="AF631" i="1" s="1"/>
  <c r="AL631" i="1" s="1"/>
  <c r="AP631" i="1" s="1"/>
  <c r="X632" i="1" s="1"/>
  <c r="AK631" i="1" l="1"/>
  <c r="AO631" i="1" s="1"/>
  <c r="AS631" i="1" s="1"/>
  <c r="AA632" i="1" s="1"/>
  <c r="AE631" i="1"/>
  <c r="AG631" i="1" s="1"/>
  <c r="AM631" i="1" s="1"/>
  <c r="AQ631" i="1" s="1"/>
  <c r="Y632" i="1" s="1"/>
  <c r="AI632" i="1" s="1"/>
  <c r="E600" i="1"/>
  <c r="F600" i="1" s="1"/>
  <c r="H600" i="1" s="1"/>
  <c r="J600" i="1" s="1"/>
  <c r="P600" i="1" s="1"/>
  <c r="T600" i="1" s="1"/>
  <c r="B601" i="1" s="1"/>
  <c r="AV601" i="1" s="1"/>
  <c r="AX601" i="1" s="1"/>
  <c r="K600" i="1"/>
  <c r="AU600" i="1"/>
  <c r="AW600" i="1" s="1"/>
  <c r="AB632" i="1"/>
  <c r="AC632" i="1" s="1"/>
  <c r="AH632" i="1"/>
  <c r="L600" i="1"/>
  <c r="M600" i="1" l="1"/>
  <c r="Q600" i="1" s="1"/>
  <c r="U600" i="1" s="1"/>
  <c r="C601" i="1" s="1"/>
  <c r="N600" i="1"/>
  <c r="R600" i="1" s="1"/>
  <c r="V600" i="1" s="1"/>
  <c r="D601" i="1" s="1"/>
  <c r="L601" i="1" s="1"/>
  <c r="G600" i="1"/>
  <c r="I600" i="1" s="1"/>
  <c r="O600" i="1" s="1"/>
  <c r="S600" i="1" s="1"/>
  <c r="A601" i="1" s="1"/>
  <c r="AU601" i="1" s="1"/>
  <c r="AW601" i="1" s="1"/>
  <c r="AJ632" i="1"/>
  <c r="AN632" i="1" s="1"/>
  <c r="AR632" i="1" s="1"/>
  <c r="Z633" i="1" s="1"/>
  <c r="AE632" i="1"/>
  <c r="AG632" i="1" s="1"/>
  <c r="AM632" i="1" s="1"/>
  <c r="AQ632" i="1" s="1"/>
  <c r="Y633" i="1" s="1"/>
  <c r="AD632" i="1"/>
  <c r="AF632" i="1" s="1"/>
  <c r="AL632" i="1" s="1"/>
  <c r="AP632" i="1" s="1"/>
  <c r="X633" i="1" s="1"/>
  <c r="AK632" i="1"/>
  <c r="AO632" i="1" s="1"/>
  <c r="AS632" i="1" s="1"/>
  <c r="AA633" i="1" s="1"/>
  <c r="E601" i="1" l="1"/>
  <c r="F601" i="1" s="1"/>
  <c r="H601" i="1" s="1"/>
  <c r="J601" i="1" s="1"/>
  <c r="P601" i="1" s="1"/>
  <c r="T601" i="1" s="1"/>
  <c r="B602" i="1" s="1"/>
  <c r="AV602" i="1" s="1"/>
  <c r="AX602" i="1" s="1"/>
  <c r="K601" i="1"/>
  <c r="M601" i="1"/>
  <c r="Q601" i="1" s="1"/>
  <c r="U601" i="1" s="1"/>
  <c r="C602" i="1" s="1"/>
  <c r="AH633" i="1"/>
  <c r="AB633" i="1"/>
  <c r="AC633" i="1" s="1"/>
  <c r="AJ633" i="1" s="1"/>
  <c r="AN633" i="1" s="1"/>
  <c r="AR633" i="1" s="1"/>
  <c r="Z634" i="1" s="1"/>
  <c r="N601" i="1"/>
  <c r="R601" i="1" s="1"/>
  <c r="V601" i="1" s="1"/>
  <c r="D602" i="1" s="1"/>
  <c r="L602" i="1" s="1"/>
  <c r="AI633" i="1"/>
  <c r="G601" i="1"/>
  <c r="I601" i="1" s="1"/>
  <c r="O601" i="1" s="1"/>
  <c r="S601" i="1" s="1"/>
  <c r="A602" i="1" s="1"/>
  <c r="AE633" i="1" l="1"/>
  <c r="AG633" i="1" s="1"/>
  <c r="AM633" i="1" s="1"/>
  <c r="AQ633" i="1" s="1"/>
  <c r="Y634" i="1" s="1"/>
  <c r="AD633" i="1"/>
  <c r="AF633" i="1" s="1"/>
  <c r="AL633" i="1" s="1"/>
  <c r="AP633" i="1" s="1"/>
  <c r="X634" i="1" s="1"/>
  <c r="AK633" i="1"/>
  <c r="AO633" i="1" s="1"/>
  <c r="AS633" i="1" s="1"/>
  <c r="AA634" i="1" s="1"/>
  <c r="K602" i="1"/>
  <c r="E602" i="1"/>
  <c r="AU602" i="1"/>
  <c r="AW602" i="1" s="1"/>
  <c r="AH634" i="1" l="1"/>
  <c r="F602" i="1"/>
  <c r="H602" i="1" s="1"/>
  <c r="J602" i="1" s="1"/>
  <c r="P602" i="1" s="1"/>
  <c r="T602" i="1" s="1"/>
  <c r="B603" i="1" s="1"/>
  <c r="AB634" i="1"/>
  <c r="AC634" i="1" s="1"/>
  <c r="AI634" i="1"/>
  <c r="AK634" i="1" s="1"/>
  <c r="AO634" i="1" s="1"/>
  <c r="AS634" i="1" s="1"/>
  <c r="AA635" i="1" s="1"/>
  <c r="AE634" i="1" l="1"/>
  <c r="AG634" i="1" s="1"/>
  <c r="AM634" i="1" s="1"/>
  <c r="AQ634" i="1" s="1"/>
  <c r="Y635" i="1" s="1"/>
  <c r="AV603" i="1"/>
  <c r="AX603" i="1" s="1"/>
  <c r="G602" i="1"/>
  <c r="I602" i="1" s="1"/>
  <c r="O602" i="1" s="1"/>
  <c r="S602" i="1" s="1"/>
  <c r="A603" i="1" s="1"/>
  <c r="N602" i="1"/>
  <c r="R602" i="1" s="1"/>
  <c r="V602" i="1" s="1"/>
  <c r="D603" i="1" s="1"/>
  <c r="L603" i="1" s="1"/>
  <c r="AI635" i="1"/>
  <c r="AD634" i="1"/>
  <c r="AF634" i="1" s="1"/>
  <c r="AL634" i="1" s="1"/>
  <c r="AP634" i="1" s="1"/>
  <c r="X635" i="1" s="1"/>
  <c r="M602" i="1"/>
  <c r="Q602" i="1" s="1"/>
  <c r="U602" i="1" s="1"/>
  <c r="C603" i="1" s="1"/>
  <c r="AJ634" i="1"/>
  <c r="AN634" i="1" s="1"/>
  <c r="AR634" i="1" s="1"/>
  <c r="Z635" i="1" s="1"/>
  <c r="K603" i="1" l="1"/>
  <c r="E603" i="1"/>
  <c r="AU603" i="1"/>
  <c r="AW603" i="1" s="1"/>
  <c r="AB635" i="1"/>
  <c r="AH635" i="1"/>
  <c r="F603" i="1" l="1"/>
  <c r="G603" i="1" s="1"/>
  <c r="I603" i="1" s="1"/>
  <c r="O603" i="1" s="1"/>
  <c r="S603" i="1" s="1"/>
  <c r="A604" i="1" s="1"/>
  <c r="H603" i="1"/>
  <c r="J603" i="1" s="1"/>
  <c r="P603" i="1" s="1"/>
  <c r="T603" i="1" s="1"/>
  <c r="B604" i="1" s="1"/>
  <c r="M603" i="1"/>
  <c r="Q603" i="1" s="1"/>
  <c r="U603" i="1" s="1"/>
  <c r="C604" i="1" s="1"/>
  <c r="K604" i="1" s="1"/>
  <c r="AJ635" i="1"/>
  <c r="AN635" i="1" s="1"/>
  <c r="AR635" i="1" s="1"/>
  <c r="Z636" i="1" s="1"/>
  <c r="AC635" i="1"/>
  <c r="AE635" i="1"/>
  <c r="AG635" i="1" s="1"/>
  <c r="AM635" i="1" s="1"/>
  <c r="AQ635" i="1" s="1"/>
  <c r="Y636" i="1" s="1"/>
  <c r="N603" i="1"/>
  <c r="R603" i="1" s="1"/>
  <c r="V603" i="1" s="1"/>
  <c r="D604" i="1" s="1"/>
  <c r="AV604" i="1" l="1"/>
  <c r="AX604" i="1" s="1"/>
  <c r="L604" i="1"/>
  <c r="AD635" i="1"/>
  <c r="AF635" i="1" s="1"/>
  <c r="AL635" i="1" s="1"/>
  <c r="AP635" i="1" s="1"/>
  <c r="X636" i="1" s="1"/>
  <c r="AK635" i="1"/>
  <c r="AO635" i="1" s="1"/>
  <c r="AS635" i="1" s="1"/>
  <c r="AA636" i="1" s="1"/>
  <c r="AI636" i="1" s="1"/>
  <c r="AU604" i="1"/>
  <c r="AW604" i="1" s="1"/>
  <c r="E604" i="1"/>
  <c r="F604" i="1" s="1"/>
  <c r="H604" i="1" s="1"/>
  <c r="J604" i="1" s="1"/>
  <c r="P604" i="1" s="1"/>
  <c r="T604" i="1" s="1"/>
  <c r="B605" i="1" s="1"/>
  <c r="AV605" i="1" s="1"/>
  <c r="AX605" i="1" s="1"/>
  <c r="G604" i="1" l="1"/>
  <c r="I604" i="1" s="1"/>
  <c r="O604" i="1" s="1"/>
  <c r="S604" i="1" s="1"/>
  <c r="A605" i="1" s="1"/>
  <c r="N604" i="1"/>
  <c r="R604" i="1" s="1"/>
  <c r="V604" i="1" s="1"/>
  <c r="D605" i="1" s="1"/>
  <c r="L605" i="1"/>
  <c r="AU605" i="1"/>
  <c r="AW605" i="1" s="1"/>
  <c r="E605" i="1"/>
  <c r="F605" i="1" s="1"/>
  <c r="H605" i="1" s="1"/>
  <c r="J605" i="1" s="1"/>
  <c r="P605" i="1" s="1"/>
  <c r="T605" i="1" s="1"/>
  <c r="B606" i="1" s="1"/>
  <c r="AV606" i="1" s="1"/>
  <c r="AX606" i="1" s="1"/>
  <c r="G605" i="1"/>
  <c r="I605" i="1" s="1"/>
  <c r="AB636" i="1"/>
  <c r="M604" i="1"/>
  <c r="Q604" i="1" s="1"/>
  <c r="U604" i="1" s="1"/>
  <c r="C605" i="1" s="1"/>
  <c r="K605" i="1" s="1"/>
  <c r="M605" i="1" s="1"/>
  <c r="Q605" i="1" s="1"/>
  <c r="U605" i="1" s="1"/>
  <c r="C606" i="1" s="1"/>
  <c r="AH636" i="1"/>
  <c r="O605" i="1" l="1"/>
  <c r="S605" i="1" s="1"/>
  <c r="A606" i="1" s="1"/>
  <c r="N605" i="1"/>
  <c r="R605" i="1" s="1"/>
  <c r="V605" i="1" s="1"/>
  <c r="D606" i="1" s="1"/>
  <c r="L606" i="1" s="1"/>
  <c r="E606" i="1"/>
  <c r="F606" i="1" s="1"/>
  <c r="H606" i="1" s="1"/>
  <c r="J606" i="1" s="1"/>
  <c r="P606" i="1" s="1"/>
  <c r="T606" i="1" s="1"/>
  <c r="B607" i="1" s="1"/>
  <c r="AV607" i="1" s="1"/>
  <c r="AX607" i="1" s="1"/>
  <c r="K606" i="1"/>
  <c r="AU606" i="1"/>
  <c r="AW606" i="1" s="1"/>
  <c r="AC636" i="1"/>
  <c r="AD636" i="1" s="1"/>
  <c r="AF636" i="1" s="1"/>
  <c r="AL636" i="1" s="1"/>
  <c r="AP636" i="1" s="1"/>
  <c r="X637" i="1" s="1"/>
  <c r="AE636" i="1"/>
  <c r="AG636" i="1" s="1"/>
  <c r="AM636" i="1" s="1"/>
  <c r="AQ636" i="1" s="1"/>
  <c r="Y637" i="1" s="1"/>
  <c r="M606" i="1" l="1"/>
  <c r="Q606" i="1" s="1"/>
  <c r="U606" i="1" s="1"/>
  <c r="C607" i="1" s="1"/>
  <c r="AB637" i="1"/>
  <c r="AC637" i="1" s="1"/>
  <c r="AD637" i="1"/>
  <c r="AF637" i="1" s="1"/>
  <c r="AE637" i="1"/>
  <c r="AG637" i="1" s="1"/>
  <c r="AK636" i="1"/>
  <c r="AO636" i="1" s="1"/>
  <c r="AS636" i="1" s="1"/>
  <c r="AA637" i="1" s="1"/>
  <c r="AI637" i="1" s="1"/>
  <c r="N606" i="1"/>
  <c r="R606" i="1" s="1"/>
  <c r="V606" i="1" s="1"/>
  <c r="D607" i="1" s="1"/>
  <c r="L607" i="1" s="1"/>
  <c r="AJ636" i="1"/>
  <c r="AN636" i="1" s="1"/>
  <c r="AR636" i="1" s="1"/>
  <c r="Z637" i="1" s="1"/>
  <c r="AH637" i="1" s="1"/>
  <c r="AJ637" i="1" s="1"/>
  <c r="AN637" i="1" s="1"/>
  <c r="AR637" i="1" s="1"/>
  <c r="Z638" i="1" s="1"/>
  <c r="G606" i="1"/>
  <c r="I606" i="1" s="1"/>
  <c r="O606" i="1" s="1"/>
  <c r="S606" i="1" s="1"/>
  <c r="A607" i="1" s="1"/>
  <c r="AL637" i="1" l="1"/>
  <c r="AP637" i="1" s="1"/>
  <c r="X638" i="1" s="1"/>
  <c r="AU607" i="1"/>
  <c r="AW607" i="1" s="1"/>
  <c r="K607" i="1"/>
  <c r="E607" i="1"/>
  <c r="F607" i="1" s="1"/>
  <c r="H607" i="1" s="1"/>
  <c r="J607" i="1" s="1"/>
  <c r="P607" i="1" s="1"/>
  <c r="T607" i="1" s="1"/>
  <c r="B608" i="1" s="1"/>
  <c r="AV608" i="1" s="1"/>
  <c r="AX608" i="1" s="1"/>
  <c r="AM637" i="1"/>
  <c r="AQ637" i="1" s="1"/>
  <c r="Y638" i="1" s="1"/>
  <c r="AK637" i="1"/>
  <c r="AO637" i="1" s="1"/>
  <c r="AS637" i="1" s="1"/>
  <c r="AA638" i="1" s="1"/>
  <c r="M607" i="1" l="1"/>
  <c r="Q607" i="1" s="1"/>
  <c r="U607" i="1" s="1"/>
  <c r="C608" i="1" s="1"/>
  <c r="G607" i="1"/>
  <c r="I607" i="1" s="1"/>
  <c r="O607" i="1" s="1"/>
  <c r="S607" i="1" s="1"/>
  <c r="A608" i="1" s="1"/>
  <c r="K608" i="1" s="1"/>
  <c r="AU608" i="1"/>
  <c r="AW608" i="1" s="1"/>
  <c r="E608" i="1"/>
  <c r="F608" i="1" s="1"/>
  <c r="N607" i="1"/>
  <c r="R607" i="1" s="1"/>
  <c r="V607" i="1" s="1"/>
  <c r="D608" i="1" s="1"/>
  <c r="L608" i="1" s="1"/>
  <c r="AI638" i="1"/>
  <c r="AB638" i="1"/>
  <c r="AC638" i="1" s="1"/>
  <c r="AH638" i="1"/>
  <c r="M608" i="1" l="1"/>
  <c r="Q608" i="1" s="1"/>
  <c r="U608" i="1" s="1"/>
  <c r="C609" i="1" s="1"/>
  <c r="G608" i="1"/>
  <c r="I608" i="1" s="1"/>
  <c r="O608" i="1" s="1"/>
  <c r="S608" i="1" s="1"/>
  <c r="A609" i="1" s="1"/>
  <c r="AJ638" i="1"/>
  <c r="AN638" i="1" s="1"/>
  <c r="AR638" i="1" s="1"/>
  <c r="Z639" i="1" s="1"/>
  <c r="N608" i="1"/>
  <c r="R608" i="1" s="1"/>
  <c r="V608" i="1" s="1"/>
  <c r="D609" i="1" s="1"/>
  <c r="H608" i="1"/>
  <c r="J608" i="1" s="1"/>
  <c r="P608" i="1" s="1"/>
  <c r="T608" i="1" s="1"/>
  <c r="B609" i="1" s="1"/>
  <c r="AE638" i="1"/>
  <c r="AG638" i="1" s="1"/>
  <c r="AM638" i="1" s="1"/>
  <c r="AQ638" i="1" s="1"/>
  <c r="Y639" i="1" s="1"/>
  <c r="AD638" i="1"/>
  <c r="AF638" i="1" s="1"/>
  <c r="AL638" i="1" s="1"/>
  <c r="AP638" i="1" s="1"/>
  <c r="X639" i="1" s="1"/>
  <c r="AK638" i="1"/>
  <c r="AO638" i="1" s="1"/>
  <c r="AS638" i="1" s="1"/>
  <c r="AA639" i="1" s="1"/>
  <c r="K609" i="1"/>
  <c r="AU609" i="1"/>
  <c r="AW609" i="1" s="1"/>
  <c r="E609" i="1" l="1"/>
  <c r="F609" i="1" s="1"/>
  <c r="H609" i="1" s="1"/>
  <c r="J609" i="1" s="1"/>
  <c r="P609" i="1" s="1"/>
  <c r="T609" i="1" s="1"/>
  <c r="B610" i="1" s="1"/>
  <c r="AV610" i="1" s="1"/>
  <c r="AX610" i="1" s="1"/>
  <c r="AH639" i="1"/>
  <c r="AB639" i="1"/>
  <c r="AC639" i="1" s="1"/>
  <c r="AD639" i="1" s="1"/>
  <c r="AF639" i="1" s="1"/>
  <c r="AL639" i="1" s="1"/>
  <c r="AP639" i="1" s="1"/>
  <c r="X640" i="1" s="1"/>
  <c r="AI639" i="1"/>
  <c r="L609" i="1"/>
  <c r="AV609" i="1"/>
  <c r="AX609" i="1" s="1"/>
  <c r="M609" i="1"/>
  <c r="Q609" i="1" s="1"/>
  <c r="U609" i="1" s="1"/>
  <c r="C610" i="1" s="1"/>
  <c r="N609" i="1"/>
  <c r="R609" i="1" s="1"/>
  <c r="V609" i="1" s="1"/>
  <c r="D610" i="1" s="1"/>
  <c r="L610" i="1" s="1"/>
  <c r="G609" i="1"/>
  <c r="I609" i="1" s="1"/>
  <c r="O609" i="1" s="1"/>
  <c r="S609" i="1" s="1"/>
  <c r="A610" i="1" s="1"/>
  <c r="AE639" i="1" l="1"/>
  <c r="AG639" i="1" s="1"/>
  <c r="AM639" i="1" s="1"/>
  <c r="AQ639" i="1" s="1"/>
  <c r="Y640" i="1" s="1"/>
  <c r="AK639" i="1"/>
  <c r="AO639" i="1" s="1"/>
  <c r="AS639" i="1" s="1"/>
  <c r="AA640" i="1" s="1"/>
  <c r="AI640" i="1"/>
  <c r="AB640" i="1"/>
  <c r="AC640" i="1" s="1"/>
  <c r="AJ639" i="1"/>
  <c r="AN639" i="1" s="1"/>
  <c r="AR639" i="1" s="1"/>
  <c r="Z640" i="1" s="1"/>
  <c r="AH640" i="1" s="1"/>
  <c r="AU610" i="1"/>
  <c r="AW610" i="1" s="1"/>
  <c r="E610" i="1"/>
  <c r="K610" i="1"/>
  <c r="AJ640" i="1" l="1"/>
  <c r="AN640" i="1" s="1"/>
  <c r="AR640" i="1" s="1"/>
  <c r="Z641" i="1" s="1"/>
  <c r="AD640" i="1"/>
  <c r="AF640" i="1" s="1"/>
  <c r="AL640" i="1" s="1"/>
  <c r="AP640" i="1" s="1"/>
  <c r="X641" i="1" s="1"/>
  <c r="AE640" i="1"/>
  <c r="AG640" i="1" s="1"/>
  <c r="AM640" i="1" s="1"/>
  <c r="AQ640" i="1" s="1"/>
  <c r="Y641" i="1" s="1"/>
  <c r="AK640" i="1"/>
  <c r="AO640" i="1" s="1"/>
  <c r="AS640" i="1" s="1"/>
  <c r="AA641" i="1" s="1"/>
  <c r="F610" i="1"/>
  <c r="G610" i="1" s="1"/>
  <c r="I610" i="1" s="1"/>
  <c r="O610" i="1" s="1"/>
  <c r="S610" i="1" s="1"/>
  <c r="A611" i="1" s="1"/>
  <c r="AI641" i="1" l="1"/>
  <c r="N610" i="1"/>
  <c r="R610" i="1" s="1"/>
  <c r="V610" i="1" s="1"/>
  <c r="D611" i="1" s="1"/>
  <c r="H610" i="1"/>
  <c r="J610" i="1" s="1"/>
  <c r="P610" i="1" s="1"/>
  <c r="T610" i="1" s="1"/>
  <c r="B611" i="1" s="1"/>
  <c r="L611" i="1" s="1"/>
  <c r="AH641" i="1"/>
  <c r="AB641" i="1"/>
  <c r="AC641" i="1" s="1"/>
  <c r="AD641" i="1"/>
  <c r="AF641" i="1" s="1"/>
  <c r="AL641" i="1" s="1"/>
  <c r="AP641" i="1" s="1"/>
  <c r="X642" i="1" s="1"/>
  <c r="AU611" i="1"/>
  <c r="AW611" i="1" s="1"/>
  <c r="M610" i="1"/>
  <c r="Q610" i="1" s="1"/>
  <c r="U610" i="1" s="1"/>
  <c r="C611" i="1" s="1"/>
  <c r="K611" i="1" s="1"/>
  <c r="AV611" i="1" l="1"/>
  <c r="AX611" i="1" s="1"/>
  <c r="E611" i="1"/>
  <c r="F611" i="1" s="1"/>
  <c r="H611" i="1" s="1"/>
  <c r="J611" i="1" s="1"/>
  <c r="P611" i="1" s="1"/>
  <c r="T611" i="1" s="1"/>
  <c r="B612" i="1" s="1"/>
  <c r="AV612" i="1" s="1"/>
  <c r="AX612" i="1" s="1"/>
  <c r="AE641" i="1"/>
  <c r="AG641" i="1" s="1"/>
  <c r="AM641" i="1" s="1"/>
  <c r="AQ641" i="1" s="1"/>
  <c r="Y642" i="1" s="1"/>
  <c r="AI642" i="1" s="1"/>
  <c r="AJ641" i="1"/>
  <c r="AN641" i="1" s="1"/>
  <c r="AR641" i="1" s="1"/>
  <c r="Z642" i="1" s="1"/>
  <c r="AH642" i="1" s="1"/>
  <c r="AK641" i="1"/>
  <c r="AO641" i="1" s="1"/>
  <c r="AS641" i="1" s="1"/>
  <c r="AA642" i="1" s="1"/>
  <c r="N611" i="1"/>
  <c r="R611" i="1" s="1"/>
  <c r="V611" i="1" s="1"/>
  <c r="D612" i="1" s="1"/>
  <c r="G611" i="1"/>
  <c r="I611" i="1" s="1"/>
  <c r="O611" i="1" s="1"/>
  <c r="S611" i="1" s="1"/>
  <c r="A612" i="1" s="1"/>
  <c r="E612" i="1" l="1"/>
  <c r="F612" i="1" s="1"/>
  <c r="G612" i="1" s="1"/>
  <c r="I612" i="1" s="1"/>
  <c r="L612" i="1"/>
  <c r="M611" i="1"/>
  <c r="Q611" i="1" s="1"/>
  <c r="U611" i="1" s="1"/>
  <c r="C612" i="1" s="1"/>
  <c r="K612" i="1" s="1"/>
  <c r="M612" i="1" s="1"/>
  <c r="Q612" i="1" s="1"/>
  <c r="U612" i="1" s="1"/>
  <c r="C613" i="1" s="1"/>
  <c r="AB642" i="1"/>
  <c r="N612" i="1"/>
  <c r="R612" i="1" s="1"/>
  <c r="V612" i="1" s="1"/>
  <c r="D613" i="1" s="1"/>
  <c r="AU612" i="1"/>
  <c r="AW612" i="1" s="1"/>
  <c r="H612" i="1"/>
  <c r="J612" i="1" s="1"/>
  <c r="P612" i="1" s="1"/>
  <c r="T612" i="1" s="1"/>
  <c r="B613" i="1" s="1"/>
  <c r="O612" i="1" l="1"/>
  <c r="S612" i="1" s="1"/>
  <c r="A613" i="1" s="1"/>
  <c r="AU613" i="1" s="1"/>
  <c r="AW613" i="1" s="1"/>
  <c r="E613" i="1"/>
  <c r="F613" i="1" s="1"/>
  <c r="G613" i="1" s="1"/>
  <c r="I613" i="1" s="1"/>
  <c r="O613" i="1" s="1"/>
  <c r="S613" i="1" s="1"/>
  <c r="A614" i="1" s="1"/>
  <c r="AU614" i="1" s="1"/>
  <c r="AW614" i="1" s="1"/>
  <c r="AC642" i="1"/>
  <c r="AE642" i="1" s="1"/>
  <c r="AG642" i="1" s="1"/>
  <c r="AM642" i="1" s="1"/>
  <c r="AQ642" i="1" s="1"/>
  <c r="Y643" i="1" s="1"/>
  <c r="L613" i="1"/>
  <c r="H613" i="1"/>
  <c r="J613" i="1" s="1"/>
  <c r="P613" i="1" s="1"/>
  <c r="T613" i="1" s="1"/>
  <c r="B614" i="1" s="1"/>
  <c r="AV613" i="1"/>
  <c r="AX613" i="1" s="1"/>
  <c r="E614" i="1" l="1"/>
  <c r="F614" i="1" s="1"/>
  <c r="G614" i="1" s="1"/>
  <c r="I614" i="1" s="1"/>
  <c r="AJ642" i="1"/>
  <c r="AN642" i="1" s="1"/>
  <c r="AR642" i="1" s="1"/>
  <c r="Z643" i="1" s="1"/>
  <c r="AK642" i="1"/>
  <c r="AO642" i="1" s="1"/>
  <c r="AS642" i="1" s="1"/>
  <c r="AA643" i="1" s="1"/>
  <c r="AI643" i="1" s="1"/>
  <c r="N613" i="1"/>
  <c r="R613" i="1" s="1"/>
  <c r="V613" i="1" s="1"/>
  <c r="D614" i="1" s="1"/>
  <c r="L614" i="1" s="1"/>
  <c r="N614" i="1" s="1"/>
  <c r="R614" i="1" s="1"/>
  <c r="V614" i="1" s="1"/>
  <c r="D615" i="1" s="1"/>
  <c r="AD642" i="1"/>
  <c r="AF642" i="1" s="1"/>
  <c r="AL642" i="1" s="1"/>
  <c r="AP642" i="1" s="1"/>
  <c r="X643" i="1" s="1"/>
  <c r="K613" i="1"/>
  <c r="M613" i="1" s="1"/>
  <c r="Q613" i="1" s="1"/>
  <c r="U613" i="1" s="1"/>
  <c r="C614" i="1" s="1"/>
  <c r="K614" i="1" s="1"/>
  <c r="AB643" i="1"/>
  <c r="AC643" i="1" s="1"/>
  <c r="AD643" i="1" s="1"/>
  <c r="AF643" i="1" s="1"/>
  <c r="AL643" i="1" s="1"/>
  <c r="AP643" i="1" s="1"/>
  <c r="X644" i="1" s="1"/>
  <c r="AH643" i="1"/>
  <c r="AV614" i="1"/>
  <c r="AX614" i="1" s="1"/>
  <c r="H614" i="1"/>
  <c r="J614" i="1" s="1"/>
  <c r="P614" i="1" s="1"/>
  <c r="T614" i="1" s="1"/>
  <c r="B615" i="1" s="1"/>
  <c r="AV615" i="1" s="1"/>
  <c r="AX615" i="1" s="1"/>
  <c r="M614" i="1"/>
  <c r="Q614" i="1" s="1"/>
  <c r="U614" i="1" s="1"/>
  <c r="C615" i="1" s="1"/>
  <c r="AJ643" i="1" l="1"/>
  <c r="AN643" i="1" s="1"/>
  <c r="AR643" i="1" s="1"/>
  <c r="Z644" i="1" s="1"/>
  <c r="AH644" i="1" s="1"/>
  <c r="O614" i="1"/>
  <c r="S614" i="1" s="1"/>
  <c r="A615" i="1" s="1"/>
  <c r="AU615" i="1" s="1"/>
  <c r="AW615" i="1" s="1"/>
  <c r="AE643" i="1"/>
  <c r="AG643" i="1" s="1"/>
  <c r="AM643" i="1" s="1"/>
  <c r="AQ643" i="1" s="1"/>
  <c r="Y644" i="1" s="1"/>
  <c r="AB644" i="1" s="1"/>
  <c r="AC644" i="1" s="1"/>
  <c r="AD644" i="1" s="1"/>
  <c r="AF644" i="1" s="1"/>
  <c r="AL644" i="1" s="1"/>
  <c r="AP644" i="1" s="1"/>
  <c r="X645" i="1" s="1"/>
  <c r="AK643" i="1"/>
  <c r="AO643" i="1" s="1"/>
  <c r="AS643" i="1" s="1"/>
  <c r="AA644" i="1" s="1"/>
  <c r="L615" i="1"/>
  <c r="E615" i="1" l="1"/>
  <c r="K615" i="1"/>
  <c r="AJ644" i="1"/>
  <c r="AN644" i="1" s="1"/>
  <c r="AR644" i="1" s="1"/>
  <c r="Z645" i="1" s="1"/>
  <c r="AH645" i="1" s="1"/>
  <c r="AI644" i="1"/>
  <c r="AK644" i="1" s="1"/>
  <c r="AO644" i="1" s="1"/>
  <c r="AS644" i="1" s="1"/>
  <c r="AA645" i="1" s="1"/>
  <c r="AE644" i="1"/>
  <c r="AG644" i="1" s="1"/>
  <c r="AM644" i="1" s="1"/>
  <c r="AQ644" i="1" s="1"/>
  <c r="Y645" i="1" s="1"/>
  <c r="F615" i="1" l="1"/>
  <c r="N615" i="1" s="1"/>
  <c r="R615" i="1" s="1"/>
  <c r="V615" i="1" s="1"/>
  <c r="D616" i="1" s="1"/>
  <c r="H615" i="1"/>
  <c r="J615" i="1" s="1"/>
  <c r="P615" i="1" s="1"/>
  <c r="T615" i="1" s="1"/>
  <c r="B616" i="1" s="1"/>
  <c r="G615" i="1"/>
  <c r="I615" i="1" s="1"/>
  <c r="O615" i="1" s="1"/>
  <c r="S615" i="1" s="1"/>
  <c r="A616" i="1" s="1"/>
  <c r="AI645" i="1"/>
  <c r="AB645" i="1"/>
  <c r="AC645" i="1" s="1"/>
  <c r="AD645" i="1" s="1"/>
  <c r="AF645" i="1" s="1"/>
  <c r="AL645" i="1" s="1"/>
  <c r="AP645" i="1" s="1"/>
  <c r="X646" i="1" s="1"/>
  <c r="AU616" i="1" l="1"/>
  <c r="AW616" i="1" s="1"/>
  <c r="E616" i="1"/>
  <c r="F616" i="1" s="1"/>
  <c r="L616" i="1"/>
  <c r="AV616" i="1"/>
  <c r="AX616" i="1" s="1"/>
  <c r="M615" i="1"/>
  <c r="Q615" i="1" s="1"/>
  <c r="U615" i="1" s="1"/>
  <c r="C616" i="1" s="1"/>
  <c r="K616" i="1" s="1"/>
  <c r="M616" i="1" s="1"/>
  <c r="Q616" i="1" s="1"/>
  <c r="U616" i="1" s="1"/>
  <c r="C617" i="1" s="1"/>
  <c r="AJ645" i="1"/>
  <c r="AN645" i="1" s="1"/>
  <c r="AR645" i="1" s="1"/>
  <c r="Z646" i="1" s="1"/>
  <c r="AH646" i="1" s="1"/>
  <c r="AE645" i="1"/>
  <c r="AG645" i="1" s="1"/>
  <c r="AM645" i="1" s="1"/>
  <c r="AQ645" i="1" s="1"/>
  <c r="Y646" i="1" s="1"/>
  <c r="AK645" i="1"/>
  <c r="AO645" i="1" s="1"/>
  <c r="AS645" i="1" s="1"/>
  <c r="AA646" i="1" s="1"/>
  <c r="N616" i="1" l="1"/>
  <c r="R616" i="1" s="1"/>
  <c r="V616" i="1" s="1"/>
  <c r="D617" i="1" s="1"/>
  <c r="G616" i="1"/>
  <c r="I616" i="1" s="1"/>
  <c r="O616" i="1" s="1"/>
  <c r="S616" i="1" s="1"/>
  <c r="A617" i="1" s="1"/>
  <c r="H616" i="1"/>
  <c r="J616" i="1" s="1"/>
  <c r="P616" i="1" s="1"/>
  <c r="T616" i="1" s="1"/>
  <c r="B617" i="1" s="1"/>
  <c r="AI646" i="1"/>
  <c r="AB646" i="1"/>
  <c r="AC646" i="1" s="1"/>
  <c r="AD646" i="1" s="1"/>
  <c r="AF646" i="1" s="1"/>
  <c r="AL646" i="1" s="1"/>
  <c r="AP646" i="1" s="1"/>
  <c r="X647" i="1" s="1"/>
  <c r="AV617" i="1" l="1"/>
  <c r="AX617" i="1" s="1"/>
  <c r="L617" i="1"/>
  <c r="N617" i="1" s="1"/>
  <c r="R617" i="1" s="1"/>
  <c r="V617" i="1" s="1"/>
  <c r="D618" i="1" s="1"/>
  <c r="H617" i="1"/>
  <c r="J617" i="1" s="1"/>
  <c r="P617" i="1" s="1"/>
  <c r="T617" i="1" s="1"/>
  <c r="B618" i="1" s="1"/>
  <c r="AV618" i="1" s="1"/>
  <c r="AX618" i="1" s="1"/>
  <c r="AU617" i="1"/>
  <c r="AW617" i="1" s="1"/>
  <c r="E617" i="1"/>
  <c r="F617" i="1" s="1"/>
  <c r="G617" i="1" s="1"/>
  <c r="I617" i="1" s="1"/>
  <c r="O617" i="1" s="1"/>
  <c r="S617" i="1" s="1"/>
  <c r="A618" i="1" s="1"/>
  <c r="AU618" i="1" s="1"/>
  <c r="AW618" i="1" s="1"/>
  <c r="K617" i="1"/>
  <c r="M617" i="1" s="1"/>
  <c r="Q617" i="1" s="1"/>
  <c r="U617" i="1" s="1"/>
  <c r="C618" i="1" s="1"/>
  <c r="K618" i="1" s="1"/>
  <c r="AJ646" i="1"/>
  <c r="AN646" i="1" s="1"/>
  <c r="AR646" i="1" s="1"/>
  <c r="Z647" i="1" s="1"/>
  <c r="AH647" i="1" s="1"/>
  <c r="AE646" i="1"/>
  <c r="AG646" i="1" s="1"/>
  <c r="AM646" i="1" s="1"/>
  <c r="AQ646" i="1" s="1"/>
  <c r="Y647" i="1" s="1"/>
  <c r="AK646" i="1"/>
  <c r="AO646" i="1" s="1"/>
  <c r="AS646" i="1" s="1"/>
  <c r="AA647" i="1" s="1"/>
  <c r="L618" i="1"/>
  <c r="E618" i="1" l="1"/>
  <c r="F618" i="1" s="1"/>
  <c r="AI647" i="1"/>
  <c r="AB647" i="1"/>
  <c r="AC647" i="1" s="1"/>
  <c r="AD647" i="1" s="1"/>
  <c r="AF647" i="1" s="1"/>
  <c r="AL647" i="1" s="1"/>
  <c r="AP647" i="1" s="1"/>
  <c r="X648" i="1" s="1"/>
  <c r="M618" i="1"/>
  <c r="Q618" i="1" s="1"/>
  <c r="U618" i="1" s="1"/>
  <c r="C619" i="1" s="1"/>
  <c r="K619" i="1" s="1"/>
  <c r="N618" i="1"/>
  <c r="R618" i="1" s="1"/>
  <c r="V618" i="1" s="1"/>
  <c r="D619" i="1" s="1"/>
  <c r="G618" i="1"/>
  <c r="I618" i="1" s="1"/>
  <c r="O618" i="1" s="1"/>
  <c r="S618" i="1" s="1"/>
  <c r="A619" i="1" s="1"/>
  <c r="AU619" i="1" s="1"/>
  <c r="AW619" i="1" s="1"/>
  <c r="H618" i="1"/>
  <c r="J618" i="1" s="1"/>
  <c r="P618" i="1" s="1"/>
  <c r="T618" i="1" s="1"/>
  <c r="B619" i="1" s="1"/>
  <c r="AV619" i="1" s="1"/>
  <c r="AX619" i="1" s="1"/>
  <c r="AE647" i="1" l="1"/>
  <c r="AG647" i="1" s="1"/>
  <c r="AM647" i="1" s="1"/>
  <c r="AQ647" i="1" s="1"/>
  <c r="Y648" i="1" s="1"/>
  <c r="AK647" i="1"/>
  <c r="AO647" i="1" s="1"/>
  <c r="AS647" i="1" s="1"/>
  <c r="AA648" i="1" s="1"/>
  <c r="AJ647" i="1"/>
  <c r="AN647" i="1" s="1"/>
  <c r="AR647" i="1" s="1"/>
  <c r="Z648" i="1" s="1"/>
  <c r="AH648" i="1" s="1"/>
  <c r="E619" i="1"/>
  <c r="F619" i="1" s="1"/>
  <c r="M619" i="1" s="1"/>
  <c r="Q619" i="1" s="1"/>
  <c r="U619" i="1" s="1"/>
  <c r="C620" i="1" s="1"/>
  <c r="L619" i="1"/>
  <c r="AB648" i="1" l="1"/>
  <c r="AI648" i="1"/>
  <c r="N619" i="1"/>
  <c r="R619" i="1" s="1"/>
  <c r="V619" i="1" s="1"/>
  <c r="D620" i="1" s="1"/>
  <c r="G619" i="1"/>
  <c r="I619" i="1" s="1"/>
  <c r="O619" i="1" s="1"/>
  <c r="S619" i="1" s="1"/>
  <c r="A620" i="1" s="1"/>
  <c r="AU620" i="1" s="1"/>
  <c r="AW620" i="1" s="1"/>
  <c r="H619" i="1"/>
  <c r="J619" i="1" s="1"/>
  <c r="P619" i="1" s="1"/>
  <c r="T619" i="1" s="1"/>
  <c r="B620" i="1" s="1"/>
  <c r="K620" i="1" l="1"/>
  <c r="AC648" i="1"/>
  <c r="AE648" i="1" s="1"/>
  <c r="AG648" i="1" s="1"/>
  <c r="AM648" i="1" s="1"/>
  <c r="AQ648" i="1" s="1"/>
  <c r="Y649" i="1" s="1"/>
  <c r="L620" i="1"/>
  <c r="AV620" i="1"/>
  <c r="AX620" i="1" s="1"/>
  <c r="E620" i="1"/>
  <c r="F620" i="1" s="1"/>
  <c r="H620" i="1" s="1"/>
  <c r="J620" i="1" s="1"/>
  <c r="P620" i="1" s="1"/>
  <c r="T620" i="1" s="1"/>
  <c r="B621" i="1" s="1"/>
  <c r="AV621" i="1" s="1"/>
  <c r="AX621" i="1" s="1"/>
  <c r="AD648" i="1" l="1"/>
  <c r="AF648" i="1" s="1"/>
  <c r="AL648" i="1" s="1"/>
  <c r="AP648" i="1" s="1"/>
  <c r="X649" i="1" s="1"/>
  <c r="AB649" i="1" s="1"/>
  <c r="AC649" i="1" s="1"/>
  <c r="AD649" i="1" s="1"/>
  <c r="AF649" i="1" s="1"/>
  <c r="AL649" i="1" s="1"/>
  <c r="AP649" i="1" s="1"/>
  <c r="X650" i="1" s="1"/>
  <c r="AJ648" i="1"/>
  <c r="AN648" i="1" s="1"/>
  <c r="AR648" i="1" s="1"/>
  <c r="Z649" i="1" s="1"/>
  <c r="AH649" i="1" s="1"/>
  <c r="AJ649" i="1" s="1"/>
  <c r="AN649" i="1" s="1"/>
  <c r="AR649" i="1" s="1"/>
  <c r="Z650" i="1" s="1"/>
  <c r="AK648" i="1"/>
  <c r="AO648" i="1" s="1"/>
  <c r="AS648" i="1" s="1"/>
  <c r="AA649" i="1" s="1"/>
  <c r="AI649" i="1" s="1"/>
  <c r="M620" i="1"/>
  <c r="Q620" i="1" s="1"/>
  <c r="U620" i="1" s="1"/>
  <c r="C621" i="1" s="1"/>
  <c r="G620" i="1"/>
  <c r="I620" i="1" s="1"/>
  <c r="O620" i="1" s="1"/>
  <c r="S620" i="1" s="1"/>
  <c r="A621" i="1" s="1"/>
  <c r="AU621" i="1" s="1"/>
  <c r="AW621" i="1" s="1"/>
  <c r="N620" i="1"/>
  <c r="R620" i="1" s="1"/>
  <c r="V620" i="1" s="1"/>
  <c r="D621" i="1" s="1"/>
  <c r="L621" i="1" s="1"/>
  <c r="AK649" i="1" l="1"/>
  <c r="AO649" i="1" s="1"/>
  <c r="AS649" i="1" s="1"/>
  <c r="AA650" i="1" s="1"/>
  <c r="AH650" i="1"/>
  <c r="AE649" i="1"/>
  <c r="AG649" i="1" s="1"/>
  <c r="AM649" i="1" s="1"/>
  <c r="AQ649" i="1" s="1"/>
  <c r="Y650" i="1" s="1"/>
  <c r="E621" i="1"/>
  <c r="F621" i="1" s="1"/>
  <c r="N621" i="1" s="1"/>
  <c r="R621" i="1" s="1"/>
  <c r="V621" i="1" s="1"/>
  <c r="D622" i="1" s="1"/>
  <c r="K621" i="1"/>
  <c r="G621" i="1" l="1"/>
  <c r="I621" i="1" s="1"/>
  <c r="O621" i="1" s="1"/>
  <c r="S621" i="1" s="1"/>
  <c r="A622" i="1" s="1"/>
  <c r="AU622" i="1" s="1"/>
  <c r="AW622" i="1" s="1"/>
  <c r="AB650" i="1"/>
  <c r="AI650" i="1"/>
  <c r="H621" i="1"/>
  <c r="J621" i="1" s="1"/>
  <c r="P621" i="1" s="1"/>
  <c r="T621" i="1" s="1"/>
  <c r="B622" i="1" s="1"/>
  <c r="AV622" i="1" s="1"/>
  <c r="AX622" i="1" s="1"/>
  <c r="M621" i="1"/>
  <c r="Q621" i="1" s="1"/>
  <c r="U621" i="1" s="1"/>
  <c r="C622" i="1" s="1"/>
  <c r="K622" i="1"/>
  <c r="L622" i="1" l="1"/>
  <c r="E622" i="1"/>
  <c r="F622" i="1" s="1"/>
  <c r="G622" i="1" s="1"/>
  <c r="I622" i="1" s="1"/>
  <c r="O622" i="1" s="1"/>
  <c r="S622" i="1" s="1"/>
  <c r="A623" i="1" s="1"/>
  <c r="AU623" i="1" s="1"/>
  <c r="AW623" i="1" s="1"/>
  <c r="AC650" i="1"/>
  <c r="AJ650" i="1" s="1"/>
  <c r="AN650" i="1" s="1"/>
  <c r="AR650" i="1" s="1"/>
  <c r="Z651" i="1" s="1"/>
  <c r="H622" i="1"/>
  <c r="J622" i="1" s="1"/>
  <c r="P622" i="1" s="1"/>
  <c r="T622" i="1" s="1"/>
  <c r="B623" i="1" s="1"/>
  <c r="AV623" i="1" s="1"/>
  <c r="AX623" i="1" s="1"/>
  <c r="M622" i="1" l="1"/>
  <c r="Q622" i="1" s="1"/>
  <c r="U622" i="1" s="1"/>
  <c r="C623" i="1" s="1"/>
  <c r="K623" i="1" s="1"/>
  <c r="N622" i="1"/>
  <c r="R622" i="1" s="1"/>
  <c r="V622" i="1" s="1"/>
  <c r="D623" i="1" s="1"/>
  <c r="L623" i="1" s="1"/>
  <c r="N623" i="1" s="1"/>
  <c r="R623" i="1" s="1"/>
  <c r="V623" i="1" s="1"/>
  <c r="D624" i="1" s="1"/>
  <c r="AD650" i="1"/>
  <c r="AF650" i="1" s="1"/>
  <c r="AL650" i="1" s="1"/>
  <c r="AP650" i="1" s="1"/>
  <c r="X651" i="1" s="1"/>
  <c r="AK650" i="1"/>
  <c r="AO650" i="1" s="1"/>
  <c r="AS650" i="1" s="1"/>
  <c r="AA651" i="1" s="1"/>
  <c r="AE650" i="1"/>
  <c r="AG650" i="1" s="1"/>
  <c r="AM650" i="1" s="1"/>
  <c r="AQ650" i="1" s="1"/>
  <c r="Y651" i="1" s="1"/>
  <c r="E623" i="1"/>
  <c r="F623" i="1" s="1"/>
  <c r="G623" i="1" s="1"/>
  <c r="I623" i="1" s="1"/>
  <c r="O623" i="1" s="1"/>
  <c r="S623" i="1" s="1"/>
  <c r="A624" i="1" s="1"/>
  <c r="AU624" i="1" s="1"/>
  <c r="AW624" i="1" s="1"/>
  <c r="H623" i="1" l="1"/>
  <c r="J623" i="1" s="1"/>
  <c r="P623" i="1" s="1"/>
  <c r="T623" i="1" s="1"/>
  <c r="B624" i="1" s="1"/>
  <c r="AI651" i="1"/>
  <c r="AH651" i="1"/>
  <c r="AB651" i="1"/>
  <c r="AC651" i="1" s="1"/>
  <c r="M623" i="1"/>
  <c r="Q623" i="1" s="1"/>
  <c r="U623" i="1" s="1"/>
  <c r="C624" i="1" s="1"/>
  <c r="K624" i="1" s="1"/>
  <c r="E624" i="1"/>
  <c r="F624" i="1" s="1"/>
  <c r="H624" i="1" s="1"/>
  <c r="J624" i="1" s="1"/>
  <c r="P624" i="1" s="1"/>
  <c r="T624" i="1" s="1"/>
  <c r="B625" i="1" s="1"/>
  <c r="AV625" i="1" s="1"/>
  <c r="AX625" i="1" s="1"/>
  <c r="AV624" i="1"/>
  <c r="AX624" i="1" s="1"/>
  <c r="L624" i="1"/>
  <c r="AJ651" i="1" l="1"/>
  <c r="AN651" i="1" s="1"/>
  <c r="AR651" i="1" s="1"/>
  <c r="Z652" i="1" s="1"/>
  <c r="AE651" i="1"/>
  <c r="AG651" i="1" s="1"/>
  <c r="AM651" i="1" s="1"/>
  <c r="AQ651" i="1" s="1"/>
  <c r="Y652" i="1" s="1"/>
  <c r="AD651" i="1"/>
  <c r="AF651" i="1" s="1"/>
  <c r="AL651" i="1" s="1"/>
  <c r="AP651" i="1" s="1"/>
  <c r="X652" i="1" s="1"/>
  <c r="AK651" i="1"/>
  <c r="AO651" i="1" s="1"/>
  <c r="AS651" i="1" s="1"/>
  <c r="AA652" i="1" s="1"/>
  <c r="N624" i="1"/>
  <c r="R624" i="1" s="1"/>
  <c r="V624" i="1" s="1"/>
  <c r="D625" i="1" s="1"/>
  <c r="L625" i="1" s="1"/>
  <c r="G624" i="1"/>
  <c r="I624" i="1" s="1"/>
  <c r="O624" i="1" s="1"/>
  <c r="S624" i="1" s="1"/>
  <c r="A625" i="1" s="1"/>
  <c r="AU625" i="1" s="1"/>
  <c r="AW625" i="1" s="1"/>
  <c r="M624" i="1"/>
  <c r="Q624" i="1" s="1"/>
  <c r="U624" i="1" s="1"/>
  <c r="C625" i="1" s="1"/>
  <c r="AH652" i="1" l="1"/>
  <c r="AB652" i="1"/>
  <c r="AC652" i="1" s="1"/>
  <c r="AI652" i="1"/>
  <c r="K625" i="1"/>
  <c r="E625" i="1"/>
  <c r="F625" i="1" s="1"/>
  <c r="G625" i="1" s="1"/>
  <c r="I625" i="1" s="1"/>
  <c r="O625" i="1" s="1"/>
  <c r="S625" i="1" s="1"/>
  <c r="A626" i="1" s="1"/>
  <c r="AU626" i="1" s="1"/>
  <c r="AW626" i="1" s="1"/>
  <c r="AK652" i="1" l="1"/>
  <c r="AO652" i="1" s="1"/>
  <c r="AS652" i="1" s="1"/>
  <c r="AA653" i="1" s="1"/>
  <c r="AD652" i="1"/>
  <c r="AF652" i="1" s="1"/>
  <c r="AL652" i="1" s="1"/>
  <c r="AP652" i="1" s="1"/>
  <c r="X653" i="1" s="1"/>
  <c r="AE652" i="1"/>
  <c r="AG652" i="1" s="1"/>
  <c r="AM652" i="1" s="1"/>
  <c r="AQ652" i="1" s="1"/>
  <c r="Y653" i="1" s="1"/>
  <c r="AJ652" i="1"/>
  <c r="AN652" i="1" s="1"/>
  <c r="AR652" i="1" s="1"/>
  <c r="Z653" i="1" s="1"/>
  <c r="M625" i="1"/>
  <c r="Q625" i="1" s="1"/>
  <c r="U625" i="1" s="1"/>
  <c r="C626" i="1" s="1"/>
  <c r="K626" i="1" s="1"/>
  <c r="H625" i="1"/>
  <c r="J625" i="1" s="1"/>
  <c r="P625" i="1" s="1"/>
  <c r="T625" i="1" s="1"/>
  <c r="B626" i="1" s="1"/>
  <c r="E626" i="1" s="1"/>
  <c r="N625" i="1"/>
  <c r="R625" i="1" s="1"/>
  <c r="V625" i="1" s="1"/>
  <c r="D626" i="1" s="1"/>
  <c r="AI653" i="1" l="1"/>
  <c r="AH653" i="1"/>
  <c r="AB653" i="1"/>
  <c r="AC653" i="1" s="1"/>
  <c r="F626" i="1"/>
  <c r="H626" i="1" s="1"/>
  <c r="J626" i="1" s="1"/>
  <c r="P626" i="1" s="1"/>
  <c r="T626" i="1" s="1"/>
  <c r="B627" i="1" s="1"/>
  <c r="AV627" i="1" s="1"/>
  <c r="AX627" i="1" s="1"/>
  <c r="L626" i="1"/>
  <c r="AV626" i="1"/>
  <c r="AX626" i="1" s="1"/>
  <c r="AJ653" i="1" l="1"/>
  <c r="AN653" i="1" s="1"/>
  <c r="AR653" i="1" s="1"/>
  <c r="Z654" i="1" s="1"/>
  <c r="AE653" i="1"/>
  <c r="AG653" i="1" s="1"/>
  <c r="AM653" i="1" s="1"/>
  <c r="AQ653" i="1" s="1"/>
  <c r="Y654" i="1" s="1"/>
  <c r="AD653" i="1"/>
  <c r="AF653" i="1" s="1"/>
  <c r="AL653" i="1" s="1"/>
  <c r="AP653" i="1" s="1"/>
  <c r="X654" i="1" s="1"/>
  <c r="AK653" i="1"/>
  <c r="AO653" i="1" s="1"/>
  <c r="AS653" i="1" s="1"/>
  <c r="AA654" i="1" s="1"/>
  <c r="AI654" i="1" s="1"/>
  <c r="N626" i="1"/>
  <c r="R626" i="1" s="1"/>
  <c r="V626" i="1" s="1"/>
  <c r="D627" i="1" s="1"/>
  <c r="G626" i="1"/>
  <c r="I626" i="1" s="1"/>
  <c r="O626" i="1" s="1"/>
  <c r="S626" i="1" s="1"/>
  <c r="A627" i="1" s="1"/>
  <c r="AU627" i="1" s="1"/>
  <c r="AW627" i="1" s="1"/>
  <c r="M626" i="1"/>
  <c r="Q626" i="1" s="1"/>
  <c r="U626" i="1" s="1"/>
  <c r="C627" i="1" s="1"/>
  <c r="L627" i="1"/>
  <c r="AH654" i="1" l="1"/>
  <c r="AB654" i="1"/>
  <c r="AC654" i="1" s="1"/>
  <c r="AE654" i="1" s="1"/>
  <c r="AG654" i="1" s="1"/>
  <c r="AM654" i="1" s="1"/>
  <c r="AQ654" i="1" s="1"/>
  <c r="Y655" i="1" s="1"/>
  <c r="K627" i="1"/>
  <c r="E627" i="1"/>
  <c r="F627" i="1" s="1"/>
  <c r="H627" i="1" s="1"/>
  <c r="J627" i="1" s="1"/>
  <c r="P627" i="1" s="1"/>
  <c r="T627" i="1" s="1"/>
  <c r="B628" i="1" s="1"/>
  <c r="AV628" i="1" s="1"/>
  <c r="AX628" i="1" s="1"/>
  <c r="AD654" i="1" l="1"/>
  <c r="AF654" i="1" s="1"/>
  <c r="AL654" i="1" s="1"/>
  <c r="AP654" i="1" s="1"/>
  <c r="X655" i="1" s="1"/>
  <c r="AJ654" i="1"/>
  <c r="AN654" i="1" s="1"/>
  <c r="AR654" i="1" s="1"/>
  <c r="Z655" i="1" s="1"/>
  <c r="AK654" i="1"/>
  <c r="AO654" i="1" s="1"/>
  <c r="AS654" i="1" s="1"/>
  <c r="AA655" i="1" s="1"/>
  <c r="AI655" i="1" s="1"/>
  <c r="M627" i="1"/>
  <c r="Q627" i="1" s="1"/>
  <c r="U627" i="1" s="1"/>
  <c r="C628" i="1" s="1"/>
  <c r="G627" i="1"/>
  <c r="I627" i="1" s="1"/>
  <c r="O627" i="1" s="1"/>
  <c r="S627" i="1" s="1"/>
  <c r="A628" i="1" s="1"/>
  <c r="N627" i="1"/>
  <c r="R627" i="1" s="1"/>
  <c r="V627" i="1" s="1"/>
  <c r="D628" i="1" s="1"/>
  <c r="L628" i="1" s="1"/>
  <c r="K628" i="1" l="1"/>
  <c r="AB655" i="1"/>
  <c r="AH655" i="1"/>
  <c r="AU628" i="1"/>
  <c r="AW628" i="1" s="1"/>
  <c r="E628" i="1"/>
  <c r="F628" i="1" s="1"/>
  <c r="G628" i="1" s="1"/>
  <c r="I628" i="1" s="1"/>
  <c r="O628" i="1" s="1"/>
  <c r="S628" i="1" s="1"/>
  <c r="A629" i="1" s="1"/>
  <c r="AU629" i="1" s="1"/>
  <c r="AW629" i="1" s="1"/>
  <c r="AC655" i="1" l="1"/>
  <c r="AD655" i="1" s="1"/>
  <c r="AF655" i="1" s="1"/>
  <c r="AL655" i="1" s="1"/>
  <c r="AP655" i="1" s="1"/>
  <c r="X656" i="1" s="1"/>
  <c r="AE655" i="1"/>
  <c r="AG655" i="1" s="1"/>
  <c r="AM655" i="1" s="1"/>
  <c r="AQ655" i="1" s="1"/>
  <c r="Y656" i="1" s="1"/>
  <c r="AK655" i="1"/>
  <c r="AO655" i="1" s="1"/>
  <c r="AS655" i="1" s="1"/>
  <c r="AA656" i="1" s="1"/>
  <c r="H628" i="1"/>
  <c r="J628" i="1" s="1"/>
  <c r="P628" i="1" s="1"/>
  <c r="T628" i="1" s="1"/>
  <c r="B629" i="1" s="1"/>
  <c r="AV629" i="1" s="1"/>
  <c r="AX629" i="1" s="1"/>
  <c r="N628" i="1"/>
  <c r="R628" i="1" s="1"/>
  <c r="V628" i="1" s="1"/>
  <c r="D629" i="1" s="1"/>
  <c r="M628" i="1"/>
  <c r="Q628" i="1" s="1"/>
  <c r="U628" i="1" s="1"/>
  <c r="C629" i="1" s="1"/>
  <c r="K629" i="1" s="1"/>
  <c r="AI656" i="1" l="1"/>
  <c r="AB656" i="1"/>
  <c r="AC656" i="1" s="1"/>
  <c r="AJ655" i="1"/>
  <c r="AN655" i="1" s="1"/>
  <c r="AR655" i="1" s="1"/>
  <c r="Z656" i="1" s="1"/>
  <c r="AH656" i="1" s="1"/>
  <c r="E629" i="1"/>
  <c r="F629" i="1" s="1"/>
  <c r="G629" i="1" s="1"/>
  <c r="I629" i="1" s="1"/>
  <c r="O629" i="1" s="1"/>
  <c r="S629" i="1" s="1"/>
  <c r="A630" i="1" s="1"/>
  <c r="AU630" i="1" s="1"/>
  <c r="AW630" i="1" s="1"/>
  <c r="L629" i="1"/>
  <c r="M629" i="1" l="1"/>
  <c r="Q629" i="1" s="1"/>
  <c r="U629" i="1" s="1"/>
  <c r="C630" i="1" s="1"/>
  <c r="K630" i="1" s="1"/>
  <c r="N629" i="1"/>
  <c r="R629" i="1" s="1"/>
  <c r="V629" i="1" s="1"/>
  <c r="D630" i="1" s="1"/>
  <c r="AD656" i="1"/>
  <c r="AF656" i="1" s="1"/>
  <c r="AL656" i="1" s="1"/>
  <c r="AP656" i="1" s="1"/>
  <c r="X657" i="1" s="1"/>
  <c r="H629" i="1"/>
  <c r="J629" i="1" s="1"/>
  <c r="P629" i="1" s="1"/>
  <c r="T629" i="1" s="1"/>
  <c r="B630" i="1" s="1"/>
  <c r="AV630" i="1" s="1"/>
  <c r="AX630" i="1" s="1"/>
  <c r="AE656" i="1"/>
  <c r="AG656" i="1" s="1"/>
  <c r="AM656" i="1" s="1"/>
  <c r="AQ656" i="1" s="1"/>
  <c r="Y657" i="1" s="1"/>
  <c r="AJ656" i="1"/>
  <c r="AN656" i="1" s="1"/>
  <c r="AR656" i="1" s="1"/>
  <c r="Z657" i="1" s="1"/>
  <c r="AK656" i="1"/>
  <c r="AO656" i="1" s="1"/>
  <c r="AS656" i="1" s="1"/>
  <c r="AA657" i="1" s="1"/>
  <c r="E630" i="1" l="1"/>
  <c r="F630" i="1" s="1"/>
  <c r="L630" i="1"/>
  <c r="AI657" i="1"/>
  <c r="AB657" i="1"/>
  <c r="AC657" i="1" s="1"/>
  <c r="AD657" i="1" s="1"/>
  <c r="AF657" i="1" s="1"/>
  <c r="AL657" i="1" s="1"/>
  <c r="AP657" i="1" s="1"/>
  <c r="X658" i="1" s="1"/>
  <c r="AH657" i="1"/>
  <c r="N630" i="1"/>
  <c r="R630" i="1" s="1"/>
  <c r="V630" i="1" s="1"/>
  <c r="D631" i="1" s="1"/>
  <c r="H630" i="1"/>
  <c r="J630" i="1" s="1"/>
  <c r="P630" i="1" s="1"/>
  <c r="T630" i="1" s="1"/>
  <c r="B631" i="1" s="1"/>
  <c r="AV631" i="1" s="1"/>
  <c r="AX631" i="1" s="1"/>
  <c r="M630" i="1"/>
  <c r="Q630" i="1" s="1"/>
  <c r="U630" i="1" s="1"/>
  <c r="C631" i="1" s="1"/>
  <c r="G630" i="1"/>
  <c r="I630" i="1" s="1"/>
  <c r="O630" i="1" s="1"/>
  <c r="S630" i="1" s="1"/>
  <c r="A631" i="1" s="1"/>
  <c r="AU631" i="1" s="1"/>
  <c r="AW631" i="1" s="1"/>
  <c r="AJ657" i="1" l="1"/>
  <c r="AN657" i="1" s="1"/>
  <c r="AR657" i="1" s="1"/>
  <c r="Z658" i="1" s="1"/>
  <c r="AH658" i="1" s="1"/>
  <c r="AE657" i="1"/>
  <c r="AG657" i="1" s="1"/>
  <c r="AM657" i="1" s="1"/>
  <c r="AQ657" i="1" s="1"/>
  <c r="Y658" i="1" s="1"/>
  <c r="AK657" i="1"/>
  <c r="AO657" i="1" s="1"/>
  <c r="AS657" i="1" s="1"/>
  <c r="AA658" i="1" s="1"/>
  <c r="K631" i="1"/>
  <c r="L631" i="1"/>
  <c r="E631" i="1"/>
  <c r="F631" i="1" s="1"/>
  <c r="H631" i="1" s="1"/>
  <c r="J631" i="1" s="1"/>
  <c r="P631" i="1" s="1"/>
  <c r="T631" i="1" s="1"/>
  <c r="B632" i="1" s="1"/>
  <c r="AV632" i="1" s="1"/>
  <c r="AX632" i="1" s="1"/>
  <c r="AI658" i="1" l="1"/>
  <c r="AB658" i="1"/>
  <c r="N631" i="1"/>
  <c r="R631" i="1" s="1"/>
  <c r="V631" i="1" s="1"/>
  <c r="D632" i="1" s="1"/>
  <c r="L632" i="1" s="1"/>
  <c r="M631" i="1"/>
  <c r="Q631" i="1" s="1"/>
  <c r="U631" i="1" s="1"/>
  <c r="C632" i="1" s="1"/>
  <c r="G631" i="1"/>
  <c r="I631" i="1" s="1"/>
  <c r="O631" i="1" s="1"/>
  <c r="S631" i="1" s="1"/>
  <c r="A632" i="1" s="1"/>
  <c r="AU632" i="1" s="1"/>
  <c r="AW632" i="1" s="1"/>
  <c r="AC658" i="1" l="1"/>
  <c r="AK658" i="1" s="1"/>
  <c r="AO658" i="1" s="1"/>
  <c r="AS658" i="1" s="1"/>
  <c r="AA659" i="1" s="1"/>
  <c r="AD658" i="1"/>
  <c r="AF658" i="1" s="1"/>
  <c r="AL658" i="1" s="1"/>
  <c r="AP658" i="1" s="1"/>
  <c r="X659" i="1" s="1"/>
  <c r="AE658" i="1"/>
  <c r="AG658" i="1" s="1"/>
  <c r="AM658" i="1" s="1"/>
  <c r="AQ658" i="1" s="1"/>
  <c r="Y659" i="1" s="1"/>
  <c r="E632" i="1"/>
  <c r="F632" i="1" s="1"/>
  <c r="G632" i="1" s="1"/>
  <c r="I632" i="1" s="1"/>
  <c r="O632" i="1" s="1"/>
  <c r="S632" i="1" s="1"/>
  <c r="A633" i="1" s="1"/>
  <c r="AU633" i="1" s="1"/>
  <c r="AW633" i="1" s="1"/>
  <c r="K632" i="1"/>
  <c r="AI659" i="1" l="1"/>
  <c r="AB659" i="1"/>
  <c r="AC659" i="1" s="1"/>
  <c r="AJ658" i="1"/>
  <c r="AN658" i="1" s="1"/>
  <c r="AR658" i="1" s="1"/>
  <c r="Z659" i="1" s="1"/>
  <c r="AH659" i="1" s="1"/>
  <c r="AJ659" i="1" s="1"/>
  <c r="AN659" i="1" s="1"/>
  <c r="AR659" i="1" s="1"/>
  <c r="Z660" i="1" s="1"/>
  <c r="N632" i="1"/>
  <c r="R632" i="1" s="1"/>
  <c r="V632" i="1" s="1"/>
  <c r="D633" i="1" s="1"/>
  <c r="H632" i="1"/>
  <c r="J632" i="1" s="1"/>
  <c r="P632" i="1" s="1"/>
  <c r="T632" i="1" s="1"/>
  <c r="B633" i="1" s="1"/>
  <c r="M632" i="1"/>
  <c r="Q632" i="1" s="1"/>
  <c r="U632" i="1" s="1"/>
  <c r="C633" i="1" s="1"/>
  <c r="K633" i="1" s="1"/>
  <c r="AE659" i="1" l="1"/>
  <c r="AG659" i="1" s="1"/>
  <c r="AM659" i="1" s="1"/>
  <c r="AQ659" i="1" s="1"/>
  <c r="Y660" i="1" s="1"/>
  <c r="AD659" i="1"/>
  <c r="AF659" i="1" s="1"/>
  <c r="AL659" i="1" s="1"/>
  <c r="AP659" i="1" s="1"/>
  <c r="X660" i="1" s="1"/>
  <c r="AK659" i="1"/>
  <c r="AO659" i="1" s="1"/>
  <c r="AS659" i="1" s="1"/>
  <c r="AA660" i="1" s="1"/>
  <c r="E633" i="1"/>
  <c r="F633" i="1" s="1"/>
  <c r="M633" i="1" s="1"/>
  <c r="Q633" i="1" s="1"/>
  <c r="U633" i="1" s="1"/>
  <c r="C634" i="1" s="1"/>
  <c r="AV633" i="1"/>
  <c r="AX633" i="1" s="1"/>
  <c r="L633" i="1"/>
  <c r="AH660" i="1" l="1"/>
  <c r="AB660" i="1"/>
  <c r="AC660" i="1" s="1"/>
  <c r="AI660" i="1"/>
  <c r="G633" i="1"/>
  <c r="I633" i="1" s="1"/>
  <c r="O633" i="1" s="1"/>
  <c r="S633" i="1" s="1"/>
  <c r="A634" i="1" s="1"/>
  <c r="AU634" i="1" s="1"/>
  <c r="AW634" i="1" s="1"/>
  <c r="H633" i="1"/>
  <c r="J633" i="1" s="1"/>
  <c r="P633" i="1" s="1"/>
  <c r="T633" i="1" s="1"/>
  <c r="B634" i="1" s="1"/>
  <c r="AV634" i="1" s="1"/>
  <c r="AX634" i="1" s="1"/>
  <c r="N633" i="1"/>
  <c r="R633" i="1" s="1"/>
  <c r="V633" i="1" s="1"/>
  <c r="D634" i="1" s="1"/>
  <c r="AK660" i="1" l="1"/>
  <c r="AO660" i="1" s="1"/>
  <c r="AS660" i="1" s="1"/>
  <c r="AA661" i="1" s="1"/>
  <c r="AJ660" i="1"/>
  <c r="AN660" i="1" s="1"/>
  <c r="AR660" i="1" s="1"/>
  <c r="Z661" i="1" s="1"/>
  <c r="AE660" i="1"/>
  <c r="AG660" i="1" s="1"/>
  <c r="AM660" i="1" s="1"/>
  <c r="AQ660" i="1" s="1"/>
  <c r="Y661" i="1" s="1"/>
  <c r="AD660" i="1"/>
  <c r="AF660" i="1" s="1"/>
  <c r="AL660" i="1" s="1"/>
  <c r="AP660" i="1" s="1"/>
  <c r="X661" i="1" s="1"/>
  <c r="K634" i="1"/>
  <c r="L634" i="1"/>
  <c r="E634" i="1"/>
  <c r="F634" i="1" s="1"/>
  <c r="H634" i="1" s="1"/>
  <c r="J634" i="1" s="1"/>
  <c r="P634" i="1" s="1"/>
  <c r="T634" i="1" s="1"/>
  <c r="B635" i="1" s="1"/>
  <c r="AV635" i="1" s="1"/>
  <c r="AX635" i="1" s="1"/>
  <c r="AH661" i="1" l="1"/>
  <c r="AB661" i="1"/>
  <c r="AC661" i="1" s="1"/>
  <c r="AE661" i="1" s="1"/>
  <c r="AG661" i="1" s="1"/>
  <c r="AM661" i="1" s="1"/>
  <c r="AQ661" i="1" s="1"/>
  <c r="Y662" i="1" s="1"/>
  <c r="AI661" i="1"/>
  <c r="G634" i="1"/>
  <c r="I634" i="1" s="1"/>
  <c r="O634" i="1" s="1"/>
  <c r="S634" i="1" s="1"/>
  <c r="A635" i="1" s="1"/>
  <c r="AU635" i="1" s="1"/>
  <c r="AW635" i="1" s="1"/>
  <c r="N634" i="1"/>
  <c r="R634" i="1" s="1"/>
  <c r="V634" i="1" s="1"/>
  <c r="D635" i="1" s="1"/>
  <c r="L635" i="1" s="1"/>
  <c r="M634" i="1"/>
  <c r="Q634" i="1" s="1"/>
  <c r="U634" i="1" s="1"/>
  <c r="C635" i="1" s="1"/>
  <c r="AK661" i="1" l="1"/>
  <c r="AO661" i="1" s="1"/>
  <c r="AS661" i="1" s="1"/>
  <c r="AA662" i="1" s="1"/>
  <c r="AI662" i="1" s="1"/>
  <c r="AD661" i="1"/>
  <c r="AF661" i="1" s="1"/>
  <c r="AL661" i="1" s="1"/>
  <c r="AP661" i="1" s="1"/>
  <c r="X662" i="1" s="1"/>
  <c r="AJ661" i="1"/>
  <c r="AN661" i="1" s="1"/>
  <c r="AR661" i="1" s="1"/>
  <c r="Z662" i="1" s="1"/>
  <c r="E635" i="1"/>
  <c r="F635" i="1" s="1"/>
  <c r="H635" i="1" s="1"/>
  <c r="J635" i="1" s="1"/>
  <c r="P635" i="1" s="1"/>
  <c r="T635" i="1" s="1"/>
  <c r="B636" i="1" s="1"/>
  <c r="AV636" i="1" s="1"/>
  <c r="AX636" i="1" s="1"/>
  <c r="K635" i="1"/>
  <c r="AB662" i="1" l="1"/>
  <c r="AH662" i="1"/>
  <c r="G635" i="1"/>
  <c r="I635" i="1" s="1"/>
  <c r="O635" i="1" s="1"/>
  <c r="S635" i="1" s="1"/>
  <c r="A636" i="1" s="1"/>
  <c r="E636" i="1" s="1"/>
  <c r="F636" i="1" s="1"/>
  <c r="G636" i="1" s="1"/>
  <c r="I636" i="1" s="1"/>
  <c r="M635" i="1"/>
  <c r="Q635" i="1" s="1"/>
  <c r="U635" i="1" s="1"/>
  <c r="C636" i="1" s="1"/>
  <c r="N635" i="1"/>
  <c r="R635" i="1" s="1"/>
  <c r="V635" i="1" s="1"/>
  <c r="D636" i="1" s="1"/>
  <c r="L636" i="1" s="1"/>
  <c r="AC662" i="1" l="1"/>
  <c r="AE662" i="1" s="1"/>
  <c r="AG662" i="1" s="1"/>
  <c r="AM662" i="1" s="1"/>
  <c r="AQ662" i="1" s="1"/>
  <c r="Y663" i="1" s="1"/>
  <c r="K636" i="1"/>
  <c r="M636" i="1" s="1"/>
  <c r="Q636" i="1" s="1"/>
  <c r="U636" i="1" s="1"/>
  <c r="C637" i="1" s="1"/>
  <c r="O636" i="1"/>
  <c r="S636" i="1" s="1"/>
  <c r="A637" i="1" s="1"/>
  <c r="AU637" i="1" s="1"/>
  <c r="AW637" i="1" s="1"/>
  <c r="AU636" i="1"/>
  <c r="AW636" i="1" s="1"/>
  <c r="H636" i="1"/>
  <c r="J636" i="1" s="1"/>
  <c r="P636" i="1" s="1"/>
  <c r="T636" i="1" s="1"/>
  <c r="B637" i="1" s="1"/>
  <c r="AV637" i="1" s="1"/>
  <c r="AX637" i="1" s="1"/>
  <c r="N636" i="1"/>
  <c r="R636" i="1" s="1"/>
  <c r="V636" i="1" s="1"/>
  <c r="D637" i="1" s="1"/>
  <c r="K637" i="1" l="1"/>
  <c r="AD662" i="1"/>
  <c r="AF662" i="1" s="1"/>
  <c r="AL662" i="1" s="1"/>
  <c r="AP662" i="1" s="1"/>
  <c r="X663" i="1" s="1"/>
  <c r="AK662" i="1"/>
  <c r="AO662" i="1" s="1"/>
  <c r="AS662" i="1" s="1"/>
  <c r="AA663" i="1" s="1"/>
  <c r="AJ662" i="1"/>
  <c r="AN662" i="1" s="1"/>
  <c r="AR662" i="1" s="1"/>
  <c r="Z663" i="1" s="1"/>
  <c r="L637" i="1"/>
  <c r="E637" i="1"/>
  <c r="F637" i="1" s="1"/>
  <c r="G637" i="1" s="1"/>
  <c r="I637" i="1" s="1"/>
  <c r="O637" i="1" s="1"/>
  <c r="S637" i="1" s="1"/>
  <c r="A638" i="1" s="1"/>
  <c r="AU638" i="1" s="1"/>
  <c r="AW638" i="1" s="1"/>
  <c r="AH663" i="1" l="1"/>
  <c r="AB663" i="1"/>
  <c r="AC663" i="1" s="1"/>
  <c r="AE663" i="1" s="1"/>
  <c r="AG663" i="1" s="1"/>
  <c r="AM663" i="1" s="1"/>
  <c r="AQ663" i="1" s="1"/>
  <c r="Y664" i="1" s="1"/>
  <c r="AI663" i="1"/>
  <c r="H637" i="1"/>
  <c r="J637" i="1" s="1"/>
  <c r="P637" i="1" s="1"/>
  <c r="T637" i="1" s="1"/>
  <c r="B638" i="1" s="1"/>
  <c r="AV638" i="1" s="1"/>
  <c r="AX638" i="1" s="1"/>
  <c r="M637" i="1"/>
  <c r="Q637" i="1" s="1"/>
  <c r="U637" i="1" s="1"/>
  <c r="C638" i="1" s="1"/>
  <c r="K638" i="1" s="1"/>
  <c r="N637" i="1"/>
  <c r="R637" i="1" s="1"/>
  <c r="V637" i="1" s="1"/>
  <c r="D638" i="1" s="1"/>
  <c r="AD663" i="1" l="1"/>
  <c r="AF663" i="1" s="1"/>
  <c r="AL663" i="1" s="1"/>
  <c r="AP663" i="1" s="1"/>
  <c r="X664" i="1" s="1"/>
  <c r="AB664" i="1"/>
  <c r="AC664" i="1" s="1"/>
  <c r="AE664" i="1" s="1"/>
  <c r="AG664" i="1" s="1"/>
  <c r="AK663" i="1"/>
  <c r="AO663" i="1" s="1"/>
  <c r="AS663" i="1" s="1"/>
  <c r="AA664" i="1" s="1"/>
  <c r="AI664" i="1" s="1"/>
  <c r="AK664" i="1" s="1"/>
  <c r="AO664" i="1" s="1"/>
  <c r="AS664" i="1" s="1"/>
  <c r="AA665" i="1" s="1"/>
  <c r="AJ663" i="1"/>
  <c r="AN663" i="1" s="1"/>
  <c r="AR663" i="1" s="1"/>
  <c r="Z664" i="1" s="1"/>
  <c r="AH664" i="1" s="1"/>
  <c r="AJ664" i="1" s="1"/>
  <c r="AN664" i="1" s="1"/>
  <c r="AR664" i="1" s="1"/>
  <c r="Z665" i="1" s="1"/>
  <c r="L638" i="1"/>
  <c r="E638" i="1"/>
  <c r="F638" i="1" s="1"/>
  <c r="G638" i="1" s="1"/>
  <c r="I638" i="1" s="1"/>
  <c r="O638" i="1" s="1"/>
  <c r="S638" i="1" s="1"/>
  <c r="A639" i="1" s="1"/>
  <c r="AU639" i="1" s="1"/>
  <c r="AW639" i="1" s="1"/>
  <c r="AM664" i="1" l="1"/>
  <c r="AQ664" i="1" s="1"/>
  <c r="Y665" i="1" s="1"/>
  <c r="AD664" i="1"/>
  <c r="AF664" i="1" s="1"/>
  <c r="AL664" i="1" s="1"/>
  <c r="AP664" i="1" s="1"/>
  <c r="X665" i="1" s="1"/>
  <c r="H638" i="1"/>
  <c r="J638" i="1" s="1"/>
  <c r="P638" i="1" s="1"/>
  <c r="T638" i="1" s="1"/>
  <c r="B639" i="1" s="1"/>
  <c r="AV639" i="1" s="1"/>
  <c r="AX639" i="1" s="1"/>
  <c r="N638" i="1"/>
  <c r="R638" i="1" s="1"/>
  <c r="V638" i="1" s="1"/>
  <c r="D639" i="1" s="1"/>
  <c r="M638" i="1"/>
  <c r="Q638" i="1" s="1"/>
  <c r="U638" i="1" s="1"/>
  <c r="C639" i="1" s="1"/>
  <c r="K639" i="1" s="1"/>
  <c r="AB665" i="1" l="1"/>
  <c r="AC665" i="1" s="1"/>
  <c r="AH665" i="1"/>
  <c r="AJ665" i="1" s="1"/>
  <c r="AN665" i="1" s="1"/>
  <c r="AR665" i="1" s="1"/>
  <c r="Z666" i="1" s="1"/>
  <c r="AD665" i="1"/>
  <c r="AF665" i="1" s="1"/>
  <c r="AL665" i="1" s="1"/>
  <c r="AP665" i="1" s="1"/>
  <c r="X666" i="1" s="1"/>
  <c r="AE665" i="1"/>
  <c r="AG665" i="1" s="1"/>
  <c r="AM665" i="1" s="1"/>
  <c r="AQ665" i="1" s="1"/>
  <c r="Y666" i="1" s="1"/>
  <c r="AI665" i="1"/>
  <c r="AK665" i="1" s="1"/>
  <c r="AO665" i="1" s="1"/>
  <c r="AS665" i="1" s="1"/>
  <c r="AA666" i="1" s="1"/>
  <c r="E639" i="1"/>
  <c r="F639" i="1" s="1"/>
  <c r="H639" i="1" s="1"/>
  <c r="J639" i="1" s="1"/>
  <c r="P639" i="1" s="1"/>
  <c r="T639" i="1" s="1"/>
  <c r="B640" i="1" s="1"/>
  <c r="AV640" i="1" s="1"/>
  <c r="AX640" i="1" s="1"/>
  <c r="L639" i="1"/>
  <c r="AB666" i="1" l="1"/>
  <c r="AC666" i="1" s="1"/>
  <c r="AE666" i="1" s="1"/>
  <c r="AG666" i="1" s="1"/>
  <c r="AM666" i="1" s="1"/>
  <c r="AQ666" i="1" s="1"/>
  <c r="Y667" i="1" s="1"/>
  <c r="AH666" i="1"/>
  <c r="AJ666" i="1" s="1"/>
  <c r="AN666" i="1" s="1"/>
  <c r="AR666" i="1" s="1"/>
  <c r="Z667" i="1" s="1"/>
  <c r="AD666" i="1"/>
  <c r="AF666" i="1" s="1"/>
  <c r="AL666" i="1" s="1"/>
  <c r="AP666" i="1" s="1"/>
  <c r="X667" i="1" s="1"/>
  <c r="AI666" i="1"/>
  <c r="AK666" i="1" s="1"/>
  <c r="AO666" i="1" s="1"/>
  <c r="AS666" i="1" s="1"/>
  <c r="AA667" i="1" s="1"/>
  <c r="AI667" i="1" s="1"/>
  <c r="G639" i="1"/>
  <c r="I639" i="1" s="1"/>
  <c r="O639" i="1" s="1"/>
  <c r="S639" i="1" s="1"/>
  <c r="A640" i="1" s="1"/>
  <c r="AU640" i="1" s="1"/>
  <c r="AW640" i="1" s="1"/>
  <c r="N639" i="1"/>
  <c r="R639" i="1" s="1"/>
  <c r="V639" i="1" s="1"/>
  <c r="D640" i="1" s="1"/>
  <c r="L640" i="1" s="1"/>
  <c r="M639" i="1"/>
  <c r="Q639" i="1" s="1"/>
  <c r="U639" i="1" s="1"/>
  <c r="C640" i="1" s="1"/>
  <c r="E640" i="1"/>
  <c r="AB667" i="1" l="1"/>
  <c r="AC667" i="1" s="1"/>
  <c r="AD667" i="1" s="1"/>
  <c r="AF667" i="1" s="1"/>
  <c r="AL667" i="1" s="1"/>
  <c r="AP667" i="1" s="1"/>
  <c r="X668" i="1" s="1"/>
  <c r="AH667" i="1"/>
  <c r="K640" i="1"/>
  <c r="F640" i="1"/>
  <c r="G640" i="1" s="1"/>
  <c r="I640" i="1" s="1"/>
  <c r="O640" i="1" s="1"/>
  <c r="S640" i="1" s="1"/>
  <c r="A641" i="1" s="1"/>
  <c r="AE667" i="1" l="1"/>
  <c r="AG667" i="1" s="1"/>
  <c r="AM667" i="1" s="1"/>
  <c r="AQ667" i="1" s="1"/>
  <c r="Y668" i="1" s="1"/>
  <c r="AB668" i="1"/>
  <c r="AC668" i="1" s="1"/>
  <c r="AE668" i="1" s="1"/>
  <c r="AG668" i="1" s="1"/>
  <c r="AJ667" i="1"/>
  <c r="AN667" i="1" s="1"/>
  <c r="AR667" i="1" s="1"/>
  <c r="Z668" i="1" s="1"/>
  <c r="AH668" i="1" s="1"/>
  <c r="AJ668" i="1" s="1"/>
  <c r="AN668" i="1" s="1"/>
  <c r="AR668" i="1" s="1"/>
  <c r="Z669" i="1" s="1"/>
  <c r="AK667" i="1"/>
  <c r="AO667" i="1" s="1"/>
  <c r="AS667" i="1" s="1"/>
  <c r="AA668" i="1" s="1"/>
  <c r="H640" i="1"/>
  <c r="J640" i="1" s="1"/>
  <c r="P640" i="1" s="1"/>
  <c r="T640" i="1" s="1"/>
  <c r="B641" i="1" s="1"/>
  <c r="E641" i="1" s="1"/>
  <c r="F641" i="1" s="1"/>
  <c r="H641" i="1" s="1"/>
  <c r="J641" i="1" s="1"/>
  <c r="AU641" i="1"/>
  <c r="AW641" i="1" s="1"/>
  <c r="M640" i="1"/>
  <c r="Q640" i="1" s="1"/>
  <c r="U640" i="1" s="1"/>
  <c r="C641" i="1" s="1"/>
  <c r="K641" i="1" s="1"/>
  <c r="N640" i="1"/>
  <c r="R640" i="1" s="1"/>
  <c r="V640" i="1" s="1"/>
  <c r="D641" i="1" s="1"/>
  <c r="AD668" i="1" l="1"/>
  <c r="AF668" i="1" s="1"/>
  <c r="AL668" i="1" s="1"/>
  <c r="AP668" i="1" s="1"/>
  <c r="X669" i="1" s="1"/>
  <c r="AM668" i="1"/>
  <c r="AQ668" i="1" s="1"/>
  <c r="Y669" i="1" s="1"/>
  <c r="AI668" i="1"/>
  <c r="AK668" i="1" s="1"/>
  <c r="AO668" i="1" s="1"/>
  <c r="AS668" i="1" s="1"/>
  <c r="AA669" i="1" s="1"/>
  <c r="AI669" i="1" s="1"/>
  <c r="AV641" i="1"/>
  <c r="AX641" i="1" s="1"/>
  <c r="L641" i="1"/>
  <c r="M641" i="1"/>
  <c r="Q641" i="1" s="1"/>
  <c r="U641" i="1" s="1"/>
  <c r="C642" i="1" s="1"/>
  <c r="G641" i="1"/>
  <c r="I641" i="1" s="1"/>
  <c r="O641" i="1" s="1"/>
  <c r="S641" i="1" s="1"/>
  <c r="A642" i="1" s="1"/>
  <c r="AU642" i="1" s="1"/>
  <c r="AW642" i="1" s="1"/>
  <c r="N641" i="1"/>
  <c r="R641" i="1" s="1"/>
  <c r="V641" i="1" s="1"/>
  <c r="D642" i="1" s="1"/>
  <c r="P641" i="1"/>
  <c r="T641" i="1" s="1"/>
  <c r="B642" i="1" s="1"/>
  <c r="AH669" i="1" l="1"/>
  <c r="AB669" i="1"/>
  <c r="AC669" i="1" s="1"/>
  <c r="AJ669" i="1" s="1"/>
  <c r="AN669" i="1" s="1"/>
  <c r="AR669" i="1" s="1"/>
  <c r="Z670" i="1" s="1"/>
  <c r="K642" i="1"/>
  <c r="AV642" i="1"/>
  <c r="AX642" i="1" s="1"/>
  <c r="L642" i="1"/>
  <c r="E642" i="1"/>
  <c r="AE669" i="1" l="1"/>
  <c r="AG669" i="1" s="1"/>
  <c r="AM669" i="1" s="1"/>
  <c r="AQ669" i="1" s="1"/>
  <c r="Y670" i="1" s="1"/>
  <c r="AD669" i="1"/>
  <c r="AF669" i="1" s="1"/>
  <c r="AL669" i="1" s="1"/>
  <c r="AP669" i="1" s="1"/>
  <c r="X670" i="1" s="1"/>
  <c r="AK669" i="1"/>
  <c r="AO669" i="1" s="1"/>
  <c r="AS669" i="1" s="1"/>
  <c r="AA670" i="1" s="1"/>
  <c r="F642" i="1"/>
  <c r="G642" i="1" s="1"/>
  <c r="I642" i="1" s="1"/>
  <c r="O642" i="1" s="1"/>
  <c r="S642" i="1" s="1"/>
  <c r="A643" i="1" s="1"/>
  <c r="AH670" i="1" l="1"/>
  <c r="AB670" i="1"/>
  <c r="AC670" i="1" s="1"/>
  <c r="AI670" i="1"/>
  <c r="N642" i="1"/>
  <c r="R642" i="1" s="1"/>
  <c r="V642" i="1" s="1"/>
  <c r="D643" i="1" s="1"/>
  <c r="AU643" i="1"/>
  <c r="AW643" i="1" s="1"/>
  <c r="M642" i="1"/>
  <c r="Q642" i="1" s="1"/>
  <c r="U642" i="1" s="1"/>
  <c r="C643" i="1" s="1"/>
  <c r="K643" i="1" s="1"/>
  <c r="H642" i="1"/>
  <c r="J642" i="1" s="1"/>
  <c r="P642" i="1" s="1"/>
  <c r="T642" i="1" s="1"/>
  <c r="B643" i="1" s="1"/>
  <c r="E643" i="1" s="1"/>
  <c r="F643" i="1" s="1"/>
  <c r="H643" i="1" s="1"/>
  <c r="J643" i="1" s="1"/>
  <c r="P643" i="1" s="1"/>
  <c r="T643" i="1" s="1"/>
  <c r="B644" i="1" s="1"/>
  <c r="AV644" i="1" s="1"/>
  <c r="AX644" i="1" s="1"/>
  <c r="AK670" i="1" l="1"/>
  <c r="AO670" i="1" s="1"/>
  <c r="AS670" i="1" s="1"/>
  <c r="AA671" i="1" s="1"/>
  <c r="AD670" i="1"/>
  <c r="AF670" i="1" s="1"/>
  <c r="AL670" i="1" s="1"/>
  <c r="AP670" i="1" s="1"/>
  <c r="X671" i="1" s="1"/>
  <c r="AE670" i="1"/>
  <c r="AG670" i="1" s="1"/>
  <c r="AM670" i="1" s="1"/>
  <c r="AQ670" i="1" s="1"/>
  <c r="Y671" i="1" s="1"/>
  <c r="AJ670" i="1"/>
  <c r="AN670" i="1" s="1"/>
  <c r="AR670" i="1" s="1"/>
  <c r="Z671" i="1" s="1"/>
  <c r="M643" i="1"/>
  <c r="Q643" i="1" s="1"/>
  <c r="U643" i="1" s="1"/>
  <c r="C644" i="1" s="1"/>
  <c r="G643" i="1"/>
  <c r="I643" i="1" s="1"/>
  <c r="O643" i="1" s="1"/>
  <c r="S643" i="1" s="1"/>
  <c r="A644" i="1" s="1"/>
  <c r="AU644" i="1" s="1"/>
  <c r="AW644" i="1" s="1"/>
  <c r="L643" i="1"/>
  <c r="N643" i="1" s="1"/>
  <c r="R643" i="1" s="1"/>
  <c r="V643" i="1" s="1"/>
  <c r="D644" i="1" s="1"/>
  <c r="L644" i="1" s="1"/>
  <c r="AV643" i="1"/>
  <c r="AX643" i="1" s="1"/>
  <c r="AH671" i="1" l="1"/>
  <c r="AB671" i="1"/>
  <c r="AC671" i="1" s="1"/>
  <c r="AD671" i="1" s="1"/>
  <c r="AF671" i="1" s="1"/>
  <c r="AL671" i="1" s="1"/>
  <c r="AP671" i="1" s="1"/>
  <c r="X672" i="1" s="1"/>
  <c r="AI671" i="1"/>
  <c r="AK671" i="1" s="1"/>
  <c r="AO671" i="1" s="1"/>
  <c r="AS671" i="1" s="1"/>
  <c r="AA672" i="1" s="1"/>
  <c r="E644" i="1"/>
  <c r="K644" i="1"/>
  <c r="AJ671" i="1" l="1"/>
  <c r="AN671" i="1" s="1"/>
  <c r="AR671" i="1" s="1"/>
  <c r="Z672" i="1" s="1"/>
  <c r="AH672" i="1" s="1"/>
  <c r="AE671" i="1"/>
  <c r="AG671" i="1" s="1"/>
  <c r="AM671" i="1" s="1"/>
  <c r="AQ671" i="1" s="1"/>
  <c r="Y672" i="1" s="1"/>
  <c r="AB672" i="1" s="1"/>
  <c r="F644" i="1"/>
  <c r="H644" i="1" s="1"/>
  <c r="J644" i="1" s="1"/>
  <c r="P644" i="1" s="1"/>
  <c r="T644" i="1" s="1"/>
  <c r="B645" i="1" s="1"/>
  <c r="AC672" i="1" l="1"/>
  <c r="AD672" i="1" s="1"/>
  <c r="AF672" i="1" s="1"/>
  <c r="AL672" i="1" s="1"/>
  <c r="AP672" i="1" s="1"/>
  <c r="X673" i="1" s="1"/>
  <c r="AJ672" i="1"/>
  <c r="AN672" i="1" s="1"/>
  <c r="AR672" i="1" s="1"/>
  <c r="Z673" i="1" s="1"/>
  <c r="AH673" i="1" s="1"/>
  <c r="AI672" i="1"/>
  <c r="AK672" i="1" s="1"/>
  <c r="AO672" i="1" s="1"/>
  <c r="AS672" i="1" s="1"/>
  <c r="AA673" i="1" s="1"/>
  <c r="AE672" i="1"/>
  <c r="AG672" i="1" s="1"/>
  <c r="AM672" i="1" s="1"/>
  <c r="AQ672" i="1" s="1"/>
  <c r="Y673" i="1" s="1"/>
  <c r="AV645" i="1"/>
  <c r="AX645" i="1" s="1"/>
  <c r="G644" i="1"/>
  <c r="I644" i="1" s="1"/>
  <c r="O644" i="1" s="1"/>
  <c r="S644" i="1" s="1"/>
  <c r="A645" i="1" s="1"/>
  <c r="N644" i="1"/>
  <c r="R644" i="1" s="1"/>
  <c r="V644" i="1" s="1"/>
  <c r="D645" i="1" s="1"/>
  <c r="L645" i="1" s="1"/>
  <c r="M644" i="1"/>
  <c r="Q644" i="1" s="1"/>
  <c r="U644" i="1" s="1"/>
  <c r="C645" i="1" s="1"/>
  <c r="AI673" i="1" l="1"/>
  <c r="AB673" i="1"/>
  <c r="AC673" i="1" s="1"/>
  <c r="AE673" i="1" s="1"/>
  <c r="AG673" i="1" s="1"/>
  <c r="AM673" i="1" s="1"/>
  <c r="AQ673" i="1" s="1"/>
  <c r="Y674" i="1" s="1"/>
  <c r="AU645" i="1"/>
  <c r="AW645" i="1" s="1"/>
  <c r="E645" i="1"/>
  <c r="K645" i="1"/>
  <c r="AD673" i="1" l="1"/>
  <c r="AF673" i="1" s="1"/>
  <c r="AL673" i="1" s="1"/>
  <c r="AP673" i="1" s="1"/>
  <c r="X674" i="1" s="1"/>
  <c r="AJ673" i="1"/>
  <c r="AN673" i="1" s="1"/>
  <c r="AR673" i="1" s="1"/>
  <c r="Z674" i="1" s="1"/>
  <c r="AK673" i="1"/>
  <c r="AO673" i="1" s="1"/>
  <c r="AS673" i="1" s="1"/>
  <c r="AA674" i="1" s="1"/>
  <c r="AI674" i="1" s="1"/>
  <c r="F645" i="1"/>
  <c r="AH674" i="1" l="1"/>
  <c r="AB674" i="1"/>
  <c r="M645" i="1"/>
  <c r="Q645" i="1" s="1"/>
  <c r="U645" i="1" s="1"/>
  <c r="C646" i="1" s="1"/>
  <c r="G645" i="1"/>
  <c r="I645" i="1" s="1"/>
  <c r="O645" i="1" s="1"/>
  <c r="S645" i="1" s="1"/>
  <c r="A646" i="1" s="1"/>
  <c r="N645" i="1"/>
  <c r="R645" i="1" s="1"/>
  <c r="V645" i="1" s="1"/>
  <c r="D646" i="1" s="1"/>
  <c r="H645" i="1"/>
  <c r="J645" i="1" s="1"/>
  <c r="P645" i="1" s="1"/>
  <c r="T645" i="1" s="1"/>
  <c r="B646" i="1" s="1"/>
  <c r="AC674" i="1" l="1"/>
  <c r="AD674" i="1" s="1"/>
  <c r="AF674" i="1" s="1"/>
  <c r="AL674" i="1" s="1"/>
  <c r="AP674" i="1" s="1"/>
  <c r="X675" i="1" s="1"/>
  <c r="AE674" i="1"/>
  <c r="AG674" i="1" s="1"/>
  <c r="AM674" i="1" s="1"/>
  <c r="AQ674" i="1" s="1"/>
  <c r="Y675" i="1" s="1"/>
  <c r="AJ674" i="1"/>
  <c r="AN674" i="1" s="1"/>
  <c r="AR674" i="1" s="1"/>
  <c r="Z675" i="1" s="1"/>
  <c r="AH675" i="1" s="1"/>
  <c r="AK674" i="1"/>
  <c r="AO674" i="1" s="1"/>
  <c r="AS674" i="1" s="1"/>
  <c r="AA675" i="1" s="1"/>
  <c r="AU646" i="1"/>
  <c r="AW646" i="1" s="1"/>
  <c r="K646" i="1"/>
  <c r="E646" i="1"/>
  <c r="F646" i="1" s="1"/>
  <c r="AV646" i="1"/>
  <c r="AX646" i="1" s="1"/>
  <c r="L646" i="1"/>
  <c r="AI675" i="1" l="1"/>
  <c r="AB675" i="1"/>
  <c r="AC675" i="1" s="1"/>
  <c r="AD675" i="1" s="1"/>
  <c r="AF675" i="1" s="1"/>
  <c r="AL675" i="1" s="1"/>
  <c r="AP675" i="1" s="1"/>
  <c r="X676" i="1" s="1"/>
  <c r="G646" i="1"/>
  <c r="I646" i="1" s="1"/>
  <c r="O646" i="1" s="1"/>
  <c r="S646" i="1" s="1"/>
  <c r="A647" i="1" s="1"/>
  <c r="M646" i="1"/>
  <c r="Q646" i="1" s="1"/>
  <c r="U646" i="1" s="1"/>
  <c r="C647" i="1" s="1"/>
  <c r="H646" i="1"/>
  <c r="J646" i="1" s="1"/>
  <c r="P646" i="1" s="1"/>
  <c r="T646" i="1" s="1"/>
  <c r="B647" i="1" s="1"/>
  <c r="N646" i="1"/>
  <c r="R646" i="1" s="1"/>
  <c r="V646" i="1" s="1"/>
  <c r="D647" i="1" s="1"/>
  <c r="AJ675" i="1" l="1"/>
  <c r="AN675" i="1" s="1"/>
  <c r="AR675" i="1" s="1"/>
  <c r="Z676" i="1" s="1"/>
  <c r="AH676" i="1" s="1"/>
  <c r="AE675" i="1"/>
  <c r="AG675" i="1" s="1"/>
  <c r="AM675" i="1" s="1"/>
  <c r="AQ675" i="1" s="1"/>
  <c r="Y676" i="1" s="1"/>
  <c r="AK675" i="1"/>
  <c r="AO675" i="1" s="1"/>
  <c r="AS675" i="1" s="1"/>
  <c r="AA676" i="1" s="1"/>
  <c r="AV647" i="1"/>
  <c r="AX647" i="1" s="1"/>
  <c r="L647" i="1"/>
  <c r="AU647" i="1"/>
  <c r="AW647" i="1" s="1"/>
  <c r="E647" i="1"/>
  <c r="F647" i="1" s="1"/>
  <c r="G647" i="1" s="1"/>
  <c r="I647" i="1" s="1"/>
  <c r="O647" i="1" s="1"/>
  <c r="S647" i="1" s="1"/>
  <c r="A648" i="1" s="1"/>
  <c r="K647" i="1"/>
  <c r="AB676" i="1" l="1"/>
  <c r="AI676" i="1"/>
  <c r="N647" i="1"/>
  <c r="R647" i="1" s="1"/>
  <c r="V647" i="1" s="1"/>
  <c r="D648" i="1" s="1"/>
  <c r="AU648" i="1"/>
  <c r="AW648" i="1" s="1"/>
  <c r="M647" i="1"/>
  <c r="Q647" i="1" s="1"/>
  <c r="U647" i="1" s="1"/>
  <c r="C648" i="1" s="1"/>
  <c r="K648" i="1" s="1"/>
  <c r="H647" i="1"/>
  <c r="J647" i="1" s="1"/>
  <c r="P647" i="1" s="1"/>
  <c r="T647" i="1" s="1"/>
  <c r="B648" i="1" s="1"/>
  <c r="E648" i="1" s="1"/>
  <c r="F648" i="1" s="1"/>
  <c r="G648" i="1" s="1"/>
  <c r="I648" i="1" s="1"/>
  <c r="O648" i="1" s="1"/>
  <c r="S648" i="1" s="1"/>
  <c r="A649" i="1" s="1"/>
  <c r="AC676" i="1" l="1"/>
  <c r="AE676" i="1" s="1"/>
  <c r="AG676" i="1" s="1"/>
  <c r="AM676" i="1" s="1"/>
  <c r="AQ676" i="1" s="1"/>
  <c r="Y677" i="1" s="1"/>
  <c r="AD676" i="1"/>
  <c r="AF676" i="1" s="1"/>
  <c r="AL676" i="1" s="1"/>
  <c r="AP676" i="1" s="1"/>
  <c r="X677" i="1" s="1"/>
  <c r="AJ676" i="1"/>
  <c r="AN676" i="1" s="1"/>
  <c r="AR676" i="1" s="1"/>
  <c r="Z677" i="1" s="1"/>
  <c r="M648" i="1"/>
  <c r="Q648" i="1" s="1"/>
  <c r="U648" i="1" s="1"/>
  <c r="C649" i="1" s="1"/>
  <c r="K649" i="1" s="1"/>
  <c r="AU649" i="1"/>
  <c r="AW649" i="1" s="1"/>
  <c r="L648" i="1"/>
  <c r="N648" i="1" s="1"/>
  <c r="R648" i="1" s="1"/>
  <c r="V648" i="1" s="1"/>
  <c r="D649" i="1" s="1"/>
  <c r="AV648" i="1"/>
  <c r="AX648" i="1" s="1"/>
  <c r="H648" i="1"/>
  <c r="J648" i="1" s="1"/>
  <c r="P648" i="1" s="1"/>
  <c r="T648" i="1" s="1"/>
  <c r="B649" i="1" s="1"/>
  <c r="AB677" i="1" l="1"/>
  <c r="AC677" i="1" s="1"/>
  <c r="AH677" i="1"/>
  <c r="AJ677" i="1" s="1"/>
  <c r="AN677" i="1" s="1"/>
  <c r="AR677" i="1" s="1"/>
  <c r="Z678" i="1" s="1"/>
  <c r="AD677" i="1"/>
  <c r="AF677" i="1" s="1"/>
  <c r="AL677" i="1" s="1"/>
  <c r="AP677" i="1" s="1"/>
  <c r="X678" i="1" s="1"/>
  <c r="AE677" i="1"/>
  <c r="AG677" i="1" s="1"/>
  <c r="AM677" i="1" s="1"/>
  <c r="AQ677" i="1" s="1"/>
  <c r="Y678" i="1" s="1"/>
  <c r="AK676" i="1"/>
  <c r="AO676" i="1" s="1"/>
  <c r="AS676" i="1" s="1"/>
  <c r="AA677" i="1" s="1"/>
  <c r="AI677" i="1" s="1"/>
  <c r="AK677" i="1" s="1"/>
  <c r="AO677" i="1" s="1"/>
  <c r="AS677" i="1" s="1"/>
  <c r="AA678" i="1" s="1"/>
  <c r="AV649" i="1"/>
  <c r="AX649" i="1" s="1"/>
  <c r="L649" i="1"/>
  <c r="E649" i="1"/>
  <c r="F649" i="1" s="1"/>
  <c r="G649" i="1" s="1"/>
  <c r="I649" i="1" s="1"/>
  <c r="O649" i="1" s="1"/>
  <c r="S649" i="1" s="1"/>
  <c r="A650" i="1" s="1"/>
  <c r="AI678" i="1" l="1"/>
  <c r="AB678" i="1"/>
  <c r="AC678" i="1" s="1"/>
  <c r="AJ678" i="1" s="1"/>
  <c r="AN678" i="1" s="1"/>
  <c r="AR678" i="1" s="1"/>
  <c r="Z679" i="1" s="1"/>
  <c r="AH678" i="1"/>
  <c r="N649" i="1"/>
  <c r="R649" i="1" s="1"/>
  <c r="V649" i="1" s="1"/>
  <c r="D650" i="1" s="1"/>
  <c r="AU650" i="1"/>
  <c r="AW650" i="1" s="1"/>
  <c r="M649" i="1"/>
  <c r="Q649" i="1" s="1"/>
  <c r="U649" i="1" s="1"/>
  <c r="C650" i="1" s="1"/>
  <c r="K650" i="1" s="1"/>
  <c r="H649" i="1"/>
  <c r="J649" i="1" s="1"/>
  <c r="P649" i="1" s="1"/>
  <c r="T649" i="1" s="1"/>
  <c r="B650" i="1" s="1"/>
  <c r="AE678" i="1" l="1"/>
  <c r="AG678" i="1" s="1"/>
  <c r="AM678" i="1" s="1"/>
  <c r="AQ678" i="1" s="1"/>
  <c r="Y679" i="1" s="1"/>
  <c r="AD678" i="1"/>
  <c r="AF678" i="1" s="1"/>
  <c r="AL678" i="1" s="1"/>
  <c r="AP678" i="1" s="1"/>
  <c r="X679" i="1" s="1"/>
  <c r="AK678" i="1"/>
  <c r="AO678" i="1" s="1"/>
  <c r="AS678" i="1" s="1"/>
  <c r="AA679" i="1" s="1"/>
  <c r="AV650" i="1"/>
  <c r="AX650" i="1" s="1"/>
  <c r="L650" i="1"/>
  <c r="E650" i="1"/>
  <c r="AB679" i="1" l="1"/>
  <c r="AC679" i="1" s="1"/>
  <c r="AD679" i="1" s="1"/>
  <c r="AF679" i="1" s="1"/>
  <c r="AL679" i="1" s="1"/>
  <c r="AP679" i="1" s="1"/>
  <c r="X680" i="1" s="1"/>
  <c r="AH679" i="1"/>
  <c r="AJ679" i="1" s="1"/>
  <c r="AN679" i="1" s="1"/>
  <c r="AR679" i="1" s="1"/>
  <c r="Z680" i="1" s="1"/>
  <c r="AH680" i="1" s="1"/>
  <c r="AI679" i="1"/>
  <c r="AK679" i="1" s="1"/>
  <c r="AO679" i="1" s="1"/>
  <c r="AS679" i="1" s="1"/>
  <c r="AA680" i="1" s="1"/>
  <c r="AE679" i="1"/>
  <c r="AG679" i="1" s="1"/>
  <c r="AM679" i="1" s="1"/>
  <c r="AQ679" i="1" s="1"/>
  <c r="Y680" i="1" s="1"/>
  <c r="F650" i="1"/>
  <c r="G650" i="1" s="1"/>
  <c r="I650" i="1" s="1"/>
  <c r="O650" i="1" s="1"/>
  <c r="S650" i="1" s="1"/>
  <c r="A651" i="1" s="1"/>
  <c r="AB680" i="1" l="1"/>
  <c r="AC680" i="1" s="1"/>
  <c r="AI680" i="1"/>
  <c r="AK680" i="1" s="1"/>
  <c r="AO680" i="1" s="1"/>
  <c r="AS680" i="1" s="1"/>
  <c r="AA681" i="1" s="1"/>
  <c r="AE680" i="1"/>
  <c r="AG680" i="1" s="1"/>
  <c r="AM680" i="1" s="1"/>
  <c r="AQ680" i="1" s="1"/>
  <c r="Y681" i="1" s="1"/>
  <c r="AJ680" i="1"/>
  <c r="AN680" i="1" s="1"/>
  <c r="AR680" i="1" s="1"/>
  <c r="Z681" i="1" s="1"/>
  <c r="AD680" i="1"/>
  <c r="AF680" i="1" s="1"/>
  <c r="AL680" i="1" s="1"/>
  <c r="AP680" i="1" s="1"/>
  <c r="X681" i="1" s="1"/>
  <c r="M650" i="1"/>
  <c r="Q650" i="1" s="1"/>
  <c r="U650" i="1" s="1"/>
  <c r="C651" i="1" s="1"/>
  <c r="K651" i="1" s="1"/>
  <c r="AU651" i="1"/>
  <c r="AW651" i="1" s="1"/>
  <c r="N650" i="1"/>
  <c r="R650" i="1" s="1"/>
  <c r="V650" i="1" s="1"/>
  <c r="D651" i="1" s="1"/>
  <c r="H650" i="1"/>
  <c r="J650" i="1" s="1"/>
  <c r="P650" i="1" s="1"/>
  <c r="T650" i="1" s="1"/>
  <c r="B651" i="1" s="1"/>
  <c r="E651" i="1" s="1"/>
  <c r="F651" i="1" s="1"/>
  <c r="G651" i="1" s="1"/>
  <c r="I651" i="1" s="1"/>
  <c r="O651" i="1" s="1"/>
  <c r="S651" i="1" s="1"/>
  <c r="A652" i="1" s="1"/>
  <c r="AI681" i="1" l="1"/>
  <c r="AH681" i="1"/>
  <c r="AB681" i="1"/>
  <c r="AC681" i="1" s="1"/>
  <c r="AD681" i="1" s="1"/>
  <c r="AF681" i="1" s="1"/>
  <c r="AL681" i="1" s="1"/>
  <c r="AP681" i="1" s="1"/>
  <c r="X682" i="1" s="1"/>
  <c r="M651" i="1"/>
  <c r="Q651" i="1" s="1"/>
  <c r="U651" i="1" s="1"/>
  <c r="C652" i="1" s="1"/>
  <c r="K652" i="1" s="1"/>
  <c r="AU652" i="1"/>
  <c r="AW652" i="1" s="1"/>
  <c r="AV651" i="1"/>
  <c r="AX651" i="1" s="1"/>
  <c r="L651" i="1"/>
  <c r="N651" i="1" s="1"/>
  <c r="R651" i="1" s="1"/>
  <c r="V651" i="1" s="1"/>
  <c r="D652" i="1" s="1"/>
  <c r="H651" i="1"/>
  <c r="J651" i="1" s="1"/>
  <c r="P651" i="1" s="1"/>
  <c r="T651" i="1" s="1"/>
  <c r="B652" i="1" s="1"/>
  <c r="AV652" i="1" s="1"/>
  <c r="AX652" i="1" s="1"/>
  <c r="AK681" i="1" l="1"/>
  <c r="AO681" i="1" s="1"/>
  <c r="AS681" i="1" s="1"/>
  <c r="AA682" i="1" s="1"/>
  <c r="AJ681" i="1"/>
  <c r="AN681" i="1" s="1"/>
  <c r="AR681" i="1" s="1"/>
  <c r="Z682" i="1" s="1"/>
  <c r="AH682" i="1" s="1"/>
  <c r="AE681" i="1"/>
  <c r="AG681" i="1" s="1"/>
  <c r="AM681" i="1" s="1"/>
  <c r="AQ681" i="1" s="1"/>
  <c r="Y682" i="1" s="1"/>
  <c r="L652" i="1"/>
  <c r="E652" i="1"/>
  <c r="AB682" i="1" l="1"/>
  <c r="AC682" i="1" s="1"/>
  <c r="AD682" i="1" s="1"/>
  <c r="AF682" i="1" s="1"/>
  <c r="AL682" i="1" s="1"/>
  <c r="AP682" i="1" s="1"/>
  <c r="X683" i="1" s="1"/>
  <c r="AI682" i="1"/>
  <c r="AK682" i="1" s="1"/>
  <c r="AO682" i="1" s="1"/>
  <c r="AS682" i="1" s="1"/>
  <c r="AA683" i="1" s="1"/>
  <c r="AE682" i="1"/>
  <c r="AG682" i="1" s="1"/>
  <c r="AM682" i="1" s="1"/>
  <c r="AQ682" i="1" s="1"/>
  <c r="Y683" i="1" s="1"/>
  <c r="AJ682" i="1"/>
  <c r="AN682" i="1" s="1"/>
  <c r="AR682" i="1" s="1"/>
  <c r="Z683" i="1" s="1"/>
  <c r="F652" i="1"/>
  <c r="H652" i="1" s="1"/>
  <c r="J652" i="1" s="1"/>
  <c r="P652" i="1" s="1"/>
  <c r="T652" i="1" s="1"/>
  <c r="B653" i="1" s="1"/>
  <c r="AI683" i="1" l="1"/>
  <c r="AH683" i="1"/>
  <c r="AB683" i="1"/>
  <c r="AC683" i="1" s="1"/>
  <c r="N652" i="1"/>
  <c r="R652" i="1" s="1"/>
  <c r="V652" i="1" s="1"/>
  <c r="D653" i="1" s="1"/>
  <c r="L653" i="1" s="1"/>
  <c r="G652" i="1"/>
  <c r="I652" i="1" s="1"/>
  <c r="O652" i="1" s="1"/>
  <c r="S652" i="1" s="1"/>
  <c r="A653" i="1" s="1"/>
  <c r="AV653" i="1"/>
  <c r="AX653" i="1" s="1"/>
  <c r="M652" i="1"/>
  <c r="Q652" i="1" s="1"/>
  <c r="U652" i="1" s="1"/>
  <c r="C653" i="1" s="1"/>
  <c r="AJ683" i="1" l="1"/>
  <c r="AN683" i="1" s="1"/>
  <c r="AR683" i="1" s="1"/>
  <c r="Z684" i="1" s="1"/>
  <c r="AE683" i="1"/>
  <c r="AG683" i="1" s="1"/>
  <c r="AM683" i="1" s="1"/>
  <c r="AQ683" i="1" s="1"/>
  <c r="Y684" i="1" s="1"/>
  <c r="AD683" i="1"/>
  <c r="AF683" i="1" s="1"/>
  <c r="AL683" i="1" s="1"/>
  <c r="AP683" i="1" s="1"/>
  <c r="X684" i="1" s="1"/>
  <c r="AK683" i="1"/>
  <c r="AO683" i="1" s="1"/>
  <c r="AS683" i="1" s="1"/>
  <c r="AA684" i="1" s="1"/>
  <c r="AU653" i="1"/>
  <c r="AW653" i="1" s="1"/>
  <c r="E653" i="1"/>
  <c r="K653" i="1"/>
  <c r="AH684" i="1" l="1"/>
  <c r="AB684" i="1"/>
  <c r="AC684" i="1" s="1"/>
  <c r="AE684" i="1" s="1"/>
  <c r="AG684" i="1" s="1"/>
  <c r="AM684" i="1" s="1"/>
  <c r="AQ684" i="1" s="1"/>
  <c r="Y685" i="1" s="1"/>
  <c r="AI684" i="1"/>
  <c r="AK684" i="1" s="1"/>
  <c r="AO684" i="1" s="1"/>
  <c r="AS684" i="1" s="1"/>
  <c r="AA685" i="1" s="1"/>
  <c r="AI685" i="1" s="1"/>
  <c r="F653" i="1"/>
  <c r="G653" i="1" s="1"/>
  <c r="I653" i="1" s="1"/>
  <c r="O653" i="1" s="1"/>
  <c r="S653" i="1" s="1"/>
  <c r="A654" i="1" s="1"/>
  <c r="AD684" i="1" l="1"/>
  <c r="AF684" i="1" s="1"/>
  <c r="AL684" i="1" s="1"/>
  <c r="AP684" i="1" s="1"/>
  <c r="X685" i="1" s="1"/>
  <c r="AJ684" i="1"/>
  <c r="AN684" i="1" s="1"/>
  <c r="AR684" i="1" s="1"/>
  <c r="Z685" i="1" s="1"/>
  <c r="AU654" i="1"/>
  <c r="AW654" i="1" s="1"/>
  <c r="H653" i="1"/>
  <c r="J653" i="1" s="1"/>
  <c r="P653" i="1" s="1"/>
  <c r="T653" i="1" s="1"/>
  <c r="B654" i="1" s="1"/>
  <c r="M653" i="1"/>
  <c r="Q653" i="1" s="1"/>
  <c r="U653" i="1" s="1"/>
  <c r="C654" i="1" s="1"/>
  <c r="K654" i="1" s="1"/>
  <c r="N653" i="1"/>
  <c r="R653" i="1" s="1"/>
  <c r="V653" i="1" s="1"/>
  <c r="D654" i="1" s="1"/>
  <c r="AB685" i="1" l="1"/>
  <c r="AH685" i="1"/>
  <c r="AV654" i="1"/>
  <c r="AX654" i="1" s="1"/>
  <c r="L654" i="1"/>
  <c r="E654" i="1"/>
  <c r="F654" i="1" s="1"/>
  <c r="G654" i="1" s="1"/>
  <c r="I654" i="1" s="1"/>
  <c r="O654" i="1" s="1"/>
  <c r="S654" i="1" s="1"/>
  <c r="A655" i="1" s="1"/>
  <c r="AC685" i="1" l="1"/>
  <c r="AD685" i="1" s="1"/>
  <c r="AF685" i="1" s="1"/>
  <c r="AL685" i="1" s="1"/>
  <c r="AP685" i="1" s="1"/>
  <c r="X686" i="1" s="1"/>
  <c r="AK685" i="1"/>
  <c r="AO685" i="1" s="1"/>
  <c r="AS685" i="1" s="1"/>
  <c r="AA686" i="1" s="1"/>
  <c r="AE685" i="1"/>
  <c r="AG685" i="1" s="1"/>
  <c r="AM685" i="1" s="1"/>
  <c r="AQ685" i="1" s="1"/>
  <c r="Y686" i="1" s="1"/>
  <c r="AU655" i="1"/>
  <c r="AW655" i="1" s="1"/>
  <c r="H654" i="1"/>
  <c r="J654" i="1" s="1"/>
  <c r="P654" i="1" s="1"/>
  <c r="T654" i="1" s="1"/>
  <c r="B655" i="1" s="1"/>
  <c r="N654" i="1"/>
  <c r="R654" i="1" s="1"/>
  <c r="V654" i="1" s="1"/>
  <c r="D655" i="1" s="1"/>
  <c r="M654" i="1"/>
  <c r="Q654" i="1" s="1"/>
  <c r="U654" i="1" s="1"/>
  <c r="C655" i="1" s="1"/>
  <c r="K655" i="1" s="1"/>
  <c r="AB686" i="1" l="1"/>
  <c r="AC686" i="1" s="1"/>
  <c r="AD686" i="1" s="1"/>
  <c r="AF686" i="1" s="1"/>
  <c r="AI686" i="1"/>
  <c r="AK686" i="1" s="1"/>
  <c r="AO686" i="1" s="1"/>
  <c r="AS686" i="1" s="1"/>
  <c r="AA687" i="1" s="1"/>
  <c r="AE686" i="1"/>
  <c r="AG686" i="1" s="1"/>
  <c r="AM686" i="1" s="1"/>
  <c r="AQ686" i="1" s="1"/>
  <c r="Y687" i="1" s="1"/>
  <c r="AJ685" i="1"/>
  <c r="AN685" i="1" s="1"/>
  <c r="AR685" i="1" s="1"/>
  <c r="Z686" i="1" s="1"/>
  <c r="E655" i="1"/>
  <c r="AV655" i="1"/>
  <c r="AX655" i="1" s="1"/>
  <c r="L655" i="1"/>
  <c r="AH686" i="1" l="1"/>
  <c r="AJ686" i="1" s="1"/>
  <c r="AN686" i="1" s="1"/>
  <c r="AR686" i="1" s="1"/>
  <c r="Z687" i="1" s="1"/>
  <c r="AL686" i="1"/>
  <c r="AP686" i="1" s="1"/>
  <c r="X687" i="1" s="1"/>
  <c r="AI687" i="1"/>
  <c r="F655" i="1"/>
  <c r="H655" i="1" s="1"/>
  <c r="J655" i="1" s="1"/>
  <c r="P655" i="1" s="1"/>
  <c r="T655" i="1" s="1"/>
  <c r="B656" i="1" s="1"/>
  <c r="AB687" i="1" l="1"/>
  <c r="AH687" i="1"/>
  <c r="G655" i="1"/>
  <c r="I655" i="1" s="1"/>
  <c r="O655" i="1" s="1"/>
  <c r="S655" i="1" s="1"/>
  <c r="A656" i="1" s="1"/>
  <c r="E656" i="1" s="1"/>
  <c r="F656" i="1" s="1"/>
  <c r="G656" i="1" s="1"/>
  <c r="I656" i="1" s="1"/>
  <c r="N655" i="1"/>
  <c r="R655" i="1" s="1"/>
  <c r="V655" i="1" s="1"/>
  <c r="D656" i="1" s="1"/>
  <c r="L656" i="1" s="1"/>
  <c r="M655" i="1"/>
  <c r="Q655" i="1" s="1"/>
  <c r="U655" i="1" s="1"/>
  <c r="C656" i="1" s="1"/>
  <c r="AV656" i="1"/>
  <c r="AX656" i="1" s="1"/>
  <c r="AU656" i="1" l="1"/>
  <c r="AW656" i="1" s="1"/>
  <c r="K656" i="1"/>
  <c r="M656" i="1" s="1"/>
  <c r="Q656" i="1" s="1"/>
  <c r="U656" i="1" s="1"/>
  <c r="C657" i="1" s="1"/>
  <c r="AC687" i="1"/>
  <c r="AD687" i="1" s="1"/>
  <c r="AF687" i="1" s="1"/>
  <c r="AL687" i="1" s="1"/>
  <c r="AP687" i="1" s="1"/>
  <c r="X688" i="1" s="1"/>
  <c r="O656" i="1"/>
  <c r="S656" i="1" s="1"/>
  <c r="A657" i="1" s="1"/>
  <c r="H656" i="1"/>
  <c r="J656" i="1" s="1"/>
  <c r="P656" i="1" s="1"/>
  <c r="T656" i="1" s="1"/>
  <c r="B657" i="1" s="1"/>
  <c r="N656" i="1"/>
  <c r="R656" i="1" s="1"/>
  <c r="V656" i="1" s="1"/>
  <c r="D657" i="1" s="1"/>
  <c r="AE687" i="1" l="1"/>
  <c r="AG687" i="1" s="1"/>
  <c r="AM687" i="1" s="1"/>
  <c r="AQ687" i="1" s="1"/>
  <c r="Y688" i="1" s="1"/>
  <c r="K657" i="1"/>
  <c r="AK687" i="1"/>
  <c r="AO687" i="1" s="1"/>
  <c r="AS687" i="1" s="1"/>
  <c r="AA688" i="1" s="1"/>
  <c r="AI688" i="1" s="1"/>
  <c r="AB688" i="1"/>
  <c r="AC688" i="1" s="1"/>
  <c r="AJ687" i="1"/>
  <c r="AN687" i="1" s="1"/>
  <c r="AR687" i="1" s="1"/>
  <c r="Z688" i="1" s="1"/>
  <c r="AH688" i="1" s="1"/>
  <c r="AU657" i="1"/>
  <c r="AW657" i="1" s="1"/>
  <c r="L657" i="1"/>
  <c r="AV657" i="1"/>
  <c r="AX657" i="1" s="1"/>
  <c r="E657" i="1"/>
  <c r="F657" i="1" s="1"/>
  <c r="G657" i="1" s="1"/>
  <c r="I657" i="1" s="1"/>
  <c r="O657" i="1" s="1"/>
  <c r="S657" i="1" s="1"/>
  <c r="A658" i="1" s="1"/>
  <c r="AJ688" i="1" l="1"/>
  <c r="AN688" i="1" s="1"/>
  <c r="AR688" i="1" s="1"/>
  <c r="Z689" i="1" s="1"/>
  <c r="AE688" i="1"/>
  <c r="AG688" i="1" s="1"/>
  <c r="AM688" i="1" s="1"/>
  <c r="AQ688" i="1" s="1"/>
  <c r="Y689" i="1" s="1"/>
  <c r="AD688" i="1"/>
  <c r="AF688" i="1" s="1"/>
  <c r="AL688" i="1" s="1"/>
  <c r="AP688" i="1" s="1"/>
  <c r="X689" i="1" s="1"/>
  <c r="AK688" i="1"/>
  <c r="AO688" i="1" s="1"/>
  <c r="AS688" i="1" s="1"/>
  <c r="AA689" i="1" s="1"/>
  <c r="AU658" i="1"/>
  <c r="AW658" i="1" s="1"/>
  <c r="H657" i="1"/>
  <c r="J657" i="1" s="1"/>
  <c r="P657" i="1" s="1"/>
  <c r="T657" i="1" s="1"/>
  <c r="B658" i="1" s="1"/>
  <c r="E658" i="1" s="1"/>
  <c r="N657" i="1"/>
  <c r="R657" i="1" s="1"/>
  <c r="V657" i="1" s="1"/>
  <c r="D658" i="1" s="1"/>
  <c r="M657" i="1"/>
  <c r="Q657" i="1" s="1"/>
  <c r="U657" i="1" s="1"/>
  <c r="C658" i="1" s="1"/>
  <c r="K658" i="1" s="1"/>
  <c r="AB689" i="1" l="1"/>
  <c r="AC689" i="1" s="1"/>
  <c r="AE689" i="1" s="1"/>
  <c r="AG689" i="1" s="1"/>
  <c r="AM689" i="1" s="1"/>
  <c r="AQ689" i="1" s="1"/>
  <c r="Y690" i="1" s="1"/>
  <c r="AH689" i="1"/>
  <c r="AJ689" i="1" s="1"/>
  <c r="AN689" i="1" s="1"/>
  <c r="AR689" i="1" s="1"/>
  <c r="Z690" i="1" s="1"/>
  <c r="AD689" i="1"/>
  <c r="AF689" i="1" s="1"/>
  <c r="AL689" i="1" s="1"/>
  <c r="AP689" i="1" s="1"/>
  <c r="X690" i="1" s="1"/>
  <c r="AI689" i="1"/>
  <c r="AK689" i="1" s="1"/>
  <c r="AO689" i="1" s="1"/>
  <c r="AS689" i="1" s="1"/>
  <c r="AA690" i="1" s="1"/>
  <c r="AI690" i="1" s="1"/>
  <c r="F658" i="1"/>
  <c r="H658" i="1" s="1"/>
  <c r="J658" i="1" s="1"/>
  <c r="P658" i="1" s="1"/>
  <c r="T658" i="1" s="1"/>
  <c r="B659" i="1" s="1"/>
  <c r="AV658" i="1"/>
  <c r="AX658" i="1" s="1"/>
  <c r="L658" i="1"/>
  <c r="AB690" i="1" l="1"/>
  <c r="AC690" i="1" s="1"/>
  <c r="AD690" i="1" s="1"/>
  <c r="AF690" i="1" s="1"/>
  <c r="AL690" i="1" s="1"/>
  <c r="AP690" i="1" s="1"/>
  <c r="X691" i="1" s="1"/>
  <c r="AH690" i="1"/>
  <c r="AJ690" i="1" s="1"/>
  <c r="AN690" i="1" s="1"/>
  <c r="AR690" i="1" s="1"/>
  <c r="Z691" i="1" s="1"/>
  <c r="AH691" i="1" s="1"/>
  <c r="M658" i="1"/>
  <c r="Q658" i="1" s="1"/>
  <c r="U658" i="1" s="1"/>
  <c r="C659" i="1" s="1"/>
  <c r="N658" i="1"/>
  <c r="R658" i="1" s="1"/>
  <c r="V658" i="1" s="1"/>
  <c r="D659" i="1" s="1"/>
  <c r="L659" i="1" s="1"/>
  <c r="G658" i="1"/>
  <c r="I658" i="1" s="1"/>
  <c r="O658" i="1" s="1"/>
  <c r="S658" i="1" s="1"/>
  <c r="A659" i="1" s="1"/>
  <c r="E659" i="1" s="1"/>
  <c r="F659" i="1" s="1"/>
  <c r="AV659" i="1"/>
  <c r="AX659" i="1" s="1"/>
  <c r="AE690" i="1" l="1"/>
  <c r="AG690" i="1" s="1"/>
  <c r="AM690" i="1" s="1"/>
  <c r="AQ690" i="1" s="1"/>
  <c r="Y691" i="1" s="1"/>
  <c r="AB691" i="1"/>
  <c r="AC691" i="1" s="1"/>
  <c r="AE691" i="1" s="1"/>
  <c r="AG691" i="1" s="1"/>
  <c r="AK690" i="1"/>
  <c r="AO690" i="1" s="1"/>
  <c r="AS690" i="1" s="1"/>
  <c r="AA691" i="1" s="1"/>
  <c r="K659" i="1"/>
  <c r="M659" i="1" s="1"/>
  <c r="Q659" i="1" s="1"/>
  <c r="U659" i="1" s="1"/>
  <c r="C660" i="1" s="1"/>
  <c r="AU659" i="1"/>
  <c r="AW659" i="1" s="1"/>
  <c r="N659" i="1"/>
  <c r="R659" i="1" s="1"/>
  <c r="V659" i="1" s="1"/>
  <c r="D660" i="1" s="1"/>
  <c r="H659" i="1"/>
  <c r="J659" i="1" s="1"/>
  <c r="P659" i="1" s="1"/>
  <c r="T659" i="1" s="1"/>
  <c r="B660" i="1" s="1"/>
  <c r="G659" i="1"/>
  <c r="I659" i="1" s="1"/>
  <c r="O659" i="1" s="1"/>
  <c r="S659" i="1" s="1"/>
  <c r="A660" i="1" s="1"/>
  <c r="AM691" i="1" l="1"/>
  <c r="AQ691" i="1" s="1"/>
  <c r="Y692" i="1" s="1"/>
  <c r="AD691" i="1"/>
  <c r="AF691" i="1" s="1"/>
  <c r="AL691" i="1" s="1"/>
  <c r="AP691" i="1" s="1"/>
  <c r="X692" i="1" s="1"/>
  <c r="AJ691" i="1"/>
  <c r="AN691" i="1" s="1"/>
  <c r="AR691" i="1" s="1"/>
  <c r="Z692" i="1" s="1"/>
  <c r="AI691" i="1"/>
  <c r="AK691" i="1" s="1"/>
  <c r="AO691" i="1" s="1"/>
  <c r="AS691" i="1" s="1"/>
  <c r="AA692" i="1" s="1"/>
  <c r="AI692" i="1" s="1"/>
  <c r="AV660" i="1"/>
  <c r="AX660" i="1" s="1"/>
  <c r="L660" i="1"/>
  <c r="AU660" i="1"/>
  <c r="AW660" i="1" s="1"/>
  <c r="E660" i="1"/>
  <c r="F660" i="1" s="1"/>
  <c r="H660" i="1" s="1"/>
  <c r="J660" i="1" s="1"/>
  <c r="P660" i="1" s="1"/>
  <c r="T660" i="1" s="1"/>
  <c r="B661" i="1" s="1"/>
  <c r="K660" i="1"/>
  <c r="AH692" i="1" l="1"/>
  <c r="AB692" i="1"/>
  <c r="G660" i="1"/>
  <c r="I660" i="1" s="1"/>
  <c r="O660" i="1" s="1"/>
  <c r="S660" i="1" s="1"/>
  <c r="A661" i="1" s="1"/>
  <c r="AU661" i="1" s="1"/>
  <c r="AW661" i="1" s="1"/>
  <c r="N660" i="1"/>
  <c r="R660" i="1" s="1"/>
  <c r="V660" i="1" s="1"/>
  <c r="D661" i="1" s="1"/>
  <c r="L661" i="1" s="1"/>
  <c r="AV661" i="1"/>
  <c r="AX661" i="1" s="1"/>
  <c r="M660" i="1"/>
  <c r="Q660" i="1" s="1"/>
  <c r="U660" i="1" s="1"/>
  <c r="C661" i="1" s="1"/>
  <c r="AC692" i="1" l="1"/>
  <c r="AD692" i="1" s="1"/>
  <c r="AF692" i="1" s="1"/>
  <c r="AL692" i="1" s="1"/>
  <c r="AP692" i="1" s="1"/>
  <c r="X693" i="1" s="1"/>
  <c r="AE692" i="1"/>
  <c r="AG692" i="1" s="1"/>
  <c r="AM692" i="1" s="1"/>
  <c r="AQ692" i="1" s="1"/>
  <c r="Y693" i="1" s="1"/>
  <c r="AK692" i="1"/>
  <c r="AO692" i="1" s="1"/>
  <c r="AS692" i="1" s="1"/>
  <c r="AA693" i="1" s="1"/>
  <c r="K661" i="1"/>
  <c r="M661" i="1" s="1"/>
  <c r="Q661" i="1" s="1"/>
  <c r="U661" i="1" s="1"/>
  <c r="C662" i="1" s="1"/>
  <c r="E661" i="1"/>
  <c r="F661" i="1" s="1"/>
  <c r="G661" i="1" s="1"/>
  <c r="I661" i="1" s="1"/>
  <c r="O661" i="1" s="1"/>
  <c r="S661" i="1" s="1"/>
  <c r="A662" i="1" s="1"/>
  <c r="H661" i="1" l="1"/>
  <c r="J661" i="1" s="1"/>
  <c r="P661" i="1" s="1"/>
  <c r="T661" i="1" s="1"/>
  <c r="B662" i="1" s="1"/>
  <c r="E662" i="1" s="1"/>
  <c r="N661" i="1"/>
  <c r="R661" i="1" s="1"/>
  <c r="V661" i="1" s="1"/>
  <c r="D662" i="1" s="1"/>
  <c r="AI693" i="1"/>
  <c r="AB693" i="1"/>
  <c r="AC693" i="1" s="1"/>
  <c r="AD693" i="1" s="1"/>
  <c r="AF693" i="1" s="1"/>
  <c r="AL693" i="1" s="1"/>
  <c r="AP693" i="1" s="1"/>
  <c r="X694" i="1" s="1"/>
  <c r="AJ692" i="1"/>
  <c r="AN692" i="1" s="1"/>
  <c r="AR692" i="1" s="1"/>
  <c r="Z693" i="1" s="1"/>
  <c r="AH693" i="1" s="1"/>
  <c r="K662" i="1"/>
  <c r="AU662" i="1"/>
  <c r="AW662" i="1" s="1"/>
  <c r="F662" i="1"/>
  <c r="M662" i="1" s="1"/>
  <c r="Q662" i="1" s="1"/>
  <c r="U662" i="1" s="1"/>
  <c r="C663" i="1" s="1"/>
  <c r="AV662" i="1"/>
  <c r="AX662" i="1" s="1"/>
  <c r="L662" i="1"/>
  <c r="H662" i="1" l="1"/>
  <c r="J662" i="1" s="1"/>
  <c r="P662" i="1" s="1"/>
  <c r="T662" i="1" s="1"/>
  <c r="B663" i="1" s="1"/>
  <c r="AJ693" i="1"/>
  <c r="AN693" i="1" s="1"/>
  <c r="AR693" i="1" s="1"/>
  <c r="Z694" i="1" s="1"/>
  <c r="AH694" i="1" s="1"/>
  <c r="AE693" i="1"/>
  <c r="AG693" i="1" s="1"/>
  <c r="AM693" i="1" s="1"/>
  <c r="AQ693" i="1" s="1"/>
  <c r="Y694" i="1" s="1"/>
  <c r="AK693" i="1"/>
  <c r="AO693" i="1" s="1"/>
  <c r="AS693" i="1" s="1"/>
  <c r="AA694" i="1" s="1"/>
  <c r="G662" i="1"/>
  <c r="I662" i="1" s="1"/>
  <c r="O662" i="1" s="1"/>
  <c r="S662" i="1" s="1"/>
  <c r="A663" i="1" s="1"/>
  <c r="K663" i="1" s="1"/>
  <c r="N662" i="1"/>
  <c r="R662" i="1" s="1"/>
  <c r="V662" i="1" s="1"/>
  <c r="D663" i="1" s="1"/>
  <c r="L663" i="1" s="1"/>
  <c r="AV663" i="1"/>
  <c r="AX663" i="1" s="1"/>
  <c r="AI694" i="1" l="1"/>
  <c r="AB694" i="1"/>
  <c r="E663" i="1"/>
  <c r="F663" i="1" s="1"/>
  <c r="H663" i="1" s="1"/>
  <c r="J663" i="1" s="1"/>
  <c r="P663" i="1" s="1"/>
  <c r="T663" i="1" s="1"/>
  <c r="B664" i="1" s="1"/>
  <c r="AV664" i="1" s="1"/>
  <c r="AX664" i="1" s="1"/>
  <c r="AU663" i="1"/>
  <c r="AW663" i="1" s="1"/>
  <c r="AC694" i="1" l="1"/>
  <c r="AE694" i="1" s="1"/>
  <c r="AG694" i="1" s="1"/>
  <c r="AM694" i="1" s="1"/>
  <c r="AQ694" i="1" s="1"/>
  <c r="Y695" i="1" s="1"/>
  <c r="AD694" i="1"/>
  <c r="AF694" i="1" s="1"/>
  <c r="AL694" i="1" s="1"/>
  <c r="AP694" i="1" s="1"/>
  <c r="X695" i="1" s="1"/>
  <c r="AJ694" i="1"/>
  <c r="AN694" i="1" s="1"/>
  <c r="AR694" i="1" s="1"/>
  <c r="Z695" i="1" s="1"/>
  <c r="AK694" i="1"/>
  <c r="AO694" i="1" s="1"/>
  <c r="AS694" i="1" s="1"/>
  <c r="AA695" i="1" s="1"/>
  <c r="N663" i="1"/>
  <c r="R663" i="1" s="1"/>
  <c r="V663" i="1" s="1"/>
  <c r="D664" i="1" s="1"/>
  <c r="L664" i="1" s="1"/>
  <c r="M663" i="1"/>
  <c r="Q663" i="1" s="1"/>
  <c r="U663" i="1" s="1"/>
  <c r="C664" i="1" s="1"/>
  <c r="G663" i="1"/>
  <c r="I663" i="1" s="1"/>
  <c r="O663" i="1" s="1"/>
  <c r="S663" i="1" s="1"/>
  <c r="A664" i="1" s="1"/>
  <c r="AI695" i="1" l="1"/>
  <c r="AB695" i="1"/>
  <c r="AC695" i="1" s="1"/>
  <c r="AD695" i="1" s="1"/>
  <c r="AF695" i="1" s="1"/>
  <c r="AL695" i="1" s="1"/>
  <c r="AP695" i="1" s="1"/>
  <c r="X696" i="1" s="1"/>
  <c r="AH695" i="1"/>
  <c r="AU664" i="1"/>
  <c r="AW664" i="1" s="1"/>
  <c r="K664" i="1"/>
  <c r="E664" i="1"/>
  <c r="AJ695" i="1" l="1"/>
  <c r="AN695" i="1" s="1"/>
  <c r="AR695" i="1" s="1"/>
  <c r="Z696" i="1" s="1"/>
  <c r="AH696" i="1" s="1"/>
  <c r="AE695" i="1"/>
  <c r="AG695" i="1" s="1"/>
  <c r="AM695" i="1" s="1"/>
  <c r="AQ695" i="1" s="1"/>
  <c r="Y696" i="1" s="1"/>
  <c r="AB696" i="1"/>
  <c r="AC696" i="1" s="1"/>
  <c r="AK695" i="1"/>
  <c r="AO695" i="1" s="1"/>
  <c r="AS695" i="1" s="1"/>
  <c r="AA696" i="1" s="1"/>
  <c r="F664" i="1"/>
  <c r="G664" i="1" s="1"/>
  <c r="I664" i="1" s="1"/>
  <c r="O664" i="1" s="1"/>
  <c r="S664" i="1" s="1"/>
  <c r="A665" i="1" s="1"/>
  <c r="AD696" i="1" l="1"/>
  <c r="AF696" i="1" s="1"/>
  <c r="AL696" i="1" s="1"/>
  <c r="AP696" i="1" s="1"/>
  <c r="X697" i="1" s="1"/>
  <c r="AJ696" i="1"/>
  <c r="AN696" i="1" s="1"/>
  <c r="AR696" i="1" s="1"/>
  <c r="Z697" i="1" s="1"/>
  <c r="AI696" i="1"/>
  <c r="AK696" i="1" s="1"/>
  <c r="AO696" i="1" s="1"/>
  <c r="AS696" i="1" s="1"/>
  <c r="AA697" i="1" s="1"/>
  <c r="AE696" i="1"/>
  <c r="AG696" i="1" s="1"/>
  <c r="AM696" i="1" s="1"/>
  <c r="AQ696" i="1" s="1"/>
  <c r="Y697" i="1" s="1"/>
  <c r="H664" i="1"/>
  <c r="J664" i="1" s="1"/>
  <c r="P664" i="1" s="1"/>
  <c r="T664" i="1" s="1"/>
  <c r="B665" i="1" s="1"/>
  <c r="N664" i="1"/>
  <c r="R664" i="1" s="1"/>
  <c r="V664" i="1" s="1"/>
  <c r="D665" i="1" s="1"/>
  <c r="L665" i="1" s="1"/>
  <c r="AU665" i="1"/>
  <c r="AW665" i="1" s="1"/>
  <c r="M664" i="1"/>
  <c r="Q664" i="1" s="1"/>
  <c r="U664" i="1" s="1"/>
  <c r="C665" i="1" s="1"/>
  <c r="K665" i="1" s="1"/>
  <c r="AI697" i="1" l="1"/>
  <c r="AH697" i="1"/>
  <c r="AB697" i="1"/>
  <c r="AC697" i="1" s="1"/>
  <c r="AD697" i="1" s="1"/>
  <c r="AF697" i="1" s="1"/>
  <c r="AL697" i="1" s="1"/>
  <c r="AP697" i="1" s="1"/>
  <c r="X698" i="1" s="1"/>
  <c r="E665" i="1"/>
  <c r="F665" i="1" s="1"/>
  <c r="N665" i="1" s="1"/>
  <c r="R665" i="1" s="1"/>
  <c r="V665" i="1" s="1"/>
  <c r="D666" i="1" s="1"/>
  <c r="AV665" i="1"/>
  <c r="AX665" i="1" s="1"/>
  <c r="AE697" i="1" l="1"/>
  <c r="AG697" i="1" s="1"/>
  <c r="AM697" i="1" s="1"/>
  <c r="AQ697" i="1" s="1"/>
  <c r="Y698" i="1" s="1"/>
  <c r="AJ697" i="1"/>
  <c r="AN697" i="1" s="1"/>
  <c r="AR697" i="1" s="1"/>
  <c r="Z698" i="1" s="1"/>
  <c r="AH698" i="1" s="1"/>
  <c r="AK697" i="1"/>
  <c r="AO697" i="1" s="1"/>
  <c r="AS697" i="1" s="1"/>
  <c r="AA698" i="1" s="1"/>
  <c r="G665" i="1"/>
  <c r="I665" i="1" s="1"/>
  <c r="O665" i="1" s="1"/>
  <c r="S665" i="1" s="1"/>
  <c r="A666" i="1" s="1"/>
  <c r="AU666" i="1" s="1"/>
  <c r="AW666" i="1" s="1"/>
  <c r="M665" i="1"/>
  <c r="Q665" i="1" s="1"/>
  <c r="U665" i="1" s="1"/>
  <c r="C666" i="1" s="1"/>
  <c r="H665" i="1"/>
  <c r="J665" i="1" s="1"/>
  <c r="P665" i="1" s="1"/>
  <c r="T665" i="1" s="1"/>
  <c r="B666" i="1" s="1"/>
  <c r="K666" i="1" l="1"/>
  <c r="AB698" i="1"/>
  <c r="AI698" i="1"/>
  <c r="L666" i="1"/>
  <c r="AV666" i="1"/>
  <c r="AX666" i="1" s="1"/>
  <c r="E666" i="1"/>
  <c r="F666" i="1" s="1"/>
  <c r="H666" i="1" s="1"/>
  <c r="J666" i="1" s="1"/>
  <c r="P666" i="1" s="1"/>
  <c r="T666" i="1" s="1"/>
  <c r="B667" i="1" s="1"/>
  <c r="AV667" i="1" s="1"/>
  <c r="AX667" i="1" s="1"/>
  <c r="AC698" i="1" l="1"/>
  <c r="AD698" i="1"/>
  <c r="AF698" i="1" s="1"/>
  <c r="AL698" i="1" s="1"/>
  <c r="AP698" i="1" s="1"/>
  <c r="X699" i="1" s="1"/>
  <c r="N666" i="1"/>
  <c r="R666" i="1" s="1"/>
  <c r="V666" i="1" s="1"/>
  <c r="D667" i="1" s="1"/>
  <c r="L667" i="1" s="1"/>
  <c r="G666" i="1"/>
  <c r="I666" i="1" s="1"/>
  <c r="O666" i="1" s="1"/>
  <c r="S666" i="1" s="1"/>
  <c r="A667" i="1" s="1"/>
  <c r="E667" i="1" s="1"/>
  <c r="F667" i="1" s="1"/>
  <c r="H667" i="1" s="1"/>
  <c r="J667" i="1" s="1"/>
  <c r="M666" i="1"/>
  <c r="Q666" i="1" s="1"/>
  <c r="U666" i="1" s="1"/>
  <c r="C667" i="1" s="1"/>
  <c r="AU667" i="1" l="1"/>
  <c r="AW667" i="1" s="1"/>
  <c r="AJ698" i="1"/>
  <c r="AN698" i="1" s="1"/>
  <c r="AR698" i="1" s="1"/>
  <c r="Z699" i="1" s="1"/>
  <c r="AH699" i="1" s="1"/>
  <c r="AE698" i="1"/>
  <c r="AG698" i="1" s="1"/>
  <c r="AM698" i="1" s="1"/>
  <c r="AQ698" i="1" s="1"/>
  <c r="Y699" i="1" s="1"/>
  <c r="AB699" i="1" s="1"/>
  <c r="AC699" i="1" s="1"/>
  <c r="AE699" i="1" s="1"/>
  <c r="AG699" i="1" s="1"/>
  <c r="P667" i="1"/>
  <c r="T667" i="1" s="1"/>
  <c r="B668" i="1" s="1"/>
  <c r="AV668" i="1" s="1"/>
  <c r="AX668" i="1" s="1"/>
  <c r="AK698" i="1"/>
  <c r="AO698" i="1" s="1"/>
  <c r="AS698" i="1" s="1"/>
  <c r="AA699" i="1" s="1"/>
  <c r="K667" i="1"/>
  <c r="M667" i="1" s="1"/>
  <c r="Q667" i="1" s="1"/>
  <c r="U667" i="1" s="1"/>
  <c r="C668" i="1" s="1"/>
  <c r="G667" i="1"/>
  <c r="I667" i="1" s="1"/>
  <c r="O667" i="1" s="1"/>
  <c r="S667" i="1" s="1"/>
  <c r="A668" i="1" s="1"/>
  <c r="N667" i="1"/>
  <c r="R667" i="1" s="1"/>
  <c r="V667" i="1" s="1"/>
  <c r="D668" i="1" s="1"/>
  <c r="L668" i="1" l="1"/>
  <c r="AJ699" i="1"/>
  <c r="AN699" i="1" s="1"/>
  <c r="AR699" i="1" s="1"/>
  <c r="Z700" i="1" s="1"/>
  <c r="AD699" i="1"/>
  <c r="AF699" i="1" s="1"/>
  <c r="AL699" i="1" s="1"/>
  <c r="AP699" i="1" s="1"/>
  <c r="X700" i="1" s="1"/>
  <c r="AM699" i="1"/>
  <c r="AQ699" i="1" s="1"/>
  <c r="Y700" i="1" s="1"/>
  <c r="AI699" i="1"/>
  <c r="AK699" i="1" s="1"/>
  <c r="AO699" i="1" s="1"/>
  <c r="AS699" i="1" s="1"/>
  <c r="AA700" i="1" s="1"/>
  <c r="AU668" i="1"/>
  <c r="AW668" i="1" s="1"/>
  <c r="E668" i="1"/>
  <c r="F668" i="1" s="1"/>
  <c r="G668" i="1" s="1"/>
  <c r="I668" i="1" s="1"/>
  <c r="O668" i="1" s="1"/>
  <c r="S668" i="1" s="1"/>
  <c r="A669" i="1" s="1"/>
  <c r="AU669" i="1" s="1"/>
  <c r="AW669" i="1" s="1"/>
  <c r="K668" i="1"/>
  <c r="N668" i="1" l="1"/>
  <c r="R668" i="1" s="1"/>
  <c r="V668" i="1" s="1"/>
  <c r="D669" i="1" s="1"/>
  <c r="AI700" i="1"/>
  <c r="AB700" i="1"/>
  <c r="AC700" i="1" s="1"/>
  <c r="AE700" i="1" s="1"/>
  <c r="AG700" i="1" s="1"/>
  <c r="AM700" i="1" s="1"/>
  <c r="AQ700" i="1" s="1"/>
  <c r="Y701" i="1" s="1"/>
  <c r="AH700" i="1"/>
  <c r="M668" i="1"/>
  <c r="Q668" i="1" s="1"/>
  <c r="U668" i="1" s="1"/>
  <c r="C669" i="1" s="1"/>
  <c r="K669" i="1" s="1"/>
  <c r="H668" i="1"/>
  <c r="J668" i="1" s="1"/>
  <c r="P668" i="1" s="1"/>
  <c r="T668" i="1" s="1"/>
  <c r="B669" i="1" s="1"/>
  <c r="AV669" i="1" s="1"/>
  <c r="AX669" i="1" s="1"/>
  <c r="AJ700" i="1" l="1"/>
  <c r="AN700" i="1" s="1"/>
  <c r="AR700" i="1" s="1"/>
  <c r="Z701" i="1" s="1"/>
  <c r="AD700" i="1"/>
  <c r="AF700" i="1" s="1"/>
  <c r="AL700" i="1" s="1"/>
  <c r="AP700" i="1" s="1"/>
  <c r="X701" i="1" s="1"/>
  <c r="AK700" i="1"/>
  <c r="AO700" i="1" s="1"/>
  <c r="AS700" i="1" s="1"/>
  <c r="AA701" i="1" s="1"/>
  <c r="E669" i="1"/>
  <c r="F669" i="1" s="1"/>
  <c r="G669" i="1" s="1"/>
  <c r="I669" i="1" s="1"/>
  <c r="O669" i="1" s="1"/>
  <c r="S669" i="1" s="1"/>
  <c r="A670" i="1" s="1"/>
  <c r="AU670" i="1" s="1"/>
  <c r="AW670" i="1" s="1"/>
  <c r="L669" i="1"/>
  <c r="N669" i="1" l="1"/>
  <c r="R669" i="1" s="1"/>
  <c r="V669" i="1" s="1"/>
  <c r="D670" i="1" s="1"/>
  <c r="H669" i="1"/>
  <c r="J669" i="1" s="1"/>
  <c r="P669" i="1" s="1"/>
  <c r="T669" i="1" s="1"/>
  <c r="B670" i="1" s="1"/>
  <c r="AV670" i="1" s="1"/>
  <c r="AX670" i="1" s="1"/>
  <c r="M669" i="1"/>
  <c r="Q669" i="1" s="1"/>
  <c r="U669" i="1" s="1"/>
  <c r="C670" i="1" s="1"/>
  <c r="K670" i="1" s="1"/>
  <c r="AI701" i="1"/>
  <c r="AB701" i="1"/>
  <c r="AH701" i="1"/>
  <c r="E670" i="1"/>
  <c r="L670" i="1"/>
  <c r="AC701" i="1" l="1"/>
  <c r="AD701" i="1" s="1"/>
  <c r="AF701" i="1" s="1"/>
  <c r="AL701" i="1" s="1"/>
  <c r="AP701" i="1" s="1"/>
  <c r="X702" i="1" s="1"/>
  <c r="AE701" i="1"/>
  <c r="AG701" i="1" s="1"/>
  <c r="AM701" i="1" s="1"/>
  <c r="AQ701" i="1" s="1"/>
  <c r="Y702" i="1" s="1"/>
  <c r="AK701" i="1"/>
  <c r="AO701" i="1" s="1"/>
  <c r="AS701" i="1" s="1"/>
  <c r="AA702" i="1" s="1"/>
  <c r="F670" i="1"/>
  <c r="H670" i="1" s="1"/>
  <c r="J670" i="1" s="1"/>
  <c r="P670" i="1" s="1"/>
  <c r="T670" i="1" s="1"/>
  <c r="B671" i="1" s="1"/>
  <c r="AV671" i="1" s="1"/>
  <c r="AX671" i="1" s="1"/>
  <c r="AI702" i="1" l="1"/>
  <c r="AB702" i="1"/>
  <c r="AC702" i="1" s="1"/>
  <c r="AJ701" i="1"/>
  <c r="AN701" i="1" s="1"/>
  <c r="AR701" i="1" s="1"/>
  <c r="Z702" i="1" s="1"/>
  <c r="AH702" i="1" s="1"/>
  <c r="G670" i="1"/>
  <c r="I670" i="1" s="1"/>
  <c r="O670" i="1" s="1"/>
  <c r="S670" i="1" s="1"/>
  <c r="A671" i="1" s="1"/>
  <c r="AU671" i="1" s="1"/>
  <c r="AW671" i="1" s="1"/>
  <c r="M670" i="1"/>
  <c r="Q670" i="1" s="1"/>
  <c r="U670" i="1" s="1"/>
  <c r="C671" i="1" s="1"/>
  <c r="N670" i="1"/>
  <c r="R670" i="1" s="1"/>
  <c r="V670" i="1" s="1"/>
  <c r="D671" i="1" s="1"/>
  <c r="L671" i="1" s="1"/>
  <c r="AJ702" i="1" l="1"/>
  <c r="AN702" i="1" s="1"/>
  <c r="AR702" i="1" s="1"/>
  <c r="Z703" i="1" s="1"/>
  <c r="AK702" i="1"/>
  <c r="AO702" i="1" s="1"/>
  <c r="AS702" i="1" s="1"/>
  <c r="AA703" i="1" s="1"/>
  <c r="AD702" i="1"/>
  <c r="AF702" i="1" s="1"/>
  <c r="AL702" i="1" s="1"/>
  <c r="AP702" i="1" s="1"/>
  <c r="X703" i="1" s="1"/>
  <c r="AE702" i="1"/>
  <c r="AG702" i="1" s="1"/>
  <c r="AM702" i="1" s="1"/>
  <c r="AQ702" i="1" s="1"/>
  <c r="Y703" i="1" s="1"/>
  <c r="E671" i="1"/>
  <c r="K671" i="1"/>
  <c r="AI703" i="1" l="1"/>
  <c r="AH703" i="1"/>
  <c r="AB703" i="1"/>
  <c r="AC703" i="1" s="1"/>
  <c r="AJ703" i="1" s="1"/>
  <c r="AN703" i="1" s="1"/>
  <c r="AR703" i="1" s="1"/>
  <c r="Z704" i="1" s="1"/>
  <c r="F671" i="1"/>
  <c r="G671" i="1" s="1"/>
  <c r="I671" i="1" s="1"/>
  <c r="O671" i="1" s="1"/>
  <c r="S671" i="1" s="1"/>
  <c r="A672" i="1" s="1"/>
  <c r="AU672" i="1" s="1"/>
  <c r="AW672" i="1" s="1"/>
  <c r="AE703" i="1" l="1"/>
  <c r="AG703" i="1" s="1"/>
  <c r="AM703" i="1" s="1"/>
  <c r="AQ703" i="1" s="1"/>
  <c r="Y704" i="1" s="1"/>
  <c r="AD703" i="1"/>
  <c r="AF703" i="1" s="1"/>
  <c r="AL703" i="1" s="1"/>
  <c r="AP703" i="1" s="1"/>
  <c r="X704" i="1" s="1"/>
  <c r="AK703" i="1"/>
  <c r="AO703" i="1" s="1"/>
  <c r="AS703" i="1" s="1"/>
  <c r="AA704" i="1" s="1"/>
  <c r="H671" i="1"/>
  <c r="J671" i="1" s="1"/>
  <c r="P671" i="1" s="1"/>
  <c r="T671" i="1" s="1"/>
  <c r="B672" i="1" s="1"/>
  <c r="AV672" i="1" s="1"/>
  <c r="AX672" i="1" s="1"/>
  <c r="N671" i="1"/>
  <c r="R671" i="1" s="1"/>
  <c r="V671" i="1" s="1"/>
  <c r="D672" i="1" s="1"/>
  <c r="M671" i="1"/>
  <c r="Q671" i="1" s="1"/>
  <c r="U671" i="1" s="1"/>
  <c r="C672" i="1" s="1"/>
  <c r="K672" i="1" s="1"/>
  <c r="AB704" i="1" l="1"/>
  <c r="AC704" i="1" s="1"/>
  <c r="AD704" i="1" s="1"/>
  <c r="AF704" i="1" s="1"/>
  <c r="AL704" i="1" s="1"/>
  <c r="AP704" i="1" s="1"/>
  <c r="X705" i="1" s="1"/>
  <c r="AH704" i="1"/>
  <c r="AJ704" i="1" s="1"/>
  <c r="AN704" i="1" s="1"/>
  <c r="AR704" i="1" s="1"/>
  <c r="Z705" i="1" s="1"/>
  <c r="AH705" i="1" s="1"/>
  <c r="AI704" i="1"/>
  <c r="AK704" i="1" s="1"/>
  <c r="AO704" i="1" s="1"/>
  <c r="AS704" i="1" s="1"/>
  <c r="AA705" i="1" s="1"/>
  <c r="AE704" i="1"/>
  <c r="AG704" i="1" s="1"/>
  <c r="AM704" i="1" s="1"/>
  <c r="AQ704" i="1" s="1"/>
  <c r="Y705" i="1" s="1"/>
  <c r="E672" i="1"/>
  <c r="F672" i="1" s="1"/>
  <c r="H672" i="1" s="1"/>
  <c r="J672" i="1" s="1"/>
  <c r="P672" i="1" s="1"/>
  <c r="T672" i="1" s="1"/>
  <c r="B673" i="1" s="1"/>
  <c r="AV673" i="1" s="1"/>
  <c r="AX673" i="1" s="1"/>
  <c r="L672" i="1"/>
  <c r="N672" i="1" s="1"/>
  <c r="R672" i="1" s="1"/>
  <c r="V672" i="1" s="1"/>
  <c r="D673" i="1" s="1"/>
  <c r="G672" i="1"/>
  <c r="I672" i="1" s="1"/>
  <c r="O672" i="1" s="1"/>
  <c r="S672" i="1" s="1"/>
  <c r="A673" i="1" s="1"/>
  <c r="AU673" i="1" s="1"/>
  <c r="AW673" i="1" s="1"/>
  <c r="M672" i="1"/>
  <c r="Q672" i="1" s="1"/>
  <c r="U672" i="1" s="1"/>
  <c r="C673" i="1" s="1"/>
  <c r="L673" i="1" l="1"/>
  <c r="AI705" i="1"/>
  <c r="AB705" i="1"/>
  <c r="AC705" i="1" s="1"/>
  <c r="AD705" i="1" s="1"/>
  <c r="AF705" i="1" s="1"/>
  <c r="AL705" i="1" s="1"/>
  <c r="AP705" i="1" s="1"/>
  <c r="X706" i="1" s="1"/>
  <c r="K673" i="1"/>
  <c r="E673" i="1"/>
  <c r="AE705" i="1" l="1"/>
  <c r="AG705" i="1" s="1"/>
  <c r="AM705" i="1" s="1"/>
  <c r="AQ705" i="1" s="1"/>
  <c r="Y706" i="1" s="1"/>
  <c r="AJ705" i="1"/>
  <c r="AN705" i="1" s="1"/>
  <c r="AR705" i="1" s="1"/>
  <c r="Z706" i="1" s="1"/>
  <c r="AH706" i="1" s="1"/>
  <c r="AK705" i="1"/>
  <c r="AO705" i="1" s="1"/>
  <c r="AS705" i="1" s="1"/>
  <c r="AA706" i="1" s="1"/>
  <c r="F673" i="1"/>
  <c r="G673" i="1" s="1"/>
  <c r="I673" i="1" s="1"/>
  <c r="O673" i="1" s="1"/>
  <c r="S673" i="1" s="1"/>
  <c r="A674" i="1" s="1"/>
  <c r="AU674" i="1" s="1"/>
  <c r="AW674" i="1" s="1"/>
  <c r="AI706" i="1" l="1"/>
  <c r="AB706" i="1"/>
  <c r="AC706" i="1" s="1"/>
  <c r="AD706" i="1" s="1"/>
  <c r="AF706" i="1" s="1"/>
  <c r="AL706" i="1" s="1"/>
  <c r="AP706" i="1" s="1"/>
  <c r="X707" i="1" s="1"/>
  <c r="N673" i="1"/>
  <c r="R673" i="1" s="1"/>
  <c r="V673" i="1" s="1"/>
  <c r="D674" i="1" s="1"/>
  <c r="H673" i="1"/>
  <c r="J673" i="1" s="1"/>
  <c r="P673" i="1" s="1"/>
  <c r="T673" i="1" s="1"/>
  <c r="B674" i="1" s="1"/>
  <c r="M673" i="1"/>
  <c r="Q673" i="1" s="1"/>
  <c r="U673" i="1" s="1"/>
  <c r="C674" i="1" s="1"/>
  <c r="K674" i="1" s="1"/>
  <c r="AK706" i="1" l="1"/>
  <c r="AO706" i="1" s="1"/>
  <c r="AS706" i="1" s="1"/>
  <c r="AA707" i="1" s="1"/>
  <c r="AE706" i="1"/>
  <c r="AG706" i="1" s="1"/>
  <c r="AM706" i="1" s="1"/>
  <c r="AQ706" i="1" s="1"/>
  <c r="Y707" i="1" s="1"/>
  <c r="AJ706" i="1"/>
  <c r="AN706" i="1" s="1"/>
  <c r="AR706" i="1" s="1"/>
  <c r="Z707" i="1" s="1"/>
  <c r="AH707" i="1" s="1"/>
  <c r="L674" i="1"/>
  <c r="AV674" i="1"/>
  <c r="AX674" i="1" s="1"/>
  <c r="E674" i="1"/>
  <c r="AI707" i="1" l="1"/>
  <c r="AB707" i="1"/>
  <c r="AC707" i="1" s="1"/>
  <c r="AD707" i="1" s="1"/>
  <c r="AF707" i="1" s="1"/>
  <c r="AL707" i="1" s="1"/>
  <c r="AP707" i="1" s="1"/>
  <c r="X708" i="1" s="1"/>
  <c r="F674" i="1"/>
  <c r="H674" i="1" s="1"/>
  <c r="J674" i="1" s="1"/>
  <c r="P674" i="1" s="1"/>
  <c r="T674" i="1" s="1"/>
  <c r="B675" i="1" s="1"/>
  <c r="AV675" i="1" s="1"/>
  <c r="AX675" i="1" s="1"/>
  <c r="AK707" i="1" l="1"/>
  <c r="AO707" i="1" s="1"/>
  <c r="AS707" i="1" s="1"/>
  <c r="AA708" i="1" s="1"/>
  <c r="AE707" i="1"/>
  <c r="AG707" i="1" s="1"/>
  <c r="AM707" i="1" s="1"/>
  <c r="AQ707" i="1" s="1"/>
  <c r="Y708" i="1" s="1"/>
  <c r="AB708" i="1" s="1"/>
  <c r="AJ707" i="1"/>
  <c r="AN707" i="1" s="1"/>
  <c r="AR707" i="1" s="1"/>
  <c r="Z708" i="1" s="1"/>
  <c r="AH708" i="1" s="1"/>
  <c r="M674" i="1"/>
  <c r="Q674" i="1" s="1"/>
  <c r="U674" i="1" s="1"/>
  <c r="C675" i="1" s="1"/>
  <c r="G674" i="1"/>
  <c r="I674" i="1" s="1"/>
  <c r="O674" i="1" s="1"/>
  <c r="S674" i="1" s="1"/>
  <c r="A675" i="1" s="1"/>
  <c r="AU675" i="1" s="1"/>
  <c r="AW675" i="1" s="1"/>
  <c r="N674" i="1"/>
  <c r="R674" i="1" s="1"/>
  <c r="V674" i="1" s="1"/>
  <c r="D675" i="1" s="1"/>
  <c r="L675" i="1" s="1"/>
  <c r="AI708" i="1" l="1"/>
  <c r="AC708" i="1"/>
  <c r="AE708" i="1" s="1"/>
  <c r="AG708" i="1" s="1"/>
  <c r="AM708" i="1" s="1"/>
  <c r="AQ708" i="1" s="1"/>
  <c r="Y709" i="1" s="1"/>
  <c r="AD708" i="1"/>
  <c r="AF708" i="1" s="1"/>
  <c r="AL708" i="1" s="1"/>
  <c r="AP708" i="1" s="1"/>
  <c r="X709" i="1" s="1"/>
  <c r="AB709" i="1" s="1"/>
  <c r="AC709" i="1" s="1"/>
  <c r="AE709" i="1" s="1"/>
  <c r="AG709" i="1" s="1"/>
  <c r="AM709" i="1" s="1"/>
  <c r="AQ709" i="1" s="1"/>
  <c r="Y710" i="1" s="1"/>
  <c r="AK708" i="1"/>
  <c r="AO708" i="1" s="1"/>
  <c r="AS708" i="1" s="1"/>
  <c r="AA709" i="1" s="1"/>
  <c r="AI709" i="1" s="1"/>
  <c r="E675" i="1"/>
  <c r="K675" i="1"/>
  <c r="AJ708" i="1" l="1"/>
  <c r="AN708" i="1" s="1"/>
  <c r="AR708" i="1" s="1"/>
  <c r="Z709" i="1" s="1"/>
  <c r="AH709" i="1" s="1"/>
  <c r="AD709" i="1"/>
  <c r="AF709" i="1" s="1"/>
  <c r="AL709" i="1" s="1"/>
  <c r="AP709" i="1" s="1"/>
  <c r="X710" i="1" s="1"/>
  <c r="AB710" i="1"/>
  <c r="AC710" i="1" s="1"/>
  <c r="AD710" i="1" s="1"/>
  <c r="AF710" i="1" s="1"/>
  <c r="AK709" i="1"/>
  <c r="AO709" i="1" s="1"/>
  <c r="AS709" i="1" s="1"/>
  <c r="AA710" i="1" s="1"/>
  <c r="AI710" i="1" s="1"/>
  <c r="AJ709" i="1"/>
  <c r="AN709" i="1" s="1"/>
  <c r="AR709" i="1" s="1"/>
  <c r="Z710" i="1" s="1"/>
  <c r="F675" i="1"/>
  <c r="AK710" i="1" l="1"/>
  <c r="AO710" i="1" s="1"/>
  <c r="AS710" i="1" s="1"/>
  <c r="AA711" i="1" s="1"/>
  <c r="AH710" i="1"/>
  <c r="AE710" i="1"/>
  <c r="AG710" i="1" s="1"/>
  <c r="AM710" i="1" s="1"/>
  <c r="AQ710" i="1" s="1"/>
  <c r="Y711" i="1" s="1"/>
  <c r="AJ710" i="1"/>
  <c r="AN710" i="1" s="1"/>
  <c r="AR710" i="1" s="1"/>
  <c r="Z711" i="1" s="1"/>
  <c r="AL710" i="1"/>
  <c r="AP710" i="1" s="1"/>
  <c r="X711" i="1" s="1"/>
  <c r="G675" i="1"/>
  <c r="I675" i="1" s="1"/>
  <c r="O675" i="1" s="1"/>
  <c r="S675" i="1" s="1"/>
  <c r="A676" i="1" s="1"/>
  <c r="AU676" i="1" s="1"/>
  <c r="AW676" i="1" s="1"/>
  <c r="N675" i="1"/>
  <c r="R675" i="1" s="1"/>
  <c r="V675" i="1" s="1"/>
  <c r="D676" i="1" s="1"/>
  <c r="H675" i="1"/>
  <c r="J675" i="1" s="1"/>
  <c r="P675" i="1" s="1"/>
  <c r="T675" i="1" s="1"/>
  <c r="B676" i="1" s="1"/>
  <c r="AV676" i="1" s="1"/>
  <c r="AX676" i="1" s="1"/>
  <c r="M675" i="1"/>
  <c r="Q675" i="1" s="1"/>
  <c r="U675" i="1" s="1"/>
  <c r="C676" i="1" s="1"/>
  <c r="AB711" i="1" l="1"/>
  <c r="AC711" i="1" s="1"/>
  <c r="AD711" i="1" s="1"/>
  <c r="AF711" i="1" s="1"/>
  <c r="AL711" i="1" s="1"/>
  <c r="AP711" i="1" s="1"/>
  <c r="X712" i="1" s="1"/>
  <c r="AI711" i="1"/>
  <c r="AK711" i="1" s="1"/>
  <c r="AO711" i="1" s="1"/>
  <c r="AS711" i="1" s="1"/>
  <c r="AA712" i="1" s="1"/>
  <c r="AE711" i="1"/>
  <c r="AG711" i="1" s="1"/>
  <c r="AM711" i="1" s="1"/>
  <c r="AQ711" i="1" s="1"/>
  <c r="Y712" i="1" s="1"/>
  <c r="AH711" i="1"/>
  <c r="AJ711" i="1" s="1"/>
  <c r="AN711" i="1" s="1"/>
  <c r="AR711" i="1" s="1"/>
  <c r="Z712" i="1" s="1"/>
  <c r="AH712" i="1" s="1"/>
  <c r="L676" i="1"/>
  <c r="E676" i="1"/>
  <c r="F676" i="1" s="1"/>
  <c r="K676" i="1"/>
  <c r="AB712" i="1" l="1"/>
  <c r="AC712" i="1" s="1"/>
  <c r="AE712" i="1" s="1"/>
  <c r="AG712" i="1" s="1"/>
  <c r="AJ712" i="1"/>
  <c r="AN712" i="1" s="1"/>
  <c r="AR712" i="1" s="1"/>
  <c r="Z713" i="1" s="1"/>
  <c r="AD712" i="1"/>
  <c r="AF712" i="1" s="1"/>
  <c r="AL712" i="1" s="1"/>
  <c r="AP712" i="1" s="1"/>
  <c r="X713" i="1" s="1"/>
  <c r="AM712" i="1"/>
  <c r="AQ712" i="1" s="1"/>
  <c r="Y713" i="1" s="1"/>
  <c r="AI712" i="1"/>
  <c r="AK712" i="1" s="1"/>
  <c r="AO712" i="1" s="1"/>
  <c r="AS712" i="1" s="1"/>
  <c r="AA713" i="1" s="1"/>
  <c r="G676" i="1"/>
  <c r="I676" i="1" s="1"/>
  <c r="O676" i="1" s="1"/>
  <c r="S676" i="1" s="1"/>
  <c r="A677" i="1" s="1"/>
  <c r="M676" i="1"/>
  <c r="Q676" i="1" s="1"/>
  <c r="U676" i="1" s="1"/>
  <c r="C677" i="1" s="1"/>
  <c r="H676" i="1"/>
  <c r="J676" i="1" s="1"/>
  <c r="P676" i="1" s="1"/>
  <c r="T676" i="1" s="1"/>
  <c r="B677" i="1" s="1"/>
  <c r="AV677" i="1" s="1"/>
  <c r="AX677" i="1" s="1"/>
  <c r="N676" i="1"/>
  <c r="R676" i="1" s="1"/>
  <c r="V676" i="1" s="1"/>
  <c r="D677" i="1" s="1"/>
  <c r="AI713" i="1" l="1"/>
  <c r="AH713" i="1"/>
  <c r="AB713" i="1"/>
  <c r="AC713" i="1" s="1"/>
  <c r="K677" i="1"/>
  <c r="AU677" i="1"/>
  <c r="AW677" i="1" s="1"/>
  <c r="E677" i="1"/>
  <c r="F677" i="1" s="1"/>
  <c r="L677" i="1"/>
  <c r="AJ713" i="1" l="1"/>
  <c r="AN713" i="1" s="1"/>
  <c r="AR713" i="1" s="1"/>
  <c r="Z714" i="1" s="1"/>
  <c r="AE713" i="1"/>
  <c r="AG713" i="1" s="1"/>
  <c r="AM713" i="1" s="1"/>
  <c r="AQ713" i="1" s="1"/>
  <c r="Y714" i="1" s="1"/>
  <c r="AD713" i="1"/>
  <c r="AF713" i="1" s="1"/>
  <c r="AL713" i="1" s="1"/>
  <c r="AP713" i="1" s="1"/>
  <c r="X714" i="1" s="1"/>
  <c r="AK713" i="1"/>
  <c r="AO713" i="1" s="1"/>
  <c r="AS713" i="1" s="1"/>
  <c r="AA714" i="1" s="1"/>
  <c r="M677" i="1"/>
  <c r="Q677" i="1" s="1"/>
  <c r="U677" i="1" s="1"/>
  <c r="C678" i="1" s="1"/>
  <c r="N677" i="1"/>
  <c r="R677" i="1" s="1"/>
  <c r="V677" i="1" s="1"/>
  <c r="D678" i="1" s="1"/>
  <c r="H677" i="1"/>
  <c r="J677" i="1" s="1"/>
  <c r="P677" i="1" s="1"/>
  <c r="T677" i="1" s="1"/>
  <c r="B678" i="1" s="1"/>
  <c r="G677" i="1"/>
  <c r="I677" i="1" s="1"/>
  <c r="O677" i="1" s="1"/>
  <c r="S677" i="1" s="1"/>
  <c r="A678" i="1" s="1"/>
  <c r="AB714" i="1" l="1"/>
  <c r="AC714" i="1" s="1"/>
  <c r="AD714" i="1" s="1"/>
  <c r="AF714" i="1" s="1"/>
  <c r="AL714" i="1" s="1"/>
  <c r="AP714" i="1" s="1"/>
  <c r="X715" i="1" s="1"/>
  <c r="AH714" i="1"/>
  <c r="AJ714" i="1" s="1"/>
  <c r="AN714" i="1" s="1"/>
  <c r="AR714" i="1" s="1"/>
  <c r="Z715" i="1" s="1"/>
  <c r="AI714" i="1"/>
  <c r="AK714" i="1" s="1"/>
  <c r="AO714" i="1" s="1"/>
  <c r="AS714" i="1" s="1"/>
  <c r="AA715" i="1" s="1"/>
  <c r="AE714" i="1"/>
  <c r="AG714" i="1" s="1"/>
  <c r="AM714" i="1" s="1"/>
  <c r="AQ714" i="1" s="1"/>
  <c r="Y715" i="1" s="1"/>
  <c r="K678" i="1"/>
  <c r="E678" i="1"/>
  <c r="F678" i="1" s="1"/>
  <c r="G678" i="1" s="1"/>
  <c r="I678" i="1" s="1"/>
  <c r="O678" i="1" s="1"/>
  <c r="S678" i="1" s="1"/>
  <c r="A679" i="1" s="1"/>
  <c r="AU679" i="1" s="1"/>
  <c r="AW679" i="1" s="1"/>
  <c r="AU678" i="1"/>
  <c r="AW678" i="1" s="1"/>
  <c r="L678" i="1"/>
  <c r="AV678" i="1"/>
  <c r="AX678" i="1" s="1"/>
  <c r="AI715" i="1" l="1"/>
  <c r="AH715" i="1"/>
  <c r="AB715" i="1"/>
  <c r="AC715" i="1" s="1"/>
  <c r="AD715" i="1" s="1"/>
  <c r="AF715" i="1" s="1"/>
  <c r="AL715" i="1" s="1"/>
  <c r="AP715" i="1" s="1"/>
  <c r="X716" i="1" s="1"/>
  <c r="M678" i="1"/>
  <c r="Q678" i="1" s="1"/>
  <c r="U678" i="1" s="1"/>
  <c r="C679" i="1" s="1"/>
  <c r="K679" i="1" s="1"/>
  <c r="N678" i="1"/>
  <c r="R678" i="1" s="1"/>
  <c r="V678" i="1" s="1"/>
  <c r="D679" i="1" s="1"/>
  <c r="H678" i="1"/>
  <c r="J678" i="1" s="1"/>
  <c r="P678" i="1" s="1"/>
  <c r="T678" i="1" s="1"/>
  <c r="B679" i="1" s="1"/>
  <c r="AV679" i="1" s="1"/>
  <c r="AX679" i="1" s="1"/>
  <c r="AJ715" i="1" l="1"/>
  <c r="AN715" i="1" s="1"/>
  <c r="AR715" i="1" s="1"/>
  <c r="Z716" i="1" s="1"/>
  <c r="AH716" i="1" s="1"/>
  <c r="AE715" i="1"/>
  <c r="AG715" i="1" s="1"/>
  <c r="AM715" i="1" s="1"/>
  <c r="AQ715" i="1" s="1"/>
  <c r="Y716" i="1" s="1"/>
  <c r="AK715" i="1"/>
  <c r="AO715" i="1" s="1"/>
  <c r="AS715" i="1" s="1"/>
  <c r="AA716" i="1" s="1"/>
  <c r="L679" i="1"/>
  <c r="E679" i="1"/>
  <c r="AI716" i="1" l="1"/>
  <c r="AB716" i="1"/>
  <c r="F679" i="1"/>
  <c r="N679" i="1" s="1"/>
  <c r="R679" i="1" s="1"/>
  <c r="V679" i="1" s="1"/>
  <c r="D680" i="1" s="1"/>
  <c r="AC716" i="1" l="1"/>
  <c r="AD716" i="1"/>
  <c r="AF716" i="1" s="1"/>
  <c r="AL716" i="1" s="1"/>
  <c r="AP716" i="1" s="1"/>
  <c r="X717" i="1" s="1"/>
  <c r="AE716" i="1"/>
  <c r="AG716" i="1" s="1"/>
  <c r="AM716" i="1" s="1"/>
  <c r="AQ716" i="1" s="1"/>
  <c r="Y717" i="1" s="1"/>
  <c r="AJ716" i="1"/>
  <c r="AN716" i="1" s="1"/>
  <c r="AR716" i="1" s="1"/>
  <c r="Z717" i="1" s="1"/>
  <c r="AK716" i="1"/>
  <c r="AO716" i="1" s="1"/>
  <c r="AS716" i="1" s="1"/>
  <c r="AA717" i="1" s="1"/>
  <c r="G679" i="1"/>
  <c r="I679" i="1" s="1"/>
  <c r="O679" i="1" s="1"/>
  <c r="S679" i="1" s="1"/>
  <c r="A680" i="1" s="1"/>
  <c r="AU680" i="1" s="1"/>
  <c r="AW680" i="1" s="1"/>
  <c r="M679" i="1"/>
  <c r="Q679" i="1" s="1"/>
  <c r="U679" i="1" s="1"/>
  <c r="C680" i="1" s="1"/>
  <c r="H679" i="1"/>
  <c r="J679" i="1" s="1"/>
  <c r="P679" i="1" s="1"/>
  <c r="T679" i="1" s="1"/>
  <c r="B680" i="1" s="1"/>
  <c r="E680" i="1" s="1"/>
  <c r="F680" i="1" s="1"/>
  <c r="G680" i="1" s="1"/>
  <c r="I680" i="1" s="1"/>
  <c r="O680" i="1" s="1"/>
  <c r="S680" i="1" s="1"/>
  <c r="A681" i="1" s="1"/>
  <c r="AU681" i="1" s="1"/>
  <c r="AW681" i="1" s="1"/>
  <c r="K680" i="1" l="1"/>
  <c r="AH717" i="1"/>
  <c r="AB717" i="1"/>
  <c r="AC717" i="1" s="1"/>
  <c r="AD717" i="1" s="1"/>
  <c r="AF717" i="1" s="1"/>
  <c r="AL717" i="1" s="1"/>
  <c r="AP717" i="1" s="1"/>
  <c r="X718" i="1" s="1"/>
  <c r="AI717" i="1"/>
  <c r="AV680" i="1"/>
  <c r="AX680" i="1" s="1"/>
  <c r="L680" i="1"/>
  <c r="N680" i="1"/>
  <c r="R680" i="1" s="1"/>
  <c r="V680" i="1" s="1"/>
  <c r="D681" i="1" s="1"/>
  <c r="H680" i="1"/>
  <c r="J680" i="1" s="1"/>
  <c r="P680" i="1" s="1"/>
  <c r="T680" i="1" s="1"/>
  <c r="B681" i="1" s="1"/>
  <c r="M680" i="1"/>
  <c r="Q680" i="1" s="1"/>
  <c r="U680" i="1" s="1"/>
  <c r="C681" i="1" s="1"/>
  <c r="K681" i="1" s="1"/>
  <c r="AK717" i="1" l="1"/>
  <c r="AO717" i="1" s="1"/>
  <c r="AS717" i="1" s="1"/>
  <c r="AA718" i="1" s="1"/>
  <c r="AE717" i="1"/>
  <c r="AG717" i="1" s="1"/>
  <c r="AM717" i="1" s="1"/>
  <c r="AQ717" i="1" s="1"/>
  <c r="Y718" i="1" s="1"/>
  <c r="AJ717" i="1"/>
  <c r="AN717" i="1" s="1"/>
  <c r="AR717" i="1" s="1"/>
  <c r="Z718" i="1" s="1"/>
  <c r="AH718" i="1" s="1"/>
  <c r="E681" i="1"/>
  <c r="AV681" i="1"/>
  <c r="AX681" i="1" s="1"/>
  <c r="L681" i="1"/>
  <c r="AI718" i="1" l="1"/>
  <c r="AB718" i="1"/>
  <c r="AC718" i="1" s="1"/>
  <c r="AD718" i="1" s="1"/>
  <c r="AF718" i="1" s="1"/>
  <c r="AL718" i="1" s="1"/>
  <c r="AP718" i="1" s="1"/>
  <c r="X719" i="1" s="1"/>
  <c r="F681" i="1"/>
  <c r="N681" i="1" s="1"/>
  <c r="R681" i="1" s="1"/>
  <c r="V681" i="1" s="1"/>
  <c r="D682" i="1" s="1"/>
  <c r="AK718" i="1" l="1"/>
  <c r="AO718" i="1" s="1"/>
  <c r="AS718" i="1" s="1"/>
  <c r="AA719" i="1" s="1"/>
  <c r="AE718" i="1"/>
  <c r="AG718" i="1" s="1"/>
  <c r="AM718" i="1" s="1"/>
  <c r="AQ718" i="1" s="1"/>
  <c r="Y719" i="1" s="1"/>
  <c r="AJ718" i="1"/>
  <c r="AN718" i="1" s="1"/>
  <c r="AR718" i="1" s="1"/>
  <c r="Z719" i="1" s="1"/>
  <c r="AH719" i="1" s="1"/>
  <c r="G681" i="1"/>
  <c r="I681" i="1" s="1"/>
  <c r="O681" i="1" s="1"/>
  <c r="S681" i="1" s="1"/>
  <c r="A682" i="1" s="1"/>
  <c r="H681" i="1"/>
  <c r="J681" i="1" s="1"/>
  <c r="P681" i="1" s="1"/>
  <c r="T681" i="1" s="1"/>
  <c r="B682" i="1" s="1"/>
  <c r="M681" i="1"/>
  <c r="Q681" i="1" s="1"/>
  <c r="U681" i="1" s="1"/>
  <c r="C682" i="1" s="1"/>
  <c r="AI719" i="1" l="1"/>
  <c r="AB719" i="1"/>
  <c r="AC719" i="1" s="1"/>
  <c r="AD719" i="1" s="1"/>
  <c r="AF719" i="1" s="1"/>
  <c r="AL719" i="1" s="1"/>
  <c r="AP719" i="1" s="1"/>
  <c r="X720" i="1" s="1"/>
  <c r="AV682" i="1"/>
  <c r="AX682" i="1" s="1"/>
  <c r="L682" i="1"/>
  <c r="AU682" i="1"/>
  <c r="AW682" i="1" s="1"/>
  <c r="E682" i="1"/>
  <c r="F682" i="1" s="1"/>
  <c r="G682" i="1" s="1"/>
  <c r="I682" i="1" s="1"/>
  <c r="O682" i="1" s="1"/>
  <c r="S682" i="1" s="1"/>
  <c r="A683" i="1" s="1"/>
  <c r="K682" i="1"/>
  <c r="AK719" i="1" l="1"/>
  <c r="AO719" i="1" s="1"/>
  <c r="AS719" i="1" s="1"/>
  <c r="AA720" i="1" s="1"/>
  <c r="AE719" i="1"/>
  <c r="AG719" i="1" s="1"/>
  <c r="AM719" i="1" s="1"/>
  <c r="AQ719" i="1" s="1"/>
  <c r="Y720" i="1" s="1"/>
  <c r="AJ719" i="1"/>
  <c r="AN719" i="1" s="1"/>
  <c r="AR719" i="1" s="1"/>
  <c r="Z720" i="1" s="1"/>
  <c r="AH720" i="1" s="1"/>
  <c r="H682" i="1"/>
  <c r="J682" i="1" s="1"/>
  <c r="P682" i="1" s="1"/>
  <c r="T682" i="1" s="1"/>
  <c r="B683" i="1" s="1"/>
  <c r="E683" i="1" s="1"/>
  <c r="M682" i="1"/>
  <c r="Q682" i="1" s="1"/>
  <c r="U682" i="1" s="1"/>
  <c r="C683" i="1" s="1"/>
  <c r="K683" i="1" s="1"/>
  <c r="N682" i="1"/>
  <c r="R682" i="1" s="1"/>
  <c r="V682" i="1" s="1"/>
  <c r="D683" i="1" s="1"/>
  <c r="AU683" i="1"/>
  <c r="AW683" i="1" s="1"/>
  <c r="AI720" i="1" l="1"/>
  <c r="AB720" i="1"/>
  <c r="AV683" i="1"/>
  <c r="AX683" i="1" s="1"/>
  <c r="L683" i="1"/>
  <c r="F683" i="1"/>
  <c r="H683" i="1" s="1"/>
  <c r="J683" i="1" s="1"/>
  <c r="P683" i="1" s="1"/>
  <c r="T683" i="1" s="1"/>
  <c r="B684" i="1" s="1"/>
  <c r="AC720" i="1" l="1"/>
  <c r="AK720" i="1" s="1"/>
  <c r="AO720" i="1" s="1"/>
  <c r="AS720" i="1" s="1"/>
  <c r="AA721" i="1" s="1"/>
  <c r="AD720" i="1"/>
  <c r="AF720" i="1" s="1"/>
  <c r="AL720" i="1" s="1"/>
  <c r="AP720" i="1" s="1"/>
  <c r="X721" i="1" s="1"/>
  <c r="AE720" i="1"/>
  <c r="AG720" i="1" s="1"/>
  <c r="AM720" i="1" s="1"/>
  <c r="AQ720" i="1" s="1"/>
  <c r="Y721" i="1" s="1"/>
  <c r="AJ720" i="1"/>
  <c r="AN720" i="1" s="1"/>
  <c r="AR720" i="1" s="1"/>
  <c r="Z721" i="1" s="1"/>
  <c r="AH721" i="1" s="1"/>
  <c r="M683" i="1"/>
  <c r="Q683" i="1" s="1"/>
  <c r="U683" i="1" s="1"/>
  <c r="C684" i="1" s="1"/>
  <c r="AV684" i="1"/>
  <c r="AX684" i="1" s="1"/>
  <c r="N683" i="1"/>
  <c r="R683" i="1" s="1"/>
  <c r="V683" i="1" s="1"/>
  <c r="D684" i="1" s="1"/>
  <c r="L684" i="1" s="1"/>
  <c r="G683" i="1"/>
  <c r="I683" i="1" s="1"/>
  <c r="O683" i="1" s="1"/>
  <c r="S683" i="1" s="1"/>
  <c r="A684" i="1" s="1"/>
  <c r="AI721" i="1" l="1"/>
  <c r="AB721" i="1"/>
  <c r="AC721" i="1" s="1"/>
  <c r="AU684" i="1"/>
  <c r="AW684" i="1" s="1"/>
  <c r="E684" i="1"/>
  <c r="K684" i="1"/>
  <c r="AK721" i="1" l="1"/>
  <c r="AO721" i="1" s="1"/>
  <c r="AS721" i="1" s="1"/>
  <c r="AA722" i="1" s="1"/>
  <c r="AE721" i="1"/>
  <c r="AG721" i="1" s="1"/>
  <c r="AM721" i="1" s="1"/>
  <c r="AQ721" i="1" s="1"/>
  <c r="Y722" i="1" s="1"/>
  <c r="AD721" i="1"/>
  <c r="AF721" i="1" s="1"/>
  <c r="AL721" i="1" s="1"/>
  <c r="AP721" i="1" s="1"/>
  <c r="X722" i="1" s="1"/>
  <c r="AJ721" i="1"/>
  <c r="AN721" i="1" s="1"/>
  <c r="AR721" i="1" s="1"/>
  <c r="Z722" i="1" s="1"/>
  <c r="F684" i="1"/>
  <c r="N684" i="1" s="1"/>
  <c r="R684" i="1" s="1"/>
  <c r="V684" i="1" s="1"/>
  <c r="D685" i="1" s="1"/>
  <c r="AI722" i="1" l="1"/>
  <c r="AB722" i="1"/>
  <c r="AC722" i="1" s="1"/>
  <c r="AH722" i="1"/>
  <c r="H684" i="1"/>
  <c r="J684" i="1" s="1"/>
  <c r="P684" i="1" s="1"/>
  <c r="T684" i="1" s="1"/>
  <c r="B685" i="1" s="1"/>
  <c r="AV685" i="1" s="1"/>
  <c r="AX685" i="1" s="1"/>
  <c r="M684" i="1"/>
  <c r="Q684" i="1" s="1"/>
  <c r="U684" i="1" s="1"/>
  <c r="C685" i="1" s="1"/>
  <c r="G684" i="1"/>
  <c r="I684" i="1" s="1"/>
  <c r="O684" i="1" s="1"/>
  <c r="S684" i="1" s="1"/>
  <c r="A685" i="1" s="1"/>
  <c r="AJ722" i="1" l="1"/>
  <c r="AN722" i="1" s="1"/>
  <c r="AR722" i="1" s="1"/>
  <c r="Z723" i="1" s="1"/>
  <c r="AE722" i="1"/>
  <c r="AG722" i="1" s="1"/>
  <c r="AM722" i="1" s="1"/>
  <c r="AQ722" i="1" s="1"/>
  <c r="Y723" i="1" s="1"/>
  <c r="AD722" i="1"/>
  <c r="AF722" i="1" s="1"/>
  <c r="AL722" i="1" s="1"/>
  <c r="AP722" i="1" s="1"/>
  <c r="X723" i="1" s="1"/>
  <c r="AK722" i="1"/>
  <c r="AO722" i="1" s="1"/>
  <c r="AS722" i="1" s="1"/>
  <c r="AA723" i="1" s="1"/>
  <c r="L685" i="1"/>
  <c r="AU685" i="1"/>
  <c r="AW685" i="1" s="1"/>
  <c r="K685" i="1"/>
  <c r="E685" i="1"/>
  <c r="AI723" i="1" l="1"/>
  <c r="AB723" i="1"/>
  <c r="AC723" i="1" s="1"/>
  <c r="AH723" i="1"/>
  <c r="AJ723" i="1" s="1"/>
  <c r="AN723" i="1" s="1"/>
  <c r="AR723" i="1" s="1"/>
  <c r="Z724" i="1" s="1"/>
  <c r="F685" i="1"/>
  <c r="H685" i="1" s="1"/>
  <c r="J685" i="1" s="1"/>
  <c r="P685" i="1" s="1"/>
  <c r="T685" i="1" s="1"/>
  <c r="B686" i="1" s="1"/>
  <c r="AV686" i="1" s="1"/>
  <c r="AX686" i="1" s="1"/>
  <c r="AE723" i="1" l="1"/>
  <c r="AG723" i="1" s="1"/>
  <c r="AM723" i="1" s="1"/>
  <c r="AQ723" i="1" s="1"/>
  <c r="Y724" i="1" s="1"/>
  <c r="AD723" i="1"/>
  <c r="AF723" i="1" s="1"/>
  <c r="AL723" i="1" s="1"/>
  <c r="AP723" i="1" s="1"/>
  <c r="X724" i="1" s="1"/>
  <c r="AK723" i="1"/>
  <c r="AO723" i="1" s="1"/>
  <c r="AS723" i="1" s="1"/>
  <c r="AA724" i="1" s="1"/>
  <c r="M685" i="1"/>
  <c r="Q685" i="1" s="1"/>
  <c r="U685" i="1" s="1"/>
  <c r="C686" i="1" s="1"/>
  <c r="G685" i="1"/>
  <c r="I685" i="1" s="1"/>
  <c r="O685" i="1" s="1"/>
  <c r="S685" i="1" s="1"/>
  <c r="A686" i="1" s="1"/>
  <c r="N685" i="1"/>
  <c r="R685" i="1" s="1"/>
  <c r="V685" i="1" s="1"/>
  <c r="D686" i="1" s="1"/>
  <c r="L686" i="1" s="1"/>
  <c r="AB724" i="1" l="1"/>
  <c r="AC724" i="1" s="1"/>
  <c r="AD724" i="1" s="1"/>
  <c r="AF724" i="1" s="1"/>
  <c r="AL724" i="1" s="1"/>
  <c r="AP724" i="1" s="1"/>
  <c r="X725" i="1" s="1"/>
  <c r="AH724" i="1"/>
  <c r="AJ724" i="1" s="1"/>
  <c r="AN724" i="1" s="1"/>
  <c r="AR724" i="1" s="1"/>
  <c r="Z725" i="1" s="1"/>
  <c r="AH725" i="1" s="1"/>
  <c r="AI724" i="1"/>
  <c r="AK724" i="1" s="1"/>
  <c r="AO724" i="1" s="1"/>
  <c r="AS724" i="1" s="1"/>
  <c r="AA725" i="1" s="1"/>
  <c r="AE724" i="1"/>
  <c r="AG724" i="1" s="1"/>
  <c r="AM724" i="1" s="1"/>
  <c r="AQ724" i="1" s="1"/>
  <c r="Y725" i="1" s="1"/>
  <c r="AU686" i="1"/>
  <c r="AW686" i="1" s="1"/>
  <c r="E686" i="1"/>
  <c r="F686" i="1" s="1"/>
  <c r="H686" i="1" s="1"/>
  <c r="J686" i="1" s="1"/>
  <c r="P686" i="1" s="1"/>
  <c r="T686" i="1" s="1"/>
  <c r="B687" i="1" s="1"/>
  <c r="K686" i="1"/>
  <c r="AI725" i="1" l="1"/>
  <c r="AB725" i="1"/>
  <c r="AC725" i="1" s="1"/>
  <c r="G686" i="1"/>
  <c r="I686" i="1" s="1"/>
  <c r="O686" i="1" s="1"/>
  <c r="S686" i="1" s="1"/>
  <c r="A687" i="1" s="1"/>
  <c r="AV687" i="1"/>
  <c r="AX687" i="1" s="1"/>
  <c r="M686" i="1"/>
  <c r="Q686" i="1" s="1"/>
  <c r="U686" i="1" s="1"/>
  <c r="C687" i="1" s="1"/>
  <c r="N686" i="1"/>
  <c r="R686" i="1" s="1"/>
  <c r="V686" i="1" s="1"/>
  <c r="D687" i="1" s="1"/>
  <c r="L687" i="1" s="1"/>
  <c r="AJ725" i="1" l="1"/>
  <c r="AN725" i="1" s="1"/>
  <c r="AR725" i="1" s="1"/>
  <c r="Z726" i="1" s="1"/>
  <c r="AE725" i="1"/>
  <c r="AG725" i="1" s="1"/>
  <c r="AM725" i="1" s="1"/>
  <c r="AQ725" i="1" s="1"/>
  <c r="Y726" i="1" s="1"/>
  <c r="AD725" i="1"/>
  <c r="AF725" i="1" s="1"/>
  <c r="AL725" i="1" s="1"/>
  <c r="AP725" i="1" s="1"/>
  <c r="X726" i="1" s="1"/>
  <c r="AK725" i="1"/>
  <c r="AO725" i="1" s="1"/>
  <c r="AS725" i="1" s="1"/>
  <c r="AA726" i="1" s="1"/>
  <c r="AU687" i="1"/>
  <c r="AW687" i="1" s="1"/>
  <c r="K687" i="1"/>
  <c r="E687" i="1"/>
  <c r="AB726" i="1" l="1"/>
  <c r="AC726" i="1" s="1"/>
  <c r="AD726" i="1" s="1"/>
  <c r="AF726" i="1" s="1"/>
  <c r="AL726" i="1" s="1"/>
  <c r="AP726" i="1" s="1"/>
  <c r="X727" i="1" s="1"/>
  <c r="AI726" i="1"/>
  <c r="AK726" i="1" s="1"/>
  <c r="AO726" i="1" s="1"/>
  <c r="AS726" i="1" s="1"/>
  <c r="AA727" i="1" s="1"/>
  <c r="AE726" i="1"/>
  <c r="AG726" i="1" s="1"/>
  <c r="AM726" i="1" s="1"/>
  <c r="AQ726" i="1" s="1"/>
  <c r="Y727" i="1" s="1"/>
  <c r="AH726" i="1"/>
  <c r="AJ726" i="1" s="1"/>
  <c r="AN726" i="1" s="1"/>
  <c r="AR726" i="1" s="1"/>
  <c r="Z727" i="1" s="1"/>
  <c r="AH727" i="1" s="1"/>
  <c r="F687" i="1"/>
  <c r="M687" i="1" s="1"/>
  <c r="Q687" i="1" s="1"/>
  <c r="U687" i="1" s="1"/>
  <c r="C688" i="1" s="1"/>
  <c r="AB727" i="1" l="1"/>
  <c r="AC727" i="1" s="1"/>
  <c r="AI727" i="1"/>
  <c r="AK727" i="1" s="1"/>
  <c r="AO727" i="1" s="1"/>
  <c r="AS727" i="1" s="1"/>
  <c r="AA728" i="1" s="1"/>
  <c r="AE727" i="1"/>
  <c r="AG727" i="1" s="1"/>
  <c r="AM727" i="1" s="1"/>
  <c r="AQ727" i="1" s="1"/>
  <c r="Y728" i="1" s="1"/>
  <c r="AJ727" i="1"/>
  <c r="AN727" i="1" s="1"/>
  <c r="AR727" i="1" s="1"/>
  <c r="Z728" i="1" s="1"/>
  <c r="AD727" i="1"/>
  <c r="AF727" i="1" s="1"/>
  <c r="AL727" i="1" s="1"/>
  <c r="AP727" i="1" s="1"/>
  <c r="X728" i="1" s="1"/>
  <c r="H687" i="1"/>
  <c r="J687" i="1" s="1"/>
  <c r="P687" i="1" s="1"/>
  <c r="T687" i="1" s="1"/>
  <c r="B688" i="1" s="1"/>
  <c r="AV688" i="1" s="1"/>
  <c r="AX688" i="1" s="1"/>
  <c r="N687" i="1"/>
  <c r="R687" i="1" s="1"/>
  <c r="V687" i="1" s="1"/>
  <c r="D688" i="1" s="1"/>
  <c r="G687" i="1"/>
  <c r="I687" i="1" s="1"/>
  <c r="O687" i="1" s="1"/>
  <c r="S687" i="1" s="1"/>
  <c r="A688" i="1" s="1"/>
  <c r="L688" i="1" l="1"/>
  <c r="AI728" i="1"/>
  <c r="AE728" i="1"/>
  <c r="AG728" i="1" s="1"/>
  <c r="AM728" i="1" s="1"/>
  <c r="AQ728" i="1" s="1"/>
  <c r="Y729" i="1" s="1"/>
  <c r="E688" i="1"/>
  <c r="F688" i="1" s="1"/>
  <c r="G688" i="1" s="1"/>
  <c r="I688" i="1" s="1"/>
  <c r="O688" i="1" s="1"/>
  <c r="S688" i="1" s="1"/>
  <c r="A689" i="1" s="1"/>
  <c r="AU689" i="1" s="1"/>
  <c r="AW689" i="1" s="1"/>
  <c r="AH728" i="1"/>
  <c r="AB728" i="1"/>
  <c r="AC728" i="1" s="1"/>
  <c r="AD728" i="1"/>
  <c r="AF728" i="1" s="1"/>
  <c r="AL728" i="1" s="1"/>
  <c r="AP728" i="1" s="1"/>
  <c r="X729" i="1" s="1"/>
  <c r="K688" i="1"/>
  <c r="AU688" i="1"/>
  <c r="AW688" i="1" s="1"/>
  <c r="M688" i="1" l="1"/>
  <c r="Q688" i="1" s="1"/>
  <c r="U688" i="1" s="1"/>
  <c r="C689" i="1" s="1"/>
  <c r="K689" i="1" s="1"/>
  <c r="AJ728" i="1"/>
  <c r="AN728" i="1" s="1"/>
  <c r="AR728" i="1" s="1"/>
  <c r="Z729" i="1" s="1"/>
  <c r="AH729" i="1" s="1"/>
  <c r="N688" i="1"/>
  <c r="R688" i="1" s="1"/>
  <c r="V688" i="1" s="1"/>
  <c r="D689" i="1" s="1"/>
  <c r="AB729" i="1"/>
  <c r="AC729" i="1" s="1"/>
  <c r="AJ729" i="1" s="1"/>
  <c r="AN729" i="1" s="1"/>
  <c r="AR729" i="1" s="1"/>
  <c r="Z730" i="1" s="1"/>
  <c r="H688" i="1"/>
  <c r="J688" i="1" s="1"/>
  <c r="P688" i="1" s="1"/>
  <c r="T688" i="1" s="1"/>
  <c r="B689" i="1" s="1"/>
  <c r="E689" i="1" s="1"/>
  <c r="F689" i="1" s="1"/>
  <c r="G689" i="1" s="1"/>
  <c r="I689" i="1" s="1"/>
  <c r="O689" i="1" s="1"/>
  <c r="S689" i="1" s="1"/>
  <c r="A690" i="1" s="1"/>
  <c r="AU690" i="1" s="1"/>
  <c r="AW690" i="1" s="1"/>
  <c r="AK728" i="1"/>
  <c r="AO728" i="1" s="1"/>
  <c r="AS728" i="1" s="1"/>
  <c r="AA729" i="1" s="1"/>
  <c r="AI729" i="1" s="1"/>
  <c r="AV689" i="1" l="1"/>
  <c r="AX689" i="1" s="1"/>
  <c r="L689" i="1"/>
  <c r="N689" i="1" s="1"/>
  <c r="R689" i="1" s="1"/>
  <c r="V689" i="1" s="1"/>
  <c r="D690" i="1" s="1"/>
  <c r="AK729" i="1"/>
  <c r="AO729" i="1" s="1"/>
  <c r="AS729" i="1" s="1"/>
  <c r="AA730" i="1" s="1"/>
  <c r="AE729" i="1"/>
  <c r="AG729" i="1" s="1"/>
  <c r="AM729" i="1" s="1"/>
  <c r="AQ729" i="1" s="1"/>
  <c r="Y730" i="1" s="1"/>
  <c r="M689" i="1"/>
  <c r="Q689" i="1" s="1"/>
  <c r="U689" i="1" s="1"/>
  <c r="C690" i="1" s="1"/>
  <c r="K690" i="1" s="1"/>
  <c r="H689" i="1"/>
  <c r="J689" i="1" s="1"/>
  <c r="P689" i="1" s="1"/>
  <c r="T689" i="1" s="1"/>
  <c r="B690" i="1" s="1"/>
  <c r="E690" i="1" s="1"/>
  <c r="AD729" i="1"/>
  <c r="AF729" i="1" s="1"/>
  <c r="AL729" i="1" s="1"/>
  <c r="AP729" i="1" s="1"/>
  <c r="X730" i="1" s="1"/>
  <c r="AV690" i="1"/>
  <c r="AX690" i="1" s="1"/>
  <c r="L690" i="1" l="1"/>
  <c r="AB730" i="1"/>
  <c r="AC730" i="1" s="1"/>
  <c r="AD730" i="1" s="1"/>
  <c r="AF730" i="1" s="1"/>
  <c r="AL730" i="1" s="1"/>
  <c r="AP730" i="1" s="1"/>
  <c r="X731" i="1" s="1"/>
  <c r="AH730" i="1"/>
  <c r="AJ730" i="1" s="1"/>
  <c r="AN730" i="1" s="1"/>
  <c r="AR730" i="1" s="1"/>
  <c r="Z731" i="1" s="1"/>
  <c r="AH731" i="1" s="1"/>
  <c r="AI730" i="1"/>
  <c r="AK730" i="1" s="1"/>
  <c r="AO730" i="1" s="1"/>
  <c r="AS730" i="1" s="1"/>
  <c r="AA731" i="1" s="1"/>
  <c r="F690" i="1"/>
  <c r="G690" i="1" s="1"/>
  <c r="I690" i="1" s="1"/>
  <c r="O690" i="1" s="1"/>
  <c r="S690" i="1" s="1"/>
  <c r="A691" i="1" s="1"/>
  <c r="AE730" i="1" l="1"/>
  <c r="AG730" i="1" s="1"/>
  <c r="AM730" i="1" s="1"/>
  <c r="AQ730" i="1" s="1"/>
  <c r="Y731" i="1" s="1"/>
  <c r="AI731" i="1" s="1"/>
  <c r="AB731" i="1"/>
  <c r="AC731" i="1" s="1"/>
  <c r="AJ731" i="1" s="1"/>
  <c r="AN731" i="1" s="1"/>
  <c r="AR731" i="1" s="1"/>
  <c r="Z732" i="1" s="1"/>
  <c r="M690" i="1"/>
  <c r="Q690" i="1" s="1"/>
  <c r="U690" i="1" s="1"/>
  <c r="C691" i="1" s="1"/>
  <c r="K691" i="1" s="1"/>
  <c r="AU691" i="1"/>
  <c r="AW691" i="1" s="1"/>
  <c r="N690" i="1"/>
  <c r="R690" i="1" s="1"/>
  <c r="V690" i="1" s="1"/>
  <c r="D691" i="1" s="1"/>
  <c r="H690" i="1"/>
  <c r="J690" i="1" s="1"/>
  <c r="P690" i="1" s="1"/>
  <c r="T690" i="1" s="1"/>
  <c r="B691" i="1" s="1"/>
  <c r="E691" i="1" s="1"/>
  <c r="F691" i="1" s="1"/>
  <c r="G691" i="1" s="1"/>
  <c r="I691" i="1" s="1"/>
  <c r="AD731" i="1" l="1"/>
  <c r="AF731" i="1" s="1"/>
  <c r="AL731" i="1" s="1"/>
  <c r="AP731" i="1" s="1"/>
  <c r="X732" i="1" s="1"/>
  <c r="AE731" i="1"/>
  <c r="AG731" i="1" s="1"/>
  <c r="AM731" i="1" s="1"/>
  <c r="AQ731" i="1" s="1"/>
  <c r="Y732" i="1" s="1"/>
  <c r="AK731" i="1"/>
  <c r="AO731" i="1" s="1"/>
  <c r="AS731" i="1" s="1"/>
  <c r="AA732" i="1" s="1"/>
  <c r="O691" i="1"/>
  <c r="S691" i="1" s="1"/>
  <c r="A692" i="1" s="1"/>
  <c r="AU692" i="1" s="1"/>
  <c r="AW692" i="1" s="1"/>
  <c r="M691" i="1"/>
  <c r="Q691" i="1" s="1"/>
  <c r="U691" i="1" s="1"/>
  <c r="C692" i="1" s="1"/>
  <c r="AV691" i="1"/>
  <c r="AX691" i="1" s="1"/>
  <c r="L691" i="1"/>
  <c r="N691" i="1" s="1"/>
  <c r="R691" i="1" s="1"/>
  <c r="V691" i="1" s="1"/>
  <c r="D692" i="1" s="1"/>
  <c r="H691" i="1"/>
  <c r="J691" i="1" s="1"/>
  <c r="P691" i="1" s="1"/>
  <c r="T691" i="1" s="1"/>
  <c r="B692" i="1" s="1"/>
  <c r="AI732" i="1" l="1"/>
  <c r="AH732" i="1"/>
  <c r="AB732" i="1"/>
  <c r="AC732" i="1" s="1"/>
  <c r="K692" i="1"/>
  <c r="AV692" i="1"/>
  <c r="AX692" i="1" s="1"/>
  <c r="L692" i="1"/>
  <c r="E692" i="1"/>
  <c r="AE732" i="1" l="1"/>
  <c r="AG732" i="1" s="1"/>
  <c r="AM732" i="1" s="1"/>
  <c r="AQ732" i="1" s="1"/>
  <c r="Y733" i="1" s="1"/>
  <c r="AJ732" i="1"/>
  <c r="AN732" i="1" s="1"/>
  <c r="AR732" i="1" s="1"/>
  <c r="Z733" i="1" s="1"/>
  <c r="AD732" i="1"/>
  <c r="AF732" i="1" s="1"/>
  <c r="AL732" i="1" s="1"/>
  <c r="AP732" i="1" s="1"/>
  <c r="X733" i="1" s="1"/>
  <c r="AK732" i="1"/>
  <c r="AO732" i="1" s="1"/>
  <c r="AS732" i="1" s="1"/>
  <c r="AA733" i="1" s="1"/>
  <c r="F692" i="1"/>
  <c r="H692" i="1" s="1"/>
  <c r="J692" i="1" s="1"/>
  <c r="P692" i="1" s="1"/>
  <c r="T692" i="1" s="1"/>
  <c r="B693" i="1" s="1"/>
  <c r="AI733" i="1" l="1"/>
  <c r="AH733" i="1"/>
  <c r="AB733" i="1"/>
  <c r="AC733" i="1" s="1"/>
  <c r="AE733" i="1" s="1"/>
  <c r="AG733" i="1" s="1"/>
  <c r="AM733" i="1" s="1"/>
  <c r="AQ733" i="1" s="1"/>
  <c r="Y734" i="1" s="1"/>
  <c r="G692" i="1"/>
  <c r="I692" i="1" s="1"/>
  <c r="O692" i="1" s="1"/>
  <c r="S692" i="1" s="1"/>
  <c r="A693" i="1" s="1"/>
  <c r="E693" i="1" s="1"/>
  <c r="M692" i="1"/>
  <c r="Q692" i="1" s="1"/>
  <c r="U692" i="1" s="1"/>
  <c r="C693" i="1" s="1"/>
  <c r="N692" i="1"/>
  <c r="R692" i="1" s="1"/>
  <c r="V692" i="1" s="1"/>
  <c r="D693" i="1" s="1"/>
  <c r="L693" i="1" s="1"/>
  <c r="AV693" i="1"/>
  <c r="AX693" i="1" s="1"/>
  <c r="AK733" i="1" l="1"/>
  <c r="AO733" i="1" s="1"/>
  <c r="AS733" i="1" s="1"/>
  <c r="AA734" i="1" s="1"/>
  <c r="AI734" i="1" s="1"/>
  <c r="AD733" i="1"/>
  <c r="AF733" i="1" s="1"/>
  <c r="AL733" i="1" s="1"/>
  <c r="AP733" i="1" s="1"/>
  <c r="X734" i="1" s="1"/>
  <c r="AJ733" i="1"/>
  <c r="AN733" i="1" s="1"/>
  <c r="AR733" i="1" s="1"/>
  <c r="Z734" i="1" s="1"/>
  <c r="AU693" i="1"/>
  <c r="AW693" i="1" s="1"/>
  <c r="K693" i="1"/>
  <c r="F693" i="1"/>
  <c r="H693" i="1" s="1"/>
  <c r="J693" i="1" s="1"/>
  <c r="P693" i="1" s="1"/>
  <c r="T693" i="1" s="1"/>
  <c r="B694" i="1" s="1"/>
  <c r="AV694" i="1" s="1"/>
  <c r="AX694" i="1" s="1"/>
  <c r="AH734" i="1" l="1"/>
  <c r="AB734" i="1"/>
  <c r="M693" i="1"/>
  <c r="Q693" i="1" s="1"/>
  <c r="U693" i="1" s="1"/>
  <c r="C694" i="1" s="1"/>
  <c r="G693" i="1"/>
  <c r="I693" i="1" s="1"/>
  <c r="O693" i="1" s="1"/>
  <c r="S693" i="1" s="1"/>
  <c r="A694" i="1" s="1"/>
  <c r="N693" i="1"/>
  <c r="R693" i="1" s="1"/>
  <c r="V693" i="1" s="1"/>
  <c r="D694" i="1" s="1"/>
  <c r="L694" i="1" s="1"/>
  <c r="AC734" i="1" l="1"/>
  <c r="AD734" i="1" s="1"/>
  <c r="AF734" i="1" s="1"/>
  <c r="AL734" i="1" s="1"/>
  <c r="AP734" i="1" s="1"/>
  <c r="X735" i="1" s="1"/>
  <c r="AE734" i="1"/>
  <c r="AG734" i="1" s="1"/>
  <c r="AM734" i="1" s="1"/>
  <c r="AQ734" i="1" s="1"/>
  <c r="Y735" i="1" s="1"/>
  <c r="AK734" i="1"/>
  <c r="AO734" i="1" s="1"/>
  <c r="AS734" i="1" s="1"/>
  <c r="AA735" i="1" s="1"/>
  <c r="AI735" i="1" s="1"/>
  <c r="AJ734" i="1"/>
  <c r="AN734" i="1" s="1"/>
  <c r="AR734" i="1" s="1"/>
  <c r="Z735" i="1" s="1"/>
  <c r="K694" i="1"/>
  <c r="AU694" i="1"/>
  <c r="AW694" i="1" s="1"/>
  <c r="E694" i="1"/>
  <c r="AB735" i="1" l="1"/>
  <c r="AC735" i="1" s="1"/>
  <c r="AH735" i="1"/>
  <c r="AJ735" i="1" s="1"/>
  <c r="AN735" i="1" s="1"/>
  <c r="AR735" i="1" s="1"/>
  <c r="Z736" i="1" s="1"/>
  <c r="F694" i="1"/>
  <c r="M694" i="1" s="1"/>
  <c r="Q694" i="1" s="1"/>
  <c r="U694" i="1" s="1"/>
  <c r="C695" i="1" s="1"/>
  <c r="AE735" i="1" l="1"/>
  <c r="AG735" i="1" s="1"/>
  <c r="AM735" i="1" s="1"/>
  <c r="AQ735" i="1" s="1"/>
  <c r="Y736" i="1" s="1"/>
  <c r="AD735" i="1"/>
  <c r="AF735" i="1" s="1"/>
  <c r="AL735" i="1" s="1"/>
  <c r="AP735" i="1" s="1"/>
  <c r="X736" i="1" s="1"/>
  <c r="AK735" i="1"/>
  <c r="AO735" i="1" s="1"/>
  <c r="AS735" i="1" s="1"/>
  <c r="AA736" i="1" s="1"/>
  <c r="H694" i="1"/>
  <c r="J694" i="1" s="1"/>
  <c r="P694" i="1" s="1"/>
  <c r="T694" i="1" s="1"/>
  <c r="B695" i="1" s="1"/>
  <c r="AV695" i="1" s="1"/>
  <c r="AX695" i="1" s="1"/>
  <c r="N694" i="1"/>
  <c r="R694" i="1" s="1"/>
  <c r="V694" i="1" s="1"/>
  <c r="D695" i="1" s="1"/>
  <c r="G694" i="1"/>
  <c r="I694" i="1" s="1"/>
  <c r="O694" i="1" s="1"/>
  <c r="S694" i="1" s="1"/>
  <c r="A695" i="1" s="1"/>
  <c r="AH736" i="1" l="1"/>
  <c r="AB736" i="1"/>
  <c r="AC736" i="1" s="1"/>
  <c r="AE736" i="1" s="1"/>
  <c r="AG736" i="1" s="1"/>
  <c r="AM736" i="1" s="1"/>
  <c r="AQ736" i="1" s="1"/>
  <c r="Y737" i="1" s="1"/>
  <c r="AI736" i="1"/>
  <c r="L695" i="1"/>
  <c r="AU695" i="1"/>
  <c r="AW695" i="1" s="1"/>
  <c r="E695" i="1"/>
  <c r="K695" i="1"/>
  <c r="AK736" i="1" l="1"/>
  <c r="AO736" i="1" s="1"/>
  <c r="AS736" i="1" s="1"/>
  <c r="AA737" i="1" s="1"/>
  <c r="AI737" i="1"/>
  <c r="AD736" i="1"/>
  <c r="AF736" i="1" s="1"/>
  <c r="AL736" i="1" s="1"/>
  <c r="AP736" i="1" s="1"/>
  <c r="X737" i="1" s="1"/>
  <c r="AJ736" i="1"/>
  <c r="AN736" i="1" s="1"/>
  <c r="AR736" i="1" s="1"/>
  <c r="Z737" i="1" s="1"/>
  <c r="F695" i="1"/>
  <c r="G695" i="1" s="1"/>
  <c r="I695" i="1" s="1"/>
  <c r="O695" i="1" s="1"/>
  <c r="S695" i="1" s="1"/>
  <c r="A696" i="1" s="1"/>
  <c r="AH737" i="1" l="1"/>
  <c r="AB737" i="1"/>
  <c r="N695" i="1"/>
  <c r="R695" i="1" s="1"/>
  <c r="V695" i="1" s="1"/>
  <c r="D696" i="1" s="1"/>
  <c r="M695" i="1"/>
  <c r="Q695" i="1" s="1"/>
  <c r="U695" i="1" s="1"/>
  <c r="C696" i="1" s="1"/>
  <c r="K696" i="1" s="1"/>
  <c r="H695" i="1"/>
  <c r="J695" i="1" s="1"/>
  <c r="P695" i="1" s="1"/>
  <c r="T695" i="1" s="1"/>
  <c r="B696" i="1" s="1"/>
  <c r="AV696" i="1" s="1"/>
  <c r="AX696" i="1" s="1"/>
  <c r="AU696" i="1"/>
  <c r="AW696" i="1" s="1"/>
  <c r="AC737" i="1" l="1"/>
  <c r="AD737" i="1" s="1"/>
  <c r="AF737" i="1" s="1"/>
  <c r="AL737" i="1" s="1"/>
  <c r="AP737" i="1" s="1"/>
  <c r="X738" i="1" s="1"/>
  <c r="AE737" i="1"/>
  <c r="AG737" i="1" s="1"/>
  <c r="AM737" i="1" s="1"/>
  <c r="AQ737" i="1" s="1"/>
  <c r="Y738" i="1" s="1"/>
  <c r="AK737" i="1"/>
  <c r="AO737" i="1" s="1"/>
  <c r="AS737" i="1" s="1"/>
  <c r="AA738" i="1" s="1"/>
  <c r="AJ737" i="1"/>
  <c r="AN737" i="1" s="1"/>
  <c r="AR737" i="1" s="1"/>
  <c r="Z738" i="1" s="1"/>
  <c r="AH738" i="1" s="1"/>
  <c r="E696" i="1"/>
  <c r="F696" i="1" s="1"/>
  <c r="L696" i="1"/>
  <c r="AI738" i="1" l="1"/>
  <c r="AB738" i="1"/>
  <c r="AC738" i="1" s="1"/>
  <c r="AE738" i="1" s="1"/>
  <c r="AG738" i="1" s="1"/>
  <c r="AM738" i="1" s="1"/>
  <c r="AQ738" i="1" s="1"/>
  <c r="Y739" i="1" s="1"/>
  <c r="M696" i="1"/>
  <c r="Q696" i="1" s="1"/>
  <c r="U696" i="1" s="1"/>
  <c r="C697" i="1" s="1"/>
  <c r="N696" i="1"/>
  <c r="R696" i="1" s="1"/>
  <c r="V696" i="1" s="1"/>
  <c r="D697" i="1" s="1"/>
  <c r="G696" i="1"/>
  <c r="I696" i="1" s="1"/>
  <c r="O696" i="1" s="1"/>
  <c r="S696" i="1" s="1"/>
  <c r="A697" i="1" s="1"/>
  <c r="AU697" i="1" s="1"/>
  <c r="AW697" i="1" s="1"/>
  <c r="H696" i="1"/>
  <c r="J696" i="1" s="1"/>
  <c r="P696" i="1" s="1"/>
  <c r="T696" i="1" s="1"/>
  <c r="B697" i="1" s="1"/>
  <c r="AV697" i="1" s="1"/>
  <c r="AX697" i="1" s="1"/>
  <c r="AD738" i="1" l="1"/>
  <c r="AF738" i="1" s="1"/>
  <c r="AL738" i="1" s="1"/>
  <c r="AP738" i="1" s="1"/>
  <c r="X739" i="1" s="1"/>
  <c r="AK738" i="1"/>
  <c r="AO738" i="1" s="1"/>
  <c r="AS738" i="1" s="1"/>
  <c r="AA739" i="1" s="1"/>
  <c r="AI739" i="1" s="1"/>
  <c r="AJ738" i="1"/>
  <c r="AN738" i="1" s="1"/>
  <c r="AR738" i="1" s="1"/>
  <c r="Z739" i="1" s="1"/>
  <c r="E697" i="1"/>
  <c r="F697" i="1" s="1"/>
  <c r="G697" i="1" s="1"/>
  <c r="I697" i="1" s="1"/>
  <c r="O697" i="1" s="1"/>
  <c r="S697" i="1" s="1"/>
  <c r="A698" i="1" s="1"/>
  <c r="AU698" i="1" s="1"/>
  <c r="AW698" i="1" s="1"/>
  <c r="L697" i="1"/>
  <c r="K697" i="1"/>
  <c r="M697" i="1" l="1"/>
  <c r="Q697" i="1" s="1"/>
  <c r="U697" i="1" s="1"/>
  <c r="C698" i="1" s="1"/>
  <c r="K698" i="1" s="1"/>
  <c r="N697" i="1"/>
  <c r="R697" i="1" s="1"/>
  <c r="V697" i="1" s="1"/>
  <c r="D698" i="1" s="1"/>
  <c r="AB739" i="1"/>
  <c r="AH739" i="1"/>
  <c r="H697" i="1"/>
  <c r="J697" i="1" s="1"/>
  <c r="P697" i="1" s="1"/>
  <c r="T697" i="1" s="1"/>
  <c r="B698" i="1" s="1"/>
  <c r="E698" i="1" s="1"/>
  <c r="F698" i="1" s="1"/>
  <c r="H698" i="1" s="1"/>
  <c r="J698" i="1" s="1"/>
  <c r="P698" i="1" s="1"/>
  <c r="T698" i="1" s="1"/>
  <c r="B699" i="1" s="1"/>
  <c r="AV699" i="1" s="1"/>
  <c r="AX699" i="1" s="1"/>
  <c r="AC739" i="1" l="1"/>
  <c r="AD739" i="1" s="1"/>
  <c r="AF739" i="1" s="1"/>
  <c r="AL739" i="1" s="1"/>
  <c r="AP739" i="1" s="1"/>
  <c r="X740" i="1" s="1"/>
  <c r="AE739" i="1"/>
  <c r="AG739" i="1" s="1"/>
  <c r="AM739" i="1" s="1"/>
  <c r="AQ739" i="1" s="1"/>
  <c r="Y740" i="1" s="1"/>
  <c r="AK739" i="1"/>
  <c r="AO739" i="1" s="1"/>
  <c r="AS739" i="1" s="1"/>
  <c r="AA740" i="1" s="1"/>
  <c r="AV698" i="1"/>
  <c r="AX698" i="1" s="1"/>
  <c r="L698" i="1"/>
  <c r="N698" i="1" s="1"/>
  <c r="R698" i="1" s="1"/>
  <c r="V698" i="1" s="1"/>
  <c r="D699" i="1" s="1"/>
  <c r="L699" i="1" s="1"/>
  <c r="G698" i="1"/>
  <c r="I698" i="1" s="1"/>
  <c r="O698" i="1" s="1"/>
  <c r="S698" i="1" s="1"/>
  <c r="A699" i="1" s="1"/>
  <c r="AU699" i="1" s="1"/>
  <c r="AW699" i="1" s="1"/>
  <c r="M698" i="1"/>
  <c r="Q698" i="1" s="1"/>
  <c r="U698" i="1" s="1"/>
  <c r="C699" i="1" s="1"/>
  <c r="AI740" i="1" l="1"/>
  <c r="AB740" i="1"/>
  <c r="AC740" i="1" s="1"/>
  <c r="AJ739" i="1"/>
  <c r="AN739" i="1" s="1"/>
  <c r="AR739" i="1" s="1"/>
  <c r="Z740" i="1" s="1"/>
  <c r="AH740" i="1" s="1"/>
  <c r="E699" i="1"/>
  <c r="F699" i="1" s="1"/>
  <c r="H699" i="1" s="1"/>
  <c r="J699" i="1" s="1"/>
  <c r="P699" i="1" s="1"/>
  <c r="T699" i="1" s="1"/>
  <c r="B700" i="1" s="1"/>
  <c r="K699" i="1"/>
  <c r="AD740" i="1" l="1"/>
  <c r="AF740" i="1" s="1"/>
  <c r="AL740" i="1" s="1"/>
  <c r="AP740" i="1" s="1"/>
  <c r="X741" i="1" s="1"/>
  <c r="AE740" i="1"/>
  <c r="AG740" i="1" s="1"/>
  <c r="AM740" i="1" s="1"/>
  <c r="AQ740" i="1" s="1"/>
  <c r="Y741" i="1" s="1"/>
  <c r="AJ740" i="1"/>
  <c r="AN740" i="1" s="1"/>
  <c r="AR740" i="1" s="1"/>
  <c r="Z741" i="1" s="1"/>
  <c r="AK740" i="1"/>
  <c r="AO740" i="1" s="1"/>
  <c r="AS740" i="1" s="1"/>
  <c r="AA741" i="1" s="1"/>
  <c r="AV700" i="1"/>
  <c r="AX700" i="1" s="1"/>
  <c r="N699" i="1"/>
  <c r="R699" i="1" s="1"/>
  <c r="V699" i="1" s="1"/>
  <c r="D700" i="1" s="1"/>
  <c r="L700" i="1" s="1"/>
  <c r="G699" i="1"/>
  <c r="I699" i="1" s="1"/>
  <c r="O699" i="1" s="1"/>
  <c r="S699" i="1" s="1"/>
  <c r="A700" i="1" s="1"/>
  <c r="M699" i="1"/>
  <c r="Q699" i="1" s="1"/>
  <c r="U699" i="1" s="1"/>
  <c r="C700" i="1" s="1"/>
  <c r="AI741" i="1" l="1"/>
  <c r="AH741" i="1"/>
  <c r="AB741" i="1"/>
  <c r="AC741" i="1" s="1"/>
  <c r="AU700" i="1"/>
  <c r="AW700" i="1" s="1"/>
  <c r="K700" i="1"/>
  <c r="E700" i="1"/>
  <c r="F700" i="1" s="1"/>
  <c r="H700" i="1" s="1"/>
  <c r="J700" i="1" s="1"/>
  <c r="P700" i="1" s="1"/>
  <c r="T700" i="1" s="1"/>
  <c r="B701" i="1" s="1"/>
  <c r="AJ741" i="1" l="1"/>
  <c r="AN741" i="1" s="1"/>
  <c r="AR741" i="1" s="1"/>
  <c r="Z742" i="1" s="1"/>
  <c r="AE741" i="1"/>
  <c r="AG741" i="1" s="1"/>
  <c r="AM741" i="1" s="1"/>
  <c r="AQ741" i="1" s="1"/>
  <c r="Y742" i="1" s="1"/>
  <c r="AD741" i="1"/>
  <c r="AF741" i="1" s="1"/>
  <c r="AL741" i="1" s="1"/>
  <c r="AP741" i="1" s="1"/>
  <c r="X742" i="1" s="1"/>
  <c r="AK741" i="1"/>
  <c r="AO741" i="1" s="1"/>
  <c r="AS741" i="1" s="1"/>
  <c r="AA742" i="1" s="1"/>
  <c r="G700" i="1"/>
  <c r="I700" i="1" s="1"/>
  <c r="O700" i="1" s="1"/>
  <c r="S700" i="1" s="1"/>
  <c r="A701" i="1" s="1"/>
  <c r="AU701" i="1" s="1"/>
  <c r="AW701" i="1" s="1"/>
  <c r="M700" i="1"/>
  <c r="Q700" i="1" s="1"/>
  <c r="U700" i="1" s="1"/>
  <c r="C701" i="1" s="1"/>
  <c r="AV701" i="1"/>
  <c r="AX701" i="1" s="1"/>
  <c r="N700" i="1"/>
  <c r="R700" i="1" s="1"/>
  <c r="V700" i="1" s="1"/>
  <c r="D701" i="1" s="1"/>
  <c r="L701" i="1" s="1"/>
  <c r="AH742" i="1" l="1"/>
  <c r="AB742" i="1"/>
  <c r="AC742" i="1" s="1"/>
  <c r="AD742" i="1" s="1"/>
  <c r="AF742" i="1" s="1"/>
  <c r="AL742" i="1" s="1"/>
  <c r="AP742" i="1" s="1"/>
  <c r="X743" i="1" s="1"/>
  <c r="AI742" i="1"/>
  <c r="E701" i="1"/>
  <c r="F701" i="1" s="1"/>
  <c r="K701" i="1"/>
  <c r="AE742" i="1" l="1"/>
  <c r="AG742" i="1" s="1"/>
  <c r="AM742" i="1" s="1"/>
  <c r="AQ742" i="1" s="1"/>
  <c r="Y743" i="1" s="1"/>
  <c r="AB743" i="1"/>
  <c r="AC743" i="1" s="1"/>
  <c r="AK742" i="1"/>
  <c r="AO742" i="1" s="1"/>
  <c r="AS742" i="1" s="1"/>
  <c r="AA743" i="1" s="1"/>
  <c r="AI743" i="1" s="1"/>
  <c r="AK743" i="1" s="1"/>
  <c r="AO743" i="1" s="1"/>
  <c r="AS743" i="1" s="1"/>
  <c r="AA744" i="1" s="1"/>
  <c r="AJ742" i="1"/>
  <c r="AN742" i="1" s="1"/>
  <c r="AR742" i="1" s="1"/>
  <c r="Z743" i="1" s="1"/>
  <c r="AH743" i="1" s="1"/>
  <c r="M701" i="1"/>
  <c r="Q701" i="1" s="1"/>
  <c r="U701" i="1" s="1"/>
  <c r="C702" i="1" s="1"/>
  <c r="N701" i="1"/>
  <c r="R701" i="1" s="1"/>
  <c r="V701" i="1" s="1"/>
  <c r="D702" i="1" s="1"/>
  <c r="G701" i="1"/>
  <c r="I701" i="1" s="1"/>
  <c r="O701" i="1" s="1"/>
  <c r="S701" i="1" s="1"/>
  <c r="A702" i="1" s="1"/>
  <c r="AU702" i="1" s="1"/>
  <c r="AW702" i="1" s="1"/>
  <c r="H701" i="1"/>
  <c r="J701" i="1" s="1"/>
  <c r="P701" i="1" s="1"/>
  <c r="T701" i="1" s="1"/>
  <c r="B702" i="1" s="1"/>
  <c r="AD743" i="1" l="1"/>
  <c r="AF743" i="1" s="1"/>
  <c r="AL743" i="1" s="1"/>
  <c r="AP743" i="1" s="1"/>
  <c r="X744" i="1" s="1"/>
  <c r="AE743" i="1"/>
  <c r="AG743" i="1" s="1"/>
  <c r="AM743" i="1" s="1"/>
  <c r="AQ743" i="1" s="1"/>
  <c r="Y744" i="1" s="1"/>
  <c r="AJ743" i="1"/>
  <c r="AN743" i="1" s="1"/>
  <c r="AR743" i="1" s="1"/>
  <c r="Z744" i="1" s="1"/>
  <c r="L702" i="1"/>
  <c r="AV702" i="1"/>
  <c r="AX702" i="1" s="1"/>
  <c r="E702" i="1"/>
  <c r="F702" i="1" s="1"/>
  <c r="H702" i="1" s="1"/>
  <c r="J702" i="1" s="1"/>
  <c r="P702" i="1" s="1"/>
  <c r="T702" i="1" s="1"/>
  <c r="B703" i="1" s="1"/>
  <c r="AV703" i="1" s="1"/>
  <c r="AX703" i="1" s="1"/>
  <c r="K702" i="1"/>
  <c r="AI744" i="1" l="1"/>
  <c r="AB744" i="1"/>
  <c r="AC744" i="1" s="1"/>
  <c r="AD744" i="1" s="1"/>
  <c r="AF744" i="1" s="1"/>
  <c r="AL744" i="1" s="1"/>
  <c r="AP744" i="1" s="1"/>
  <c r="X745" i="1" s="1"/>
  <c r="AH744" i="1"/>
  <c r="M702" i="1"/>
  <c r="Q702" i="1" s="1"/>
  <c r="U702" i="1" s="1"/>
  <c r="C703" i="1" s="1"/>
  <c r="N702" i="1"/>
  <c r="R702" i="1" s="1"/>
  <c r="V702" i="1" s="1"/>
  <c r="D703" i="1" s="1"/>
  <c r="L703" i="1" s="1"/>
  <c r="G702" i="1"/>
  <c r="I702" i="1" s="1"/>
  <c r="O702" i="1" s="1"/>
  <c r="S702" i="1" s="1"/>
  <c r="A703" i="1" s="1"/>
  <c r="E703" i="1" s="1"/>
  <c r="AK744" i="1" l="1"/>
  <c r="AO744" i="1" s="1"/>
  <c r="AS744" i="1" s="1"/>
  <c r="AA745" i="1" s="1"/>
  <c r="AJ744" i="1"/>
  <c r="AN744" i="1" s="1"/>
  <c r="AR744" i="1" s="1"/>
  <c r="Z745" i="1" s="1"/>
  <c r="AH745" i="1" s="1"/>
  <c r="AE744" i="1"/>
  <c r="AG744" i="1" s="1"/>
  <c r="AM744" i="1" s="1"/>
  <c r="AQ744" i="1" s="1"/>
  <c r="Y745" i="1" s="1"/>
  <c r="AB745" i="1" s="1"/>
  <c r="AC745" i="1" s="1"/>
  <c r="AD745" i="1" s="1"/>
  <c r="AF745" i="1" s="1"/>
  <c r="K703" i="1"/>
  <c r="AU703" i="1"/>
  <c r="AW703" i="1" s="1"/>
  <c r="F703" i="1"/>
  <c r="G703" i="1" s="1"/>
  <c r="I703" i="1" s="1"/>
  <c r="O703" i="1" s="1"/>
  <c r="S703" i="1" s="1"/>
  <c r="A704" i="1" s="1"/>
  <c r="AJ745" i="1" l="1"/>
  <c r="AN745" i="1" s="1"/>
  <c r="AR745" i="1" s="1"/>
  <c r="Z746" i="1" s="1"/>
  <c r="AL745" i="1"/>
  <c r="AP745" i="1" s="1"/>
  <c r="X746" i="1" s="1"/>
  <c r="AI745" i="1"/>
  <c r="AK745" i="1" s="1"/>
  <c r="AO745" i="1" s="1"/>
  <c r="AS745" i="1" s="1"/>
  <c r="AA746" i="1" s="1"/>
  <c r="AE745" i="1"/>
  <c r="AG745" i="1" s="1"/>
  <c r="AM745" i="1" s="1"/>
  <c r="AQ745" i="1" s="1"/>
  <c r="Y746" i="1" s="1"/>
  <c r="N703" i="1"/>
  <c r="R703" i="1" s="1"/>
  <c r="V703" i="1" s="1"/>
  <c r="D704" i="1" s="1"/>
  <c r="M703" i="1"/>
  <c r="Q703" i="1" s="1"/>
  <c r="U703" i="1" s="1"/>
  <c r="C704" i="1" s="1"/>
  <c r="K704" i="1" s="1"/>
  <c r="H703" i="1"/>
  <c r="J703" i="1" s="1"/>
  <c r="P703" i="1" s="1"/>
  <c r="T703" i="1" s="1"/>
  <c r="B704" i="1" s="1"/>
  <c r="E704" i="1" s="1"/>
  <c r="F704" i="1" s="1"/>
  <c r="H704" i="1" s="1"/>
  <c r="J704" i="1" s="1"/>
  <c r="AU704" i="1"/>
  <c r="AW704" i="1" s="1"/>
  <c r="AI746" i="1" l="1"/>
  <c r="AB746" i="1"/>
  <c r="AC746" i="1" s="1"/>
  <c r="AK746" i="1" s="1"/>
  <c r="AO746" i="1" s="1"/>
  <c r="AS746" i="1" s="1"/>
  <c r="AA747" i="1" s="1"/>
  <c r="AH746" i="1"/>
  <c r="P704" i="1"/>
  <c r="T704" i="1" s="1"/>
  <c r="B705" i="1" s="1"/>
  <c r="AV705" i="1" s="1"/>
  <c r="AX705" i="1" s="1"/>
  <c r="L704" i="1"/>
  <c r="N704" i="1" s="1"/>
  <c r="R704" i="1" s="1"/>
  <c r="V704" i="1" s="1"/>
  <c r="D705" i="1" s="1"/>
  <c r="AV704" i="1"/>
  <c r="AX704" i="1" s="1"/>
  <c r="G704" i="1"/>
  <c r="I704" i="1" s="1"/>
  <c r="O704" i="1" s="1"/>
  <c r="S704" i="1" s="1"/>
  <c r="A705" i="1" s="1"/>
  <c r="AU705" i="1" s="1"/>
  <c r="AW705" i="1" s="1"/>
  <c r="M704" i="1"/>
  <c r="Q704" i="1" s="1"/>
  <c r="U704" i="1" s="1"/>
  <c r="C705" i="1" s="1"/>
  <c r="AD746" i="1" l="1"/>
  <c r="AF746" i="1" s="1"/>
  <c r="AL746" i="1" s="1"/>
  <c r="AP746" i="1" s="1"/>
  <c r="X747" i="1" s="1"/>
  <c r="AE746" i="1"/>
  <c r="AG746" i="1" s="1"/>
  <c r="AM746" i="1" s="1"/>
  <c r="AQ746" i="1" s="1"/>
  <c r="Y747" i="1" s="1"/>
  <c r="AJ746" i="1"/>
  <c r="AN746" i="1" s="1"/>
  <c r="AR746" i="1" s="1"/>
  <c r="Z747" i="1" s="1"/>
  <c r="L705" i="1"/>
  <c r="E705" i="1"/>
  <c r="K705" i="1"/>
  <c r="AI747" i="1" l="1"/>
  <c r="AH747" i="1"/>
  <c r="AB747" i="1"/>
  <c r="AC747" i="1" s="1"/>
  <c r="AJ747" i="1" s="1"/>
  <c r="AN747" i="1" s="1"/>
  <c r="AR747" i="1" s="1"/>
  <c r="Z748" i="1" s="1"/>
  <c r="F705" i="1"/>
  <c r="N705" i="1" s="1"/>
  <c r="R705" i="1" s="1"/>
  <c r="V705" i="1" s="1"/>
  <c r="D706" i="1" s="1"/>
  <c r="AE747" i="1" l="1"/>
  <c r="AG747" i="1" s="1"/>
  <c r="AM747" i="1" s="1"/>
  <c r="AQ747" i="1" s="1"/>
  <c r="Y748" i="1" s="1"/>
  <c r="AD747" i="1"/>
  <c r="AF747" i="1" s="1"/>
  <c r="AL747" i="1" s="1"/>
  <c r="AP747" i="1" s="1"/>
  <c r="X748" i="1" s="1"/>
  <c r="AK747" i="1"/>
  <c r="AO747" i="1" s="1"/>
  <c r="AS747" i="1" s="1"/>
  <c r="AA748" i="1" s="1"/>
  <c r="AI748" i="1" s="1"/>
  <c r="G705" i="1"/>
  <c r="I705" i="1" s="1"/>
  <c r="O705" i="1" s="1"/>
  <c r="S705" i="1" s="1"/>
  <c r="A706" i="1" s="1"/>
  <c r="AU706" i="1" s="1"/>
  <c r="AW706" i="1" s="1"/>
  <c r="M705" i="1"/>
  <c r="Q705" i="1" s="1"/>
  <c r="U705" i="1" s="1"/>
  <c r="C706" i="1" s="1"/>
  <c r="H705" i="1"/>
  <c r="J705" i="1" s="1"/>
  <c r="P705" i="1" s="1"/>
  <c r="T705" i="1" s="1"/>
  <c r="B706" i="1" s="1"/>
  <c r="AV706" i="1" s="1"/>
  <c r="AX706" i="1" s="1"/>
  <c r="AB748" i="1" l="1"/>
  <c r="AC748" i="1" s="1"/>
  <c r="AD748" i="1" s="1"/>
  <c r="AF748" i="1" s="1"/>
  <c r="AL748" i="1" s="1"/>
  <c r="AP748" i="1" s="1"/>
  <c r="X749" i="1" s="1"/>
  <c r="AH748" i="1"/>
  <c r="K706" i="1"/>
  <c r="L706" i="1"/>
  <c r="E706" i="1"/>
  <c r="AE748" i="1" l="1"/>
  <c r="AG748" i="1" s="1"/>
  <c r="AM748" i="1" s="1"/>
  <c r="AQ748" i="1" s="1"/>
  <c r="Y749" i="1" s="1"/>
  <c r="AB749" i="1"/>
  <c r="AC749" i="1" s="1"/>
  <c r="AD749" i="1"/>
  <c r="AF749" i="1" s="1"/>
  <c r="AL749" i="1" s="1"/>
  <c r="AP749" i="1" s="1"/>
  <c r="X750" i="1" s="1"/>
  <c r="AJ748" i="1"/>
  <c r="AN748" i="1" s="1"/>
  <c r="AR748" i="1" s="1"/>
  <c r="Z749" i="1" s="1"/>
  <c r="AH749" i="1" s="1"/>
  <c r="AJ749" i="1" s="1"/>
  <c r="AN749" i="1" s="1"/>
  <c r="AR749" i="1" s="1"/>
  <c r="Z750" i="1" s="1"/>
  <c r="AK748" i="1"/>
  <c r="AO748" i="1" s="1"/>
  <c r="AS748" i="1" s="1"/>
  <c r="AA749" i="1" s="1"/>
  <c r="F706" i="1"/>
  <c r="G706" i="1" s="1"/>
  <c r="I706" i="1" s="1"/>
  <c r="O706" i="1" s="1"/>
  <c r="S706" i="1" s="1"/>
  <c r="A707" i="1" s="1"/>
  <c r="AH750" i="1" l="1"/>
  <c r="AI749" i="1"/>
  <c r="AK749" i="1" s="1"/>
  <c r="AO749" i="1" s="1"/>
  <c r="AS749" i="1" s="1"/>
  <c r="AA750" i="1" s="1"/>
  <c r="AE749" i="1"/>
  <c r="AG749" i="1" s="1"/>
  <c r="AM749" i="1" s="1"/>
  <c r="AQ749" i="1" s="1"/>
  <c r="Y750" i="1" s="1"/>
  <c r="H706" i="1"/>
  <c r="J706" i="1" s="1"/>
  <c r="P706" i="1" s="1"/>
  <c r="T706" i="1" s="1"/>
  <c r="B707" i="1" s="1"/>
  <c r="N706" i="1"/>
  <c r="R706" i="1" s="1"/>
  <c r="V706" i="1" s="1"/>
  <c r="D707" i="1" s="1"/>
  <c r="AU707" i="1"/>
  <c r="AW707" i="1" s="1"/>
  <c r="M706" i="1"/>
  <c r="Q706" i="1" s="1"/>
  <c r="U706" i="1" s="1"/>
  <c r="C707" i="1" s="1"/>
  <c r="K707" i="1" s="1"/>
  <c r="AI750" i="1" l="1"/>
  <c r="AB750" i="1"/>
  <c r="AC750" i="1" s="1"/>
  <c r="AD750" i="1" s="1"/>
  <c r="AF750" i="1" s="1"/>
  <c r="AL750" i="1" s="1"/>
  <c r="AP750" i="1" s="1"/>
  <c r="X751" i="1" s="1"/>
  <c r="L707" i="1"/>
  <c r="AV707" i="1"/>
  <c r="AX707" i="1" s="1"/>
  <c r="E707" i="1"/>
  <c r="AJ750" i="1" l="1"/>
  <c r="AN750" i="1" s="1"/>
  <c r="AR750" i="1" s="1"/>
  <c r="Z751" i="1" s="1"/>
  <c r="AH751" i="1" s="1"/>
  <c r="AE750" i="1"/>
  <c r="AG750" i="1" s="1"/>
  <c r="AM750" i="1" s="1"/>
  <c r="AQ750" i="1" s="1"/>
  <c r="Y751" i="1" s="1"/>
  <c r="AK750" i="1"/>
  <c r="AO750" i="1" s="1"/>
  <c r="AS750" i="1" s="1"/>
  <c r="AA751" i="1" s="1"/>
  <c r="F707" i="1"/>
  <c r="H707" i="1" s="1"/>
  <c r="J707" i="1" s="1"/>
  <c r="P707" i="1" s="1"/>
  <c r="T707" i="1" s="1"/>
  <c r="B708" i="1" s="1"/>
  <c r="AV708" i="1" s="1"/>
  <c r="AX708" i="1" s="1"/>
  <c r="AI751" i="1" l="1"/>
  <c r="AB751" i="1"/>
  <c r="AC751" i="1" s="1"/>
  <c r="AD751" i="1" s="1"/>
  <c r="AF751" i="1" s="1"/>
  <c r="AL751" i="1" s="1"/>
  <c r="AP751" i="1" s="1"/>
  <c r="X752" i="1" s="1"/>
  <c r="G707" i="1"/>
  <c r="I707" i="1" s="1"/>
  <c r="O707" i="1" s="1"/>
  <c r="S707" i="1" s="1"/>
  <c r="A708" i="1" s="1"/>
  <c r="AU708" i="1" s="1"/>
  <c r="AW708" i="1" s="1"/>
  <c r="M707" i="1"/>
  <c r="Q707" i="1" s="1"/>
  <c r="U707" i="1" s="1"/>
  <c r="C708" i="1" s="1"/>
  <c r="K708" i="1" s="1"/>
  <c r="N707" i="1"/>
  <c r="R707" i="1" s="1"/>
  <c r="V707" i="1" s="1"/>
  <c r="D708" i="1" s="1"/>
  <c r="E708" i="1" l="1"/>
  <c r="F708" i="1" s="1"/>
  <c r="H708" i="1" s="1"/>
  <c r="J708" i="1" s="1"/>
  <c r="AJ751" i="1"/>
  <c r="AN751" i="1" s="1"/>
  <c r="AR751" i="1" s="1"/>
  <c r="Z752" i="1" s="1"/>
  <c r="AH752" i="1" s="1"/>
  <c r="AE751" i="1"/>
  <c r="AG751" i="1" s="1"/>
  <c r="AM751" i="1" s="1"/>
  <c r="AQ751" i="1" s="1"/>
  <c r="Y752" i="1" s="1"/>
  <c r="AI752" i="1" s="1"/>
  <c r="AK751" i="1"/>
  <c r="AO751" i="1" s="1"/>
  <c r="AS751" i="1" s="1"/>
  <c r="AA752" i="1" s="1"/>
  <c r="G708" i="1"/>
  <c r="I708" i="1" s="1"/>
  <c r="O708" i="1" s="1"/>
  <c r="S708" i="1" s="1"/>
  <c r="A709" i="1" s="1"/>
  <c r="L708" i="1"/>
  <c r="N708" i="1" s="1"/>
  <c r="R708" i="1" s="1"/>
  <c r="V708" i="1" s="1"/>
  <c r="D709" i="1" s="1"/>
  <c r="P708" i="1"/>
  <c r="T708" i="1" s="1"/>
  <c r="B709" i="1" s="1"/>
  <c r="AV709" i="1" s="1"/>
  <c r="AX709" i="1" s="1"/>
  <c r="M708" i="1"/>
  <c r="Q708" i="1" s="1"/>
  <c r="U708" i="1" s="1"/>
  <c r="C709" i="1" s="1"/>
  <c r="AB752" i="1" l="1"/>
  <c r="L709" i="1"/>
  <c r="AU709" i="1"/>
  <c r="AW709" i="1" s="1"/>
  <c r="E709" i="1"/>
  <c r="F709" i="1" s="1"/>
  <c r="H709" i="1" s="1"/>
  <c r="J709" i="1" s="1"/>
  <c r="P709" i="1" s="1"/>
  <c r="T709" i="1" s="1"/>
  <c r="B710" i="1" s="1"/>
  <c r="AV710" i="1" s="1"/>
  <c r="AX710" i="1" s="1"/>
  <c r="K709" i="1"/>
  <c r="AC752" i="1" l="1"/>
  <c r="AD752" i="1"/>
  <c r="AF752" i="1" s="1"/>
  <c r="AL752" i="1" s="1"/>
  <c r="AP752" i="1" s="1"/>
  <c r="X753" i="1" s="1"/>
  <c r="AK752" i="1"/>
  <c r="AO752" i="1" s="1"/>
  <c r="AS752" i="1" s="1"/>
  <c r="AA753" i="1" s="1"/>
  <c r="M709" i="1"/>
  <c r="Q709" i="1" s="1"/>
  <c r="U709" i="1" s="1"/>
  <c r="C710" i="1" s="1"/>
  <c r="G709" i="1"/>
  <c r="I709" i="1" s="1"/>
  <c r="O709" i="1" s="1"/>
  <c r="S709" i="1" s="1"/>
  <c r="A710" i="1" s="1"/>
  <c r="N709" i="1"/>
  <c r="R709" i="1" s="1"/>
  <c r="V709" i="1" s="1"/>
  <c r="D710" i="1" s="1"/>
  <c r="L710" i="1" s="1"/>
  <c r="AJ752" i="1" l="1"/>
  <c r="AN752" i="1" s="1"/>
  <c r="AR752" i="1" s="1"/>
  <c r="Z753" i="1" s="1"/>
  <c r="AH753" i="1" s="1"/>
  <c r="AE752" i="1"/>
  <c r="AG752" i="1" s="1"/>
  <c r="AM752" i="1" s="1"/>
  <c r="AQ752" i="1" s="1"/>
  <c r="Y753" i="1" s="1"/>
  <c r="AU710" i="1"/>
  <c r="AW710" i="1" s="1"/>
  <c r="E710" i="1"/>
  <c r="K710" i="1"/>
  <c r="AB753" i="1" l="1"/>
  <c r="AC753" i="1" s="1"/>
  <c r="AD753" i="1" s="1"/>
  <c r="AF753" i="1" s="1"/>
  <c r="AL753" i="1" s="1"/>
  <c r="AP753" i="1" s="1"/>
  <c r="X754" i="1" s="1"/>
  <c r="AI753" i="1"/>
  <c r="AK753" i="1" s="1"/>
  <c r="AO753" i="1" s="1"/>
  <c r="AS753" i="1" s="1"/>
  <c r="AA754" i="1" s="1"/>
  <c r="F710" i="1"/>
  <c r="G710" i="1" s="1"/>
  <c r="I710" i="1" s="1"/>
  <c r="O710" i="1" s="1"/>
  <c r="S710" i="1" s="1"/>
  <c r="A711" i="1" s="1"/>
  <c r="N710" i="1" l="1"/>
  <c r="R710" i="1" s="1"/>
  <c r="V710" i="1" s="1"/>
  <c r="D711" i="1" s="1"/>
  <c r="AE753" i="1"/>
  <c r="AG753" i="1" s="1"/>
  <c r="AM753" i="1" s="1"/>
  <c r="AQ753" i="1" s="1"/>
  <c r="Y754" i="1" s="1"/>
  <c r="AB754" i="1"/>
  <c r="AC754" i="1" s="1"/>
  <c r="AD754" i="1" s="1"/>
  <c r="AF754" i="1" s="1"/>
  <c r="AJ753" i="1"/>
  <c r="AN753" i="1" s="1"/>
  <c r="AR753" i="1" s="1"/>
  <c r="Z754" i="1" s="1"/>
  <c r="AH754" i="1" s="1"/>
  <c r="H710" i="1"/>
  <c r="J710" i="1" s="1"/>
  <c r="P710" i="1" s="1"/>
  <c r="T710" i="1" s="1"/>
  <c r="B711" i="1" s="1"/>
  <c r="E711" i="1" s="1"/>
  <c r="F711" i="1" s="1"/>
  <c r="H711" i="1" s="1"/>
  <c r="J711" i="1" s="1"/>
  <c r="P711" i="1" s="1"/>
  <c r="T711" i="1" s="1"/>
  <c r="B712" i="1" s="1"/>
  <c r="AV712" i="1" s="1"/>
  <c r="AX712" i="1" s="1"/>
  <c r="AU711" i="1"/>
  <c r="AW711" i="1" s="1"/>
  <c r="M710" i="1"/>
  <c r="Q710" i="1" s="1"/>
  <c r="U710" i="1" s="1"/>
  <c r="C711" i="1" s="1"/>
  <c r="K711" i="1" s="1"/>
  <c r="AJ754" i="1" l="1"/>
  <c r="AN754" i="1" s="1"/>
  <c r="AR754" i="1" s="1"/>
  <c r="Z755" i="1" s="1"/>
  <c r="AL754" i="1"/>
  <c r="AP754" i="1" s="1"/>
  <c r="X755" i="1" s="1"/>
  <c r="AE754" i="1"/>
  <c r="AG754" i="1" s="1"/>
  <c r="AM754" i="1" s="1"/>
  <c r="AQ754" i="1" s="1"/>
  <c r="Y755" i="1" s="1"/>
  <c r="AI754" i="1"/>
  <c r="AK754" i="1" s="1"/>
  <c r="AO754" i="1" s="1"/>
  <c r="AS754" i="1" s="1"/>
  <c r="AA755" i="1" s="1"/>
  <c r="AV711" i="1"/>
  <c r="AX711" i="1" s="1"/>
  <c r="L711" i="1"/>
  <c r="N711" i="1" s="1"/>
  <c r="R711" i="1" s="1"/>
  <c r="V711" i="1" s="1"/>
  <c r="D712" i="1" s="1"/>
  <c r="L712" i="1" s="1"/>
  <c r="M711" i="1"/>
  <c r="Q711" i="1" s="1"/>
  <c r="U711" i="1" s="1"/>
  <c r="C712" i="1" s="1"/>
  <c r="G711" i="1"/>
  <c r="I711" i="1" s="1"/>
  <c r="O711" i="1" s="1"/>
  <c r="S711" i="1" s="1"/>
  <c r="A712" i="1" s="1"/>
  <c r="AI755" i="1" l="1"/>
  <c r="AB755" i="1"/>
  <c r="AC755" i="1" s="1"/>
  <c r="AD755" i="1" s="1"/>
  <c r="AF755" i="1" s="1"/>
  <c r="AL755" i="1" s="1"/>
  <c r="AP755" i="1" s="1"/>
  <c r="X756" i="1" s="1"/>
  <c r="AH755" i="1"/>
  <c r="E712" i="1"/>
  <c r="K712" i="1"/>
  <c r="AU712" i="1"/>
  <c r="AW712" i="1" s="1"/>
  <c r="AE755" i="1" l="1"/>
  <c r="AG755" i="1" s="1"/>
  <c r="AM755" i="1" s="1"/>
  <c r="AQ755" i="1" s="1"/>
  <c r="Y756" i="1" s="1"/>
  <c r="AJ755" i="1"/>
  <c r="AN755" i="1" s="1"/>
  <c r="AR755" i="1" s="1"/>
  <c r="Z756" i="1" s="1"/>
  <c r="AH756" i="1" s="1"/>
  <c r="AK755" i="1"/>
  <c r="AO755" i="1" s="1"/>
  <c r="AS755" i="1" s="1"/>
  <c r="AA756" i="1" s="1"/>
  <c r="F712" i="1"/>
  <c r="G712" i="1" s="1"/>
  <c r="I712" i="1" s="1"/>
  <c r="O712" i="1" s="1"/>
  <c r="S712" i="1" s="1"/>
  <c r="A713" i="1" s="1"/>
  <c r="AI756" i="1" l="1"/>
  <c r="AB756" i="1"/>
  <c r="H712" i="1"/>
  <c r="J712" i="1" s="1"/>
  <c r="P712" i="1" s="1"/>
  <c r="T712" i="1" s="1"/>
  <c r="B713" i="1" s="1"/>
  <c r="AV713" i="1" s="1"/>
  <c r="AX713" i="1" s="1"/>
  <c r="N712" i="1"/>
  <c r="R712" i="1" s="1"/>
  <c r="V712" i="1" s="1"/>
  <c r="D713" i="1" s="1"/>
  <c r="AU713" i="1"/>
  <c r="AW713" i="1" s="1"/>
  <c r="M712" i="1"/>
  <c r="Q712" i="1" s="1"/>
  <c r="U712" i="1" s="1"/>
  <c r="C713" i="1" s="1"/>
  <c r="K713" i="1" s="1"/>
  <c r="AC756" i="1" l="1"/>
  <c r="AD756" i="1"/>
  <c r="AF756" i="1" s="1"/>
  <c r="AL756" i="1" s="1"/>
  <c r="AP756" i="1" s="1"/>
  <c r="X757" i="1" s="1"/>
  <c r="AJ756" i="1"/>
  <c r="AN756" i="1" s="1"/>
  <c r="AR756" i="1" s="1"/>
  <c r="Z757" i="1" s="1"/>
  <c r="AE756" i="1"/>
  <c r="AG756" i="1" s="1"/>
  <c r="AM756" i="1" s="1"/>
  <c r="AQ756" i="1" s="1"/>
  <c r="Y757" i="1" s="1"/>
  <c r="AK756" i="1"/>
  <c r="AO756" i="1" s="1"/>
  <c r="AS756" i="1" s="1"/>
  <c r="AA757" i="1" s="1"/>
  <c r="L713" i="1"/>
  <c r="E713" i="1"/>
  <c r="F713" i="1" s="1"/>
  <c r="H713" i="1" s="1"/>
  <c r="J713" i="1" s="1"/>
  <c r="P713" i="1" s="1"/>
  <c r="T713" i="1" s="1"/>
  <c r="B714" i="1" s="1"/>
  <c r="AV714" i="1" s="1"/>
  <c r="AX714" i="1" s="1"/>
  <c r="G713" i="1" l="1"/>
  <c r="I713" i="1" s="1"/>
  <c r="O713" i="1" s="1"/>
  <c r="S713" i="1" s="1"/>
  <c r="A714" i="1" s="1"/>
  <c r="AI757" i="1"/>
  <c r="AH757" i="1"/>
  <c r="AB757" i="1"/>
  <c r="AC757" i="1" s="1"/>
  <c r="M713" i="1"/>
  <c r="Q713" i="1" s="1"/>
  <c r="U713" i="1" s="1"/>
  <c r="C714" i="1" s="1"/>
  <c r="N713" i="1"/>
  <c r="R713" i="1" s="1"/>
  <c r="V713" i="1" s="1"/>
  <c r="D714" i="1" s="1"/>
  <c r="L714" i="1" s="1"/>
  <c r="AU714" i="1"/>
  <c r="AW714" i="1" s="1"/>
  <c r="E714" i="1"/>
  <c r="K714" i="1"/>
  <c r="AD757" i="1" l="1"/>
  <c r="AF757" i="1" s="1"/>
  <c r="AL757" i="1" s="1"/>
  <c r="AP757" i="1" s="1"/>
  <c r="X758" i="1" s="1"/>
  <c r="AJ757" i="1"/>
  <c r="AN757" i="1" s="1"/>
  <c r="AR757" i="1" s="1"/>
  <c r="Z758" i="1" s="1"/>
  <c r="AE757" i="1"/>
  <c r="AG757" i="1" s="1"/>
  <c r="AM757" i="1" s="1"/>
  <c r="AQ757" i="1" s="1"/>
  <c r="Y758" i="1" s="1"/>
  <c r="AK757" i="1"/>
  <c r="AO757" i="1" s="1"/>
  <c r="AS757" i="1" s="1"/>
  <c r="AA758" i="1" s="1"/>
  <c r="F714" i="1"/>
  <c r="G714" i="1" s="1"/>
  <c r="I714" i="1" s="1"/>
  <c r="O714" i="1" s="1"/>
  <c r="S714" i="1" s="1"/>
  <c r="A715" i="1" s="1"/>
  <c r="H714" i="1"/>
  <c r="J714" i="1" s="1"/>
  <c r="P714" i="1" s="1"/>
  <c r="T714" i="1" s="1"/>
  <c r="B715" i="1" s="1"/>
  <c r="AI758" i="1" l="1"/>
  <c r="AH758" i="1"/>
  <c r="AB758" i="1"/>
  <c r="AC758" i="1" s="1"/>
  <c r="AD758" i="1" s="1"/>
  <c r="AF758" i="1" s="1"/>
  <c r="AL758" i="1" s="1"/>
  <c r="AP758" i="1" s="1"/>
  <c r="X759" i="1" s="1"/>
  <c r="N714" i="1"/>
  <c r="R714" i="1" s="1"/>
  <c r="V714" i="1" s="1"/>
  <c r="D715" i="1" s="1"/>
  <c r="L715" i="1" s="1"/>
  <c r="M714" i="1"/>
  <c r="Q714" i="1" s="1"/>
  <c r="U714" i="1" s="1"/>
  <c r="C715" i="1" s="1"/>
  <c r="K715" i="1" s="1"/>
  <c r="AV715" i="1"/>
  <c r="AX715" i="1" s="1"/>
  <c r="E715" i="1"/>
  <c r="F715" i="1" s="1"/>
  <c r="H715" i="1" s="1"/>
  <c r="J715" i="1" s="1"/>
  <c r="AU715" i="1"/>
  <c r="AW715" i="1" s="1"/>
  <c r="AJ758" i="1" l="1"/>
  <c r="AN758" i="1" s="1"/>
  <c r="AR758" i="1" s="1"/>
  <c r="Z759" i="1" s="1"/>
  <c r="AH759" i="1" s="1"/>
  <c r="AE758" i="1"/>
  <c r="AG758" i="1" s="1"/>
  <c r="AM758" i="1" s="1"/>
  <c r="AQ758" i="1" s="1"/>
  <c r="Y759" i="1" s="1"/>
  <c r="AB759" i="1" s="1"/>
  <c r="P715" i="1"/>
  <c r="T715" i="1" s="1"/>
  <c r="B716" i="1" s="1"/>
  <c r="AV716" i="1" s="1"/>
  <c r="AX716" i="1" s="1"/>
  <c r="AK758" i="1"/>
  <c r="AO758" i="1" s="1"/>
  <c r="AS758" i="1" s="1"/>
  <c r="AA759" i="1" s="1"/>
  <c r="N715" i="1"/>
  <c r="R715" i="1" s="1"/>
  <c r="V715" i="1" s="1"/>
  <c r="D716" i="1" s="1"/>
  <c r="G715" i="1"/>
  <c r="I715" i="1" s="1"/>
  <c r="O715" i="1" s="1"/>
  <c r="S715" i="1" s="1"/>
  <c r="A716" i="1" s="1"/>
  <c r="M715" i="1"/>
  <c r="Q715" i="1" s="1"/>
  <c r="U715" i="1" s="1"/>
  <c r="C716" i="1" s="1"/>
  <c r="L716" i="1" l="1"/>
  <c r="AC759" i="1"/>
  <c r="AE759" i="1" s="1"/>
  <c r="AG759" i="1" s="1"/>
  <c r="AM759" i="1" s="1"/>
  <c r="AQ759" i="1" s="1"/>
  <c r="Y760" i="1" s="1"/>
  <c r="AD759" i="1"/>
  <c r="AF759" i="1" s="1"/>
  <c r="AL759" i="1" s="1"/>
  <c r="AP759" i="1" s="1"/>
  <c r="X760" i="1" s="1"/>
  <c r="AI759" i="1"/>
  <c r="AK759" i="1" s="1"/>
  <c r="AO759" i="1" s="1"/>
  <c r="AS759" i="1" s="1"/>
  <c r="AA760" i="1" s="1"/>
  <c r="K716" i="1"/>
  <c r="E716" i="1"/>
  <c r="F716" i="1" s="1"/>
  <c r="H716" i="1" s="1"/>
  <c r="J716" i="1" s="1"/>
  <c r="P716" i="1" s="1"/>
  <c r="T716" i="1" s="1"/>
  <c r="B717" i="1" s="1"/>
  <c r="AV717" i="1" s="1"/>
  <c r="AX717" i="1" s="1"/>
  <c r="AU716" i="1"/>
  <c r="AW716" i="1" s="1"/>
  <c r="AI760" i="1" l="1"/>
  <c r="AJ759" i="1"/>
  <c r="AN759" i="1" s="1"/>
  <c r="AR759" i="1" s="1"/>
  <c r="Z760" i="1" s="1"/>
  <c r="AH760" i="1"/>
  <c r="AB760" i="1"/>
  <c r="AC760" i="1" s="1"/>
  <c r="AE760" i="1" s="1"/>
  <c r="AG760" i="1" s="1"/>
  <c r="AM760" i="1" s="1"/>
  <c r="AQ760" i="1" s="1"/>
  <c r="Y761" i="1" s="1"/>
  <c r="N716" i="1"/>
  <c r="R716" i="1" s="1"/>
  <c r="V716" i="1" s="1"/>
  <c r="D717" i="1" s="1"/>
  <c r="L717" i="1" s="1"/>
  <c r="G716" i="1"/>
  <c r="I716" i="1" s="1"/>
  <c r="O716" i="1" s="1"/>
  <c r="S716" i="1" s="1"/>
  <c r="A717" i="1" s="1"/>
  <c r="AU717" i="1" s="1"/>
  <c r="AW717" i="1" s="1"/>
  <c r="E717" i="1"/>
  <c r="F717" i="1" s="1"/>
  <c r="G717" i="1" s="1"/>
  <c r="I717" i="1" s="1"/>
  <c r="M716" i="1"/>
  <c r="Q716" i="1" s="1"/>
  <c r="U716" i="1" s="1"/>
  <c r="C717" i="1" s="1"/>
  <c r="K717" i="1" l="1"/>
  <c r="AJ760" i="1"/>
  <c r="AN760" i="1" s="1"/>
  <c r="AR760" i="1" s="1"/>
  <c r="Z761" i="1" s="1"/>
  <c r="AD760" i="1"/>
  <c r="AF760" i="1" s="1"/>
  <c r="AL760" i="1" s="1"/>
  <c r="AP760" i="1" s="1"/>
  <c r="X761" i="1" s="1"/>
  <c r="AK760" i="1"/>
  <c r="AO760" i="1" s="1"/>
  <c r="AS760" i="1" s="1"/>
  <c r="AA761" i="1" s="1"/>
  <c r="AI761" i="1" s="1"/>
  <c r="H717" i="1"/>
  <c r="J717" i="1" s="1"/>
  <c r="P717" i="1" s="1"/>
  <c r="T717" i="1" s="1"/>
  <c r="B718" i="1" s="1"/>
  <c r="AV718" i="1" s="1"/>
  <c r="AX718" i="1" s="1"/>
  <c r="N717" i="1"/>
  <c r="R717" i="1" s="1"/>
  <c r="V717" i="1" s="1"/>
  <c r="D718" i="1" s="1"/>
  <c r="M717" i="1"/>
  <c r="Q717" i="1" s="1"/>
  <c r="U717" i="1" s="1"/>
  <c r="C718" i="1" s="1"/>
  <c r="O717" i="1"/>
  <c r="S717" i="1" s="1"/>
  <c r="A718" i="1" s="1"/>
  <c r="AU718" i="1" s="1"/>
  <c r="AW718" i="1" s="1"/>
  <c r="AB761" i="1" l="1"/>
  <c r="AH761" i="1"/>
  <c r="L718" i="1"/>
  <c r="E718" i="1"/>
  <c r="F718" i="1" s="1"/>
  <c r="K718" i="1"/>
  <c r="N718" i="1" l="1"/>
  <c r="R718" i="1" s="1"/>
  <c r="V718" i="1" s="1"/>
  <c r="D719" i="1" s="1"/>
  <c r="AC761" i="1"/>
  <c r="AE761" i="1"/>
  <c r="AG761" i="1" s="1"/>
  <c r="AM761" i="1" s="1"/>
  <c r="AQ761" i="1" s="1"/>
  <c r="Y762" i="1" s="1"/>
  <c r="M718" i="1"/>
  <c r="Q718" i="1" s="1"/>
  <c r="U718" i="1" s="1"/>
  <c r="C719" i="1" s="1"/>
  <c r="H718" i="1"/>
  <c r="J718" i="1" s="1"/>
  <c r="P718" i="1" s="1"/>
  <c r="T718" i="1" s="1"/>
  <c r="B719" i="1" s="1"/>
  <c r="L719" i="1" s="1"/>
  <c r="G718" i="1"/>
  <c r="I718" i="1" s="1"/>
  <c r="O718" i="1" s="1"/>
  <c r="S718" i="1" s="1"/>
  <c r="A719" i="1" s="1"/>
  <c r="AD761" i="1" l="1"/>
  <c r="AF761" i="1" s="1"/>
  <c r="AL761" i="1" s="1"/>
  <c r="AP761" i="1" s="1"/>
  <c r="X762" i="1" s="1"/>
  <c r="AK761" i="1"/>
  <c r="AO761" i="1" s="1"/>
  <c r="AS761" i="1" s="1"/>
  <c r="AA762" i="1" s="1"/>
  <c r="AI762" i="1" s="1"/>
  <c r="AJ761" i="1"/>
  <c r="AN761" i="1" s="1"/>
  <c r="AR761" i="1" s="1"/>
  <c r="Z762" i="1" s="1"/>
  <c r="AH762" i="1" s="1"/>
  <c r="AV719" i="1"/>
  <c r="AX719" i="1" s="1"/>
  <c r="K719" i="1"/>
  <c r="AU719" i="1"/>
  <c r="AW719" i="1" s="1"/>
  <c r="E719" i="1"/>
  <c r="AB762" i="1" l="1"/>
  <c r="AC762" i="1" s="1"/>
  <c r="AE762" i="1" s="1"/>
  <c r="AG762" i="1" s="1"/>
  <c r="AM762" i="1" s="1"/>
  <c r="AQ762" i="1" s="1"/>
  <c r="Y763" i="1" s="1"/>
  <c r="F719" i="1"/>
  <c r="H719" i="1" s="1"/>
  <c r="J719" i="1" s="1"/>
  <c r="P719" i="1" s="1"/>
  <c r="T719" i="1" s="1"/>
  <c r="B720" i="1" s="1"/>
  <c r="AV720" i="1" s="1"/>
  <c r="AX720" i="1" s="1"/>
  <c r="AD762" i="1" l="1"/>
  <c r="AF762" i="1" s="1"/>
  <c r="AL762" i="1" s="1"/>
  <c r="AP762" i="1" s="1"/>
  <c r="X763" i="1" s="1"/>
  <c r="AK762" i="1"/>
  <c r="AO762" i="1" s="1"/>
  <c r="AS762" i="1" s="1"/>
  <c r="AA763" i="1" s="1"/>
  <c r="AI763" i="1" s="1"/>
  <c r="AJ762" i="1"/>
  <c r="AN762" i="1" s="1"/>
  <c r="AR762" i="1" s="1"/>
  <c r="Z763" i="1" s="1"/>
  <c r="G719" i="1"/>
  <c r="I719" i="1" s="1"/>
  <c r="O719" i="1" s="1"/>
  <c r="S719" i="1" s="1"/>
  <c r="A720" i="1" s="1"/>
  <c r="E720" i="1" s="1"/>
  <c r="F720" i="1" s="1"/>
  <c r="H720" i="1" s="1"/>
  <c r="J720" i="1" s="1"/>
  <c r="P720" i="1" s="1"/>
  <c r="T720" i="1" s="1"/>
  <c r="B721" i="1" s="1"/>
  <c r="N719" i="1"/>
  <c r="R719" i="1" s="1"/>
  <c r="V719" i="1" s="1"/>
  <c r="D720" i="1" s="1"/>
  <c r="L720" i="1" s="1"/>
  <c r="M719" i="1"/>
  <c r="Q719" i="1" s="1"/>
  <c r="U719" i="1" s="1"/>
  <c r="C720" i="1" s="1"/>
  <c r="AH763" i="1" l="1"/>
  <c r="AB763" i="1"/>
  <c r="K720" i="1"/>
  <c r="M720" i="1" s="1"/>
  <c r="Q720" i="1" s="1"/>
  <c r="U720" i="1" s="1"/>
  <c r="C721" i="1" s="1"/>
  <c r="AU720" i="1"/>
  <c r="AW720" i="1" s="1"/>
  <c r="N720" i="1"/>
  <c r="R720" i="1" s="1"/>
  <c r="V720" i="1" s="1"/>
  <c r="D721" i="1" s="1"/>
  <c r="L721" i="1" s="1"/>
  <c r="G720" i="1"/>
  <c r="I720" i="1" s="1"/>
  <c r="O720" i="1" s="1"/>
  <c r="S720" i="1" s="1"/>
  <c r="A721" i="1" s="1"/>
  <c r="E721" i="1" s="1"/>
  <c r="AV721" i="1"/>
  <c r="AX721" i="1" s="1"/>
  <c r="AC763" i="1" l="1"/>
  <c r="AD763" i="1" s="1"/>
  <c r="AF763" i="1" s="1"/>
  <c r="AL763" i="1" s="1"/>
  <c r="AP763" i="1" s="1"/>
  <c r="X764" i="1" s="1"/>
  <c r="AE763" i="1"/>
  <c r="AG763" i="1" s="1"/>
  <c r="AM763" i="1" s="1"/>
  <c r="AQ763" i="1" s="1"/>
  <c r="Y764" i="1" s="1"/>
  <c r="AJ763" i="1"/>
  <c r="AN763" i="1" s="1"/>
  <c r="AR763" i="1" s="1"/>
  <c r="Z764" i="1" s="1"/>
  <c r="AK763" i="1"/>
  <c r="AO763" i="1" s="1"/>
  <c r="AS763" i="1" s="1"/>
  <c r="AA764" i="1" s="1"/>
  <c r="AI764" i="1" s="1"/>
  <c r="K721" i="1"/>
  <c r="AU721" i="1"/>
  <c r="AW721" i="1" s="1"/>
  <c r="F721" i="1"/>
  <c r="H721" i="1" s="1"/>
  <c r="J721" i="1" s="1"/>
  <c r="P721" i="1" s="1"/>
  <c r="T721" i="1" s="1"/>
  <c r="B722" i="1" s="1"/>
  <c r="AH764" i="1" l="1"/>
  <c r="AB764" i="1"/>
  <c r="AC764" i="1" s="1"/>
  <c r="AD764" i="1" s="1"/>
  <c r="AF764" i="1" s="1"/>
  <c r="AL764" i="1" s="1"/>
  <c r="AP764" i="1" s="1"/>
  <c r="X765" i="1" s="1"/>
  <c r="G721" i="1"/>
  <c r="I721" i="1" s="1"/>
  <c r="O721" i="1" s="1"/>
  <c r="S721" i="1" s="1"/>
  <c r="A722" i="1" s="1"/>
  <c r="AU722" i="1" s="1"/>
  <c r="AW722" i="1" s="1"/>
  <c r="AV722" i="1"/>
  <c r="AX722" i="1" s="1"/>
  <c r="N721" i="1"/>
  <c r="R721" i="1" s="1"/>
  <c r="V721" i="1" s="1"/>
  <c r="D722" i="1" s="1"/>
  <c r="L722" i="1" s="1"/>
  <c r="M721" i="1"/>
  <c r="Q721" i="1" s="1"/>
  <c r="U721" i="1" s="1"/>
  <c r="C722" i="1" s="1"/>
  <c r="AJ764" i="1" l="1"/>
  <c r="AN764" i="1" s="1"/>
  <c r="AR764" i="1" s="1"/>
  <c r="Z765" i="1" s="1"/>
  <c r="AH765" i="1" s="1"/>
  <c r="AK764" i="1"/>
  <c r="AO764" i="1" s="1"/>
  <c r="AS764" i="1" s="1"/>
  <c r="AA765" i="1" s="1"/>
  <c r="AE764" i="1"/>
  <c r="AG764" i="1" s="1"/>
  <c r="AM764" i="1" s="1"/>
  <c r="AQ764" i="1" s="1"/>
  <c r="Y765" i="1" s="1"/>
  <c r="AI765" i="1" s="1"/>
  <c r="K722" i="1"/>
  <c r="E722" i="1"/>
  <c r="AB765" i="1" l="1"/>
  <c r="F722" i="1"/>
  <c r="N722" i="1" s="1"/>
  <c r="R722" i="1" s="1"/>
  <c r="V722" i="1" s="1"/>
  <c r="D723" i="1" s="1"/>
  <c r="AC765" i="1" l="1"/>
  <c r="AD765" i="1"/>
  <c r="AF765" i="1" s="1"/>
  <c r="AL765" i="1" s="1"/>
  <c r="AP765" i="1" s="1"/>
  <c r="X766" i="1" s="1"/>
  <c r="G722" i="1"/>
  <c r="I722" i="1" s="1"/>
  <c r="O722" i="1" s="1"/>
  <c r="S722" i="1" s="1"/>
  <c r="A723" i="1" s="1"/>
  <c r="AU723" i="1" s="1"/>
  <c r="AW723" i="1" s="1"/>
  <c r="H722" i="1"/>
  <c r="J722" i="1" s="1"/>
  <c r="P722" i="1" s="1"/>
  <c r="T722" i="1" s="1"/>
  <c r="B723" i="1" s="1"/>
  <c r="AV723" i="1" s="1"/>
  <c r="AX723" i="1" s="1"/>
  <c r="M722" i="1"/>
  <c r="Q722" i="1" s="1"/>
  <c r="U722" i="1" s="1"/>
  <c r="C723" i="1" s="1"/>
  <c r="K723" i="1" l="1"/>
  <c r="AE765" i="1"/>
  <c r="AG765" i="1" s="1"/>
  <c r="AM765" i="1" s="1"/>
  <c r="AQ765" i="1" s="1"/>
  <c r="Y766" i="1" s="1"/>
  <c r="AK765" i="1"/>
  <c r="AO765" i="1" s="1"/>
  <c r="AS765" i="1" s="1"/>
  <c r="AA766" i="1" s="1"/>
  <c r="AJ765" i="1"/>
  <c r="AN765" i="1" s="1"/>
  <c r="AR765" i="1" s="1"/>
  <c r="Z766" i="1" s="1"/>
  <c r="AH766" i="1" s="1"/>
  <c r="E723" i="1"/>
  <c r="F723" i="1" s="1"/>
  <c r="G723" i="1" s="1"/>
  <c r="I723" i="1" s="1"/>
  <c r="O723" i="1" s="1"/>
  <c r="S723" i="1" s="1"/>
  <c r="A724" i="1" s="1"/>
  <c r="AU724" i="1" s="1"/>
  <c r="AW724" i="1" s="1"/>
  <c r="L723" i="1"/>
  <c r="N723" i="1" s="1"/>
  <c r="R723" i="1" s="1"/>
  <c r="V723" i="1" s="1"/>
  <c r="D724" i="1" s="1"/>
  <c r="M723" i="1" l="1"/>
  <c r="Q723" i="1" s="1"/>
  <c r="U723" i="1" s="1"/>
  <c r="C724" i="1" s="1"/>
  <c r="AB766" i="1"/>
  <c r="AC766" i="1" s="1"/>
  <c r="AD766" i="1" s="1"/>
  <c r="AF766" i="1" s="1"/>
  <c r="AL766" i="1" s="1"/>
  <c r="AP766" i="1" s="1"/>
  <c r="X767" i="1" s="1"/>
  <c r="AI766" i="1"/>
  <c r="H723" i="1"/>
  <c r="J723" i="1" s="1"/>
  <c r="P723" i="1" s="1"/>
  <c r="T723" i="1" s="1"/>
  <c r="B724" i="1" s="1"/>
  <c r="AV724" i="1" s="1"/>
  <c r="AX724" i="1" s="1"/>
  <c r="K724" i="1"/>
  <c r="AK766" i="1" l="1"/>
  <c r="AO766" i="1" s="1"/>
  <c r="AS766" i="1" s="1"/>
  <c r="AA767" i="1" s="1"/>
  <c r="AE766" i="1"/>
  <c r="AG766" i="1" s="1"/>
  <c r="AM766" i="1" s="1"/>
  <c r="AQ766" i="1" s="1"/>
  <c r="Y767" i="1" s="1"/>
  <c r="AJ766" i="1"/>
  <c r="AN766" i="1" s="1"/>
  <c r="AR766" i="1" s="1"/>
  <c r="Z767" i="1" s="1"/>
  <c r="AH767" i="1" s="1"/>
  <c r="E724" i="1"/>
  <c r="F724" i="1" s="1"/>
  <c r="L724" i="1"/>
  <c r="AI767" i="1" l="1"/>
  <c r="AB767" i="1"/>
  <c r="AC767" i="1" s="1"/>
  <c r="AD767" i="1" s="1"/>
  <c r="AF767" i="1" s="1"/>
  <c r="AL767" i="1" s="1"/>
  <c r="AP767" i="1" s="1"/>
  <c r="X768" i="1" s="1"/>
  <c r="H724" i="1"/>
  <c r="J724" i="1" s="1"/>
  <c r="P724" i="1" s="1"/>
  <c r="T724" i="1" s="1"/>
  <c r="B725" i="1" s="1"/>
  <c r="AV725" i="1" s="1"/>
  <c r="AX725" i="1" s="1"/>
  <c r="N724" i="1"/>
  <c r="R724" i="1" s="1"/>
  <c r="V724" i="1" s="1"/>
  <c r="D725" i="1" s="1"/>
  <c r="M724" i="1"/>
  <c r="Q724" i="1" s="1"/>
  <c r="U724" i="1" s="1"/>
  <c r="C725" i="1" s="1"/>
  <c r="G724" i="1"/>
  <c r="I724" i="1" s="1"/>
  <c r="O724" i="1" s="1"/>
  <c r="S724" i="1" s="1"/>
  <c r="A725" i="1" s="1"/>
  <c r="AU725" i="1" s="1"/>
  <c r="AW725" i="1" s="1"/>
  <c r="L725" i="1" l="1"/>
  <c r="AJ767" i="1"/>
  <c r="AN767" i="1" s="1"/>
  <c r="AR767" i="1" s="1"/>
  <c r="Z768" i="1" s="1"/>
  <c r="AE767" i="1"/>
  <c r="AG767" i="1" s="1"/>
  <c r="AM767" i="1" s="1"/>
  <c r="AQ767" i="1" s="1"/>
  <c r="Y768" i="1" s="1"/>
  <c r="AK767" i="1"/>
  <c r="AO767" i="1" s="1"/>
  <c r="AS767" i="1" s="1"/>
  <c r="AA768" i="1" s="1"/>
  <c r="K725" i="1"/>
  <c r="E725" i="1"/>
  <c r="F725" i="1" s="1"/>
  <c r="G725" i="1" s="1"/>
  <c r="I725" i="1" s="1"/>
  <c r="O725" i="1" s="1"/>
  <c r="S725" i="1" s="1"/>
  <c r="A726" i="1" s="1"/>
  <c r="AU726" i="1" s="1"/>
  <c r="AW726" i="1" s="1"/>
  <c r="AI768" i="1" l="1"/>
  <c r="AB768" i="1"/>
  <c r="AC768" i="1" s="1"/>
  <c r="AD768" i="1" s="1"/>
  <c r="AF768" i="1" s="1"/>
  <c r="AL768" i="1" s="1"/>
  <c r="AP768" i="1" s="1"/>
  <c r="X769" i="1" s="1"/>
  <c r="AH768" i="1"/>
  <c r="AJ768" i="1" s="1"/>
  <c r="AN768" i="1" s="1"/>
  <c r="AR768" i="1" s="1"/>
  <c r="Z769" i="1" s="1"/>
  <c r="M725" i="1"/>
  <c r="Q725" i="1" s="1"/>
  <c r="U725" i="1" s="1"/>
  <c r="C726" i="1" s="1"/>
  <c r="K726" i="1" s="1"/>
  <c r="N725" i="1"/>
  <c r="R725" i="1" s="1"/>
  <c r="V725" i="1" s="1"/>
  <c r="D726" i="1" s="1"/>
  <c r="H725" i="1"/>
  <c r="J725" i="1" s="1"/>
  <c r="P725" i="1" s="1"/>
  <c r="T725" i="1" s="1"/>
  <c r="B726" i="1" s="1"/>
  <c r="E726" i="1" s="1"/>
  <c r="F726" i="1" s="1"/>
  <c r="G726" i="1" s="1"/>
  <c r="I726" i="1" s="1"/>
  <c r="AH769" i="1" l="1"/>
  <c r="AE768" i="1"/>
  <c r="AG768" i="1" s="1"/>
  <c r="AM768" i="1" s="1"/>
  <c r="AQ768" i="1" s="1"/>
  <c r="Y769" i="1" s="1"/>
  <c r="O726" i="1"/>
  <c r="S726" i="1" s="1"/>
  <c r="A727" i="1" s="1"/>
  <c r="AU727" i="1" s="1"/>
  <c r="AW727" i="1" s="1"/>
  <c r="AK768" i="1"/>
  <c r="AO768" i="1" s="1"/>
  <c r="AS768" i="1" s="1"/>
  <c r="AA769" i="1" s="1"/>
  <c r="AV726" i="1"/>
  <c r="AX726" i="1" s="1"/>
  <c r="L726" i="1"/>
  <c r="M726" i="1"/>
  <c r="Q726" i="1" s="1"/>
  <c r="U726" i="1" s="1"/>
  <c r="C727" i="1" s="1"/>
  <c r="N726" i="1"/>
  <c r="R726" i="1" s="1"/>
  <c r="V726" i="1" s="1"/>
  <c r="D727" i="1" s="1"/>
  <c r="H726" i="1"/>
  <c r="J726" i="1" s="1"/>
  <c r="P726" i="1" s="1"/>
  <c r="T726" i="1" s="1"/>
  <c r="B727" i="1" s="1"/>
  <c r="K727" i="1" l="1"/>
  <c r="AI769" i="1"/>
  <c r="AB769" i="1"/>
  <c r="AC769" i="1" s="1"/>
  <c r="AD769" i="1" s="1"/>
  <c r="AF769" i="1" s="1"/>
  <c r="AL769" i="1" s="1"/>
  <c r="AP769" i="1" s="1"/>
  <c r="X770" i="1" s="1"/>
  <c r="E727" i="1"/>
  <c r="F727" i="1" s="1"/>
  <c r="M727" i="1" s="1"/>
  <c r="Q727" i="1" s="1"/>
  <c r="U727" i="1" s="1"/>
  <c r="C728" i="1" s="1"/>
  <c r="L727" i="1"/>
  <c r="AV727" i="1"/>
  <c r="AX727" i="1" s="1"/>
  <c r="AJ769" i="1" l="1"/>
  <c r="AN769" i="1" s="1"/>
  <c r="AR769" i="1" s="1"/>
  <c r="Z770" i="1" s="1"/>
  <c r="AH770" i="1" s="1"/>
  <c r="AE769" i="1"/>
  <c r="AG769" i="1" s="1"/>
  <c r="AM769" i="1" s="1"/>
  <c r="AQ769" i="1" s="1"/>
  <c r="Y770" i="1" s="1"/>
  <c r="AB770" i="1"/>
  <c r="AC770" i="1" s="1"/>
  <c r="AE770" i="1" s="1"/>
  <c r="AG770" i="1" s="1"/>
  <c r="AM770" i="1" s="1"/>
  <c r="AQ770" i="1" s="1"/>
  <c r="Y771" i="1" s="1"/>
  <c r="AK769" i="1"/>
  <c r="AO769" i="1" s="1"/>
  <c r="AS769" i="1" s="1"/>
  <c r="AA770" i="1" s="1"/>
  <c r="N727" i="1"/>
  <c r="R727" i="1" s="1"/>
  <c r="V727" i="1" s="1"/>
  <c r="D728" i="1" s="1"/>
  <c r="G727" i="1"/>
  <c r="I727" i="1" s="1"/>
  <c r="O727" i="1" s="1"/>
  <c r="S727" i="1" s="1"/>
  <c r="A728" i="1" s="1"/>
  <c r="K728" i="1" s="1"/>
  <c r="H727" i="1"/>
  <c r="J727" i="1" s="1"/>
  <c r="P727" i="1" s="1"/>
  <c r="T727" i="1" s="1"/>
  <c r="B728" i="1" s="1"/>
  <c r="AV728" i="1" s="1"/>
  <c r="AX728" i="1" s="1"/>
  <c r="AI770" i="1" l="1"/>
  <c r="AD770" i="1"/>
  <c r="AF770" i="1" s="1"/>
  <c r="AL770" i="1" s="1"/>
  <c r="AP770" i="1" s="1"/>
  <c r="X771" i="1" s="1"/>
  <c r="AB771" i="1"/>
  <c r="AC771" i="1" s="1"/>
  <c r="AE771" i="1" s="1"/>
  <c r="AG771" i="1" s="1"/>
  <c r="AM771" i="1" s="1"/>
  <c r="AQ771" i="1" s="1"/>
  <c r="Y772" i="1" s="1"/>
  <c r="AI772" i="1" s="1"/>
  <c r="AK770" i="1"/>
  <c r="AO770" i="1" s="1"/>
  <c r="AS770" i="1" s="1"/>
  <c r="AA771" i="1" s="1"/>
  <c r="AI771" i="1" s="1"/>
  <c r="AK771" i="1" s="1"/>
  <c r="AO771" i="1" s="1"/>
  <c r="AS771" i="1" s="1"/>
  <c r="AA772" i="1" s="1"/>
  <c r="AJ770" i="1"/>
  <c r="AN770" i="1" s="1"/>
  <c r="AR770" i="1" s="1"/>
  <c r="Z771" i="1" s="1"/>
  <c r="E728" i="1"/>
  <c r="F728" i="1" s="1"/>
  <c r="G728" i="1" s="1"/>
  <c r="I728" i="1" s="1"/>
  <c r="O728" i="1" s="1"/>
  <c r="S728" i="1" s="1"/>
  <c r="A729" i="1" s="1"/>
  <c r="AU728" i="1"/>
  <c r="AW728" i="1" s="1"/>
  <c r="L728" i="1"/>
  <c r="AH771" i="1" l="1"/>
  <c r="AJ771" i="1"/>
  <c r="AN771" i="1" s="1"/>
  <c r="AR771" i="1" s="1"/>
  <c r="Z772" i="1" s="1"/>
  <c r="AD771" i="1"/>
  <c r="AF771" i="1" s="1"/>
  <c r="AL771" i="1" s="1"/>
  <c r="AP771" i="1" s="1"/>
  <c r="X772" i="1" s="1"/>
  <c r="N728" i="1"/>
  <c r="R728" i="1" s="1"/>
  <c r="V728" i="1" s="1"/>
  <c r="D729" i="1" s="1"/>
  <c r="AU729" i="1"/>
  <c r="AW729" i="1" s="1"/>
  <c r="M728" i="1"/>
  <c r="Q728" i="1" s="1"/>
  <c r="U728" i="1" s="1"/>
  <c r="C729" i="1" s="1"/>
  <c r="K729" i="1" s="1"/>
  <c r="H728" i="1"/>
  <c r="J728" i="1" s="1"/>
  <c r="P728" i="1" s="1"/>
  <c r="T728" i="1" s="1"/>
  <c r="B729" i="1" s="1"/>
  <c r="AH772" i="1" l="1"/>
  <c r="AB772" i="1"/>
  <c r="L729" i="1"/>
  <c r="AV729" i="1"/>
  <c r="AX729" i="1" s="1"/>
  <c r="E729" i="1"/>
  <c r="AC772" i="1" l="1"/>
  <c r="AK772" i="1"/>
  <c r="AO772" i="1" s="1"/>
  <c r="AS772" i="1" s="1"/>
  <c r="AA773" i="1" s="1"/>
  <c r="AJ772" i="1"/>
  <c r="AN772" i="1" s="1"/>
  <c r="AR772" i="1" s="1"/>
  <c r="Z773" i="1" s="1"/>
  <c r="F729" i="1"/>
  <c r="H729" i="1" s="1"/>
  <c r="J729" i="1" s="1"/>
  <c r="P729" i="1" s="1"/>
  <c r="T729" i="1" s="1"/>
  <c r="B730" i="1" s="1"/>
  <c r="AE772" i="1" l="1"/>
  <c r="AG772" i="1" s="1"/>
  <c r="AM772" i="1" s="1"/>
  <c r="AQ772" i="1" s="1"/>
  <c r="Y773" i="1" s="1"/>
  <c r="AD772" i="1"/>
  <c r="AF772" i="1" s="1"/>
  <c r="AL772" i="1" s="1"/>
  <c r="AP772" i="1" s="1"/>
  <c r="X773" i="1" s="1"/>
  <c r="N729" i="1"/>
  <c r="R729" i="1" s="1"/>
  <c r="V729" i="1" s="1"/>
  <c r="D730" i="1" s="1"/>
  <c r="L730" i="1" s="1"/>
  <c r="M729" i="1"/>
  <c r="Q729" i="1" s="1"/>
  <c r="U729" i="1" s="1"/>
  <c r="C730" i="1" s="1"/>
  <c r="G729" i="1"/>
  <c r="I729" i="1" s="1"/>
  <c r="O729" i="1" s="1"/>
  <c r="S729" i="1" s="1"/>
  <c r="A730" i="1" s="1"/>
  <c r="AU730" i="1" s="1"/>
  <c r="AW730" i="1" s="1"/>
  <c r="AV730" i="1"/>
  <c r="AX730" i="1" s="1"/>
  <c r="AH773" i="1" l="1"/>
  <c r="AB773" i="1"/>
  <c r="AC773" i="1" s="1"/>
  <c r="AD773" i="1" s="1"/>
  <c r="AF773" i="1" s="1"/>
  <c r="AL773" i="1" s="1"/>
  <c r="AP773" i="1" s="1"/>
  <c r="X774" i="1" s="1"/>
  <c r="AE773" i="1"/>
  <c r="AG773" i="1" s="1"/>
  <c r="AM773" i="1" s="1"/>
  <c r="AQ773" i="1" s="1"/>
  <c r="Y774" i="1" s="1"/>
  <c r="AI773" i="1"/>
  <c r="AK773" i="1" s="1"/>
  <c r="AO773" i="1" s="1"/>
  <c r="AS773" i="1" s="1"/>
  <c r="AA774" i="1" s="1"/>
  <c r="K730" i="1"/>
  <c r="E730" i="1"/>
  <c r="F730" i="1" s="1"/>
  <c r="H730" i="1" s="1"/>
  <c r="J730" i="1" s="1"/>
  <c r="P730" i="1" s="1"/>
  <c r="T730" i="1" s="1"/>
  <c r="B731" i="1" s="1"/>
  <c r="AV731" i="1" s="1"/>
  <c r="AX731" i="1" s="1"/>
  <c r="AB774" i="1" l="1"/>
  <c r="AC774" i="1" s="1"/>
  <c r="AI774" i="1"/>
  <c r="AK774" i="1" s="1"/>
  <c r="AO774" i="1" s="1"/>
  <c r="AS774" i="1" s="1"/>
  <c r="AA775" i="1" s="1"/>
  <c r="AE774" i="1"/>
  <c r="AG774" i="1" s="1"/>
  <c r="AM774" i="1" s="1"/>
  <c r="AQ774" i="1" s="1"/>
  <c r="Y775" i="1" s="1"/>
  <c r="AD774" i="1"/>
  <c r="AF774" i="1" s="1"/>
  <c r="AL774" i="1" s="1"/>
  <c r="AP774" i="1" s="1"/>
  <c r="X775" i="1" s="1"/>
  <c r="AJ773" i="1"/>
  <c r="AN773" i="1" s="1"/>
  <c r="AR773" i="1" s="1"/>
  <c r="Z774" i="1" s="1"/>
  <c r="AH774" i="1" s="1"/>
  <c r="AJ774" i="1" s="1"/>
  <c r="AN774" i="1" s="1"/>
  <c r="AR774" i="1" s="1"/>
  <c r="Z775" i="1" s="1"/>
  <c r="G730" i="1"/>
  <c r="I730" i="1" s="1"/>
  <c r="O730" i="1" s="1"/>
  <c r="S730" i="1" s="1"/>
  <c r="A731" i="1" s="1"/>
  <c r="M730" i="1"/>
  <c r="Q730" i="1" s="1"/>
  <c r="U730" i="1" s="1"/>
  <c r="C731" i="1" s="1"/>
  <c r="N730" i="1"/>
  <c r="R730" i="1" s="1"/>
  <c r="V730" i="1" s="1"/>
  <c r="D731" i="1" s="1"/>
  <c r="L731" i="1" s="1"/>
  <c r="AH775" i="1" l="1"/>
  <c r="AB775" i="1"/>
  <c r="AC775" i="1" s="1"/>
  <c r="AI775" i="1"/>
  <c r="K731" i="1"/>
  <c r="E731" i="1"/>
  <c r="F731" i="1" s="1"/>
  <c r="H731" i="1" s="1"/>
  <c r="J731" i="1" s="1"/>
  <c r="P731" i="1" s="1"/>
  <c r="T731" i="1" s="1"/>
  <c r="B732" i="1" s="1"/>
  <c r="AU731" i="1"/>
  <c r="AW731" i="1" s="1"/>
  <c r="AE775" i="1" l="1"/>
  <c r="AG775" i="1" s="1"/>
  <c r="AM775" i="1" s="1"/>
  <c r="AQ775" i="1" s="1"/>
  <c r="Y776" i="1" s="1"/>
  <c r="AD775" i="1"/>
  <c r="AF775" i="1" s="1"/>
  <c r="AL775" i="1" s="1"/>
  <c r="AP775" i="1" s="1"/>
  <c r="X776" i="1" s="1"/>
  <c r="AK775" i="1"/>
  <c r="AO775" i="1" s="1"/>
  <c r="AS775" i="1" s="1"/>
  <c r="AA776" i="1" s="1"/>
  <c r="AJ775" i="1"/>
  <c r="AN775" i="1" s="1"/>
  <c r="AR775" i="1" s="1"/>
  <c r="Z776" i="1" s="1"/>
  <c r="AV732" i="1"/>
  <c r="AX732" i="1" s="1"/>
  <c r="G731" i="1"/>
  <c r="I731" i="1" s="1"/>
  <c r="O731" i="1" s="1"/>
  <c r="S731" i="1" s="1"/>
  <c r="A732" i="1" s="1"/>
  <c r="N731" i="1"/>
  <c r="R731" i="1" s="1"/>
  <c r="V731" i="1" s="1"/>
  <c r="D732" i="1" s="1"/>
  <c r="L732" i="1" s="1"/>
  <c r="M731" i="1"/>
  <c r="Q731" i="1" s="1"/>
  <c r="U731" i="1" s="1"/>
  <c r="C732" i="1" s="1"/>
  <c r="AB776" i="1" l="1"/>
  <c r="AC776" i="1" s="1"/>
  <c r="AH776" i="1"/>
  <c r="AJ776" i="1" s="1"/>
  <c r="AN776" i="1" s="1"/>
  <c r="AR776" i="1" s="1"/>
  <c r="Z777" i="1" s="1"/>
  <c r="AD776" i="1"/>
  <c r="AF776" i="1" s="1"/>
  <c r="AL776" i="1" s="1"/>
  <c r="AP776" i="1" s="1"/>
  <c r="X777" i="1" s="1"/>
  <c r="AI776" i="1"/>
  <c r="AK776" i="1" s="1"/>
  <c r="AO776" i="1" s="1"/>
  <c r="AS776" i="1" s="1"/>
  <c r="AA777" i="1" s="1"/>
  <c r="AE776" i="1"/>
  <c r="AG776" i="1" s="1"/>
  <c r="AM776" i="1" s="1"/>
  <c r="AQ776" i="1" s="1"/>
  <c r="Y777" i="1" s="1"/>
  <c r="AU732" i="1"/>
  <c r="AW732" i="1" s="1"/>
  <c r="K732" i="1"/>
  <c r="E732" i="1"/>
  <c r="AB777" i="1" l="1"/>
  <c r="AC777" i="1" s="1"/>
  <c r="AD777" i="1" s="1"/>
  <c r="AF777" i="1" s="1"/>
  <c r="AL777" i="1" s="1"/>
  <c r="AP777" i="1" s="1"/>
  <c r="X778" i="1" s="1"/>
  <c r="AH777" i="1"/>
  <c r="AJ777" i="1" s="1"/>
  <c r="AN777" i="1" s="1"/>
  <c r="AR777" i="1" s="1"/>
  <c r="Z778" i="1" s="1"/>
  <c r="AH778" i="1" s="1"/>
  <c r="AI777" i="1"/>
  <c r="AK777" i="1" s="1"/>
  <c r="AO777" i="1" s="1"/>
  <c r="AS777" i="1" s="1"/>
  <c r="AA778" i="1" s="1"/>
  <c r="AE777" i="1"/>
  <c r="AG777" i="1" s="1"/>
  <c r="AM777" i="1" s="1"/>
  <c r="AQ777" i="1" s="1"/>
  <c r="Y778" i="1" s="1"/>
  <c r="F732" i="1"/>
  <c r="G732" i="1" s="1"/>
  <c r="I732" i="1" s="1"/>
  <c r="O732" i="1" s="1"/>
  <c r="S732" i="1" s="1"/>
  <c r="A733" i="1" s="1"/>
  <c r="AI778" i="1" l="1"/>
  <c r="AB778" i="1"/>
  <c r="AC778" i="1" s="1"/>
  <c r="AD778" i="1" s="1"/>
  <c r="AF778" i="1" s="1"/>
  <c r="AL778" i="1" s="1"/>
  <c r="AP778" i="1" s="1"/>
  <c r="X779" i="1" s="1"/>
  <c r="N732" i="1"/>
  <c r="R732" i="1" s="1"/>
  <c r="V732" i="1" s="1"/>
  <c r="D733" i="1" s="1"/>
  <c r="H732" i="1"/>
  <c r="J732" i="1" s="1"/>
  <c r="P732" i="1" s="1"/>
  <c r="T732" i="1" s="1"/>
  <c r="B733" i="1" s="1"/>
  <c r="L733" i="1" s="1"/>
  <c r="AU733" i="1"/>
  <c r="AW733" i="1" s="1"/>
  <c r="M732" i="1"/>
  <c r="Q732" i="1" s="1"/>
  <c r="U732" i="1" s="1"/>
  <c r="C733" i="1" s="1"/>
  <c r="K733" i="1" s="1"/>
  <c r="AJ778" i="1" l="1"/>
  <c r="AN778" i="1" s="1"/>
  <c r="AR778" i="1" s="1"/>
  <c r="Z779" i="1" s="1"/>
  <c r="AH779" i="1" s="1"/>
  <c r="AE778" i="1"/>
  <c r="AG778" i="1" s="1"/>
  <c r="AM778" i="1" s="1"/>
  <c r="AQ778" i="1" s="1"/>
  <c r="Y779" i="1" s="1"/>
  <c r="AK778" i="1"/>
  <c r="AO778" i="1" s="1"/>
  <c r="AS778" i="1" s="1"/>
  <c r="AA779" i="1" s="1"/>
  <c r="E733" i="1"/>
  <c r="F733" i="1" s="1"/>
  <c r="H733" i="1" s="1"/>
  <c r="J733" i="1" s="1"/>
  <c r="P733" i="1" s="1"/>
  <c r="T733" i="1" s="1"/>
  <c r="B734" i="1" s="1"/>
  <c r="AV734" i="1" s="1"/>
  <c r="AX734" i="1" s="1"/>
  <c r="AV733" i="1"/>
  <c r="AX733" i="1" s="1"/>
  <c r="AI779" i="1" l="1"/>
  <c r="AB779" i="1"/>
  <c r="AC779" i="1" s="1"/>
  <c r="AD779" i="1" s="1"/>
  <c r="AF779" i="1" s="1"/>
  <c r="AL779" i="1" s="1"/>
  <c r="AP779" i="1" s="1"/>
  <c r="X780" i="1" s="1"/>
  <c r="N733" i="1"/>
  <c r="R733" i="1" s="1"/>
  <c r="V733" i="1" s="1"/>
  <c r="D734" i="1" s="1"/>
  <c r="L734" i="1" s="1"/>
  <c r="M733" i="1"/>
  <c r="Q733" i="1" s="1"/>
  <c r="U733" i="1" s="1"/>
  <c r="C734" i="1" s="1"/>
  <c r="G733" i="1"/>
  <c r="I733" i="1" s="1"/>
  <c r="O733" i="1" s="1"/>
  <c r="S733" i="1" s="1"/>
  <c r="A734" i="1" s="1"/>
  <c r="E734" i="1"/>
  <c r="AE779" i="1" l="1"/>
  <c r="AG779" i="1" s="1"/>
  <c r="AM779" i="1" s="1"/>
  <c r="AQ779" i="1" s="1"/>
  <c r="Y780" i="1" s="1"/>
  <c r="AK779" i="1"/>
  <c r="AO779" i="1" s="1"/>
  <c r="AS779" i="1" s="1"/>
  <c r="AA780" i="1" s="1"/>
  <c r="AJ779" i="1"/>
  <c r="AN779" i="1" s="1"/>
  <c r="AR779" i="1" s="1"/>
  <c r="Z780" i="1" s="1"/>
  <c r="K734" i="1"/>
  <c r="AU734" i="1"/>
  <c r="AW734" i="1" s="1"/>
  <c r="F734" i="1"/>
  <c r="M734" i="1" l="1"/>
  <c r="Q734" i="1" s="1"/>
  <c r="U734" i="1" s="1"/>
  <c r="C735" i="1" s="1"/>
  <c r="AI780" i="1"/>
  <c r="AH780" i="1"/>
  <c r="AB780" i="1"/>
  <c r="N734" i="1"/>
  <c r="R734" i="1" s="1"/>
  <c r="V734" i="1" s="1"/>
  <c r="D735" i="1" s="1"/>
  <c r="G734" i="1"/>
  <c r="I734" i="1" s="1"/>
  <c r="O734" i="1" s="1"/>
  <c r="S734" i="1" s="1"/>
  <c r="A735" i="1" s="1"/>
  <c r="AU735" i="1" s="1"/>
  <c r="AW735" i="1" s="1"/>
  <c r="H734" i="1"/>
  <c r="J734" i="1" s="1"/>
  <c r="P734" i="1" s="1"/>
  <c r="T734" i="1" s="1"/>
  <c r="B735" i="1" s="1"/>
  <c r="AV735" i="1" s="1"/>
  <c r="AX735" i="1" s="1"/>
  <c r="AC780" i="1" l="1"/>
  <c r="AJ780" i="1" s="1"/>
  <c r="AN780" i="1" s="1"/>
  <c r="AR780" i="1" s="1"/>
  <c r="Z781" i="1" s="1"/>
  <c r="AD780" i="1"/>
  <c r="AF780" i="1" s="1"/>
  <c r="AL780" i="1" s="1"/>
  <c r="AP780" i="1" s="1"/>
  <c r="X781" i="1" s="1"/>
  <c r="K735" i="1"/>
  <c r="E735" i="1"/>
  <c r="F735" i="1" s="1"/>
  <c r="L735" i="1"/>
  <c r="AH781" i="1" l="1"/>
  <c r="AK780" i="1"/>
  <c r="AO780" i="1" s="1"/>
  <c r="AS780" i="1" s="1"/>
  <c r="AA781" i="1" s="1"/>
  <c r="AE780" i="1"/>
  <c r="AG780" i="1" s="1"/>
  <c r="AM780" i="1" s="1"/>
  <c r="AQ780" i="1" s="1"/>
  <c r="Y781" i="1" s="1"/>
  <c r="M735" i="1"/>
  <c r="Q735" i="1" s="1"/>
  <c r="U735" i="1" s="1"/>
  <c r="C736" i="1" s="1"/>
  <c r="H735" i="1"/>
  <c r="J735" i="1" s="1"/>
  <c r="P735" i="1" s="1"/>
  <c r="T735" i="1" s="1"/>
  <c r="B736" i="1" s="1"/>
  <c r="AV736" i="1" s="1"/>
  <c r="AX736" i="1" s="1"/>
  <c r="N735" i="1"/>
  <c r="R735" i="1" s="1"/>
  <c r="V735" i="1" s="1"/>
  <c r="D736" i="1" s="1"/>
  <c r="G735" i="1"/>
  <c r="I735" i="1" s="1"/>
  <c r="O735" i="1" s="1"/>
  <c r="S735" i="1" s="1"/>
  <c r="A736" i="1" s="1"/>
  <c r="L736" i="1" l="1"/>
  <c r="K736" i="1"/>
  <c r="AI781" i="1"/>
  <c r="AB781" i="1"/>
  <c r="AU736" i="1"/>
  <c r="AW736" i="1" s="1"/>
  <c r="E736" i="1"/>
  <c r="F736" i="1" s="1"/>
  <c r="AC781" i="1" l="1"/>
  <c r="AK781" i="1" s="1"/>
  <c r="AO781" i="1" s="1"/>
  <c r="AS781" i="1" s="1"/>
  <c r="AA782" i="1" s="1"/>
  <c r="AD781" i="1"/>
  <c r="AF781" i="1" s="1"/>
  <c r="AL781" i="1" s="1"/>
  <c r="AP781" i="1" s="1"/>
  <c r="X782" i="1" s="1"/>
  <c r="AE781" i="1"/>
  <c r="AG781" i="1" s="1"/>
  <c r="AM781" i="1" s="1"/>
  <c r="AQ781" i="1" s="1"/>
  <c r="Y782" i="1" s="1"/>
  <c r="M736" i="1"/>
  <c r="Q736" i="1" s="1"/>
  <c r="U736" i="1" s="1"/>
  <c r="C737" i="1" s="1"/>
  <c r="N736" i="1"/>
  <c r="R736" i="1" s="1"/>
  <c r="V736" i="1" s="1"/>
  <c r="D737" i="1" s="1"/>
  <c r="H736" i="1"/>
  <c r="J736" i="1" s="1"/>
  <c r="P736" i="1" s="1"/>
  <c r="T736" i="1" s="1"/>
  <c r="B737" i="1" s="1"/>
  <c r="L737" i="1" s="1"/>
  <c r="G736" i="1"/>
  <c r="I736" i="1" s="1"/>
  <c r="O736" i="1" s="1"/>
  <c r="S736" i="1" s="1"/>
  <c r="A737" i="1" s="1"/>
  <c r="AU737" i="1" s="1"/>
  <c r="AW737" i="1" s="1"/>
  <c r="AI782" i="1" l="1"/>
  <c r="AB782" i="1"/>
  <c r="AC782" i="1" s="1"/>
  <c r="AJ781" i="1"/>
  <c r="AN781" i="1" s="1"/>
  <c r="AR781" i="1" s="1"/>
  <c r="Z782" i="1" s="1"/>
  <c r="AH782" i="1" s="1"/>
  <c r="AJ782" i="1" s="1"/>
  <c r="AN782" i="1" s="1"/>
  <c r="AR782" i="1" s="1"/>
  <c r="Z783" i="1" s="1"/>
  <c r="AV737" i="1"/>
  <c r="AX737" i="1" s="1"/>
  <c r="K737" i="1"/>
  <c r="E737" i="1"/>
  <c r="F737" i="1" s="1"/>
  <c r="G737" i="1" s="1"/>
  <c r="I737" i="1" s="1"/>
  <c r="O737" i="1" s="1"/>
  <c r="S737" i="1" s="1"/>
  <c r="A738" i="1" s="1"/>
  <c r="AU738" i="1" s="1"/>
  <c r="AW738" i="1" s="1"/>
  <c r="AE782" i="1" l="1"/>
  <c r="AG782" i="1" s="1"/>
  <c r="AM782" i="1" s="1"/>
  <c r="AQ782" i="1" s="1"/>
  <c r="Y783" i="1" s="1"/>
  <c r="AD782" i="1"/>
  <c r="AF782" i="1" s="1"/>
  <c r="AL782" i="1" s="1"/>
  <c r="AP782" i="1" s="1"/>
  <c r="X783" i="1" s="1"/>
  <c r="AK782" i="1"/>
  <c r="AO782" i="1" s="1"/>
  <c r="AS782" i="1" s="1"/>
  <c r="AA783" i="1" s="1"/>
  <c r="N737" i="1"/>
  <c r="R737" i="1" s="1"/>
  <c r="V737" i="1" s="1"/>
  <c r="D738" i="1" s="1"/>
  <c r="M737" i="1"/>
  <c r="Q737" i="1" s="1"/>
  <c r="U737" i="1" s="1"/>
  <c r="C738" i="1" s="1"/>
  <c r="K738" i="1" s="1"/>
  <c r="H737" i="1"/>
  <c r="J737" i="1" s="1"/>
  <c r="P737" i="1" s="1"/>
  <c r="T737" i="1" s="1"/>
  <c r="B738" i="1" s="1"/>
  <c r="AV738" i="1" s="1"/>
  <c r="AX738" i="1" s="1"/>
  <c r="AB783" i="1" l="1"/>
  <c r="AC783" i="1" s="1"/>
  <c r="AD783" i="1"/>
  <c r="AF783" i="1" s="1"/>
  <c r="AL783" i="1" s="1"/>
  <c r="AP783" i="1" s="1"/>
  <c r="X784" i="1" s="1"/>
  <c r="AH783" i="1"/>
  <c r="AJ783" i="1" s="1"/>
  <c r="AN783" i="1" s="1"/>
  <c r="AR783" i="1" s="1"/>
  <c r="Z784" i="1" s="1"/>
  <c r="AE783" i="1"/>
  <c r="AG783" i="1" s="1"/>
  <c r="AM783" i="1" s="1"/>
  <c r="AQ783" i="1" s="1"/>
  <c r="Y784" i="1" s="1"/>
  <c r="AI783" i="1"/>
  <c r="AK783" i="1" s="1"/>
  <c r="AO783" i="1" s="1"/>
  <c r="AS783" i="1" s="1"/>
  <c r="AA784" i="1" s="1"/>
  <c r="E738" i="1"/>
  <c r="L738" i="1"/>
  <c r="AI784" i="1" l="1"/>
  <c r="AB784" i="1"/>
  <c r="AC784" i="1" s="1"/>
  <c r="AD784" i="1" s="1"/>
  <c r="AF784" i="1" s="1"/>
  <c r="AL784" i="1" s="1"/>
  <c r="AP784" i="1" s="1"/>
  <c r="X785" i="1" s="1"/>
  <c r="AH784" i="1"/>
  <c r="F738" i="1"/>
  <c r="H738" i="1" s="1"/>
  <c r="J738" i="1" s="1"/>
  <c r="P738" i="1" s="1"/>
  <c r="T738" i="1" s="1"/>
  <c r="B739" i="1" s="1"/>
  <c r="G738" i="1" l="1"/>
  <c r="I738" i="1" s="1"/>
  <c r="O738" i="1" s="1"/>
  <c r="S738" i="1" s="1"/>
  <c r="A739" i="1" s="1"/>
  <c r="AJ784" i="1"/>
  <c r="AN784" i="1" s="1"/>
  <c r="AR784" i="1" s="1"/>
  <c r="Z785" i="1" s="1"/>
  <c r="AH785" i="1" s="1"/>
  <c r="AE784" i="1"/>
  <c r="AG784" i="1" s="1"/>
  <c r="AM784" i="1" s="1"/>
  <c r="AQ784" i="1" s="1"/>
  <c r="Y785" i="1" s="1"/>
  <c r="AB785" i="1" s="1"/>
  <c r="AK784" i="1"/>
  <c r="AO784" i="1" s="1"/>
  <c r="AS784" i="1" s="1"/>
  <c r="AA785" i="1" s="1"/>
  <c r="AU739" i="1"/>
  <c r="AW739" i="1" s="1"/>
  <c r="E739" i="1"/>
  <c r="F739" i="1" s="1"/>
  <c r="G739" i="1" s="1"/>
  <c r="I739" i="1" s="1"/>
  <c r="AV739" i="1"/>
  <c r="AX739" i="1" s="1"/>
  <c r="M738" i="1"/>
  <c r="Q738" i="1" s="1"/>
  <c r="U738" i="1" s="1"/>
  <c r="C739" i="1" s="1"/>
  <c r="K739" i="1" s="1"/>
  <c r="N738" i="1"/>
  <c r="R738" i="1" s="1"/>
  <c r="V738" i="1" s="1"/>
  <c r="D739" i="1" s="1"/>
  <c r="L739" i="1" s="1"/>
  <c r="AC785" i="1" l="1"/>
  <c r="AE785" i="1" s="1"/>
  <c r="AG785" i="1" s="1"/>
  <c r="AD785" i="1"/>
  <c r="AF785" i="1" s="1"/>
  <c r="AL785" i="1" s="1"/>
  <c r="AP785" i="1" s="1"/>
  <c r="X786" i="1" s="1"/>
  <c r="M739" i="1"/>
  <c r="Q739" i="1" s="1"/>
  <c r="U739" i="1" s="1"/>
  <c r="C740" i="1" s="1"/>
  <c r="AI785" i="1"/>
  <c r="AK785" i="1" s="1"/>
  <c r="AO785" i="1" s="1"/>
  <c r="AS785" i="1" s="1"/>
  <c r="AA786" i="1" s="1"/>
  <c r="AM785" i="1"/>
  <c r="AQ785" i="1" s="1"/>
  <c r="Y786" i="1" s="1"/>
  <c r="AJ785" i="1"/>
  <c r="AN785" i="1" s="1"/>
  <c r="AR785" i="1" s="1"/>
  <c r="Z786" i="1" s="1"/>
  <c r="N739" i="1"/>
  <c r="R739" i="1" s="1"/>
  <c r="V739" i="1" s="1"/>
  <c r="D740" i="1" s="1"/>
  <c r="O739" i="1"/>
  <c r="S739" i="1" s="1"/>
  <c r="A740" i="1" s="1"/>
  <c r="H739" i="1"/>
  <c r="J739" i="1" s="1"/>
  <c r="P739" i="1" s="1"/>
  <c r="T739" i="1" s="1"/>
  <c r="B740" i="1" s="1"/>
  <c r="AB786" i="1" l="1"/>
  <c r="AC786" i="1" s="1"/>
  <c r="AD786" i="1" s="1"/>
  <c r="AF786" i="1" s="1"/>
  <c r="AL786" i="1" s="1"/>
  <c r="AP786" i="1" s="1"/>
  <c r="X787" i="1" s="1"/>
  <c r="AH786" i="1"/>
  <c r="AJ786" i="1" s="1"/>
  <c r="AN786" i="1" s="1"/>
  <c r="AR786" i="1" s="1"/>
  <c r="Z787" i="1" s="1"/>
  <c r="AI786" i="1"/>
  <c r="AK786" i="1" s="1"/>
  <c r="AO786" i="1" s="1"/>
  <c r="AS786" i="1" s="1"/>
  <c r="AA787" i="1" s="1"/>
  <c r="AE786" i="1"/>
  <c r="AG786" i="1" s="1"/>
  <c r="AM786" i="1" s="1"/>
  <c r="AQ786" i="1" s="1"/>
  <c r="Y787" i="1" s="1"/>
  <c r="AV740" i="1"/>
  <c r="AX740" i="1" s="1"/>
  <c r="L740" i="1"/>
  <c r="AU740" i="1"/>
  <c r="AW740" i="1" s="1"/>
  <c r="E740" i="1"/>
  <c r="F740" i="1" s="1"/>
  <c r="H740" i="1" s="1"/>
  <c r="J740" i="1" s="1"/>
  <c r="P740" i="1" s="1"/>
  <c r="T740" i="1" s="1"/>
  <c r="B741" i="1" s="1"/>
  <c r="AV741" i="1" s="1"/>
  <c r="AX741" i="1" s="1"/>
  <c r="K740" i="1"/>
  <c r="AH787" i="1" l="1"/>
  <c r="AB787" i="1"/>
  <c r="AC787" i="1" s="1"/>
  <c r="AJ787" i="1" s="1"/>
  <c r="AN787" i="1" s="1"/>
  <c r="AR787" i="1" s="1"/>
  <c r="Z788" i="1" s="1"/>
  <c r="AI787" i="1"/>
  <c r="N740" i="1"/>
  <c r="R740" i="1" s="1"/>
  <c r="V740" i="1" s="1"/>
  <c r="D741" i="1" s="1"/>
  <c r="L741" i="1" s="1"/>
  <c r="M740" i="1"/>
  <c r="Q740" i="1" s="1"/>
  <c r="U740" i="1" s="1"/>
  <c r="C741" i="1" s="1"/>
  <c r="G740" i="1"/>
  <c r="I740" i="1" s="1"/>
  <c r="O740" i="1" s="1"/>
  <c r="S740" i="1" s="1"/>
  <c r="A741" i="1" s="1"/>
  <c r="E741" i="1" s="1"/>
  <c r="F741" i="1" s="1"/>
  <c r="H741" i="1" s="1"/>
  <c r="J741" i="1" s="1"/>
  <c r="P741" i="1" l="1"/>
  <c r="T741" i="1" s="1"/>
  <c r="B742" i="1" s="1"/>
  <c r="AV742" i="1" s="1"/>
  <c r="AX742" i="1" s="1"/>
  <c r="AK787" i="1"/>
  <c r="AO787" i="1" s="1"/>
  <c r="AS787" i="1" s="1"/>
  <c r="AA788" i="1" s="1"/>
  <c r="AD787" i="1"/>
  <c r="AF787" i="1" s="1"/>
  <c r="AL787" i="1" s="1"/>
  <c r="AP787" i="1" s="1"/>
  <c r="X788" i="1" s="1"/>
  <c r="AE787" i="1"/>
  <c r="AG787" i="1" s="1"/>
  <c r="AM787" i="1" s="1"/>
  <c r="AQ787" i="1" s="1"/>
  <c r="Y788" i="1" s="1"/>
  <c r="K741" i="1"/>
  <c r="M741" i="1" s="1"/>
  <c r="Q741" i="1" s="1"/>
  <c r="U741" i="1" s="1"/>
  <c r="C742" i="1" s="1"/>
  <c r="AU741" i="1"/>
  <c r="AW741" i="1" s="1"/>
  <c r="G741" i="1"/>
  <c r="I741" i="1" s="1"/>
  <c r="O741" i="1" s="1"/>
  <c r="S741" i="1" s="1"/>
  <c r="A742" i="1" s="1"/>
  <c r="N741" i="1"/>
  <c r="R741" i="1" s="1"/>
  <c r="V741" i="1" s="1"/>
  <c r="D742" i="1" s="1"/>
  <c r="L742" i="1" s="1"/>
  <c r="AI788" i="1" l="1"/>
  <c r="AH788" i="1"/>
  <c r="AB788" i="1"/>
  <c r="AC788" i="1" s="1"/>
  <c r="AD788" i="1" s="1"/>
  <c r="AF788" i="1" s="1"/>
  <c r="AL788" i="1" s="1"/>
  <c r="AP788" i="1" s="1"/>
  <c r="X789" i="1" s="1"/>
  <c r="K742" i="1"/>
  <c r="E742" i="1"/>
  <c r="F742" i="1" s="1"/>
  <c r="H742" i="1" s="1"/>
  <c r="J742" i="1" s="1"/>
  <c r="P742" i="1" s="1"/>
  <c r="T742" i="1" s="1"/>
  <c r="B743" i="1" s="1"/>
  <c r="AU742" i="1"/>
  <c r="AW742" i="1" s="1"/>
  <c r="AJ788" i="1" l="1"/>
  <c r="AN788" i="1" s="1"/>
  <c r="AR788" i="1" s="1"/>
  <c r="Z789" i="1" s="1"/>
  <c r="AH789" i="1" s="1"/>
  <c r="AE788" i="1"/>
  <c r="AG788" i="1" s="1"/>
  <c r="AM788" i="1" s="1"/>
  <c r="AQ788" i="1" s="1"/>
  <c r="Y789" i="1" s="1"/>
  <c r="AK788" i="1"/>
  <c r="AO788" i="1" s="1"/>
  <c r="AS788" i="1" s="1"/>
  <c r="AA789" i="1" s="1"/>
  <c r="N742" i="1"/>
  <c r="R742" i="1" s="1"/>
  <c r="V742" i="1" s="1"/>
  <c r="D743" i="1" s="1"/>
  <c r="L743" i="1" s="1"/>
  <c r="AV743" i="1"/>
  <c r="AX743" i="1" s="1"/>
  <c r="M742" i="1"/>
  <c r="Q742" i="1" s="1"/>
  <c r="U742" i="1" s="1"/>
  <c r="C743" i="1" s="1"/>
  <c r="G742" i="1"/>
  <c r="I742" i="1" s="1"/>
  <c r="O742" i="1" s="1"/>
  <c r="S742" i="1" s="1"/>
  <c r="A743" i="1" s="1"/>
  <c r="AI789" i="1" l="1"/>
  <c r="AB789" i="1"/>
  <c r="AC789" i="1" s="1"/>
  <c r="AD789" i="1" s="1"/>
  <c r="AF789" i="1" s="1"/>
  <c r="AL789" i="1" s="1"/>
  <c r="AP789" i="1" s="1"/>
  <c r="X790" i="1" s="1"/>
  <c r="AU743" i="1"/>
  <c r="AW743" i="1" s="1"/>
  <c r="E743" i="1"/>
  <c r="K743" i="1"/>
  <c r="AJ789" i="1" l="1"/>
  <c r="AN789" i="1" s="1"/>
  <c r="AR789" i="1" s="1"/>
  <c r="Z790" i="1" s="1"/>
  <c r="AH790" i="1" s="1"/>
  <c r="AE789" i="1"/>
  <c r="AG789" i="1" s="1"/>
  <c r="AM789" i="1" s="1"/>
  <c r="AQ789" i="1" s="1"/>
  <c r="Y790" i="1" s="1"/>
  <c r="AI790" i="1" s="1"/>
  <c r="AK789" i="1"/>
  <c r="AO789" i="1" s="1"/>
  <c r="AS789" i="1" s="1"/>
  <c r="AA790" i="1" s="1"/>
  <c r="F743" i="1"/>
  <c r="G743" i="1" s="1"/>
  <c r="I743" i="1" s="1"/>
  <c r="O743" i="1" s="1"/>
  <c r="S743" i="1" s="1"/>
  <c r="A744" i="1" s="1"/>
  <c r="AB790" i="1" l="1"/>
  <c r="M743" i="1"/>
  <c r="Q743" i="1" s="1"/>
  <c r="U743" i="1" s="1"/>
  <c r="C744" i="1" s="1"/>
  <c r="K744" i="1" s="1"/>
  <c r="N743" i="1"/>
  <c r="R743" i="1" s="1"/>
  <c r="V743" i="1" s="1"/>
  <c r="D744" i="1" s="1"/>
  <c r="AU744" i="1"/>
  <c r="AW744" i="1" s="1"/>
  <c r="H743" i="1"/>
  <c r="J743" i="1" s="1"/>
  <c r="P743" i="1" s="1"/>
  <c r="T743" i="1" s="1"/>
  <c r="B744" i="1" s="1"/>
  <c r="E744" i="1" s="1"/>
  <c r="F744" i="1" s="1"/>
  <c r="G744" i="1" s="1"/>
  <c r="I744" i="1" s="1"/>
  <c r="O744" i="1" s="1"/>
  <c r="S744" i="1" s="1"/>
  <c r="A745" i="1" s="1"/>
  <c r="AC790" i="1" l="1"/>
  <c r="AE790" i="1" s="1"/>
  <c r="AG790" i="1" s="1"/>
  <c r="AM790" i="1" s="1"/>
  <c r="AQ790" i="1" s="1"/>
  <c r="Y791" i="1" s="1"/>
  <c r="AD790" i="1"/>
  <c r="AF790" i="1" s="1"/>
  <c r="AL790" i="1" s="1"/>
  <c r="AP790" i="1" s="1"/>
  <c r="X791" i="1" s="1"/>
  <c r="AJ790" i="1"/>
  <c r="AN790" i="1" s="1"/>
  <c r="AR790" i="1" s="1"/>
  <c r="Z791" i="1" s="1"/>
  <c r="AK790" i="1"/>
  <c r="AO790" i="1" s="1"/>
  <c r="AS790" i="1" s="1"/>
  <c r="AA791" i="1" s="1"/>
  <c r="AI791" i="1" s="1"/>
  <c r="M744" i="1"/>
  <c r="Q744" i="1" s="1"/>
  <c r="U744" i="1" s="1"/>
  <c r="C745" i="1" s="1"/>
  <c r="K745" i="1" s="1"/>
  <c r="AU745" i="1"/>
  <c r="AW745" i="1" s="1"/>
  <c r="L744" i="1"/>
  <c r="N744" i="1" s="1"/>
  <c r="R744" i="1" s="1"/>
  <c r="V744" i="1" s="1"/>
  <c r="D745" i="1" s="1"/>
  <c r="AV744" i="1"/>
  <c r="AX744" i="1" s="1"/>
  <c r="H744" i="1"/>
  <c r="J744" i="1" s="1"/>
  <c r="P744" i="1" s="1"/>
  <c r="T744" i="1" s="1"/>
  <c r="B745" i="1" s="1"/>
  <c r="E745" i="1" s="1"/>
  <c r="F745" i="1" s="1"/>
  <c r="G745" i="1" s="1"/>
  <c r="I745" i="1" s="1"/>
  <c r="O745" i="1" s="1"/>
  <c r="S745" i="1" s="1"/>
  <c r="A746" i="1" s="1"/>
  <c r="AB791" i="1" l="1"/>
  <c r="AC791" i="1" s="1"/>
  <c r="AD791" i="1" s="1"/>
  <c r="AF791" i="1" s="1"/>
  <c r="AL791" i="1" s="1"/>
  <c r="AP791" i="1" s="1"/>
  <c r="X792" i="1" s="1"/>
  <c r="AH791" i="1"/>
  <c r="AJ791" i="1" s="1"/>
  <c r="AN791" i="1" s="1"/>
  <c r="AR791" i="1" s="1"/>
  <c r="Z792" i="1" s="1"/>
  <c r="AU746" i="1"/>
  <c r="AW746" i="1" s="1"/>
  <c r="L745" i="1"/>
  <c r="N745" i="1" s="1"/>
  <c r="R745" i="1" s="1"/>
  <c r="V745" i="1" s="1"/>
  <c r="D746" i="1" s="1"/>
  <c r="AV745" i="1"/>
  <c r="AX745" i="1" s="1"/>
  <c r="H745" i="1"/>
  <c r="J745" i="1" s="1"/>
  <c r="P745" i="1" s="1"/>
  <c r="T745" i="1" s="1"/>
  <c r="B746" i="1" s="1"/>
  <c r="E746" i="1" s="1"/>
  <c r="F746" i="1" s="1"/>
  <c r="G746" i="1" s="1"/>
  <c r="I746" i="1" s="1"/>
  <c r="M745" i="1"/>
  <c r="Q745" i="1" s="1"/>
  <c r="U745" i="1" s="1"/>
  <c r="C746" i="1" s="1"/>
  <c r="K746" i="1" s="1"/>
  <c r="AH792" i="1" l="1"/>
  <c r="AE791" i="1"/>
  <c r="AG791" i="1" s="1"/>
  <c r="AM791" i="1" s="1"/>
  <c r="AQ791" i="1" s="1"/>
  <c r="Y792" i="1" s="1"/>
  <c r="AK791" i="1"/>
  <c r="AO791" i="1" s="1"/>
  <c r="AS791" i="1" s="1"/>
  <c r="AA792" i="1" s="1"/>
  <c r="O746" i="1"/>
  <c r="S746" i="1" s="1"/>
  <c r="A747" i="1" s="1"/>
  <c r="AU747" i="1" s="1"/>
  <c r="AW747" i="1" s="1"/>
  <c r="M746" i="1"/>
  <c r="Q746" i="1" s="1"/>
  <c r="U746" i="1" s="1"/>
  <c r="C747" i="1" s="1"/>
  <c r="AV746" i="1"/>
  <c r="AX746" i="1" s="1"/>
  <c r="L746" i="1"/>
  <c r="N746" i="1" s="1"/>
  <c r="R746" i="1" s="1"/>
  <c r="V746" i="1" s="1"/>
  <c r="D747" i="1" s="1"/>
  <c r="H746" i="1"/>
  <c r="J746" i="1" s="1"/>
  <c r="P746" i="1" s="1"/>
  <c r="T746" i="1" s="1"/>
  <c r="B747" i="1" s="1"/>
  <c r="K747" i="1" l="1"/>
  <c r="AI792" i="1"/>
  <c r="AB792" i="1"/>
  <c r="AV747" i="1"/>
  <c r="AX747" i="1" s="1"/>
  <c r="L747" i="1"/>
  <c r="E747" i="1"/>
  <c r="AC792" i="1" l="1"/>
  <c r="AJ792" i="1" s="1"/>
  <c r="AN792" i="1" s="1"/>
  <c r="AR792" i="1" s="1"/>
  <c r="Z793" i="1" s="1"/>
  <c r="AD792" i="1"/>
  <c r="AF792" i="1" s="1"/>
  <c r="AL792" i="1" s="1"/>
  <c r="AP792" i="1" s="1"/>
  <c r="X793" i="1" s="1"/>
  <c r="AK792" i="1"/>
  <c r="AO792" i="1" s="1"/>
  <c r="AS792" i="1" s="1"/>
  <c r="AA793" i="1" s="1"/>
  <c r="F747" i="1"/>
  <c r="H747" i="1" s="1"/>
  <c r="J747" i="1" s="1"/>
  <c r="P747" i="1" s="1"/>
  <c r="T747" i="1" s="1"/>
  <c r="B748" i="1" s="1"/>
  <c r="AH793" i="1" l="1"/>
  <c r="AE792" i="1"/>
  <c r="AG792" i="1" s="1"/>
  <c r="AM792" i="1" s="1"/>
  <c r="AQ792" i="1" s="1"/>
  <c r="Y793" i="1" s="1"/>
  <c r="M747" i="1"/>
  <c r="Q747" i="1" s="1"/>
  <c r="U747" i="1" s="1"/>
  <c r="C748" i="1" s="1"/>
  <c r="G747" i="1"/>
  <c r="I747" i="1" s="1"/>
  <c r="O747" i="1" s="1"/>
  <c r="S747" i="1" s="1"/>
  <c r="A748" i="1" s="1"/>
  <c r="AU748" i="1" s="1"/>
  <c r="AW748" i="1" s="1"/>
  <c r="AV748" i="1"/>
  <c r="AX748" i="1" s="1"/>
  <c r="N747" i="1"/>
  <c r="R747" i="1" s="1"/>
  <c r="V747" i="1" s="1"/>
  <c r="D748" i="1" s="1"/>
  <c r="L748" i="1" s="1"/>
  <c r="AI793" i="1" l="1"/>
  <c r="AB793" i="1"/>
  <c r="K748" i="1"/>
  <c r="E748" i="1"/>
  <c r="F748" i="1" s="1"/>
  <c r="G748" i="1" s="1"/>
  <c r="I748" i="1" s="1"/>
  <c r="O748" i="1" s="1"/>
  <c r="S748" i="1" s="1"/>
  <c r="A749" i="1" s="1"/>
  <c r="AC793" i="1" l="1"/>
  <c r="AD793" i="1"/>
  <c r="AF793" i="1" s="1"/>
  <c r="AL793" i="1" s="1"/>
  <c r="AP793" i="1" s="1"/>
  <c r="X794" i="1" s="1"/>
  <c r="AJ793" i="1"/>
  <c r="AN793" i="1" s="1"/>
  <c r="AR793" i="1" s="1"/>
  <c r="Z794" i="1" s="1"/>
  <c r="AK793" i="1"/>
  <c r="AO793" i="1" s="1"/>
  <c r="AS793" i="1" s="1"/>
  <c r="AA794" i="1" s="1"/>
  <c r="AE793" i="1"/>
  <c r="AG793" i="1" s="1"/>
  <c r="AM793" i="1" s="1"/>
  <c r="AQ793" i="1" s="1"/>
  <c r="Y794" i="1" s="1"/>
  <c r="AU749" i="1"/>
  <c r="AW749" i="1" s="1"/>
  <c r="H748" i="1"/>
  <c r="J748" i="1" s="1"/>
  <c r="P748" i="1" s="1"/>
  <c r="T748" i="1" s="1"/>
  <c r="B749" i="1" s="1"/>
  <c r="N748" i="1"/>
  <c r="R748" i="1" s="1"/>
  <c r="V748" i="1" s="1"/>
  <c r="D749" i="1" s="1"/>
  <c r="M748" i="1"/>
  <c r="Q748" i="1" s="1"/>
  <c r="U748" i="1" s="1"/>
  <c r="C749" i="1" s="1"/>
  <c r="K749" i="1" s="1"/>
  <c r="AI794" i="1" l="1"/>
  <c r="AB794" i="1"/>
  <c r="AC794" i="1" s="1"/>
  <c r="AD794" i="1" s="1"/>
  <c r="AF794" i="1" s="1"/>
  <c r="AL794" i="1" s="1"/>
  <c r="AP794" i="1" s="1"/>
  <c r="X795" i="1" s="1"/>
  <c r="AH794" i="1"/>
  <c r="AV749" i="1"/>
  <c r="AX749" i="1" s="1"/>
  <c r="L749" i="1"/>
  <c r="E749" i="1"/>
  <c r="AJ794" i="1" l="1"/>
  <c r="AN794" i="1" s="1"/>
  <c r="AR794" i="1" s="1"/>
  <c r="Z795" i="1" s="1"/>
  <c r="AH795" i="1"/>
  <c r="AE794" i="1"/>
  <c r="AG794" i="1" s="1"/>
  <c r="AM794" i="1" s="1"/>
  <c r="AQ794" i="1" s="1"/>
  <c r="Y795" i="1" s="1"/>
  <c r="AK794" i="1"/>
  <c r="AO794" i="1" s="1"/>
  <c r="AS794" i="1" s="1"/>
  <c r="AA795" i="1" s="1"/>
  <c r="F749" i="1"/>
  <c r="M749" i="1" s="1"/>
  <c r="Q749" i="1" s="1"/>
  <c r="U749" i="1" s="1"/>
  <c r="C750" i="1" s="1"/>
  <c r="AI795" i="1" l="1"/>
  <c r="AB795" i="1"/>
  <c r="G749" i="1"/>
  <c r="I749" i="1" s="1"/>
  <c r="O749" i="1" s="1"/>
  <c r="S749" i="1" s="1"/>
  <c r="A750" i="1" s="1"/>
  <c r="AU750" i="1" s="1"/>
  <c r="AW750" i="1" s="1"/>
  <c r="N749" i="1"/>
  <c r="R749" i="1" s="1"/>
  <c r="V749" i="1" s="1"/>
  <c r="D750" i="1" s="1"/>
  <c r="H749" i="1"/>
  <c r="J749" i="1" s="1"/>
  <c r="P749" i="1" s="1"/>
  <c r="T749" i="1" s="1"/>
  <c r="B750" i="1" s="1"/>
  <c r="AV750" i="1" s="1"/>
  <c r="AX750" i="1" s="1"/>
  <c r="AC795" i="1" l="1"/>
  <c r="AJ795" i="1" s="1"/>
  <c r="AN795" i="1" s="1"/>
  <c r="AR795" i="1" s="1"/>
  <c r="Z796" i="1" s="1"/>
  <c r="AD795" i="1"/>
  <c r="AF795" i="1" s="1"/>
  <c r="AL795" i="1" s="1"/>
  <c r="AP795" i="1" s="1"/>
  <c r="X796" i="1" s="1"/>
  <c r="K750" i="1"/>
  <c r="AE795" i="1"/>
  <c r="AG795" i="1" s="1"/>
  <c r="AM795" i="1" s="1"/>
  <c r="AQ795" i="1" s="1"/>
  <c r="Y796" i="1" s="1"/>
  <c r="AK795" i="1"/>
  <c r="AO795" i="1" s="1"/>
  <c r="AS795" i="1" s="1"/>
  <c r="AA796" i="1" s="1"/>
  <c r="E750" i="1"/>
  <c r="F750" i="1" s="1"/>
  <c r="G750" i="1" s="1"/>
  <c r="I750" i="1" s="1"/>
  <c r="O750" i="1" s="1"/>
  <c r="S750" i="1" s="1"/>
  <c r="A751" i="1" s="1"/>
  <c r="AU751" i="1" s="1"/>
  <c r="AW751" i="1" s="1"/>
  <c r="L750" i="1"/>
  <c r="N750" i="1" s="1"/>
  <c r="R750" i="1" s="1"/>
  <c r="V750" i="1" s="1"/>
  <c r="D751" i="1" s="1"/>
  <c r="H750" i="1"/>
  <c r="J750" i="1" s="1"/>
  <c r="P750" i="1" s="1"/>
  <c r="T750" i="1" s="1"/>
  <c r="B751" i="1" s="1"/>
  <c r="M750" i="1" l="1"/>
  <c r="Q750" i="1" s="1"/>
  <c r="U750" i="1" s="1"/>
  <c r="C751" i="1" s="1"/>
  <c r="K751" i="1"/>
  <c r="AI796" i="1"/>
  <c r="AH796" i="1"/>
  <c r="AB796" i="1"/>
  <c r="AC796" i="1" s="1"/>
  <c r="AV751" i="1"/>
  <c r="AX751" i="1" s="1"/>
  <c r="L751" i="1"/>
  <c r="E751" i="1"/>
  <c r="F751" i="1" s="1"/>
  <c r="H751" i="1" s="1"/>
  <c r="J751" i="1" s="1"/>
  <c r="P751" i="1" s="1"/>
  <c r="T751" i="1" s="1"/>
  <c r="B752" i="1" s="1"/>
  <c r="AV752" i="1" s="1"/>
  <c r="AX752" i="1" s="1"/>
  <c r="AJ796" i="1" l="1"/>
  <c r="AN796" i="1" s="1"/>
  <c r="AR796" i="1" s="1"/>
  <c r="Z797" i="1" s="1"/>
  <c r="AE796" i="1"/>
  <c r="AG796" i="1" s="1"/>
  <c r="AM796" i="1" s="1"/>
  <c r="AQ796" i="1" s="1"/>
  <c r="Y797" i="1" s="1"/>
  <c r="AD796" i="1"/>
  <c r="AF796" i="1" s="1"/>
  <c r="AL796" i="1" s="1"/>
  <c r="AP796" i="1" s="1"/>
  <c r="X797" i="1" s="1"/>
  <c r="AK796" i="1"/>
  <c r="AO796" i="1" s="1"/>
  <c r="AS796" i="1" s="1"/>
  <c r="AA797" i="1" s="1"/>
  <c r="AI797" i="1" s="1"/>
  <c r="M751" i="1"/>
  <c r="Q751" i="1" s="1"/>
  <c r="U751" i="1" s="1"/>
  <c r="C752" i="1" s="1"/>
  <c r="G751" i="1"/>
  <c r="I751" i="1" s="1"/>
  <c r="O751" i="1" s="1"/>
  <c r="S751" i="1" s="1"/>
  <c r="A752" i="1" s="1"/>
  <c r="E752" i="1" s="1"/>
  <c r="N751" i="1"/>
  <c r="R751" i="1" s="1"/>
  <c r="V751" i="1" s="1"/>
  <c r="D752" i="1" s="1"/>
  <c r="L752" i="1" s="1"/>
  <c r="AH797" i="1" l="1"/>
  <c r="AB797" i="1"/>
  <c r="AC797" i="1" s="1"/>
  <c r="K752" i="1"/>
  <c r="AU752" i="1"/>
  <c r="AW752" i="1" s="1"/>
  <c r="F752" i="1"/>
  <c r="G752" i="1" s="1"/>
  <c r="I752" i="1" s="1"/>
  <c r="O752" i="1" s="1"/>
  <c r="S752" i="1" s="1"/>
  <c r="A753" i="1" s="1"/>
  <c r="AD797" i="1" l="1"/>
  <c r="AF797" i="1" s="1"/>
  <c r="AL797" i="1" s="1"/>
  <c r="AP797" i="1" s="1"/>
  <c r="X798" i="1" s="1"/>
  <c r="AJ797" i="1"/>
  <c r="AN797" i="1" s="1"/>
  <c r="AR797" i="1" s="1"/>
  <c r="Z798" i="1" s="1"/>
  <c r="AE797" i="1"/>
  <c r="AG797" i="1" s="1"/>
  <c r="AM797" i="1" s="1"/>
  <c r="AQ797" i="1" s="1"/>
  <c r="Y798" i="1" s="1"/>
  <c r="AK797" i="1"/>
  <c r="AO797" i="1" s="1"/>
  <c r="AS797" i="1" s="1"/>
  <c r="AA798" i="1" s="1"/>
  <c r="M752" i="1"/>
  <c r="Q752" i="1" s="1"/>
  <c r="U752" i="1" s="1"/>
  <c r="C753" i="1" s="1"/>
  <c r="K753" i="1" s="1"/>
  <c r="H752" i="1"/>
  <c r="J752" i="1" s="1"/>
  <c r="P752" i="1" s="1"/>
  <c r="T752" i="1" s="1"/>
  <c r="B753" i="1" s="1"/>
  <c r="E753" i="1" s="1"/>
  <c r="F753" i="1" s="1"/>
  <c r="G753" i="1" s="1"/>
  <c r="I753" i="1" s="1"/>
  <c r="O753" i="1" s="1"/>
  <c r="S753" i="1" s="1"/>
  <c r="A754" i="1" s="1"/>
  <c r="AU753" i="1"/>
  <c r="AW753" i="1" s="1"/>
  <c r="N752" i="1"/>
  <c r="R752" i="1" s="1"/>
  <c r="V752" i="1" s="1"/>
  <c r="D753" i="1" s="1"/>
  <c r="AI798" i="1" l="1"/>
  <c r="AH798" i="1"/>
  <c r="AB798" i="1"/>
  <c r="AC798" i="1" s="1"/>
  <c r="AE798" i="1" s="1"/>
  <c r="AG798" i="1" s="1"/>
  <c r="AM798" i="1" s="1"/>
  <c r="AQ798" i="1" s="1"/>
  <c r="Y799" i="1" s="1"/>
  <c r="AV753" i="1"/>
  <c r="AX753" i="1" s="1"/>
  <c r="L753" i="1"/>
  <c r="N753" i="1" s="1"/>
  <c r="R753" i="1" s="1"/>
  <c r="V753" i="1" s="1"/>
  <c r="D754" i="1" s="1"/>
  <c r="AU754" i="1"/>
  <c r="AW754" i="1" s="1"/>
  <c r="M753" i="1"/>
  <c r="Q753" i="1" s="1"/>
  <c r="U753" i="1" s="1"/>
  <c r="C754" i="1" s="1"/>
  <c r="K754" i="1" s="1"/>
  <c r="H753" i="1"/>
  <c r="J753" i="1" s="1"/>
  <c r="P753" i="1" s="1"/>
  <c r="T753" i="1" s="1"/>
  <c r="B754" i="1" s="1"/>
  <c r="AD798" i="1" l="1"/>
  <c r="AF798" i="1" s="1"/>
  <c r="AL798" i="1" s="1"/>
  <c r="AP798" i="1" s="1"/>
  <c r="X799" i="1" s="1"/>
  <c r="AJ798" i="1"/>
  <c r="AN798" i="1" s="1"/>
  <c r="AR798" i="1" s="1"/>
  <c r="Z799" i="1" s="1"/>
  <c r="AK798" i="1"/>
  <c r="AO798" i="1" s="1"/>
  <c r="AS798" i="1" s="1"/>
  <c r="AA799" i="1" s="1"/>
  <c r="AI799" i="1" s="1"/>
  <c r="AV754" i="1"/>
  <c r="AX754" i="1" s="1"/>
  <c r="E754" i="1"/>
  <c r="L754" i="1"/>
  <c r="AH799" i="1" l="1"/>
  <c r="AB799" i="1"/>
  <c r="F754" i="1"/>
  <c r="H754" i="1" s="1"/>
  <c r="J754" i="1" s="1"/>
  <c r="P754" i="1" s="1"/>
  <c r="T754" i="1" s="1"/>
  <c r="B755" i="1" s="1"/>
  <c r="AV755" i="1" s="1"/>
  <c r="AX755" i="1" s="1"/>
  <c r="AC799" i="1" l="1"/>
  <c r="AE799" i="1"/>
  <c r="AG799" i="1" s="1"/>
  <c r="AM799" i="1" s="1"/>
  <c r="AQ799" i="1" s="1"/>
  <c r="Y800" i="1" s="1"/>
  <c r="AK799" i="1"/>
  <c r="AO799" i="1" s="1"/>
  <c r="AS799" i="1" s="1"/>
  <c r="AA800" i="1" s="1"/>
  <c r="M754" i="1"/>
  <c r="Q754" i="1" s="1"/>
  <c r="U754" i="1" s="1"/>
  <c r="C755" i="1" s="1"/>
  <c r="G754" i="1"/>
  <c r="I754" i="1" s="1"/>
  <c r="O754" i="1" s="1"/>
  <c r="S754" i="1" s="1"/>
  <c r="A755" i="1" s="1"/>
  <c r="AU755" i="1" s="1"/>
  <c r="AW755" i="1" s="1"/>
  <c r="N754" i="1"/>
  <c r="R754" i="1" s="1"/>
  <c r="V754" i="1" s="1"/>
  <c r="D755" i="1" s="1"/>
  <c r="L755" i="1" s="1"/>
  <c r="AI800" i="1" l="1"/>
  <c r="AJ799" i="1"/>
  <c r="AN799" i="1" s="1"/>
  <c r="AR799" i="1" s="1"/>
  <c r="Z800" i="1" s="1"/>
  <c r="AD799" i="1"/>
  <c r="AF799" i="1" s="1"/>
  <c r="AL799" i="1" s="1"/>
  <c r="AP799" i="1" s="1"/>
  <c r="X800" i="1" s="1"/>
  <c r="E755" i="1"/>
  <c r="F755" i="1" s="1"/>
  <c r="H755" i="1" s="1"/>
  <c r="J755" i="1" s="1"/>
  <c r="P755" i="1" s="1"/>
  <c r="T755" i="1" s="1"/>
  <c r="B756" i="1" s="1"/>
  <c r="AV756" i="1" s="1"/>
  <c r="AX756" i="1" s="1"/>
  <c r="K755" i="1"/>
  <c r="M755" i="1" l="1"/>
  <c r="Q755" i="1" s="1"/>
  <c r="U755" i="1" s="1"/>
  <c r="C756" i="1" s="1"/>
  <c r="G755" i="1"/>
  <c r="I755" i="1" s="1"/>
  <c r="O755" i="1" s="1"/>
  <c r="S755" i="1" s="1"/>
  <c r="A756" i="1" s="1"/>
  <c r="AU756" i="1" s="1"/>
  <c r="AW756" i="1" s="1"/>
  <c r="N755" i="1"/>
  <c r="R755" i="1" s="1"/>
  <c r="V755" i="1" s="1"/>
  <c r="D756" i="1" s="1"/>
  <c r="L756" i="1" s="1"/>
  <c r="AB800" i="1"/>
  <c r="AH800" i="1"/>
  <c r="K756" i="1" l="1"/>
  <c r="E756" i="1"/>
  <c r="AC800" i="1"/>
  <c r="AE800" i="1" s="1"/>
  <c r="AG800" i="1" s="1"/>
  <c r="AM800" i="1" s="1"/>
  <c r="AQ800" i="1" s="1"/>
  <c r="Y801" i="1" s="1"/>
  <c r="F756" i="1" l="1"/>
  <c r="G756" i="1" s="1"/>
  <c r="I756" i="1" s="1"/>
  <c r="O756" i="1" s="1"/>
  <c r="S756" i="1" s="1"/>
  <c r="A757" i="1" s="1"/>
  <c r="H756" i="1"/>
  <c r="J756" i="1" s="1"/>
  <c r="P756" i="1" s="1"/>
  <c r="T756" i="1" s="1"/>
  <c r="B757" i="1" s="1"/>
  <c r="M756" i="1"/>
  <c r="Q756" i="1" s="1"/>
  <c r="U756" i="1" s="1"/>
  <c r="C757" i="1" s="1"/>
  <c r="K757" i="1" s="1"/>
  <c r="N756" i="1"/>
  <c r="R756" i="1" s="1"/>
  <c r="V756" i="1" s="1"/>
  <c r="D757" i="1" s="1"/>
  <c r="AD800" i="1"/>
  <c r="AF800" i="1" s="1"/>
  <c r="AL800" i="1" s="1"/>
  <c r="AP800" i="1" s="1"/>
  <c r="X801" i="1" s="1"/>
  <c r="AK800" i="1"/>
  <c r="AO800" i="1" s="1"/>
  <c r="AS800" i="1" s="1"/>
  <c r="AA801" i="1" s="1"/>
  <c r="AI801" i="1" s="1"/>
  <c r="AJ800" i="1"/>
  <c r="AN800" i="1" s="1"/>
  <c r="AR800" i="1" s="1"/>
  <c r="Z801" i="1" s="1"/>
  <c r="E757" i="1" l="1"/>
  <c r="F757" i="1" s="1"/>
  <c r="H757" i="1"/>
  <c r="J757" i="1" s="1"/>
  <c r="P757" i="1" s="1"/>
  <c r="T757" i="1" s="1"/>
  <c r="B758" i="1" s="1"/>
  <c r="L757" i="1"/>
  <c r="N757" i="1" s="1"/>
  <c r="R757" i="1" s="1"/>
  <c r="V757" i="1" s="1"/>
  <c r="D758" i="1" s="1"/>
  <c r="AV757" i="1"/>
  <c r="AX757" i="1" s="1"/>
  <c r="AU757" i="1"/>
  <c r="AW757" i="1" s="1"/>
  <c r="G757" i="1"/>
  <c r="I757" i="1" s="1"/>
  <c r="O757" i="1" s="1"/>
  <c r="S757" i="1" s="1"/>
  <c r="A758" i="1" s="1"/>
  <c r="AH801" i="1"/>
  <c r="AB801" i="1"/>
  <c r="AC801" i="1" s="1"/>
  <c r="AE801" i="1" s="1"/>
  <c r="AG801" i="1" s="1"/>
  <c r="AM801" i="1" s="1"/>
  <c r="AQ801" i="1" s="1"/>
  <c r="Y802" i="1" s="1"/>
  <c r="AV758" i="1" l="1"/>
  <c r="AX758" i="1" s="1"/>
  <c r="L758" i="1"/>
  <c r="E758" i="1"/>
  <c r="F758" i="1" s="1"/>
  <c r="AU758" i="1"/>
  <c r="AW758" i="1" s="1"/>
  <c r="M757" i="1"/>
  <c r="Q757" i="1" s="1"/>
  <c r="U757" i="1" s="1"/>
  <c r="C758" i="1" s="1"/>
  <c r="K758" i="1" s="1"/>
  <c r="AD801" i="1"/>
  <c r="AF801" i="1" s="1"/>
  <c r="AL801" i="1" s="1"/>
  <c r="AP801" i="1" s="1"/>
  <c r="X802" i="1" s="1"/>
  <c r="AJ801" i="1"/>
  <c r="AN801" i="1" s="1"/>
  <c r="AR801" i="1" s="1"/>
  <c r="Z802" i="1" s="1"/>
  <c r="AK801" i="1"/>
  <c r="AO801" i="1" s="1"/>
  <c r="AS801" i="1" s="1"/>
  <c r="AA802" i="1" s="1"/>
  <c r="AI802" i="1" s="1"/>
  <c r="M758" i="1" l="1"/>
  <c r="Q758" i="1" s="1"/>
  <c r="U758" i="1" s="1"/>
  <c r="C759" i="1" s="1"/>
  <c r="H758" i="1"/>
  <c r="J758" i="1" s="1"/>
  <c r="P758" i="1" s="1"/>
  <c r="T758" i="1" s="1"/>
  <c r="B759" i="1" s="1"/>
  <c r="N758" i="1"/>
  <c r="R758" i="1" s="1"/>
  <c r="V758" i="1" s="1"/>
  <c r="D759" i="1" s="1"/>
  <c r="G758" i="1"/>
  <c r="I758" i="1" s="1"/>
  <c r="O758" i="1" s="1"/>
  <c r="S758" i="1" s="1"/>
  <c r="A759" i="1" s="1"/>
  <c r="AB802" i="1"/>
  <c r="AH802" i="1"/>
  <c r="AU759" i="1" l="1"/>
  <c r="AW759" i="1" s="1"/>
  <c r="K759" i="1"/>
  <c r="E759" i="1"/>
  <c r="AV759" i="1"/>
  <c r="AX759" i="1" s="1"/>
  <c r="L759" i="1"/>
  <c r="AC802" i="1"/>
  <c r="AE802" i="1"/>
  <c r="AG802" i="1" s="1"/>
  <c r="AM802" i="1" s="1"/>
  <c r="AQ802" i="1" s="1"/>
  <c r="Y803" i="1" s="1"/>
  <c r="F759" i="1" l="1"/>
  <c r="G759" i="1" s="1"/>
  <c r="I759" i="1" s="1"/>
  <c r="O759" i="1" s="1"/>
  <c r="S759" i="1" s="1"/>
  <c r="A760" i="1" s="1"/>
  <c r="H759" i="1"/>
  <c r="J759" i="1" s="1"/>
  <c r="P759" i="1" s="1"/>
  <c r="T759" i="1" s="1"/>
  <c r="B760" i="1" s="1"/>
  <c r="M759" i="1"/>
  <c r="Q759" i="1" s="1"/>
  <c r="U759" i="1" s="1"/>
  <c r="C760" i="1" s="1"/>
  <c r="K760" i="1" s="1"/>
  <c r="N759" i="1"/>
  <c r="R759" i="1" s="1"/>
  <c r="V759" i="1" s="1"/>
  <c r="D760" i="1" s="1"/>
  <c r="AK802" i="1"/>
  <c r="AO802" i="1" s="1"/>
  <c r="AS802" i="1" s="1"/>
  <c r="AA803" i="1" s="1"/>
  <c r="AI803" i="1" s="1"/>
  <c r="AD802" i="1"/>
  <c r="AF802" i="1" s="1"/>
  <c r="AL802" i="1" s="1"/>
  <c r="AP802" i="1" s="1"/>
  <c r="X803" i="1" s="1"/>
  <c r="AJ802" i="1"/>
  <c r="AN802" i="1" s="1"/>
  <c r="AR802" i="1" s="1"/>
  <c r="Z803" i="1" s="1"/>
  <c r="AV760" i="1" l="1"/>
  <c r="AX760" i="1" s="1"/>
  <c r="L760" i="1"/>
  <c r="AU760" i="1"/>
  <c r="AW760" i="1" s="1"/>
  <c r="E760" i="1"/>
  <c r="F760" i="1" s="1"/>
  <c r="N760" i="1" s="1"/>
  <c r="R760" i="1" s="1"/>
  <c r="V760" i="1" s="1"/>
  <c r="D761" i="1" s="1"/>
  <c r="AB803" i="1"/>
  <c r="AC803" i="1" s="1"/>
  <c r="AE803" i="1" s="1"/>
  <c r="AG803" i="1" s="1"/>
  <c r="AM803" i="1" s="1"/>
  <c r="AQ803" i="1" s="1"/>
  <c r="Y804" i="1" s="1"/>
  <c r="AH803" i="1"/>
  <c r="AJ803" i="1" s="1"/>
  <c r="AN803" i="1" s="1"/>
  <c r="AR803" i="1" s="1"/>
  <c r="Z804" i="1" s="1"/>
  <c r="H760" i="1" l="1"/>
  <c r="J760" i="1" s="1"/>
  <c r="P760" i="1" s="1"/>
  <c r="T760" i="1" s="1"/>
  <c r="B761" i="1" s="1"/>
  <c r="M760" i="1"/>
  <c r="Q760" i="1" s="1"/>
  <c r="U760" i="1" s="1"/>
  <c r="C761" i="1" s="1"/>
  <c r="G760" i="1"/>
  <c r="I760" i="1" s="1"/>
  <c r="O760" i="1" s="1"/>
  <c r="S760" i="1" s="1"/>
  <c r="A761" i="1" s="1"/>
  <c r="AU761" i="1" s="1"/>
  <c r="AW761" i="1" s="1"/>
  <c r="AD803" i="1"/>
  <c r="AF803" i="1" s="1"/>
  <c r="AL803" i="1" s="1"/>
  <c r="AP803" i="1" s="1"/>
  <c r="X804" i="1" s="1"/>
  <c r="AK803" i="1"/>
  <c r="AO803" i="1" s="1"/>
  <c r="AS803" i="1" s="1"/>
  <c r="AA804" i="1" s="1"/>
  <c r="AI804" i="1" s="1"/>
  <c r="E761" i="1" l="1"/>
  <c r="K761" i="1"/>
  <c r="AV761" i="1"/>
  <c r="AX761" i="1" s="1"/>
  <c r="L761" i="1"/>
  <c r="AB804" i="1"/>
  <c r="AH804" i="1"/>
  <c r="F761" i="1"/>
  <c r="M761" i="1" s="1"/>
  <c r="Q761" i="1" s="1"/>
  <c r="U761" i="1" s="1"/>
  <c r="C762" i="1" s="1"/>
  <c r="AC804" i="1" l="1"/>
  <c r="AD804" i="1" s="1"/>
  <c r="AF804" i="1" s="1"/>
  <c r="AL804" i="1" s="1"/>
  <c r="AP804" i="1" s="1"/>
  <c r="X805" i="1" s="1"/>
  <c r="AE804" i="1"/>
  <c r="AG804" i="1" s="1"/>
  <c r="AM804" i="1" s="1"/>
  <c r="AQ804" i="1" s="1"/>
  <c r="Y805" i="1" s="1"/>
  <c r="AK804" i="1"/>
  <c r="AO804" i="1" s="1"/>
  <c r="AS804" i="1" s="1"/>
  <c r="AA805" i="1" s="1"/>
  <c r="H761" i="1"/>
  <c r="J761" i="1" s="1"/>
  <c r="P761" i="1" s="1"/>
  <c r="T761" i="1" s="1"/>
  <c r="B762" i="1" s="1"/>
  <c r="AV762" i="1" s="1"/>
  <c r="AX762" i="1" s="1"/>
  <c r="N761" i="1"/>
  <c r="R761" i="1" s="1"/>
  <c r="V761" i="1" s="1"/>
  <c r="D762" i="1" s="1"/>
  <c r="G761" i="1"/>
  <c r="I761" i="1" s="1"/>
  <c r="O761" i="1" s="1"/>
  <c r="S761" i="1" s="1"/>
  <c r="A762" i="1" s="1"/>
  <c r="AU762" i="1" s="1"/>
  <c r="AW762" i="1" s="1"/>
  <c r="AI805" i="1" l="1"/>
  <c r="AB805" i="1"/>
  <c r="AC805" i="1" s="1"/>
  <c r="AJ804" i="1"/>
  <c r="AN804" i="1" s="1"/>
  <c r="AR804" i="1" s="1"/>
  <c r="Z805" i="1" s="1"/>
  <c r="AH805" i="1" s="1"/>
  <c r="L762" i="1"/>
  <c r="K762" i="1"/>
  <c r="E762" i="1"/>
  <c r="F762" i="1" s="1"/>
  <c r="H762" i="1" s="1"/>
  <c r="J762" i="1" s="1"/>
  <c r="P762" i="1" s="1"/>
  <c r="T762" i="1" s="1"/>
  <c r="B763" i="1" s="1"/>
  <c r="AV763" i="1" s="1"/>
  <c r="AX763" i="1" s="1"/>
  <c r="AD805" i="1" l="1"/>
  <c r="AF805" i="1" s="1"/>
  <c r="AL805" i="1" s="1"/>
  <c r="AP805" i="1" s="1"/>
  <c r="X806" i="1" s="1"/>
  <c r="AE805" i="1"/>
  <c r="AG805" i="1" s="1"/>
  <c r="AM805" i="1" s="1"/>
  <c r="AQ805" i="1" s="1"/>
  <c r="Y806" i="1" s="1"/>
  <c r="AJ805" i="1"/>
  <c r="AN805" i="1" s="1"/>
  <c r="AR805" i="1" s="1"/>
  <c r="Z806" i="1" s="1"/>
  <c r="AK805" i="1"/>
  <c r="AO805" i="1" s="1"/>
  <c r="AS805" i="1" s="1"/>
  <c r="AA806" i="1" s="1"/>
  <c r="N762" i="1"/>
  <c r="R762" i="1" s="1"/>
  <c r="V762" i="1" s="1"/>
  <c r="D763" i="1" s="1"/>
  <c r="L763" i="1" s="1"/>
  <c r="G762" i="1"/>
  <c r="I762" i="1" s="1"/>
  <c r="O762" i="1" s="1"/>
  <c r="S762" i="1" s="1"/>
  <c r="A763" i="1" s="1"/>
  <c r="AU763" i="1" s="1"/>
  <c r="AW763" i="1" s="1"/>
  <c r="M762" i="1"/>
  <c r="Q762" i="1" s="1"/>
  <c r="U762" i="1" s="1"/>
  <c r="C763" i="1" s="1"/>
  <c r="AI806" i="1" l="1"/>
  <c r="AB806" i="1"/>
  <c r="AC806" i="1" s="1"/>
  <c r="AH806" i="1"/>
  <c r="K763" i="1"/>
  <c r="E763" i="1"/>
  <c r="AJ806" i="1" l="1"/>
  <c r="AN806" i="1" s="1"/>
  <c r="AR806" i="1" s="1"/>
  <c r="Z807" i="1" s="1"/>
  <c r="AE806" i="1"/>
  <c r="AG806" i="1" s="1"/>
  <c r="AM806" i="1" s="1"/>
  <c r="AQ806" i="1" s="1"/>
  <c r="Y807" i="1" s="1"/>
  <c r="AD806" i="1"/>
  <c r="AF806" i="1" s="1"/>
  <c r="AL806" i="1" s="1"/>
  <c r="AP806" i="1" s="1"/>
  <c r="X807" i="1" s="1"/>
  <c r="AK806" i="1"/>
  <c r="AO806" i="1" s="1"/>
  <c r="AS806" i="1" s="1"/>
  <c r="AA807" i="1" s="1"/>
  <c r="F763" i="1"/>
  <c r="N763" i="1" s="1"/>
  <c r="R763" i="1" s="1"/>
  <c r="V763" i="1" s="1"/>
  <c r="D764" i="1" s="1"/>
  <c r="AB807" i="1" l="1"/>
  <c r="AC807" i="1" s="1"/>
  <c r="AE807" i="1" s="1"/>
  <c r="AG807" i="1" s="1"/>
  <c r="AM807" i="1" s="1"/>
  <c r="AQ807" i="1" s="1"/>
  <c r="Y808" i="1" s="1"/>
  <c r="AH807" i="1"/>
  <c r="AJ807" i="1" s="1"/>
  <c r="AN807" i="1" s="1"/>
  <c r="AR807" i="1" s="1"/>
  <c r="Z808" i="1" s="1"/>
  <c r="AD807" i="1"/>
  <c r="AF807" i="1" s="1"/>
  <c r="AL807" i="1" s="1"/>
  <c r="AP807" i="1" s="1"/>
  <c r="X808" i="1" s="1"/>
  <c r="AI807" i="1"/>
  <c r="AK807" i="1" s="1"/>
  <c r="AO807" i="1" s="1"/>
  <c r="AS807" i="1" s="1"/>
  <c r="AA808" i="1" s="1"/>
  <c r="AI808" i="1" s="1"/>
  <c r="M763" i="1"/>
  <c r="Q763" i="1" s="1"/>
  <c r="U763" i="1" s="1"/>
  <c r="C764" i="1" s="1"/>
  <c r="G763" i="1"/>
  <c r="I763" i="1" s="1"/>
  <c r="O763" i="1" s="1"/>
  <c r="S763" i="1" s="1"/>
  <c r="A764" i="1" s="1"/>
  <c r="AU764" i="1" s="1"/>
  <c r="AW764" i="1" s="1"/>
  <c r="H763" i="1"/>
  <c r="J763" i="1" s="1"/>
  <c r="P763" i="1" s="1"/>
  <c r="T763" i="1" s="1"/>
  <c r="B764" i="1" s="1"/>
  <c r="AV764" i="1" s="1"/>
  <c r="AX764" i="1" s="1"/>
  <c r="AB808" i="1" l="1"/>
  <c r="AC808" i="1" s="1"/>
  <c r="AH808" i="1"/>
  <c r="AJ808" i="1" s="1"/>
  <c r="AN808" i="1" s="1"/>
  <c r="AR808" i="1" s="1"/>
  <c r="Z809" i="1" s="1"/>
  <c r="L764" i="1"/>
  <c r="K764" i="1"/>
  <c r="E764" i="1"/>
  <c r="F764" i="1" s="1"/>
  <c r="H764" i="1" s="1"/>
  <c r="J764" i="1" s="1"/>
  <c r="P764" i="1" s="1"/>
  <c r="T764" i="1" s="1"/>
  <c r="B765" i="1" s="1"/>
  <c r="AV765" i="1" s="1"/>
  <c r="AX765" i="1" s="1"/>
  <c r="AD808" i="1" l="1"/>
  <c r="AF808" i="1" s="1"/>
  <c r="AL808" i="1" s="1"/>
  <c r="AP808" i="1" s="1"/>
  <c r="X809" i="1" s="1"/>
  <c r="AH809" i="1" s="1"/>
  <c r="AE808" i="1"/>
  <c r="AG808" i="1" s="1"/>
  <c r="AM808" i="1" s="1"/>
  <c r="AQ808" i="1" s="1"/>
  <c r="Y809" i="1" s="1"/>
  <c r="AK808" i="1"/>
  <c r="AO808" i="1" s="1"/>
  <c r="AS808" i="1" s="1"/>
  <c r="AA809" i="1" s="1"/>
  <c r="M764" i="1"/>
  <c r="Q764" i="1" s="1"/>
  <c r="U764" i="1" s="1"/>
  <c r="C765" i="1" s="1"/>
  <c r="G764" i="1"/>
  <c r="I764" i="1" s="1"/>
  <c r="O764" i="1" s="1"/>
  <c r="S764" i="1" s="1"/>
  <c r="A765" i="1" s="1"/>
  <c r="AU765" i="1" s="1"/>
  <c r="AW765" i="1" s="1"/>
  <c r="N764" i="1"/>
  <c r="R764" i="1" s="1"/>
  <c r="V764" i="1" s="1"/>
  <c r="D765" i="1" s="1"/>
  <c r="L765" i="1" s="1"/>
  <c r="AI809" i="1" l="1"/>
  <c r="AB809" i="1"/>
  <c r="AC809" i="1" s="1"/>
  <c r="AE809" i="1" s="1"/>
  <c r="AG809" i="1" s="1"/>
  <c r="AM809" i="1" s="1"/>
  <c r="AQ809" i="1" s="1"/>
  <c r="Y810" i="1" s="1"/>
  <c r="E765" i="1"/>
  <c r="F765" i="1" s="1"/>
  <c r="G765" i="1" s="1"/>
  <c r="I765" i="1" s="1"/>
  <c r="O765" i="1" s="1"/>
  <c r="S765" i="1" s="1"/>
  <c r="A766" i="1" s="1"/>
  <c r="AU766" i="1" s="1"/>
  <c r="AW766" i="1" s="1"/>
  <c r="K765" i="1"/>
  <c r="AD809" i="1" l="1"/>
  <c r="AF809" i="1" s="1"/>
  <c r="AL809" i="1" s="1"/>
  <c r="AP809" i="1" s="1"/>
  <c r="X810" i="1" s="1"/>
  <c r="AJ809" i="1"/>
  <c r="AN809" i="1" s="1"/>
  <c r="AR809" i="1" s="1"/>
  <c r="Z810" i="1" s="1"/>
  <c r="AH810" i="1" s="1"/>
  <c r="AK809" i="1"/>
  <c r="AO809" i="1" s="1"/>
  <c r="AS809" i="1" s="1"/>
  <c r="AA810" i="1" s="1"/>
  <c r="AI810" i="1" s="1"/>
  <c r="H765" i="1"/>
  <c r="J765" i="1" s="1"/>
  <c r="P765" i="1" s="1"/>
  <c r="T765" i="1" s="1"/>
  <c r="B766" i="1" s="1"/>
  <c r="AV766" i="1" s="1"/>
  <c r="AX766" i="1" s="1"/>
  <c r="N765" i="1"/>
  <c r="R765" i="1" s="1"/>
  <c r="V765" i="1" s="1"/>
  <c r="D766" i="1" s="1"/>
  <c r="M765" i="1"/>
  <c r="Q765" i="1" s="1"/>
  <c r="U765" i="1" s="1"/>
  <c r="C766" i="1" s="1"/>
  <c r="K766" i="1" s="1"/>
  <c r="AB810" i="1" l="1"/>
  <c r="L766" i="1"/>
  <c r="E766" i="1"/>
  <c r="AC810" i="1" l="1"/>
  <c r="AD810" i="1" s="1"/>
  <c r="AF810" i="1" s="1"/>
  <c r="AL810" i="1" s="1"/>
  <c r="AP810" i="1" s="1"/>
  <c r="X811" i="1" s="1"/>
  <c r="AK810" i="1"/>
  <c r="AO810" i="1" s="1"/>
  <c r="AS810" i="1" s="1"/>
  <c r="AA811" i="1" s="1"/>
  <c r="F766" i="1"/>
  <c r="N766" i="1" s="1"/>
  <c r="R766" i="1" s="1"/>
  <c r="V766" i="1" s="1"/>
  <c r="D767" i="1" s="1"/>
  <c r="AE810" i="1" l="1"/>
  <c r="AG810" i="1" s="1"/>
  <c r="AM810" i="1" s="1"/>
  <c r="AQ810" i="1" s="1"/>
  <c r="Y811" i="1" s="1"/>
  <c r="AJ810" i="1"/>
  <c r="AN810" i="1" s="1"/>
  <c r="AR810" i="1" s="1"/>
  <c r="Z811" i="1" s="1"/>
  <c r="AH811" i="1" s="1"/>
  <c r="H766" i="1"/>
  <c r="J766" i="1" s="1"/>
  <c r="P766" i="1" s="1"/>
  <c r="T766" i="1" s="1"/>
  <c r="B767" i="1" s="1"/>
  <c r="AV767" i="1" s="1"/>
  <c r="AX767" i="1" s="1"/>
  <c r="M766" i="1"/>
  <c r="Q766" i="1" s="1"/>
  <c r="U766" i="1" s="1"/>
  <c r="C767" i="1" s="1"/>
  <c r="G766" i="1"/>
  <c r="I766" i="1" s="1"/>
  <c r="O766" i="1" s="1"/>
  <c r="S766" i="1" s="1"/>
  <c r="A767" i="1" s="1"/>
  <c r="AU767" i="1" s="1"/>
  <c r="AW767" i="1" s="1"/>
  <c r="AI811" i="1" l="1"/>
  <c r="AB811" i="1"/>
  <c r="AC811" i="1" s="1"/>
  <c r="AD811" i="1" s="1"/>
  <c r="AF811" i="1" s="1"/>
  <c r="AL811" i="1" s="1"/>
  <c r="AP811" i="1" s="1"/>
  <c r="X812" i="1" s="1"/>
  <c r="L767" i="1"/>
  <c r="K767" i="1"/>
  <c r="E767" i="1"/>
  <c r="AE811" i="1" l="1"/>
  <c r="AG811" i="1" s="1"/>
  <c r="AM811" i="1" s="1"/>
  <c r="AQ811" i="1" s="1"/>
  <c r="Y812" i="1" s="1"/>
  <c r="AK811" i="1"/>
  <c r="AO811" i="1" s="1"/>
  <c r="AS811" i="1" s="1"/>
  <c r="AA812" i="1" s="1"/>
  <c r="AJ811" i="1"/>
  <c r="AN811" i="1" s="1"/>
  <c r="AR811" i="1" s="1"/>
  <c r="Z812" i="1" s="1"/>
  <c r="AH812" i="1" s="1"/>
  <c r="F767" i="1"/>
  <c r="H767" i="1" s="1"/>
  <c r="J767" i="1" s="1"/>
  <c r="P767" i="1" s="1"/>
  <c r="T767" i="1" s="1"/>
  <c r="B768" i="1" s="1"/>
  <c r="AV768" i="1" s="1"/>
  <c r="AX768" i="1" s="1"/>
  <c r="AI812" i="1" l="1"/>
  <c r="AB812" i="1"/>
  <c r="M767" i="1"/>
  <c r="Q767" i="1" s="1"/>
  <c r="U767" i="1" s="1"/>
  <c r="C768" i="1" s="1"/>
  <c r="G767" i="1"/>
  <c r="I767" i="1" s="1"/>
  <c r="O767" i="1" s="1"/>
  <c r="S767" i="1" s="1"/>
  <c r="A768" i="1" s="1"/>
  <c r="AU768" i="1" s="1"/>
  <c r="AW768" i="1" s="1"/>
  <c r="N767" i="1"/>
  <c r="R767" i="1" s="1"/>
  <c r="V767" i="1" s="1"/>
  <c r="D768" i="1" s="1"/>
  <c r="L768" i="1" s="1"/>
  <c r="AC812" i="1" l="1"/>
  <c r="AJ812" i="1" s="1"/>
  <c r="AN812" i="1" s="1"/>
  <c r="AR812" i="1" s="1"/>
  <c r="Z813" i="1" s="1"/>
  <c r="AD812" i="1"/>
  <c r="AF812" i="1" s="1"/>
  <c r="AL812" i="1" s="1"/>
  <c r="AP812" i="1" s="1"/>
  <c r="X813" i="1" s="1"/>
  <c r="AE812" i="1"/>
  <c r="AG812" i="1" s="1"/>
  <c r="AM812" i="1" s="1"/>
  <c r="AQ812" i="1" s="1"/>
  <c r="Y813" i="1" s="1"/>
  <c r="AK812" i="1"/>
  <c r="AO812" i="1" s="1"/>
  <c r="AS812" i="1" s="1"/>
  <c r="AA813" i="1" s="1"/>
  <c r="E768" i="1"/>
  <c r="F768" i="1" s="1"/>
  <c r="G768" i="1" s="1"/>
  <c r="I768" i="1" s="1"/>
  <c r="O768" i="1" s="1"/>
  <c r="S768" i="1" s="1"/>
  <c r="A769" i="1" s="1"/>
  <c r="AU769" i="1" s="1"/>
  <c r="AW769" i="1" s="1"/>
  <c r="K768" i="1"/>
  <c r="M768" i="1" s="1"/>
  <c r="Q768" i="1" s="1"/>
  <c r="U768" i="1" s="1"/>
  <c r="C769" i="1" s="1"/>
  <c r="H768" i="1"/>
  <c r="J768" i="1" s="1"/>
  <c r="P768" i="1" s="1"/>
  <c r="T768" i="1" s="1"/>
  <c r="B769" i="1" s="1"/>
  <c r="N768" i="1"/>
  <c r="R768" i="1" s="1"/>
  <c r="V768" i="1" s="1"/>
  <c r="D769" i="1" s="1"/>
  <c r="K769" i="1" l="1"/>
  <c r="AI813" i="1"/>
  <c r="AH813" i="1"/>
  <c r="AB813" i="1"/>
  <c r="AC813" i="1" s="1"/>
  <c r="AJ813" i="1" s="1"/>
  <c r="AN813" i="1" s="1"/>
  <c r="AR813" i="1" s="1"/>
  <c r="Z814" i="1" s="1"/>
  <c r="E769" i="1"/>
  <c r="F769" i="1" s="1"/>
  <c r="H769" i="1" s="1"/>
  <c r="J769" i="1" s="1"/>
  <c r="P769" i="1" s="1"/>
  <c r="T769" i="1" s="1"/>
  <c r="B770" i="1" s="1"/>
  <c r="AV770" i="1" s="1"/>
  <c r="AX770" i="1" s="1"/>
  <c r="AV769" i="1"/>
  <c r="AX769" i="1" s="1"/>
  <c r="L769" i="1"/>
  <c r="AE813" i="1" l="1"/>
  <c r="AG813" i="1" s="1"/>
  <c r="AM813" i="1" s="1"/>
  <c r="AQ813" i="1" s="1"/>
  <c r="Y814" i="1" s="1"/>
  <c r="AD813" i="1"/>
  <c r="AF813" i="1" s="1"/>
  <c r="AL813" i="1" s="1"/>
  <c r="AP813" i="1" s="1"/>
  <c r="X814" i="1" s="1"/>
  <c r="AK813" i="1"/>
  <c r="AO813" i="1" s="1"/>
  <c r="AS813" i="1" s="1"/>
  <c r="AA814" i="1" s="1"/>
  <c r="N769" i="1"/>
  <c r="R769" i="1" s="1"/>
  <c r="V769" i="1" s="1"/>
  <c r="D770" i="1" s="1"/>
  <c r="L770" i="1" s="1"/>
  <c r="G769" i="1"/>
  <c r="I769" i="1" s="1"/>
  <c r="O769" i="1" s="1"/>
  <c r="S769" i="1" s="1"/>
  <c r="A770" i="1" s="1"/>
  <c r="AU770" i="1" s="1"/>
  <c r="AW770" i="1" s="1"/>
  <c r="M769" i="1"/>
  <c r="Q769" i="1" s="1"/>
  <c r="U769" i="1" s="1"/>
  <c r="C770" i="1" s="1"/>
  <c r="AH814" i="1" l="1"/>
  <c r="AB814" i="1"/>
  <c r="AC814" i="1" s="1"/>
  <c r="AI814" i="1"/>
  <c r="E770" i="1"/>
  <c r="K770" i="1"/>
  <c r="AK814" i="1" l="1"/>
  <c r="AO814" i="1" s="1"/>
  <c r="AS814" i="1" s="1"/>
  <c r="AA815" i="1" s="1"/>
  <c r="AD814" i="1"/>
  <c r="AF814" i="1" s="1"/>
  <c r="AL814" i="1" s="1"/>
  <c r="AP814" i="1" s="1"/>
  <c r="X815" i="1" s="1"/>
  <c r="AE814" i="1"/>
  <c r="AG814" i="1" s="1"/>
  <c r="AM814" i="1" s="1"/>
  <c r="AQ814" i="1" s="1"/>
  <c r="Y815" i="1" s="1"/>
  <c r="AJ814" i="1"/>
  <c r="AN814" i="1" s="1"/>
  <c r="AR814" i="1" s="1"/>
  <c r="Z815" i="1" s="1"/>
  <c r="AH815" i="1" s="1"/>
  <c r="F770" i="1"/>
  <c r="AI815" i="1" l="1"/>
  <c r="AB815" i="1"/>
  <c r="G770" i="1"/>
  <c r="I770" i="1" s="1"/>
  <c r="O770" i="1" s="1"/>
  <c r="S770" i="1" s="1"/>
  <c r="A771" i="1" s="1"/>
  <c r="AU771" i="1" s="1"/>
  <c r="AW771" i="1" s="1"/>
  <c r="N770" i="1"/>
  <c r="R770" i="1" s="1"/>
  <c r="V770" i="1" s="1"/>
  <c r="D771" i="1" s="1"/>
  <c r="H770" i="1"/>
  <c r="J770" i="1" s="1"/>
  <c r="P770" i="1" s="1"/>
  <c r="T770" i="1" s="1"/>
  <c r="B771" i="1" s="1"/>
  <c r="AV771" i="1" s="1"/>
  <c r="AX771" i="1" s="1"/>
  <c r="M770" i="1"/>
  <c r="Q770" i="1" s="1"/>
  <c r="U770" i="1" s="1"/>
  <c r="C771" i="1" s="1"/>
  <c r="AC815" i="1" l="1"/>
  <c r="AD815" i="1"/>
  <c r="AF815" i="1" s="1"/>
  <c r="AL815" i="1" s="1"/>
  <c r="AP815" i="1" s="1"/>
  <c r="X816" i="1" s="1"/>
  <c r="AE815" i="1"/>
  <c r="AG815" i="1" s="1"/>
  <c r="AM815" i="1" s="1"/>
  <c r="AQ815" i="1" s="1"/>
  <c r="Y816" i="1" s="1"/>
  <c r="AK815" i="1"/>
  <c r="AO815" i="1" s="1"/>
  <c r="AS815" i="1" s="1"/>
  <c r="AA816" i="1" s="1"/>
  <c r="AJ815" i="1"/>
  <c r="AN815" i="1" s="1"/>
  <c r="AR815" i="1" s="1"/>
  <c r="Z816" i="1" s="1"/>
  <c r="K771" i="1"/>
  <c r="L771" i="1"/>
  <c r="E771" i="1"/>
  <c r="F771" i="1" s="1"/>
  <c r="AI816" i="1" l="1"/>
  <c r="AB816" i="1"/>
  <c r="AC816" i="1" s="1"/>
  <c r="AE816" i="1" s="1"/>
  <c r="AG816" i="1" s="1"/>
  <c r="AM816" i="1" s="1"/>
  <c r="AQ816" i="1" s="1"/>
  <c r="Y817" i="1" s="1"/>
  <c r="AH816" i="1"/>
  <c r="G771" i="1"/>
  <c r="I771" i="1" s="1"/>
  <c r="O771" i="1" s="1"/>
  <c r="S771" i="1" s="1"/>
  <c r="A772" i="1" s="1"/>
  <c r="AU772" i="1" s="1"/>
  <c r="AW772" i="1" s="1"/>
  <c r="N771" i="1"/>
  <c r="R771" i="1" s="1"/>
  <c r="V771" i="1" s="1"/>
  <c r="D772" i="1" s="1"/>
  <c r="M771" i="1"/>
  <c r="Q771" i="1" s="1"/>
  <c r="U771" i="1" s="1"/>
  <c r="C772" i="1" s="1"/>
  <c r="H771" i="1"/>
  <c r="J771" i="1" s="1"/>
  <c r="P771" i="1" s="1"/>
  <c r="T771" i="1" s="1"/>
  <c r="B772" i="1" s="1"/>
  <c r="AV772" i="1" s="1"/>
  <c r="AX772" i="1" s="1"/>
  <c r="AJ816" i="1" l="1"/>
  <c r="AN816" i="1" s="1"/>
  <c r="AR816" i="1" s="1"/>
  <c r="Z817" i="1" s="1"/>
  <c r="AD816" i="1"/>
  <c r="AF816" i="1" s="1"/>
  <c r="AL816" i="1" s="1"/>
  <c r="AP816" i="1" s="1"/>
  <c r="X817" i="1" s="1"/>
  <c r="AK816" i="1"/>
  <c r="AO816" i="1" s="1"/>
  <c r="AS816" i="1" s="1"/>
  <c r="AA817" i="1" s="1"/>
  <c r="AI817" i="1" s="1"/>
  <c r="L772" i="1"/>
  <c r="E772" i="1"/>
  <c r="F772" i="1" s="1"/>
  <c r="G772" i="1" s="1"/>
  <c r="I772" i="1" s="1"/>
  <c r="O772" i="1" s="1"/>
  <c r="S772" i="1" s="1"/>
  <c r="A773" i="1" s="1"/>
  <c r="AU773" i="1" s="1"/>
  <c r="AW773" i="1" s="1"/>
  <c r="K772" i="1"/>
  <c r="AH817" i="1" l="1"/>
  <c r="AB817" i="1"/>
  <c r="AC817" i="1" s="1"/>
  <c r="AE817" i="1" s="1"/>
  <c r="AG817" i="1" s="1"/>
  <c r="AM817" i="1" s="1"/>
  <c r="AQ817" i="1" s="1"/>
  <c r="Y818" i="1" s="1"/>
  <c r="M772" i="1"/>
  <c r="Q772" i="1" s="1"/>
  <c r="U772" i="1" s="1"/>
  <c r="C773" i="1" s="1"/>
  <c r="K773" i="1" s="1"/>
  <c r="H772" i="1"/>
  <c r="J772" i="1" s="1"/>
  <c r="P772" i="1" s="1"/>
  <c r="T772" i="1" s="1"/>
  <c r="B773" i="1" s="1"/>
  <c r="AV773" i="1" s="1"/>
  <c r="AX773" i="1" s="1"/>
  <c r="N772" i="1"/>
  <c r="R772" i="1" s="1"/>
  <c r="V772" i="1" s="1"/>
  <c r="D773" i="1" s="1"/>
  <c r="AK817" i="1" l="1"/>
  <c r="AO817" i="1" s="1"/>
  <c r="AS817" i="1" s="1"/>
  <c r="AA818" i="1" s="1"/>
  <c r="AJ817" i="1"/>
  <c r="AN817" i="1" s="1"/>
  <c r="AR817" i="1" s="1"/>
  <c r="Z818" i="1" s="1"/>
  <c r="AD817" i="1"/>
  <c r="AF817" i="1" s="1"/>
  <c r="AL817" i="1" s="1"/>
  <c r="AP817" i="1" s="1"/>
  <c r="X818" i="1" s="1"/>
  <c r="AH818" i="1" s="1"/>
  <c r="AI818" i="1"/>
  <c r="L773" i="1"/>
  <c r="E773" i="1"/>
  <c r="AB818" i="1" l="1"/>
  <c r="F773" i="1"/>
  <c r="H773" i="1" s="1"/>
  <c r="J773" i="1" s="1"/>
  <c r="P773" i="1" s="1"/>
  <c r="T773" i="1" s="1"/>
  <c r="B774" i="1" s="1"/>
  <c r="AV774" i="1" s="1"/>
  <c r="AX774" i="1" s="1"/>
  <c r="AC818" i="1" l="1"/>
  <c r="AJ818" i="1" s="1"/>
  <c r="AN818" i="1" s="1"/>
  <c r="AR818" i="1" s="1"/>
  <c r="Z819" i="1" s="1"/>
  <c r="AE818" i="1"/>
  <c r="AG818" i="1" s="1"/>
  <c r="AM818" i="1" s="1"/>
  <c r="AQ818" i="1" s="1"/>
  <c r="Y819" i="1" s="1"/>
  <c r="AK818" i="1"/>
  <c r="AO818" i="1" s="1"/>
  <c r="AS818" i="1" s="1"/>
  <c r="AA819" i="1" s="1"/>
  <c r="M773" i="1"/>
  <c r="Q773" i="1" s="1"/>
  <c r="U773" i="1" s="1"/>
  <c r="C774" i="1" s="1"/>
  <c r="G773" i="1"/>
  <c r="I773" i="1" s="1"/>
  <c r="O773" i="1" s="1"/>
  <c r="S773" i="1" s="1"/>
  <c r="A774" i="1" s="1"/>
  <c r="AU774" i="1" s="1"/>
  <c r="AW774" i="1" s="1"/>
  <c r="N773" i="1"/>
  <c r="R773" i="1" s="1"/>
  <c r="V773" i="1" s="1"/>
  <c r="D774" i="1" s="1"/>
  <c r="L774" i="1" s="1"/>
  <c r="AI819" i="1" l="1"/>
  <c r="AD818" i="1"/>
  <c r="AF818" i="1" s="1"/>
  <c r="AL818" i="1" s="1"/>
  <c r="AP818" i="1" s="1"/>
  <c r="X819" i="1" s="1"/>
  <c r="E774" i="1"/>
  <c r="K774" i="1"/>
  <c r="AH819" i="1" l="1"/>
  <c r="AB819" i="1"/>
  <c r="F774" i="1"/>
  <c r="G774" i="1" s="1"/>
  <c r="I774" i="1" s="1"/>
  <c r="O774" i="1" s="1"/>
  <c r="S774" i="1" s="1"/>
  <c r="A775" i="1" s="1"/>
  <c r="AU775" i="1" s="1"/>
  <c r="AW775" i="1" s="1"/>
  <c r="AC819" i="1" l="1"/>
  <c r="AD819" i="1" s="1"/>
  <c r="AF819" i="1" s="1"/>
  <c r="AL819" i="1" s="1"/>
  <c r="AP819" i="1" s="1"/>
  <c r="X820" i="1" s="1"/>
  <c r="AE819" i="1"/>
  <c r="AG819" i="1" s="1"/>
  <c r="AM819" i="1" s="1"/>
  <c r="AQ819" i="1" s="1"/>
  <c r="Y820" i="1" s="1"/>
  <c r="AJ819" i="1"/>
  <c r="AN819" i="1" s="1"/>
  <c r="AR819" i="1" s="1"/>
  <c r="Z820" i="1" s="1"/>
  <c r="AH820" i="1" s="1"/>
  <c r="N774" i="1"/>
  <c r="R774" i="1" s="1"/>
  <c r="V774" i="1" s="1"/>
  <c r="D775" i="1" s="1"/>
  <c r="M774" i="1"/>
  <c r="Q774" i="1" s="1"/>
  <c r="U774" i="1" s="1"/>
  <c r="C775" i="1" s="1"/>
  <c r="K775" i="1" s="1"/>
  <c r="H774" i="1"/>
  <c r="J774" i="1" s="1"/>
  <c r="P774" i="1" s="1"/>
  <c r="T774" i="1" s="1"/>
  <c r="B775" i="1" s="1"/>
  <c r="AV775" i="1" s="1"/>
  <c r="AX775" i="1" s="1"/>
  <c r="AB820" i="1" l="1"/>
  <c r="AC820" i="1" s="1"/>
  <c r="AJ820" i="1" s="1"/>
  <c r="AN820" i="1" s="1"/>
  <c r="AR820" i="1" s="1"/>
  <c r="Z821" i="1" s="1"/>
  <c r="AK819" i="1"/>
  <c r="AO819" i="1" s="1"/>
  <c r="AS819" i="1" s="1"/>
  <c r="AA820" i="1" s="1"/>
  <c r="AI820" i="1" s="1"/>
  <c r="AK820" i="1" s="1"/>
  <c r="AO820" i="1" s="1"/>
  <c r="AS820" i="1" s="1"/>
  <c r="AA821" i="1" s="1"/>
  <c r="L775" i="1"/>
  <c r="E775" i="1"/>
  <c r="F775" i="1" s="1"/>
  <c r="G775" i="1" s="1"/>
  <c r="I775" i="1" s="1"/>
  <c r="O775" i="1" s="1"/>
  <c r="S775" i="1" s="1"/>
  <c r="A776" i="1" s="1"/>
  <c r="AU776" i="1" s="1"/>
  <c r="AW776" i="1" s="1"/>
  <c r="AD820" i="1" l="1"/>
  <c r="AF820" i="1" s="1"/>
  <c r="AL820" i="1" s="1"/>
  <c r="AP820" i="1" s="1"/>
  <c r="X821" i="1" s="1"/>
  <c r="M775" i="1"/>
  <c r="Q775" i="1" s="1"/>
  <c r="U775" i="1" s="1"/>
  <c r="C776" i="1" s="1"/>
  <c r="AE820" i="1"/>
  <c r="AG820" i="1" s="1"/>
  <c r="AM820" i="1" s="1"/>
  <c r="AQ820" i="1" s="1"/>
  <c r="Y821" i="1" s="1"/>
  <c r="N775" i="1"/>
  <c r="R775" i="1" s="1"/>
  <c r="V775" i="1" s="1"/>
  <c r="D776" i="1" s="1"/>
  <c r="H775" i="1"/>
  <c r="J775" i="1" s="1"/>
  <c r="P775" i="1" s="1"/>
  <c r="T775" i="1" s="1"/>
  <c r="B776" i="1" s="1"/>
  <c r="K776" i="1"/>
  <c r="AI821" i="1" l="1"/>
  <c r="AB821" i="1"/>
  <c r="AC821" i="1" s="1"/>
  <c r="AD821" i="1" s="1"/>
  <c r="AF821" i="1" s="1"/>
  <c r="AL821" i="1" s="1"/>
  <c r="AP821" i="1" s="1"/>
  <c r="X822" i="1" s="1"/>
  <c r="AH821" i="1"/>
  <c r="AJ821" i="1" s="1"/>
  <c r="AN821" i="1" s="1"/>
  <c r="AR821" i="1" s="1"/>
  <c r="Z822" i="1" s="1"/>
  <c r="AH822" i="1" s="1"/>
  <c r="L776" i="1"/>
  <c r="AV776" i="1"/>
  <c r="AX776" i="1" s="1"/>
  <c r="E776" i="1"/>
  <c r="F776" i="1" s="1"/>
  <c r="H776" i="1" s="1"/>
  <c r="J776" i="1" s="1"/>
  <c r="P776" i="1" s="1"/>
  <c r="T776" i="1" s="1"/>
  <c r="B777" i="1" s="1"/>
  <c r="AV777" i="1" s="1"/>
  <c r="AX777" i="1" s="1"/>
  <c r="AK821" i="1" l="1"/>
  <c r="AO821" i="1" s="1"/>
  <c r="AS821" i="1" s="1"/>
  <c r="AA822" i="1" s="1"/>
  <c r="AE821" i="1"/>
  <c r="AG821" i="1" s="1"/>
  <c r="AM821" i="1" s="1"/>
  <c r="AQ821" i="1" s="1"/>
  <c r="Y822" i="1" s="1"/>
  <c r="M776" i="1"/>
  <c r="Q776" i="1" s="1"/>
  <c r="U776" i="1" s="1"/>
  <c r="C777" i="1" s="1"/>
  <c r="G776" i="1"/>
  <c r="I776" i="1" s="1"/>
  <c r="O776" i="1" s="1"/>
  <c r="S776" i="1" s="1"/>
  <c r="A777" i="1" s="1"/>
  <c r="N776" i="1"/>
  <c r="R776" i="1" s="1"/>
  <c r="V776" i="1" s="1"/>
  <c r="D777" i="1" s="1"/>
  <c r="L777" i="1" s="1"/>
  <c r="AI822" i="1" l="1"/>
  <c r="AB822" i="1"/>
  <c r="K777" i="1"/>
  <c r="AU777" i="1"/>
  <c r="AW777" i="1" s="1"/>
  <c r="E777" i="1"/>
  <c r="AC822" i="1" l="1"/>
  <c r="AD822" i="1" s="1"/>
  <c r="AF822" i="1" s="1"/>
  <c r="AL822" i="1" s="1"/>
  <c r="AP822" i="1" s="1"/>
  <c r="X823" i="1" s="1"/>
  <c r="AJ822" i="1"/>
  <c r="AN822" i="1" s="1"/>
  <c r="AR822" i="1" s="1"/>
  <c r="Z823" i="1" s="1"/>
  <c r="AH823" i="1" s="1"/>
  <c r="AE822" i="1"/>
  <c r="AG822" i="1" s="1"/>
  <c r="AM822" i="1" s="1"/>
  <c r="AQ822" i="1" s="1"/>
  <c r="Y823" i="1" s="1"/>
  <c r="AK822" i="1"/>
  <c r="AO822" i="1" s="1"/>
  <c r="AS822" i="1" s="1"/>
  <c r="AA823" i="1" s="1"/>
  <c r="F777" i="1"/>
  <c r="H777" i="1" s="1"/>
  <c r="J777" i="1" s="1"/>
  <c r="P777" i="1" s="1"/>
  <c r="T777" i="1" s="1"/>
  <c r="B778" i="1" s="1"/>
  <c r="AI823" i="1" l="1"/>
  <c r="AB823" i="1"/>
  <c r="AC823" i="1" s="1"/>
  <c r="G777" i="1"/>
  <c r="I777" i="1" s="1"/>
  <c r="O777" i="1" s="1"/>
  <c r="S777" i="1" s="1"/>
  <c r="A778" i="1" s="1"/>
  <c r="AU778" i="1" s="1"/>
  <c r="AW778" i="1" s="1"/>
  <c r="AV778" i="1"/>
  <c r="AX778" i="1" s="1"/>
  <c r="N777" i="1"/>
  <c r="R777" i="1" s="1"/>
  <c r="V777" i="1" s="1"/>
  <c r="D778" i="1" s="1"/>
  <c r="L778" i="1" s="1"/>
  <c r="M777" i="1"/>
  <c r="Q777" i="1" s="1"/>
  <c r="U777" i="1" s="1"/>
  <c r="C778" i="1" s="1"/>
  <c r="AJ823" i="1" l="1"/>
  <c r="AN823" i="1" s="1"/>
  <c r="AR823" i="1" s="1"/>
  <c r="Z824" i="1" s="1"/>
  <c r="AE823" i="1"/>
  <c r="AG823" i="1" s="1"/>
  <c r="AM823" i="1" s="1"/>
  <c r="AQ823" i="1" s="1"/>
  <c r="Y824" i="1" s="1"/>
  <c r="AD823" i="1"/>
  <c r="AF823" i="1" s="1"/>
  <c r="AL823" i="1" s="1"/>
  <c r="AP823" i="1" s="1"/>
  <c r="X824" i="1" s="1"/>
  <c r="AK823" i="1"/>
  <c r="AO823" i="1" s="1"/>
  <c r="AS823" i="1" s="1"/>
  <c r="AA824" i="1" s="1"/>
  <c r="K778" i="1"/>
  <c r="E778" i="1"/>
  <c r="AI824" i="1" l="1"/>
  <c r="AH824" i="1"/>
  <c r="AB824" i="1"/>
  <c r="AC824" i="1" s="1"/>
  <c r="AD824" i="1" s="1"/>
  <c r="AF824" i="1" s="1"/>
  <c r="AL824" i="1" s="1"/>
  <c r="AP824" i="1" s="1"/>
  <c r="X825" i="1" s="1"/>
  <c r="F778" i="1"/>
  <c r="G778" i="1" s="1"/>
  <c r="I778" i="1" s="1"/>
  <c r="O778" i="1" s="1"/>
  <c r="S778" i="1" s="1"/>
  <c r="A779" i="1" s="1"/>
  <c r="AU779" i="1" s="1"/>
  <c r="AW779" i="1" s="1"/>
  <c r="AJ824" i="1" l="1"/>
  <c r="AN824" i="1" s="1"/>
  <c r="AR824" i="1" s="1"/>
  <c r="Z825" i="1" s="1"/>
  <c r="AH825" i="1" s="1"/>
  <c r="AE824" i="1"/>
  <c r="AG824" i="1" s="1"/>
  <c r="AM824" i="1" s="1"/>
  <c r="AQ824" i="1" s="1"/>
  <c r="Y825" i="1" s="1"/>
  <c r="AB825" i="1" s="1"/>
  <c r="AK824" i="1"/>
  <c r="AO824" i="1" s="1"/>
  <c r="AS824" i="1" s="1"/>
  <c r="AA825" i="1" s="1"/>
  <c r="N778" i="1"/>
  <c r="R778" i="1" s="1"/>
  <c r="V778" i="1" s="1"/>
  <c r="D779" i="1" s="1"/>
  <c r="M778" i="1"/>
  <c r="Q778" i="1" s="1"/>
  <c r="U778" i="1" s="1"/>
  <c r="C779" i="1" s="1"/>
  <c r="K779" i="1" s="1"/>
  <c r="H778" i="1"/>
  <c r="J778" i="1" s="1"/>
  <c r="P778" i="1" s="1"/>
  <c r="T778" i="1" s="1"/>
  <c r="B779" i="1" s="1"/>
  <c r="E779" i="1" s="1"/>
  <c r="AC825" i="1" l="1"/>
  <c r="AD825" i="1"/>
  <c r="AF825" i="1" s="1"/>
  <c r="AL825" i="1" s="1"/>
  <c r="AP825" i="1" s="1"/>
  <c r="X826" i="1" s="1"/>
  <c r="AI825" i="1"/>
  <c r="AK825" i="1" s="1"/>
  <c r="AO825" i="1" s="1"/>
  <c r="AS825" i="1" s="1"/>
  <c r="AA826" i="1" s="1"/>
  <c r="AE825" i="1"/>
  <c r="AG825" i="1" s="1"/>
  <c r="AM825" i="1" s="1"/>
  <c r="AQ825" i="1" s="1"/>
  <c r="Y826" i="1" s="1"/>
  <c r="AJ825" i="1"/>
  <c r="AN825" i="1" s="1"/>
  <c r="AR825" i="1" s="1"/>
  <c r="Z826" i="1" s="1"/>
  <c r="AV779" i="1"/>
  <c r="AX779" i="1" s="1"/>
  <c r="L779" i="1"/>
  <c r="F779" i="1"/>
  <c r="M779" i="1" s="1"/>
  <c r="Q779" i="1" s="1"/>
  <c r="U779" i="1" s="1"/>
  <c r="C780" i="1" s="1"/>
  <c r="H779" i="1" l="1"/>
  <c r="J779" i="1" s="1"/>
  <c r="P779" i="1" s="1"/>
  <c r="T779" i="1" s="1"/>
  <c r="B780" i="1" s="1"/>
  <c r="AV780" i="1" s="1"/>
  <c r="AX780" i="1" s="1"/>
  <c r="AH826" i="1"/>
  <c r="AB826" i="1"/>
  <c r="AC826" i="1" s="1"/>
  <c r="AI826" i="1"/>
  <c r="N779" i="1"/>
  <c r="R779" i="1" s="1"/>
  <c r="V779" i="1" s="1"/>
  <c r="D780" i="1" s="1"/>
  <c r="L780" i="1" s="1"/>
  <c r="G779" i="1"/>
  <c r="I779" i="1" s="1"/>
  <c r="O779" i="1" s="1"/>
  <c r="S779" i="1" s="1"/>
  <c r="A780" i="1" s="1"/>
  <c r="AU780" i="1" s="1"/>
  <c r="AW780" i="1" s="1"/>
  <c r="AK826" i="1" l="1"/>
  <c r="AO826" i="1" s="1"/>
  <c r="AS826" i="1" s="1"/>
  <c r="AA827" i="1" s="1"/>
  <c r="AD826" i="1"/>
  <c r="AF826" i="1" s="1"/>
  <c r="AL826" i="1" s="1"/>
  <c r="AP826" i="1" s="1"/>
  <c r="X827" i="1" s="1"/>
  <c r="AE826" i="1"/>
  <c r="AG826" i="1" s="1"/>
  <c r="AM826" i="1" s="1"/>
  <c r="AQ826" i="1" s="1"/>
  <c r="Y827" i="1" s="1"/>
  <c r="AJ826" i="1"/>
  <c r="AN826" i="1" s="1"/>
  <c r="AR826" i="1" s="1"/>
  <c r="Z827" i="1" s="1"/>
  <c r="E780" i="1"/>
  <c r="F780" i="1" s="1"/>
  <c r="K780" i="1"/>
  <c r="AH827" i="1" l="1"/>
  <c r="AB827" i="1"/>
  <c r="AC827" i="1" s="1"/>
  <c r="AD827" i="1" s="1"/>
  <c r="AF827" i="1" s="1"/>
  <c r="AL827" i="1" s="1"/>
  <c r="AP827" i="1" s="1"/>
  <c r="X828" i="1" s="1"/>
  <c r="AI827" i="1"/>
  <c r="AK827" i="1" s="1"/>
  <c r="AO827" i="1" s="1"/>
  <c r="AS827" i="1" s="1"/>
  <c r="AA828" i="1" s="1"/>
  <c r="G780" i="1"/>
  <c r="I780" i="1" s="1"/>
  <c r="O780" i="1" s="1"/>
  <c r="S780" i="1" s="1"/>
  <c r="A781" i="1" s="1"/>
  <c r="AU781" i="1" s="1"/>
  <c r="AW781" i="1" s="1"/>
  <c r="H780" i="1"/>
  <c r="J780" i="1" s="1"/>
  <c r="P780" i="1" s="1"/>
  <c r="T780" i="1" s="1"/>
  <c r="B781" i="1" s="1"/>
  <c r="AV781" i="1" s="1"/>
  <c r="AX781" i="1" s="1"/>
  <c r="N780" i="1"/>
  <c r="R780" i="1" s="1"/>
  <c r="V780" i="1" s="1"/>
  <c r="D781" i="1" s="1"/>
  <c r="M780" i="1"/>
  <c r="Q780" i="1" s="1"/>
  <c r="U780" i="1" s="1"/>
  <c r="C781" i="1" s="1"/>
  <c r="K781" i="1" s="1"/>
  <c r="AE827" i="1" l="1"/>
  <c r="AG827" i="1" s="1"/>
  <c r="AM827" i="1" s="1"/>
  <c r="AQ827" i="1" s="1"/>
  <c r="Y828" i="1" s="1"/>
  <c r="AB828" i="1"/>
  <c r="AC828" i="1" s="1"/>
  <c r="AD828" i="1" s="1"/>
  <c r="AF828" i="1" s="1"/>
  <c r="AI828" i="1"/>
  <c r="AK828" i="1" s="1"/>
  <c r="AO828" i="1" s="1"/>
  <c r="AS828" i="1" s="1"/>
  <c r="AA829" i="1" s="1"/>
  <c r="AJ827" i="1"/>
  <c r="AN827" i="1" s="1"/>
  <c r="AR827" i="1" s="1"/>
  <c r="Z828" i="1" s="1"/>
  <c r="AH828" i="1" s="1"/>
  <c r="E781" i="1"/>
  <c r="F781" i="1" s="1"/>
  <c r="G781" i="1" s="1"/>
  <c r="I781" i="1" s="1"/>
  <c r="O781" i="1" s="1"/>
  <c r="S781" i="1" s="1"/>
  <c r="A782" i="1" s="1"/>
  <c r="AU782" i="1" s="1"/>
  <c r="AW782" i="1" s="1"/>
  <c r="L781" i="1"/>
  <c r="AE828" i="1" l="1"/>
  <c r="AG828" i="1" s="1"/>
  <c r="AM828" i="1" s="1"/>
  <c r="AQ828" i="1" s="1"/>
  <c r="Y829" i="1" s="1"/>
  <c r="AI829" i="1" s="1"/>
  <c r="AJ828" i="1"/>
  <c r="AN828" i="1" s="1"/>
  <c r="AR828" i="1" s="1"/>
  <c r="Z829" i="1" s="1"/>
  <c r="AL828" i="1"/>
  <c r="AP828" i="1" s="1"/>
  <c r="X829" i="1" s="1"/>
  <c r="AH829" i="1" s="1"/>
  <c r="H781" i="1"/>
  <c r="J781" i="1" s="1"/>
  <c r="P781" i="1" s="1"/>
  <c r="T781" i="1" s="1"/>
  <c r="B782" i="1" s="1"/>
  <c r="AV782" i="1" s="1"/>
  <c r="AX782" i="1" s="1"/>
  <c r="N781" i="1"/>
  <c r="R781" i="1" s="1"/>
  <c r="V781" i="1" s="1"/>
  <c r="D782" i="1" s="1"/>
  <c r="M781" i="1"/>
  <c r="Q781" i="1" s="1"/>
  <c r="U781" i="1" s="1"/>
  <c r="C782" i="1" s="1"/>
  <c r="K782" i="1" s="1"/>
  <c r="L782" i="1" l="1"/>
  <c r="AB829" i="1"/>
  <c r="E782" i="1"/>
  <c r="F782" i="1" s="1"/>
  <c r="M782" i="1" s="1"/>
  <c r="Q782" i="1" s="1"/>
  <c r="U782" i="1" s="1"/>
  <c r="C783" i="1" s="1"/>
  <c r="G782" i="1" l="1"/>
  <c r="I782" i="1" s="1"/>
  <c r="O782" i="1" s="1"/>
  <c r="S782" i="1" s="1"/>
  <c r="A783" i="1" s="1"/>
  <c r="AU783" i="1" s="1"/>
  <c r="AW783" i="1" s="1"/>
  <c r="H782" i="1"/>
  <c r="J782" i="1" s="1"/>
  <c r="P782" i="1" s="1"/>
  <c r="T782" i="1" s="1"/>
  <c r="B783" i="1" s="1"/>
  <c r="AV783" i="1" s="1"/>
  <c r="AX783" i="1" s="1"/>
  <c r="N782" i="1"/>
  <c r="R782" i="1" s="1"/>
  <c r="V782" i="1" s="1"/>
  <c r="D783" i="1" s="1"/>
  <c r="AC829" i="1"/>
  <c r="AK829" i="1" s="1"/>
  <c r="AO829" i="1" s="1"/>
  <c r="AS829" i="1" s="1"/>
  <c r="AA830" i="1" s="1"/>
  <c r="K783" i="1"/>
  <c r="E783" i="1" l="1"/>
  <c r="F783" i="1" s="1"/>
  <c r="L783" i="1"/>
  <c r="AE829" i="1"/>
  <c r="AG829" i="1" s="1"/>
  <c r="AM829" i="1" s="1"/>
  <c r="AQ829" i="1" s="1"/>
  <c r="Y830" i="1" s="1"/>
  <c r="AI830" i="1" s="1"/>
  <c r="AJ829" i="1"/>
  <c r="AN829" i="1" s="1"/>
  <c r="AR829" i="1" s="1"/>
  <c r="Z830" i="1" s="1"/>
  <c r="AD829" i="1"/>
  <c r="AF829" i="1" s="1"/>
  <c r="AL829" i="1" s="1"/>
  <c r="AP829" i="1" s="1"/>
  <c r="X830" i="1" s="1"/>
  <c r="AB830" i="1" l="1"/>
  <c r="AC830" i="1" s="1"/>
  <c r="AE830" i="1" s="1"/>
  <c r="AG830" i="1" s="1"/>
  <c r="AM830" i="1" s="1"/>
  <c r="AQ830" i="1" s="1"/>
  <c r="Y831" i="1" s="1"/>
  <c r="AD830" i="1"/>
  <c r="AF830" i="1" s="1"/>
  <c r="AL830" i="1" s="1"/>
  <c r="AP830" i="1" s="1"/>
  <c r="X831" i="1" s="1"/>
  <c r="G783" i="1"/>
  <c r="I783" i="1" s="1"/>
  <c r="O783" i="1" s="1"/>
  <c r="S783" i="1" s="1"/>
  <c r="A784" i="1" s="1"/>
  <c r="AH830" i="1"/>
  <c r="AJ830" i="1" s="1"/>
  <c r="AN830" i="1" s="1"/>
  <c r="AR830" i="1" s="1"/>
  <c r="Z831" i="1" s="1"/>
  <c r="H783" i="1"/>
  <c r="J783" i="1" s="1"/>
  <c r="P783" i="1" s="1"/>
  <c r="T783" i="1" s="1"/>
  <c r="B784" i="1" s="1"/>
  <c r="AK830" i="1"/>
  <c r="AO830" i="1" s="1"/>
  <c r="AS830" i="1" s="1"/>
  <c r="AA831" i="1" s="1"/>
  <c r="AI831" i="1" s="1"/>
  <c r="N783" i="1"/>
  <c r="R783" i="1" s="1"/>
  <c r="V783" i="1" s="1"/>
  <c r="D784" i="1" s="1"/>
  <c r="M783" i="1"/>
  <c r="Q783" i="1" s="1"/>
  <c r="U783" i="1" s="1"/>
  <c r="C784" i="1" s="1"/>
  <c r="AU784" i="1" l="1"/>
  <c r="AW784" i="1" s="1"/>
  <c r="E784" i="1"/>
  <c r="K784" i="1"/>
  <c r="AK831" i="1"/>
  <c r="AO831" i="1" s="1"/>
  <c r="AS831" i="1" s="1"/>
  <c r="AA832" i="1" s="1"/>
  <c r="AI832" i="1" s="1"/>
  <c r="AB831" i="1"/>
  <c r="AC831" i="1" s="1"/>
  <c r="AE831" i="1" s="1"/>
  <c r="AG831" i="1" s="1"/>
  <c r="AM831" i="1" s="1"/>
  <c r="AQ831" i="1" s="1"/>
  <c r="Y832" i="1" s="1"/>
  <c r="AH831" i="1"/>
  <c r="AJ831" i="1" s="1"/>
  <c r="AN831" i="1" s="1"/>
  <c r="AR831" i="1" s="1"/>
  <c r="Z832" i="1" s="1"/>
  <c r="AD831" i="1"/>
  <c r="AF831" i="1" s="1"/>
  <c r="AL831" i="1" s="1"/>
  <c r="AP831" i="1" s="1"/>
  <c r="X832" i="1" s="1"/>
  <c r="AV784" i="1"/>
  <c r="AX784" i="1" s="1"/>
  <c r="L784" i="1"/>
  <c r="AB832" i="1" l="1"/>
  <c r="AC832" i="1" s="1"/>
  <c r="AE832" i="1" s="1"/>
  <c r="AG832" i="1" s="1"/>
  <c r="AM832" i="1" s="1"/>
  <c r="AQ832" i="1" s="1"/>
  <c r="Y833" i="1" s="1"/>
  <c r="AH832" i="1"/>
  <c r="F784" i="1"/>
  <c r="M784" i="1" s="1"/>
  <c r="Q784" i="1" s="1"/>
  <c r="U784" i="1" s="1"/>
  <c r="C785" i="1" s="1"/>
  <c r="G784" i="1"/>
  <c r="I784" i="1" s="1"/>
  <c r="O784" i="1" s="1"/>
  <c r="S784" i="1" s="1"/>
  <c r="A785" i="1" s="1"/>
  <c r="H784" i="1"/>
  <c r="J784" i="1" s="1"/>
  <c r="P784" i="1" s="1"/>
  <c r="T784" i="1" s="1"/>
  <c r="B785" i="1" s="1"/>
  <c r="AV785" i="1" l="1"/>
  <c r="AX785" i="1" s="1"/>
  <c r="AD832" i="1"/>
  <c r="AF832" i="1" s="1"/>
  <c r="AL832" i="1" s="1"/>
  <c r="AP832" i="1" s="1"/>
  <c r="X833" i="1" s="1"/>
  <c r="AJ832" i="1"/>
  <c r="AN832" i="1" s="1"/>
  <c r="AR832" i="1" s="1"/>
  <c r="Z833" i="1" s="1"/>
  <c r="AU785" i="1"/>
  <c r="AW785" i="1" s="1"/>
  <c r="K785" i="1"/>
  <c r="E785" i="1"/>
  <c r="F785" i="1" s="1"/>
  <c r="N784" i="1"/>
  <c r="R784" i="1" s="1"/>
  <c r="V784" i="1" s="1"/>
  <c r="D785" i="1" s="1"/>
  <c r="L785" i="1" s="1"/>
  <c r="N785" i="1" s="1"/>
  <c r="R785" i="1" s="1"/>
  <c r="V785" i="1" s="1"/>
  <c r="D786" i="1" s="1"/>
  <c r="AK832" i="1"/>
  <c r="AO832" i="1" s="1"/>
  <c r="AS832" i="1" s="1"/>
  <c r="AA833" i="1" s="1"/>
  <c r="AI833" i="1" s="1"/>
  <c r="AB833" i="1" l="1"/>
  <c r="AC833" i="1" s="1"/>
  <c r="AE833" i="1" s="1"/>
  <c r="AG833" i="1" s="1"/>
  <c r="AM833" i="1" s="1"/>
  <c r="AQ833" i="1" s="1"/>
  <c r="Y834" i="1" s="1"/>
  <c r="AH833" i="1"/>
  <c r="AJ833" i="1" s="1"/>
  <c r="AN833" i="1" s="1"/>
  <c r="AR833" i="1" s="1"/>
  <c r="Z834" i="1" s="1"/>
  <c r="AD833" i="1"/>
  <c r="AF833" i="1" s="1"/>
  <c r="AL833" i="1" s="1"/>
  <c r="AP833" i="1" s="1"/>
  <c r="X834" i="1" s="1"/>
  <c r="AK833" i="1"/>
  <c r="AO833" i="1" s="1"/>
  <c r="AS833" i="1" s="1"/>
  <c r="AA834" i="1" s="1"/>
  <c r="AI834" i="1" s="1"/>
  <c r="M785" i="1"/>
  <c r="Q785" i="1" s="1"/>
  <c r="U785" i="1" s="1"/>
  <c r="C786" i="1" s="1"/>
  <c r="G785" i="1"/>
  <c r="I785" i="1" s="1"/>
  <c r="O785" i="1" s="1"/>
  <c r="S785" i="1" s="1"/>
  <c r="A786" i="1" s="1"/>
  <c r="H785" i="1"/>
  <c r="J785" i="1" s="1"/>
  <c r="P785" i="1" s="1"/>
  <c r="T785" i="1" s="1"/>
  <c r="B786" i="1" s="1"/>
  <c r="L786" i="1" l="1"/>
  <c r="AV786" i="1"/>
  <c r="AX786" i="1" s="1"/>
  <c r="AB834" i="1"/>
  <c r="AH834" i="1"/>
  <c r="AU786" i="1"/>
  <c r="AW786" i="1" s="1"/>
  <c r="E786" i="1"/>
  <c r="K786" i="1"/>
  <c r="AC834" i="1" l="1"/>
  <c r="AE834" i="1" s="1"/>
  <c r="AG834" i="1" s="1"/>
  <c r="AM834" i="1" s="1"/>
  <c r="AQ834" i="1" s="1"/>
  <c r="Y835" i="1" s="1"/>
  <c r="AK834" i="1"/>
  <c r="AO834" i="1" s="1"/>
  <c r="AS834" i="1" s="1"/>
  <c r="AA835" i="1" s="1"/>
  <c r="AI835" i="1" s="1"/>
  <c r="AD834" i="1"/>
  <c r="AF834" i="1" s="1"/>
  <c r="AL834" i="1" s="1"/>
  <c r="AP834" i="1" s="1"/>
  <c r="X835" i="1" s="1"/>
  <c r="M786" i="1"/>
  <c r="Q786" i="1" s="1"/>
  <c r="U786" i="1" s="1"/>
  <c r="C787" i="1" s="1"/>
  <c r="F786" i="1"/>
  <c r="H786" i="1" s="1"/>
  <c r="J786" i="1" s="1"/>
  <c r="P786" i="1" s="1"/>
  <c r="T786" i="1" s="1"/>
  <c r="B787" i="1" s="1"/>
  <c r="AV787" i="1" s="1"/>
  <c r="AX787" i="1" s="1"/>
  <c r="G786" i="1"/>
  <c r="I786" i="1" s="1"/>
  <c r="O786" i="1" s="1"/>
  <c r="S786" i="1" s="1"/>
  <c r="A787" i="1" s="1"/>
  <c r="AJ834" i="1"/>
  <c r="AN834" i="1" s="1"/>
  <c r="AR834" i="1" s="1"/>
  <c r="Z835" i="1" s="1"/>
  <c r="N786" i="1"/>
  <c r="R786" i="1" s="1"/>
  <c r="V786" i="1" s="1"/>
  <c r="D787" i="1" s="1"/>
  <c r="L787" i="1" s="1"/>
  <c r="AH835" i="1" l="1"/>
  <c r="AB835" i="1"/>
  <c r="AC835" i="1" s="1"/>
  <c r="AJ835" i="1" s="1"/>
  <c r="AN835" i="1" s="1"/>
  <c r="AR835" i="1" s="1"/>
  <c r="Z836" i="1" s="1"/>
  <c r="AU787" i="1"/>
  <c r="AW787" i="1" s="1"/>
  <c r="K787" i="1"/>
  <c r="E787" i="1"/>
  <c r="AE835" i="1" l="1"/>
  <c r="AG835" i="1" s="1"/>
  <c r="AM835" i="1" s="1"/>
  <c r="AQ835" i="1" s="1"/>
  <c r="Y836" i="1" s="1"/>
  <c r="AK835" i="1"/>
  <c r="AO835" i="1" s="1"/>
  <c r="AS835" i="1" s="1"/>
  <c r="AA836" i="1" s="1"/>
  <c r="AI836" i="1" s="1"/>
  <c r="F787" i="1"/>
  <c r="G787" i="1" s="1"/>
  <c r="I787" i="1" s="1"/>
  <c r="O787" i="1" s="1"/>
  <c r="S787" i="1" s="1"/>
  <c r="A788" i="1" s="1"/>
  <c r="AD835" i="1"/>
  <c r="AF835" i="1" s="1"/>
  <c r="AL835" i="1" s="1"/>
  <c r="AP835" i="1" s="1"/>
  <c r="X836" i="1" s="1"/>
  <c r="H787" i="1" l="1"/>
  <c r="J787" i="1" s="1"/>
  <c r="P787" i="1" s="1"/>
  <c r="T787" i="1" s="1"/>
  <c r="B788" i="1" s="1"/>
  <c r="N787" i="1"/>
  <c r="R787" i="1" s="1"/>
  <c r="V787" i="1" s="1"/>
  <c r="D788" i="1" s="1"/>
  <c r="AV788" i="1"/>
  <c r="AX788" i="1" s="1"/>
  <c r="L788" i="1"/>
  <c r="AH836" i="1"/>
  <c r="AB836" i="1"/>
  <c r="AU788" i="1"/>
  <c r="AW788" i="1" s="1"/>
  <c r="E788" i="1"/>
  <c r="F788" i="1" s="1"/>
  <c r="G788" i="1" s="1"/>
  <c r="I788" i="1" s="1"/>
  <c r="O788" i="1" s="1"/>
  <c r="S788" i="1" s="1"/>
  <c r="A789" i="1" s="1"/>
  <c r="AU789" i="1" s="1"/>
  <c r="AW789" i="1" s="1"/>
  <c r="M787" i="1"/>
  <c r="Q787" i="1" s="1"/>
  <c r="U787" i="1" s="1"/>
  <c r="C788" i="1" s="1"/>
  <c r="K788" i="1" s="1"/>
  <c r="N788" i="1" l="1"/>
  <c r="R788" i="1" s="1"/>
  <c r="V788" i="1" s="1"/>
  <c r="D789" i="1" s="1"/>
  <c r="AC836" i="1"/>
  <c r="AD836" i="1" s="1"/>
  <c r="AF836" i="1" s="1"/>
  <c r="AL836" i="1" s="1"/>
  <c r="AP836" i="1" s="1"/>
  <c r="X837" i="1" s="1"/>
  <c r="M788" i="1"/>
  <c r="Q788" i="1" s="1"/>
  <c r="U788" i="1" s="1"/>
  <c r="C789" i="1" s="1"/>
  <c r="K789" i="1" s="1"/>
  <c r="H788" i="1"/>
  <c r="J788" i="1" s="1"/>
  <c r="P788" i="1" s="1"/>
  <c r="T788" i="1" s="1"/>
  <c r="B789" i="1" s="1"/>
  <c r="AV789" i="1" l="1"/>
  <c r="AX789" i="1" s="1"/>
  <c r="L789" i="1"/>
  <c r="AE836" i="1"/>
  <c r="AG836" i="1" s="1"/>
  <c r="AM836" i="1" s="1"/>
  <c r="AQ836" i="1" s="1"/>
  <c r="Y837" i="1" s="1"/>
  <c r="AI837" i="1" s="1"/>
  <c r="E789" i="1"/>
  <c r="AJ836" i="1"/>
  <c r="AN836" i="1" s="1"/>
  <c r="AR836" i="1" s="1"/>
  <c r="Z837" i="1" s="1"/>
  <c r="AH837" i="1" s="1"/>
  <c r="AK836" i="1"/>
  <c r="AO836" i="1" s="1"/>
  <c r="AS836" i="1" s="1"/>
  <c r="AA837" i="1" s="1"/>
  <c r="F789" i="1" l="1"/>
  <c r="H789" i="1" s="1"/>
  <c r="J789" i="1" s="1"/>
  <c r="P789" i="1" s="1"/>
  <c r="T789" i="1" s="1"/>
  <c r="B790" i="1" s="1"/>
  <c r="AV790" i="1" s="1"/>
  <c r="AX790" i="1" s="1"/>
  <c r="AB837" i="1"/>
  <c r="M789" i="1" l="1"/>
  <c r="Q789" i="1" s="1"/>
  <c r="U789" i="1" s="1"/>
  <c r="C790" i="1" s="1"/>
  <c r="N789" i="1"/>
  <c r="R789" i="1" s="1"/>
  <c r="V789" i="1" s="1"/>
  <c r="D790" i="1" s="1"/>
  <c r="L790" i="1" s="1"/>
  <c r="AC837" i="1"/>
  <c r="G789" i="1"/>
  <c r="I789" i="1" s="1"/>
  <c r="O789" i="1" s="1"/>
  <c r="S789" i="1" s="1"/>
  <c r="A790" i="1" s="1"/>
  <c r="AE837" i="1" l="1"/>
  <c r="AG837" i="1" s="1"/>
  <c r="AM837" i="1" s="1"/>
  <c r="AQ837" i="1" s="1"/>
  <c r="Y838" i="1" s="1"/>
  <c r="AJ837" i="1"/>
  <c r="AN837" i="1" s="1"/>
  <c r="AR837" i="1" s="1"/>
  <c r="Z838" i="1" s="1"/>
  <c r="AK837" i="1"/>
  <c r="AO837" i="1" s="1"/>
  <c r="AS837" i="1" s="1"/>
  <c r="AA838" i="1" s="1"/>
  <c r="AI838" i="1" s="1"/>
  <c r="AU790" i="1"/>
  <c r="AW790" i="1" s="1"/>
  <c r="K790" i="1"/>
  <c r="E790" i="1"/>
  <c r="AD837" i="1"/>
  <c r="AF837" i="1" s="1"/>
  <c r="AL837" i="1" s="1"/>
  <c r="AP837" i="1" s="1"/>
  <c r="X838" i="1" s="1"/>
  <c r="AB838" i="1" l="1"/>
  <c r="AC838" i="1" s="1"/>
  <c r="AE838" i="1" s="1"/>
  <c r="AG838" i="1" s="1"/>
  <c r="AM838" i="1" s="1"/>
  <c r="AQ838" i="1" s="1"/>
  <c r="Y839" i="1" s="1"/>
  <c r="AH838" i="1"/>
  <c r="AJ838" i="1" s="1"/>
  <c r="AN838" i="1" s="1"/>
  <c r="AR838" i="1" s="1"/>
  <c r="Z839" i="1" s="1"/>
  <c r="AD838" i="1"/>
  <c r="AF838" i="1" s="1"/>
  <c r="AL838" i="1" s="1"/>
  <c r="AP838" i="1" s="1"/>
  <c r="X839" i="1" s="1"/>
  <c r="F790" i="1"/>
  <c r="G790" i="1" s="1"/>
  <c r="I790" i="1" s="1"/>
  <c r="O790" i="1" s="1"/>
  <c r="S790" i="1" s="1"/>
  <c r="A791" i="1" s="1"/>
  <c r="H790" i="1"/>
  <c r="J790" i="1" s="1"/>
  <c r="P790" i="1" s="1"/>
  <c r="T790" i="1" s="1"/>
  <c r="B791" i="1" s="1"/>
  <c r="M790" i="1"/>
  <c r="Q790" i="1" s="1"/>
  <c r="U790" i="1" s="1"/>
  <c r="C791" i="1" s="1"/>
  <c r="K791" i="1" s="1"/>
  <c r="N790" i="1" l="1"/>
  <c r="R790" i="1" s="1"/>
  <c r="V790" i="1" s="1"/>
  <c r="D791" i="1" s="1"/>
  <c r="AH839" i="1"/>
  <c r="AB839" i="1"/>
  <c r="AC839" i="1" s="1"/>
  <c r="AD839" i="1" s="1"/>
  <c r="AF839" i="1" s="1"/>
  <c r="AL839" i="1" s="1"/>
  <c r="AP839" i="1" s="1"/>
  <c r="X840" i="1" s="1"/>
  <c r="AV791" i="1"/>
  <c r="AX791" i="1" s="1"/>
  <c r="L791" i="1"/>
  <c r="AU791" i="1"/>
  <c r="AW791" i="1" s="1"/>
  <c r="E791" i="1"/>
  <c r="F791" i="1" s="1"/>
  <c r="H791" i="1" s="1"/>
  <c r="J791" i="1" s="1"/>
  <c r="P791" i="1" s="1"/>
  <c r="T791" i="1" s="1"/>
  <c r="B792" i="1" s="1"/>
  <c r="AV792" i="1" s="1"/>
  <c r="AX792" i="1" s="1"/>
  <c r="AK838" i="1"/>
  <c r="AO838" i="1" s="1"/>
  <c r="AS838" i="1" s="1"/>
  <c r="AA839" i="1" s="1"/>
  <c r="AI839" i="1" s="1"/>
  <c r="AK839" i="1" s="1"/>
  <c r="AO839" i="1" s="1"/>
  <c r="AS839" i="1" s="1"/>
  <c r="AA840" i="1" s="1"/>
  <c r="AJ839" i="1" l="1"/>
  <c r="AN839" i="1" s="1"/>
  <c r="AR839" i="1" s="1"/>
  <c r="Z840" i="1" s="1"/>
  <c r="AH840" i="1" s="1"/>
  <c r="N791" i="1"/>
  <c r="R791" i="1" s="1"/>
  <c r="V791" i="1" s="1"/>
  <c r="D792" i="1" s="1"/>
  <c r="L792" i="1" s="1"/>
  <c r="AE839" i="1"/>
  <c r="AG839" i="1" s="1"/>
  <c r="AM839" i="1" s="1"/>
  <c r="AQ839" i="1" s="1"/>
  <c r="Y840" i="1" s="1"/>
  <c r="AI840" i="1" s="1"/>
  <c r="G791" i="1"/>
  <c r="I791" i="1" s="1"/>
  <c r="O791" i="1" s="1"/>
  <c r="S791" i="1" s="1"/>
  <c r="A792" i="1" s="1"/>
  <c r="M791" i="1"/>
  <c r="Q791" i="1" s="1"/>
  <c r="U791" i="1" s="1"/>
  <c r="C792" i="1" s="1"/>
  <c r="K792" i="1" l="1"/>
  <c r="AU792" i="1"/>
  <c r="AW792" i="1" s="1"/>
  <c r="E792" i="1"/>
  <c r="F792" i="1" s="1"/>
  <c r="H792" i="1" s="1"/>
  <c r="J792" i="1" s="1"/>
  <c r="P792" i="1" s="1"/>
  <c r="T792" i="1" s="1"/>
  <c r="B793" i="1" s="1"/>
  <c r="AB840" i="1"/>
  <c r="G792" i="1" l="1"/>
  <c r="I792" i="1" s="1"/>
  <c r="O792" i="1" s="1"/>
  <c r="S792" i="1" s="1"/>
  <c r="A793" i="1" s="1"/>
  <c r="AV793" i="1"/>
  <c r="AX793" i="1" s="1"/>
  <c r="AC840" i="1"/>
  <c r="AE840" i="1" s="1"/>
  <c r="AG840" i="1" s="1"/>
  <c r="AM840" i="1" s="1"/>
  <c r="AQ840" i="1" s="1"/>
  <c r="Y841" i="1" s="1"/>
  <c r="AD840" i="1"/>
  <c r="AF840" i="1" s="1"/>
  <c r="AL840" i="1" s="1"/>
  <c r="AP840" i="1" s="1"/>
  <c r="X841" i="1" s="1"/>
  <c r="N792" i="1"/>
  <c r="R792" i="1" s="1"/>
  <c r="V792" i="1" s="1"/>
  <c r="D793" i="1" s="1"/>
  <c r="L793" i="1" s="1"/>
  <c r="M792" i="1"/>
  <c r="Q792" i="1" s="1"/>
  <c r="U792" i="1" s="1"/>
  <c r="C793" i="1" s="1"/>
  <c r="AJ840" i="1"/>
  <c r="AN840" i="1" s="1"/>
  <c r="AR840" i="1" s="1"/>
  <c r="Z841" i="1" s="1"/>
  <c r="AB841" i="1" l="1"/>
  <c r="AC841" i="1" s="1"/>
  <c r="AD841" i="1" s="1"/>
  <c r="AF841" i="1" s="1"/>
  <c r="AL841" i="1" s="1"/>
  <c r="AP841" i="1" s="1"/>
  <c r="X842" i="1" s="1"/>
  <c r="AH841" i="1"/>
  <c r="E793" i="1"/>
  <c r="K793" i="1"/>
  <c r="AU793" i="1"/>
  <c r="AW793" i="1" s="1"/>
  <c r="AE841" i="1"/>
  <c r="AG841" i="1" s="1"/>
  <c r="AK840" i="1"/>
  <c r="AO840" i="1" s="1"/>
  <c r="AS840" i="1" s="1"/>
  <c r="AA841" i="1" s="1"/>
  <c r="AI841" i="1" s="1"/>
  <c r="AM841" i="1" l="1"/>
  <c r="AQ841" i="1" s="1"/>
  <c r="Y842" i="1" s="1"/>
  <c r="F793" i="1"/>
  <c r="G793" i="1" s="1"/>
  <c r="I793" i="1" s="1"/>
  <c r="O793" i="1" s="1"/>
  <c r="S793" i="1" s="1"/>
  <c r="A794" i="1" s="1"/>
  <c r="AJ841" i="1"/>
  <c r="AN841" i="1" s="1"/>
  <c r="AR841" i="1" s="1"/>
  <c r="Z842" i="1" s="1"/>
  <c r="AH842" i="1" s="1"/>
  <c r="AB842" i="1"/>
  <c r="AC842" i="1" s="1"/>
  <c r="AD842" i="1" s="1"/>
  <c r="AF842" i="1" s="1"/>
  <c r="AL842" i="1" s="1"/>
  <c r="AP842" i="1" s="1"/>
  <c r="X843" i="1" s="1"/>
  <c r="AK841" i="1"/>
  <c r="AO841" i="1" s="1"/>
  <c r="AS841" i="1" s="1"/>
  <c r="AA842" i="1" s="1"/>
  <c r="AI842" i="1" s="1"/>
  <c r="M793" i="1"/>
  <c r="Q793" i="1" s="1"/>
  <c r="U793" i="1" s="1"/>
  <c r="C794" i="1" s="1"/>
  <c r="AK842" i="1" l="1"/>
  <c r="AO842" i="1" s="1"/>
  <c r="AS842" i="1" s="1"/>
  <c r="AA843" i="1" s="1"/>
  <c r="H793" i="1"/>
  <c r="J793" i="1" s="1"/>
  <c r="P793" i="1" s="1"/>
  <c r="T793" i="1" s="1"/>
  <c r="B794" i="1" s="1"/>
  <c r="AU794" i="1"/>
  <c r="AW794" i="1" s="1"/>
  <c r="E794" i="1"/>
  <c r="F794" i="1" s="1"/>
  <c r="G794" i="1" s="1"/>
  <c r="I794" i="1" s="1"/>
  <c r="O794" i="1" s="1"/>
  <c r="S794" i="1" s="1"/>
  <c r="A795" i="1" s="1"/>
  <c r="K794" i="1"/>
  <c r="AE842" i="1"/>
  <c r="AG842" i="1" s="1"/>
  <c r="AM842" i="1" s="1"/>
  <c r="AQ842" i="1" s="1"/>
  <c r="Y843" i="1" s="1"/>
  <c r="AI843" i="1" s="1"/>
  <c r="N793" i="1"/>
  <c r="R793" i="1" s="1"/>
  <c r="V793" i="1" s="1"/>
  <c r="D794" i="1" s="1"/>
  <c r="AJ842" i="1"/>
  <c r="AN842" i="1" s="1"/>
  <c r="AR842" i="1" s="1"/>
  <c r="Z843" i="1" s="1"/>
  <c r="AH843" i="1" s="1"/>
  <c r="M794" i="1" l="1"/>
  <c r="Q794" i="1" s="1"/>
  <c r="U794" i="1" s="1"/>
  <c r="C795" i="1" s="1"/>
  <c r="K795" i="1" s="1"/>
  <c r="AU795" i="1"/>
  <c r="AW795" i="1" s="1"/>
  <c r="AB843" i="1"/>
  <c r="AV794" i="1"/>
  <c r="AX794" i="1" s="1"/>
  <c r="L794" i="1"/>
  <c r="N794" i="1" s="1"/>
  <c r="R794" i="1" s="1"/>
  <c r="V794" i="1" s="1"/>
  <c r="D795" i="1" s="1"/>
  <c r="H794" i="1"/>
  <c r="J794" i="1" s="1"/>
  <c r="P794" i="1" s="1"/>
  <c r="T794" i="1" s="1"/>
  <c r="B795" i="1" s="1"/>
  <c r="AC843" i="1" l="1"/>
  <c r="AE843" i="1" s="1"/>
  <c r="AG843" i="1" s="1"/>
  <c r="AM843" i="1" s="1"/>
  <c r="AQ843" i="1" s="1"/>
  <c r="Y844" i="1" s="1"/>
  <c r="AD843" i="1"/>
  <c r="AF843" i="1" s="1"/>
  <c r="AL843" i="1" s="1"/>
  <c r="AP843" i="1" s="1"/>
  <c r="X844" i="1" s="1"/>
  <c r="E795" i="1"/>
  <c r="AV795" i="1"/>
  <c r="AX795" i="1" s="1"/>
  <c r="L795" i="1"/>
  <c r="AK843" i="1"/>
  <c r="AO843" i="1" s="1"/>
  <c r="AS843" i="1" s="1"/>
  <c r="AA844" i="1" s="1"/>
  <c r="F795" i="1" l="1"/>
  <c r="G795" i="1"/>
  <c r="I795" i="1" s="1"/>
  <c r="O795" i="1" s="1"/>
  <c r="S795" i="1" s="1"/>
  <c r="A796" i="1" s="1"/>
  <c r="AB844" i="1"/>
  <c r="AC844" i="1" s="1"/>
  <c r="AD844" i="1" s="1"/>
  <c r="AF844" i="1" s="1"/>
  <c r="AL844" i="1" s="1"/>
  <c r="AP844" i="1" s="1"/>
  <c r="X845" i="1" s="1"/>
  <c r="AI844" i="1"/>
  <c r="H795" i="1"/>
  <c r="J795" i="1" s="1"/>
  <c r="P795" i="1" s="1"/>
  <c r="T795" i="1" s="1"/>
  <c r="B796" i="1" s="1"/>
  <c r="N795" i="1"/>
  <c r="R795" i="1" s="1"/>
  <c r="V795" i="1" s="1"/>
  <c r="D796" i="1" s="1"/>
  <c r="AJ843" i="1"/>
  <c r="AN843" i="1" s="1"/>
  <c r="AR843" i="1" s="1"/>
  <c r="Z844" i="1" s="1"/>
  <c r="AH844" i="1" s="1"/>
  <c r="M795" i="1"/>
  <c r="Q795" i="1" s="1"/>
  <c r="U795" i="1" s="1"/>
  <c r="C796" i="1" s="1"/>
  <c r="AK844" i="1" l="1"/>
  <c r="AO844" i="1" s="1"/>
  <c r="AS844" i="1" s="1"/>
  <c r="AA845" i="1" s="1"/>
  <c r="AJ844" i="1"/>
  <c r="AN844" i="1" s="1"/>
  <c r="AR844" i="1" s="1"/>
  <c r="Z845" i="1" s="1"/>
  <c r="AH845" i="1" s="1"/>
  <c r="AV796" i="1"/>
  <c r="AX796" i="1" s="1"/>
  <c r="L796" i="1"/>
  <c r="AU796" i="1"/>
  <c r="AW796" i="1" s="1"/>
  <c r="K796" i="1"/>
  <c r="E796" i="1"/>
  <c r="F796" i="1" s="1"/>
  <c r="G796" i="1" s="1"/>
  <c r="I796" i="1" s="1"/>
  <c r="O796" i="1" s="1"/>
  <c r="S796" i="1" s="1"/>
  <c r="A797" i="1" s="1"/>
  <c r="AE844" i="1"/>
  <c r="AG844" i="1" s="1"/>
  <c r="AM844" i="1" s="1"/>
  <c r="AQ844" i="1" s="1"/>
  <c r="Y845" i="1" s="1"/>
  <c r="AB845" i="1" s="1"/>
  <c r="AC845" i="1" s="1"/>
  <c r="AD845" i="1" s="1"/>
  <c r="AF845" i="1" s="1"/>
  <c r="AL845" i="1" s="1"/>
  <c r="AP845" i="1" s="1"/>
  <c r="X846" i="1" s="1"/>
  <c r="AU797" i="1" l="1"/>
  <c r="AW797" i="1" s="1"/>
  <c r="N796" i="1"/>
  <c r="R796" i="1" s="1"/>
  <c r="V796" i="1" s="1"/>
  <c r="D797" i="1" s="1"/>
  <c r="M796" i="1"/>
  <c r="Q796" i="1" s="1"/>
  <c r="U796" i="1" s="1"/>
  <c r="C797" i="1" s="1"/>
  <c r="K797" i="1" s="1"/>
  <c r="AI845" i="1"/>
  <c r="AK845" i="1" s="1"/>
  <c r="AO845" i="1" s="1"/>
  <c r="AS845" i="1" s="1"/>
  <c r="AA846" i="1" s="1"/>
  <c r="AE845" i="1"/>
  <c r="AG845" i="1" s="1"/>
  <c r="AM845" i="1" s="1"/>
  <c r="AQ845" i="1" s="1"/>
  <c r="Y846" i="1" s="1"/>
  <c r="H796" i="1"/>
  <c r="J796" i="1" s="1"/>
  <c r="P796" i="1" s="1"/>
  <c r="T796" i="1" s="1"/>
  <c r="B797" i="1" s="1"/>
  <c r="E797" i="1" s="1"/>
  <c r="AJ845" i="1"/>
  <c r="AN845" i="1" s="1"/>
  <c r="AR845" i="1" s="1"/>
  <c r="Z846" i="1" s="1"/>
  <c r="AH846" i="1" s="1"/>
  <c r="F797" i="1" l="1"/>
  <c r="H797" i="1" s="1"/>
  <c r="J797" i="1" s="1"/>
  <c r="P797" i="1" s="1"/>
  <c r="T797" i="1" s="1"/>
  <c r="B798" i="1" s="1"/>
  <c r="G797" i="1"/>
  <c r="I797" i="1" s="1"/>
  <c r="O797" i="1" s="1"/>
  <c r="S797" i="1" s="1"/>
  <c r="A798" i="1" s="1"/>
  <c r="M797" i="1"/>
  <c r="Q797" i="1" s="1"/>
  <c r="U797" i="1" s="1"/>
  <c r="C798" i="1" s="1"/>
  <c r="AV797" i="1"/>
  <c r="AX797" i="1" s="1"/>
  <c r="L797" i="1"/>
  <c r="N797" i="1" s="1"/>
  <c r="R797" i="1" s="1"/>
  <c r="V797" i="1" s="1"/>
  <c r="D798" i="1" s="1"/>
  <c r="L798" i="1" s="1"/>
  <c r="AI846" i="1"/>
  <c r="AB846" i="1"/>
  <c r="AU798" i="1" l="1"/>
  <c r="AW798" i="1" s="1"/>
  <c r="K798" i="1"/>
  <c r="E798" i="1"/>
  <c r="F798" i="1" s="1"/>
  <c r="N798" i="1" s="1"/>
  <c r="R798" i="1" s="1"/>
  <c r="V798" i="1" s="1"/>
  <c r="D799" i="1" s="1"/>
  <c r="AC846" i="1"/>
  <c r="AD846" i="1" s="1"/>
  <c r="AF846" i="1" s="1"/>
  <c r="AL846" i="1" s="1"/>
  <c r="AP846" i="1" s="1"/>
  <c r="X847" i="1" s="1"/>
  <c r="AV798" i="1"/>
  <c r="AX798" i="1" s="1"/>
  <c r="G798" i="1" l="1"/>
  <c r="I798" i="1" s="1"/>
  <c r="O798" i="1" s="1"/>
  <c r="S798" i="1" s="1"/>
  <c r="A799" i="1" s="1"/>
  <c r="M798" i="1"/>
  <c r="Q798" i="1" s="1"/>
  <c r="U798" i="1" s="1"/>
  <c r="C799" i="1" s="1"/>
  <c r="AJ846" i="1"/>
  <c r="AN846" i="1" s="1"/>
  <c r="AR846" i="1" s="1"/>
  <c r="Z847" i="1" s="1"/>
  <c r="AH847" i="1" s="1"/>
  <c r="AE846" i="1"/>
  <c r="AG846" i="1" s="1"/>
  <c r="AM846" i="1" s="1"/>
  <c r="AQ846" i="1" s="1"/>
  <c r="Y847" i="1" s="1"/>
  <c r="AB847" i="1" s="1"/>
  <c r="H798" i="1"/>
  <c r="J798" i="1" s="1"/>
  <c r="P798" i="1" s="1"/>
  <c r="T798" i="1" s="1"/>
  <c r="B799" i="1" s="1"/>
  <c r="AK846" i="1"/>
  <c r="AO846" i="1" s="1"/>
  <c r="AS846" i="1" s="1"/>
  <c r="AA847" i="1" s="1"/>
  <c r="AC847" i="1" l="1"/>
  <c r="AD847" i="1"/>
  <c r="AF847" i="1" s="1"/>
  <c r="AL847" i="1" s="1"/>
  <c r="AP847" i="1" s="1"/>
  <c r="X848" i="1" s="1"/>
  <c r="AJ847" i="1"/>
  <c r="AN847" i="1" s="1"/>
  <c r="AR847" i="1" s="1"/>
  <c r="Z848" i="1" s="1"/>
  <c r="AV799" i="1"/>
  <c r="AX799" i="1" s="1"/>
  <c r="L799" i="1"/>
  <c r="AI847" i="1"/>
  <c r="AK847" i="1" s="1"/>
  <c r="AO847" i="1" s="1"/>
  <c r="AS847" i="1" s="1"/>
  <c r="AA848" i="1" s="1"/>
  <c r="AE847" i="1"/>
  <c r="AG847" i="1" s="1"/>
  <c r="AM847" i="1" s="1"/>
  <c r="AQ847" i="1" s="1"/>
  <c r="Y848" i="1" s="1"/>
  <c r="AU799" i="1"/>
  <c r="AW799" i="1" s="1"/>
  <c r="K799" i="1"/>
  <c r="E799" i="1"/>
  <c r="F799" i="1" s="1"/>
  <c r="G799" i="1" s="1"/>
  <c r="I799" i="1" s="1"/>
  <c r="O799" i="1" s="1"/>
  <c r="S799" i="1" s="1"/>
  <c r="A800" i="1" s="1"/>
  <c r="AI848" i="1" l="1"/>
  <c r="AU800" i="1"/>
  <c r="AW800" i="1" s="1"/>
  <c r="AH848" i="1"/>
  <c r="AB848" i="1"/>
  <c r="AC848" i="1" s="1"/>
  <c r="AD848" i="1" s="1"/>
  <c r="AF848" i="1" s="1"/>
  <c r="AL848" i="1" s="1"/>
  <c r="AP848" i="1" s="1"/>
  <c r="X849" i="1" s="1"/>
  <c r="M799" i="1"/>
  <c r="Q799" i="1" s="1"/>
  <c r="U799" i="1" s="1"/>
  <c r="C800" i="1" s="1"/>
  <c r="K800" i="1" s="1"/>
  <c r="N799" i="1"/>
  <c r="R799" i="1" s="1"/>
  <c r="V799" i="1" s="1"/>
  <c r="D800" i="1" s="1"/>
  <c r="H799" i="1"/>
  <c r="J799" i="1" s="1"/>
  <c r="P799" i="1" s="1"/>
  <c r="T799" i="1" s="1"/>
  <c r="B800" i="1" s="1"/>
  <c r="E800" i="1" s="1"/>
  <c r="F800" i="1" l="1"/>
  <c r="G800" i="1"/>
  <c r="I800" i="1" s="1"/>
  <c r="O800" i="1" s="1"/>
  <c r="S800" i="1" s="1"/>
  <c r="A801" i="1" s="1"/>
  <c r="M800" i="1"/>
  <c r="Q800" i="1" s="1"/>
  <c r="U800" i="1" s="1"/>
  <c r="C801" i="1" s="1"/>
  <c r="AV800" i="1"/>
  <c r="AX800" i="1" s="1"/>
  <c r="L800" i="1"/>
  <c r="N800" i="1" s="1"/>
  <c r="R800" i="1" s="1"/>
  <c r="V800" i="1" s="1"/>
  <c r="D801" i="1" s="1"/>
  <c r="H800" i="1"/>
  <c r="J800" i="1" s="1"/>
  <c r="P800" i="1" s="1"/>
  <c r="T800" i="1" s="1"/>
  <c r="B801" i="1" s="1"/>
  <c r="AJ848" i="1"/>
  <c r="AN848" i="1" s="1"/>
  <c r="AR848" i="1" s="1"/>
  <c r="Z849" i="1" s="1"/>
  <c r="AH849" i="1" s="1"/>
  <c r="AE848" i="1"/>
  <c r="AG848" i="1" s="1"/>
  <c r="AM848" i="1" s="1"/>
  <c r="AQ848" i="1" s="1"/>
  <c r="Y849" i="1" s="1"/>
  <c r="AB849" i="1" s="1"/>
  <c r="AK848" i="1"/>
  <c r="AO848" i="1" s="1"/>
  <c r="AS848" i="1" s="1"/>
  <c r="AA849" i="1" s="1"/>
  <c r="AC849" i="1" l="1"/>
  <c r="AE849" i="1" s="1"/>
  <c r="AG849" i="1" s="1"/>
  <c r="AM849" i="1" s="1"/>
  <c r="AQ849" i="1" s="1"/>
  <c r="Y850" i="1" s="1"/>
  <c r="AD849" i="1"/>
  <c r="AF849" i="1" s="1"/>
  <c r="AL849" i="1" s="1"/>
  <c r="AP849" i="1" s="1"/>
  <c r="X850" i="1" s="1"/>
  <c r="AB850" i="1" s="1"/>
  <c r="AC850" i="1" s="1"/>
  <c r="AD850" i="1" s="1"/>
  <c r="AF850" i="1" s="1"/>
  <c r="AL850" i="1" s="1"/>
  <c r="AP850" i="1" s="1"/>
  <c r="X851" i="1" s="1"/>
  <c r="AV801" i="1"/>
  <c r="AX801" i="1" s="1"/>
  <c r="L801" i="1"/>
  <c r="AI849" i="1"/>
  <c r="AK849" i="1" s="1"/>
  <c r="AO849" i="1" s="1"/>
  <c r="AS849" i="1" s="1"/>
  <c r="AA850" i="1" s="1"/>
  <c r="AI850" i="1" s="1"/>
  <c r="AU801" i="1"/>
  <c r="AW801" i="1" s="1"/>
  <c r="E801" i="1"/>
  <c r="F801" i="1" s="1"/>
  <c r="K801" i="1"/>
  <c r="AJ849" i="1"/>
  <c r="AN849" i="1" s="1"/>
  <c r="AR849" i="1" s="1"/>
  <c r="Z850" i="1" s="1"/>
  <c r="AH850" i="1" s="1"/>
  <c r="AJ850" i="1" l="1"/>
  <c r="AN850" i="1" s="1"/>
  <c r="AR850" i="1" s="1"/>
  <c r="Z851" i="1" s="1"/>
  <c r="N801" i="1"/>
  <c r="R801" i="1" s="1"/>
  <c r="V801" i="1" s="1"/>
  <c r="D802" i="1" s="1"/>
  <c r="AH851" i="1"/>
  <c r="G801" i="1"/>
  <c r="I801" i="1" s="1"/>
  <c r="O801" i="1" s="1"/>
  <c r="S801" i="1" s="1"/>
  <c r="A802" i="1" s="1"/>
  <c r="AK850" i="1"/>
  <c r="AO850" i="1" s="1"/>
  <c r="AS850" i="1" s="1"/>
  <c r="AA851" i="1" s="1"/>
  <c r="M801" i="1"/>
  <c r="Q801" i="1" s="1"/>
  <c r="U801" i="1" s="1"/>
  <c r="C802" i="1" s="1"/>
  <c r="H801" i="1"/>
  <c r="J801" i="1" s="1"/>
  <c r="P801" i="1" s="1"/>
  <c r="T801" i="1" s="1"/>
  <c r="B802" i="1" s="1"/>
  <c r="AE850" i="1"/>
  <c r="AG850" i="1" s="1"/>
  <c r="AM850" i="1" s="1"/>
  <c r="AQ850" i="1" s="1"/>
  <c r="Y851" i="1" s="1"/>
  <c r="AB851" i="1" s="1"/>
  <c r="AC851" i="1" s="1"/>
  <c r="AE851" i="1" s="1"/>
  <c r="AG851" i="1" s="1"/>
  <c r="AM851" i="1" s="1"/>
  <c r="AQ851" i="1" s="1"/>
  <c r="Y852" i="1" s="1"/>
  <c r="AV802" i="1" l="1"/>
  <c r="AX802" i="1" s="1"/>
  <c r="L802" i="1"/>
  <c r="AD851" i="1"/>
  <c r="AF851" i="1" s="1"/>
  <c r="AL851" i="1" s="1"/>
  <c r="AP851" i="1" s="1"/>
  <c r="X852" i="1" s="1"/>
  <c r="AJ851" i="1"/>
  <c r="AN851" i="1" s="1"/>
  <c r="AR851" i="1" s="1"/>
  <c r="Z852" i="1" s="1"/>
  <c r="AI851" i="1"/>
  <c r="AK851" i="1" s="1"/>
  <c r="AO851" i="1" s="1"/>
  <c r="AS851" i="1" s="1"/>
  <c r="AA852" i="1" s="1"/>
  <c r="AI852" i="1" s="1"/>
  <c r="AU802" i="1"/>
  <c r="AW802" i="1" s="1"/>
  <c r="K802" i="1"/>
  <c r="E802" i="1"/>
  <c r="F802" i="1" s="1"/>
  <c r="H802" i="1" s="1"/>
  <c r="J802" i="1" s="1"/>
  <c r="P802" i="1" s="1"/>
  <c r="T802" i="1" s="1"/>
  <c r="B803" i="1" s="1"/>
  <c r="AV803" i="1" s="1"/>
  <c r="AX803" i="1" s="1"/>
  <c r="M802" i="1" l="1"/>
  <c r="Q802" i="1" s="1"/>
  <c r="U802" i="1" s="1"/>
  <c r="C803" i="1" s="1"/>
  <c r="N802" i="1"/>
  <c r="R802" i="1" s="1"/>
  <c r="V802" i="1" s="1"/>
  <c r="D803" i="1" s="1"/>
  <c r="L803" i="1" s="1"/>
  <c r="G802" i="1"/>
  <c r="I802" i="1" s="1"/>
  <c r="O802" i="1" s="1"/>
  <c r="S802" i="1" s="1"/>
  <c r="A803" i="1" s="1"/>
  <c r="K803" i="1" s="1"/>
  <c r="AH852" i="1"/>
  <c r="AB852" i="1"/>
  <c r="AC852" i="1" s="1"/>
  <c r="AE852" i="1" s="1"/>
  <c r="AG852" i="1" s="1"/>
  <c r="AM852" i="1" s="1"/>
  <c r="AQ852" i="1" s="1"/>
  <c r="Y853" i="1" s="1"/>
  <c r="E803" i="1" l="1"/>
  <c r="AU803" i="1"/>
  <c r="AW803" i="1" s="1"/>
  <c r="AD852" i="1"/>
  <c r="AF852" i="1" s="1"/>
  <c r="AL852" i="1" s="1"/>
  <c r="AP852" i="1" s="1"/>
  <c r="X853" i="1" s="1"/>
  <c r="AJ852" i="1"/>
  <c r="AN852" i="1" s="1"/>
  <c r="AR852" i="1" s="1"/>
  <c r="Z853" i="1" s="1"/>
  <c r="AH853" i="1" s="1"/>
  <c r="F803" i="1"/>
  <c r="G803" i="1" s="1"/>
  <c r="I803" i="1" s="1"/>
  <c r="O803" i="1" s="1"/>
  <c r="S803" i="1" s="1"/>
  <c r="A804" i="1" s="1"/>
  <c r="H803" i="1"/>
  <c r="J803" i="1" s="1"/>
  <c r="P803" i="1" s="1"/>
  <c r="T803" i="1" s="1"/>
  <c r="B804" i="1" s="1"/>
  <c r="N803" i="1"/>
  <c r="R803" i="1" s="1"/>
  <c r="V803" i="1" s="1"/>
  <c r="D804" i="1" s="1"/>
  <c r="AK852" i="1"/>
  <c r="AO852" i="1" s="1"/>
  <c r="AS852" i="1" s="1"/>
  <c r="AA853" i="1" s="1"/>
  <c r="AI853" i="1" s="1"/>
  <c r="AV804" i="1" l="1"/>
  <c r="AX804" i="1" s="1"/>
  <c r="L804" i="1"/>
  <c r="AB853" i="1"/>
  <c r="AC853" i="1" s="1"/>
  <c r="AE853" i="1" s="1"/>
  <c r="AG853" i="1" s="1"/>
  <c r="AM853" i="1" s="1"/>
  <c r="AQ853" i="1" s="1"/>
  <c r="Y854" i="1" s="1"/>
  <c r="AU804" i="1"/>
  <c r="AW804" i="1" s="1"/>
  <c r="E804" i="1"/>
  <c r="M803" i="1"/>
  <c r="Q803" i="1" s="1"/>
  <c r="U803" i="1" s="1"/>
  <c r="C804" i="1" s="1"/>
  <c r="K804" i="1" s="1"/>
  <c r="AD853" i="1" l="1"/>
  <c r="AF853" i="1" s="1"/>
  <c r="AL853" i="1" s="1"/>
  <c r="AP853" i="1" s="1"/>
  <c r="X854" i="1" s="1"/>
  <c r="AB854" i="1"/>
  <c r="AC854" i="1" s="1"/>
  <c r="AD854" i="1" s="1"/>
  <c r="AF854" i="1" s="1"/>
  <c r="AL854" i="1" s="1"/>
  <c r="AP854" i="1" s="1"/>
  <c r="X855" i="1" s="1"/>
  <c r="AJ853" i="1"/>
  <c r="AN853" i="1" s="1"/>
  <c r="AR853" i="1" s="1"/>
  <c r="Z854" i="1" s="1"/>
  <c r="AH854" i="1" s="1"/>
  <c r="AJ854" i="1" s="1"/>
  <c r="AN854" i="1" s="1"/>
  <c r="AR854" i="1" s="1"/>
  <c r="Z855" i="1" s="1"/>
  <c r="F804" i="1"/>
  <c r="N804" i="1" s="1"/>
  <c r="R804" i="1" s="1"/>
  <c r="V804" i="1" s="1"/>
  <c r="D805" i="1" s="1"/>
  <c r="G804" i="1"/>
  <c r="I804" i="1" s="1"/>
  <c r="O804" i="1" s="1"/>
  <c r="S804" i="1" s="1"/>
  <c r="A805" i="1" s="1"/>
  <c r="AK853" i="1"/>
  <c r="AO853" i="1" s="1"/>
  <c r="AS853" i="1" s="1"/>
  <c r="AA854" i="1" s="1"/>
  <c r="AI854" i="1" s="1"/>
  <c r="AU805" i="1" l="1"/>
  <c r="AW805" i="1" s="1"/>
  <c r="AE854" i="1"/>
  <c r="AG854" i="1" s="1"/>
  <c r="AM854" i="1" s="1"/>
  <c r="AQ854" i="1" s="1"/>
  <c r="Y855" i="1" s="1"/>
  <c r="AH855" i="1"/>
  <c r="AK854" i="1"/>
  <c r="AO854" i="1" s="1"/>
  <c r="AS854" i="1" s="1"/>
  <c r="AA855" i="1" s="1"/>
  <c r="M804" i="1"/>
  <c r="Q804" i="1" s="1"/>
  <c r="U804" i="1" s="1"/>
  <c r="C805" i="1" s="1"/>
  <c r="K805" i="1" s="1"/>
  <c r="H804" i="1"/>
  <c r="J804" i="1" s="1"/>
  <c r="P804" i="1" s="1"/>
  <c r="T804" i="1" s="1"/>
  <c r="B805" i="1" s="1"/>
  <c r="E805" i="1" s="1"/>
  <c r="F805" i="1" s="1"/>
  <c r="G805" i="1" s="1"/>
  <c r="I805" i="1" s="1"/>
  <c r="O805" i="1" s="1"/>
  <c r="S805" i="1" s="1"/>
  <c r="A806" i="1" s="1"/>
  <c r="M805" i="1" l="1"/>
  <c r="Q805" i="1" s="1"/>
  <c r="U805" i="1" s="1"/>
  <c r="C806" i="1" s="1"/>
  <c r="K806" i="1" s="1"/>
  <c r="AI855" i="1"/>
  <c r="AU806" i="1"/>
  <c r="AW806" i="1" s="1"/>
  <c r="AV805" i="1"/>
  <c r="AX805" i="1" s="1"/>
  <c r="L805" i="1"/>
  <c r="N805" i="1" s="1"/>
  <c r="R805" i="1" s="1"/>
  <c r="V805" i="1" s="1"/>
  <c r="D806" i="1" s="1"/>
  <c r="H805" i="1"/>
  <c r="J805" i="1" s="1"/>
  <c r="P805" i="1" s="1"/>
  <c r="T805" i="1" s="1"/>
  <c r="B806" i="1" s="1"/>
  <c r="E806" i="1" s="1"/>
  <c r="AB855" i="1"/>
  <c r="F806" i="1" l="1"/>
  <c r="G806" i="1" s="1"/>
  <c r="I806" i="1" s="1"/>
  <c r="O806" i="1" s="1"/>
  <c r="S806" i="1" s="1"/>
  <c r="A807" i="1" s="1"/>
  <c r="M806" i="1"/>
  <c r="Q806" i="1" s="1"/>
  <c r="U806" i="1" s="1"/>
  <c r="C807" i="1" s="1"/>
  <c r="K807" i="1" s="1"/>
  <c r="AV806" i="1"/>
  <c r="AX806" i="1" s="1"/>
  <c r="L806" i="1"/>
  <c r="N806" i="1" s="1"/>
  <c r="R806" i="1" s="1"/>
  <c r="V806" i="1" s="1"/>
  <c r="D807" i="1" s="1"/>
  <c r="H806" i="1"/>
  <c r="J806" i="1" s="1"/>
  <c r="P806" i="1" s="1"/>
  <c r="T806" i="1" s="1"/>
  <c r="B807" i="1" s="1"/>
  <c r="AC855" i="1"/>
  <c r="AE855" i="1" s="1"/>
  <c r="AG855" i="1" s="1"/>
  <c r="AM855" i="1" s="1"/>
  <c r="AQ855" i="1" s="1"/>
  <c r="Y856" i="1" s="1"/>
  <c r="AK855" i="1"/>
  <c r="AO855" i="1" s="1"/>
  <c r="AS855" i="1" s="1"/>
  <c r="AA856" i="1" s="1"/>
  <c r="AD855" i="1" l="1"/>
  <c r="AF855" i="1" s="1"/>
  <c r="AL855" i="1" s="1"/>
  <c r="AP855" i="1" s="1"/>
  <c r="X856" i="1" s="1"/>
  <c r="AI856" i="1"/>
  <c r="AB856" i="1"/>
  <c r="AC856" i="1" s="1"/>
  <c r="AJ855" i="1"/>
  <c r="AN855" i="1" s="1"/>
  <c r="AR855" i="1" s="1"/>
  <c r="Z856" i="1" s="1"/>
  <c r="AH856" i="1" s="1"/>
  <c r="AJ856" i="1" s="1"/>
  <c r="AN856" i="1" s="1"/>
  <c r="AR856" i="1" s="1"/>
  <c r="Z857" i="1" s="1"/>
  <c r="AV807" i="1"/>
  <c r="AX807" i="1" s="1"/>
  <c r="L807" i="1"/>
  <c r="AU807" i="1"/>
  <c r="AW807" i="1" s="1"/>
  <c r="E807" i="1"/>
  <c r="F807" i="1" l="1"/>
  <c r="G807" i="1" s="1"/>
  <c r="I807" i="1" s="1"/>
  <c r="O807" i="1" s="1"/>
  <c r="S807" i="1" s="1"/>
  <c r="A808" i="1" s="1"/>
  <c r="M807" i="1"/>
  <c r="Q807" i="1" s="1"/>
  <c r="U807" i="1" s="1"/>
  <c r="C808" i="1" s="1"/>
  <c r="K808" i="1" s="1"/>
  <c r="H807" i="1"/>
  <c r="J807" i="1" s="1"/>
  <c r="P807" i="1" s="1"/>
  <c r="T807" i="1" s="1"/>
  <c r="B808" i="1" s="1"/>
  <c r="AE856" i="1"/>
  <c r="AG856" i="1" s="1"/>
  <c r="AM856" i="1" s="1"/>
  <c r="AQ856" i="1" s="1"/>
  <c r="Y857" i="1" s="1"/>
  <c r="N807" i="1"/>
  <c r="R807" i="1" s="1"/>
  <c r="V807" i="1" s="1"/>
  <c r="D808" i="1" s="1"/>
  <c r="AD856" i="1"/>
  <c r="AF856" i="1" s="1"/>
  <c r="AL856" i="1" s="1"/>
  <c r="AP856" i="1" s="1"/>
  <c r="X857" i="1" s="1"/>
  <c r="AK856" i="1"/>
  <c r="AO856" i="1" s="1"/>
  <c r="AS856" i="1" s="1"/>
  <c r="AA857" i="1" s="1"/>
  <c r="AI857" i="1" l="1"/>
  <c r="AV808" i="1"/>
  <c r="AX808" i="1" s="1"/>
  <c r="L808" i="1"/>
  <c r="AH857" i="1"/>
  <c r="AB857" i="1"/>
  <c r="AC857" i="1" s="1"/>
  <c r="AD857" i="1"/>
  <c r="AF857" i="1" s="1"/>
  <c r="AL857" i="1" s="1"/>
  <c r="AP857" i="1" s="1"/>
  <c r="X858" i="1" s="1"/>
  <c r="AU808" i="1"/>
  <c r="AW808" i="1" s="1"/>
  <c r="E808" i="1"/>
  <c r="AE857" i="1" l="1"/>
  <c r="AG857" i="1" s="1"/>
  <c r="AM857" i="1" s="1"/>
  <c r="AQ857" i="1" s="1"/>
  <c r="Y858" i="1" s="1"/>
  <c r="F808" i="1"/>
  <c r="H808" i="1" s="1"/>
  <c r="J808" i="1" s="1"/>
  <c r="P808" i="1" s="1"/>
  <c r="T808" i="1" s="1"/>
  <c r="B809" i="1" s="1"/>
  <c r="G808" i="1"/>
  <c r="I808" i="1" s="1"/>
  <c r="O808" i="1" s="1"/>
  <c r="S808" i="1" s="1"/>
  <c r="A809" i="1" s="1"/>
  <c r="AJ857" i="1"/>
  <c r="AN857" i="1" s="1"/>
  <c r="AR857" i="1" s="1"/>
  <c r="Z858" i="1" s="1"/>
  <c r="AH858" i="1" s="1"/>
  <c r="AK857" i="1"/>
  <c r="AO857" i="1" s="1"/>
  <c r="AS857" i="1" s="1"/>
  <c r="AA858" i="1" s="1"/>
  <c r="M808" i="1" l="1"/>
  <c r="Q808" i="1" s="1"/>
  <c r="U808" i="1" s="1"/>
  <c r="C809" i="1" s="1"/>
  <c r="AI858" i="1"/>
  <c r="AU809" i="1"/>
  <c r="AW809" i="1" s="1"/>
  <c r="E809" i="1"/>
  <c r="K809" i="1"/>
  <c r="AB858" i="1"/>
  <c r="N808" i="1"/>
  <c r="R808" i="1" s="1"/>
  <c r="V808" i="1" s="1"/>
  <c r="D809" i="1" s="1"/>
  <c r="L809" i="1" s="1"/>
  <c r="AV809" i="1"/>
  <c r="AX809" i="1" s="1"/>
  <c r="F809" i="1" l="1"/>
  <c r="G809" i="1" s="1"/>
  <c r="I809" i="1" s="1"/>
  <c r="O809" i="1" s="1"/>
  <c r="S809" i="1" s="1"/>
  <c r="A810" i="1" s="1"/>
  <c r="H809" i="1"/>
  <c r="J809" i="1" s="1"/>
  <c r="P809" i="1" s="1"/>
  <c r="T809" i="1" s="1"/>
  <c r="B810" i="1" s="1"/>
  <c r="AC858" i="1"/>
  <c r="AD858" i="1"/>
  <c r="AF858" i="1" s="1"/>
  <c r="AL858" i="1" s="1"/>
  <c r="AP858" i="1" s="1"/>
  <c r="X859" i="1" s="1"/>
  <c r="AJ858" i="1"/>
  <c r="AN858" i="1" s="1"/>
  <c r="AR858" i="1" s="1"/>
  <c r="Z859" i="1" s="1"/>
  <c r="AV810" i="1" l="1"/>
  <c r="AX810" i="1" s="1"/>
  <c r="AH859" i="1"/>
  <c r="M809" i="1"/>
  <c r="Q809" i="1" s="1"/>
  <c r="U809" i="1" s="1"/>
  <c r="C810" i="1" s="1"/>
  <c r="K810" i="1" s="1"/>
  <c r="AU810" i="1"/>
  <c r="AW810" i="1" s="1"/>
  <c r="E810" i="1"/>
  <c r="F810" i="1" s="1"/>
  <c r="G810" i="1" s="1"/>
  <c r="I810" i="1" s="1"/>
  <c r="AE858" i="1"/>
  <c r="AG858" i="1" s="1"/>
  <c r="AM858" i="1" s="1"/>
  <c r="AQ858" i="1" s="1"/>
  <c r="Y859" i="1" s="1"/>
  <c r="AB859" i="1" s="1"/>
  <c r="AC859" i="1" s="1"/>
  <c r="AD859" i="1" s="1"/>
  <c r="AF859" i="1" s="1"/>
  <c r="AL859" i="1" s="1"/>
  <c r="AP859" i="1" s="1"/>
  <c r="X860" i="1" s="1"/>
  <c r="AK858" i="1"/>
  <c r="AO858" i="1" s="1"/>
  <c r="AS858" i="1" s="1"/>
  <c r="AA859" i="1" s="1"/>
  <c r="AI859" i="1" s="1"/>
  <c r="N809" i="1"/>
  <c r="R809" i="1" s="1"/>
  <c r="V809" i="1" s="1"/>
  <c r="D810" i="1" s="1"/>
  <c r="L810" i="1" s="1"/>
  <c r="O810" i="1" l="1"/>
  <c r="S810" i="1" s="1"/>
  <c r="A811" i="1" s="1"/>
  <c r="AU811" i="1" s="1"/>
  <c r="AW811" i="1" s="1"/>
  <c r="N810" i="1"/>
  <c r="R810" i="1" s="1"/>
  <c r="V810" i="1" s="1"/>
  <c r="D811" i="1" s="1"/>
  <c r="H810" i="1"/>
  <c r="J810" i="1" s="1"/>
  <c r="P810" i="1" s="1"/>
  <c r="T810" i="1" s="1"/>
  <c r="B811" i="1" s="1"/>
  <c r="AJ859" i="1"/>
  <c r="AN859" i="1" s="1"/>
  <c r="AR859" i="1" s="1"/>
  <c r="Z860" i="1" s="1"/>
  <c r="AH860" i="1" s="1"/>
  <c r="AK859" i="1"/>
  <c r="AO859" i="1" s="1"/>
  <c r="AS859" i="1" s="1"/>
  <c r="AA860" i="1" s="1"/>
  <c r="AE859" i="1"/>
  <c r="AG859" i="1" s="1"/>
  <c r="AM859" i="1" s="1"/>
  <c r="AQ859" i="1" s="1"/>
  <c r="Y860" i="1" s="1"/>
  <c r="M810" i="1"/>
  <c r="Q810" i="1" s="1"/>
  <c r="U810" i="1" s="1"/>
  <c r="C811" i="1" s="1"/>
  <c r="K811" i="1" s="1"/>
  <c r="AI860" i="1" l="1"/>
  <c r="AV811" i="1"/>
  <c r="AX811" i="1" s="1"/>
  <c r="L811" i="1"/>
  <c r="AB860" i="1"/>
  <c r="E811" i="1"/>
  <c r="F811" i="1" l="1"/>
  <c r="H811" i="1" s="1"/>
  <c r="J811" i="1" s="1"/>
  <c r="P811" i="1" s="1"/>
  <c r="T811" i="1" s="1"/>
  <c r="B812" i="1" s="1"/>
  <c r="AC860" i="1"/>
  <c r="AE860" i="1" s="1"/>
  <c r="AG860" i="1" s="1"/>
  <c r="AM860" i="1" s="1"/>
  <c r="AQ860" i="1" s="1"/>
  <c r="Y861" i="1" s="1"/>
  <c r="AD860" i="1" l="1"/>
  <c r="AF860" i="1" s="1"/>
  <c r="AL860" i="1" s="1"/>
  <c r="AP860" i="1" s="1"/>
  <c r="X861" i="1" s="1"/>
  <c r="AV812" i="1"/>
  <c r="AX812" i="1" s="1"/>
  <c r="AB861" i="1"/>
  <c r="AC861" i="1" s="1"/>
  <c r="AE861" i="1" s="1"/>
  <c r="AG861" i="1" s="1"/>
  <c r="AD861" i="1"/>
  <c r="AF861" i="1" s="1"/>
  <c r="AL861" i="1" s="1"/>
  <c r="AP861" i="1" s="1"/>
  <c r="X862" i="1" s="1"/>
  <c r="M811" i="1"/>
  <c r="Q811" i="1" s="1"/>
  <c r="U811" i="1" s="1"/>
  <c r="C812" i="1" s="1"/>
  <c r="AJ860" i="1"/>
  <c r="AN860" i="1" s="1"/>
  <c r="AR860" i="1" s="1"/>
  <c r="Z861" i="1" s="1"/>
  <c r="AH861" i="1" s="1"/>
  <c r="G811" i="1"/>
  <c r="I811" i="1" s="1"/>
  <c r="O811" i="1" s="1"/>
  <c r="S811" i="1" s="1"/>
  <c r="A812" i="1" s="1"/>
  <c r="AK860" i="1"/>
  <c r="AO860" i="1" s="1"/>
  <c r="AS860" i="1" s="1"/>
  <c r="AA861" i="1" s="1"/>
  <c r="AI861" i="1" s="1"/>
  <c r="AK861" i="1" s="1"/>
  <c r="AO861" i="1" s="1"/>
  <c r="AS861" i="1" s="1"/>
  <c r="AA862" i="1" s="1"/>
  <c r="N811" i="1"/>
  <c r="R811" i="1" s="1"/>
  <c r="V811" i="1" s="1"/>
  <c r="D812" i="1" s="1"/>
  <c r="L812" i="1" s="1"/>
  <c r="AM861" i="1" l="1"/>
  <c r="AQ861" i="1" s="1"/>
  <c r="Y862" i="1" s="1"/>
  <c r="AI862" i="1" s="1"/>
  <c r="AJ861" i="1"/>
  <c r="AN861" i="1" s="1"/>
  <c r="AR861" i="1" s="1"/>
  <c r="Z862" i="1" s="1"/>
  <c r="K812" i="1"/>
  <c r="AH862" i="1"/>
  <c r="AJ862" i="1" s="1"/>
  <c r="AN862" i="1" s="1"/>
  <c r="AR862" i="1" s="1"/>
  <c r="Z863" i="1" s="1"/>
  <c r="AB862" i="1"/>
  <c r="AC862" i="1" s="1"/>
  <c r="AE862" i="1" s="1"/>
  <c r="AG862" i="1" s="1"/>
  <c r="AM862" i="1" s="1"/>
  <c r="AQ862" i="1" s="1"/>
  <c r="Y863" i="1" s="1"/>
  <c r="AU812" i="1"/>
  <c r="AW812" i="1" s="1"/>
  <c r="E812" i="1"/>
  <c r="F812" i="1" s="1"/>
  <c r="H812" i="1" s="1"/>
  <c r="J812" i="1" s="1"/>
  <c r="P812" i="1" s="1"/>
  <c r="T812" i="1" s="1"/>
  <c r="B813" i="1" s="1"/>
  <c r="AV813" i="1" s="1"/>
  <c r="AX813" i="1" s="1"/>
  <c r="M812" i="1" l="1"/>
  <c r="Q812" i="1" s="1"/>
  <c r="U812" i="1" s="1"/>
  <c r="C813" i="1" s="1"/>
  <c r="AK862" i="1"/>
  <c r="AO862" i="1" s="1"/>
  <c r="AS862" i="1" s="1"/>
  <c r="AA863" i="1" s="1"/>
  <c r="AI863" i="1" s="1"/>
  <c r="G812" i="1"/>
  <c r="I812" i="1" s="1"/>
  <c r="O812" i="1" s="1"/>
  <c r="S812" i="1" s="1"/>
  <c r="A813" i="1" s="1"/>
  <c r="AD862" i="1"/>
  <c r="AF862" i="1" s="1"/>
  <c r="AL862" i="1" s="1"/>
  <c r="AP862" i="1" s="1"/>
  <c r="X863" i="1" s="1"/>
  <c r="N812" i="1"/>
  <c r="R812" i="1" s="1"/>
  <c r="V812" i="1" s="1"/>
  <c r="D813" i="1" s="1"/>
  <c r="L813" i="1" s="1"/>
  <c r="AU813" i="1" l="1"/>
  <c r="AW813" i="1" s="1"/>
  <c r="E813" i="1"/>
  <c r="K813" i="1"/>
  <c r="AB863" i="1"/>
  <c r="AH863" i="1"/>
  <c r="F813" i="1" l="1"/>
  <c r="G813" i="1" s="1"/>
  <c r="I813" i="1" s="1"/>
  <c r="O813" i="1" s="1"/>
  <c r="S813" i="1" s="1"/>
  <c r="A814" i="1" s="1"/>
  <c r="H813" i="1"/>
  <c r="J813" i="1" s="1"/>
  <c r="P813" i="1" s="1"/>
  <c r="T813" i="1" s="1"/>
  <c r="B814" i="1" s="1"/>
  <c r="AJ863" i="1"/>
  <c r="AN863" i="1" s="1"/>
  <c r="AR863" i="1" s="1"/>
  <c r="Z864" i="1" s="1"/>
  <c r="N813" i="1"/>
  <c r="R813" i="1" s="1"/>
  <c r="V813" i="1" s="1"/>
  <c r="D814" i="1" s="1"/>
  <c r="AC863" i="1"/>
  <c r="AD863" i="1" s="1"/>
  <c r="AF863" i="1" s="1"/>
  <c r="AL863" i="1" s="1"/>
  <c r="AP863" i="1" s="1"/>
  <c r="X864" i="1" s="1"/>
  <c r="AE863" i="1"/>
  <c r="AG863" i="1" s="1"/>
  <c r="AM863" i="1" s="1"/>
  <c r="AQ863" i="1" s="1"/>
  <c r="Y864" i="1" s="1"/>
  <c r="M813" i="1"/>
  <c r="Q813" i="1" s="1"/>
  <c r="U813" i="1" s="1"/>
  <c r="C814" i="1" s="1"/>
  <c r="K814" i="1" s="1"/>
  <c r="AK863" i="1"/>
  <c r="AO863" i="1" s="1"/>
  <c r="AS863" i="1" s="1"/>
  <c r="AA864" i="1" s="1"/>
  <c r="AI864" i="1" l="1"/>
  <c r="L814" i="1"/>
  <c r="AV814" i="1"/>
  <c r="AX814" i="1" s="1"/>
  <c r="AB864" i="1"/>
  <c r="AC864" i="1" s="1"/>
  <c r="AE864" i="1" s="1"/>
  <c r="AG864" i="1" s="1"/>
  <c r="AM864" i="1" s="1"/>
  <c r="AQ864" i="1" s="1"/>
  <c r="Y865" i="1" s="1"/>
  <c r="AH864" i="1"/>
  <c r="AU814" i="1"/>
  <c r="AW814" i="1" s="1"/>
  <c r="E814" i="1"/>
  <c r="AJ864" i="1" l="1"/>
  <c r="AN864" i="1" s="1"/>
  <c r="AR864" i="1" s="1"/>
  <c r="Z865" i="1" s="1"/>
  <c r="AD864" i="1"/>
  <c r="AF864" i="1" s="1"/>
  <c r="AL864" i="1" s="1"/>
  <c r="AP864" i="1" s="1"/>
  <c r="X865" i="1" s="1"/>
  <c r="AB865" i="1" s="1"/>
  <c r="AC865" i="1" s="1"/>
  <c r="AD865" i="1" s="1"/>
  <c r="AF865" i="1" s="1"/>
  <c r="AL865" i="1" s="1"/>
  <c r="AP865" i="1" s="1"/>
  <c r="X866" i="1" s="1"/>
  <c r="AK864" i="1"/>
  <c r="AO864" i="1" s="1"/>
  <c r="AS864" i="1" s="1"/>
  <c r="AA865" i="1" s="1"/>
  <c r="AI865" i="1"/>
  <c r="F814" i="1"/>
  <c r="H814" i="1" s="1"/>
  <c r="J814" i="1" s="1"/>
  <c r="P814" i="1" s="1"/>
  <c r="T814" i="1" s="1"/>
  <c r="B815" i="1" s="1"/>
  <c r="G814" i="1"/>
  <c r="I814" i="1" s="1"/>
  <c r="O814" i="1" s="1"/>
  <c r="S814" i="1" s="1"/>
  <c r="A815" i="1" s="1"/>
  <c r="AH865" i="1" l="1"/>
  <c r="M814" i="1"/>
  <c r="Q814" i="1" s="1"/>
  <c r="U814" i="1" s="1"/>
  <c r="C815" i="1" s="1"/>
  <c r="K815" i="1" s="1"/>
  <c r="AU815" i="1"/>
  <c r="AW815" i="1" s="1"/>
  <c r="E815" i="1"/>
  <c r="F815" i="1" s="1"/>
  <c r="G815" i="1" s="1"/>
  <c r="I815" i="1" s="1"/>
  <c r="O815" i="1" s="1"/>
  <c r="S815" i="1" s="1"/>
  <c r="A816" i="1" s="1"/>
  <c r="AU816" i="1" s="1"/>
  <c r="AW816" i="1" s="1"/>
  <c r="N814" i="1"/>
  <c r="R814" i="1" s="1"/>
  <c r="V814" i="1" s="1"/>
  <c r="D815" i="1" s="1"/>
  <c r="L815" i="1" s="1"/>
  <c r="AK865" i="1"/>
  <c r="AO865" i="1" s="1"/>
  <c r="AS865" i="1" s="1"/>
  <c r="AA866" i="1" s="1"/>
  <c r="AV815" i="1"/>
  <c r="AX815" i="1" s="1"/>
  <c r="AJ865" i="1"/>
  <c r="AN865" i="1" s="1"/>
  <c r="AR865" i="1" s="1"/>
  <c r="Z866" i="1" s="1"/>
  <c r="AH866" i="1" s="1"/>
  <c r="AE865" i="1"/>
  <c r="AG865" i="1" s="1"/>
  <c r="AM865" i="1" s="1"/>
  <c r="AQ865" i="1" s="1"/>
  <c r="Y866" i="1" s="1"/>
  <c r="N815" i="1" l="1"/>
  <c r="R815" i="1" s="1"/>
  <c r="V815" i="1" s="1"/>
  <c r="D816" i="1" s="1"/>
  <c r="AI866" i="1"/>
  <c r="H815" i="1"/>
  <c r="J815" i="1" s="1"/>
  <c r="P815" i="1" s="1"/>
  <c r="T815" i="1" s="1"/>
  <c r="B816" i="1" s="1"/>
  <c r="AV816" i="1" s="1"/>
  <c r="AX816" i="1" s="1"/>
  <c r="M815" i="1"/>
  <c r="Q815" i="1" s="1"/>
  <c r="U815" i="1" s="1"/>
  <c r="C816" i="1" s="1"/>
  <c r="K816" i="1" s="1"/>
  <c r="AB866" i="1"/>
  <c r="E816" i="1" l="1"/>
  <c r="L816" i="1"/>
  <c r="AC866" i="1"/>
  <c r="AJ866" i="1" s="1"/>
  <c r="AN866" i="1" s="1"/>
  <c r="AR866" i="1" s="1"/>
  <c r="Z867" i="1" s="1"/>
  <c r="AD866" i="1"/>
  <c r="AF866" i="1" s="1"/>
  <c r="AL866" i="1" s="1"/>
  <c r="AP866" i="1" s="1"/>
  <c r="X867" i="1" s="1"/>
  <c r="F816" i="1"/>
  <c r="N816" i="1" l="1"/>
  <c r="R816" i="1" s="1"/>
  <c r="V816" i="1" s="1"/>
  <c r="D817" i="1" s="1"/>
  <c r="AH867" i="1"/>
  <c r="AK866" i="1"/>
  <c r="AO866" i="1" s="1"/>
  <c r="AS866" i="1" s="1"/>
  <c r="AA867" i="1" s="1"/>
  <c r="AE866" i="1"/>
  <c r="AG866" i="1" s="1"/>
  <c r="AM866" i="1" s="1"/>
  <c r="AQ866" i="1" s="1"/>
  <c r="Y867" i="1" s="1"/>
  <c r="M816" i="1"/>
  <c r="Q816" i="1" s="1"/>
  <c r="U816" i="1" s="1"/>
  <c r="C817" i="1" s="1"/>
  <c r="H816" i="1"/>
  <c r="J816" i="1" s="1"/>
  <c r="P816" i="1" s="1"/>
  <c r="T816" i="1" s="1"/>
  <c r="B817" i="1" s="1"/>
  <c r="AV817" i="1" s="1"/>
  <c r="AX817" i="1" s="1"/>
  <c r="G816" i="1"/>
  <c r="I816" i="1" s="1"/>
  <c r="O816" i="1" s="1"/>
  <c r="S816" i="1" s="1"/>
  <c r="A817" i="1" s="1"/>
  <c r="AU817" i="1" s="1"/>
  <c r="AW817" i="1" s="1"/>
  <c r="AI867" i="1" l="1"/>
  <c r="AB867" i="1"/>
  <c r="K817" i="1"/>
  <c r="E817" i="1"/>
  <c r="F817" i="1" s="1"/>
  <c r="H817" i="1" s="1"/>
  <c r="J817" i="1" s="1"/>
  <c r="P817" i="1" s="1"/>
  <c r="T817" i="1" s="1"/>
  <c r="B818" i="1" s="1"/>
  <c r="AV818" i="1" s="1"/>
  <c r="AX818" i="1" s="1"/>
  <c r="L817" i="1"/>
  <c r="AC867" i="1" l="1"/>
  <c r="AE867" i="1" s="1"/>
  <c r="AG867" i="1" s="1"/>
  <c r="AM867" i="1" s="1"/>
  <c r="AQ867" i="1" s="1"/>
  <c r="Y868" i="1" s="1"/>
  <c r="AD867" i="1"/>
  <c r="AF867" i="1" s="1"/>
  <c r="AL867" i="1" s="1"/>
  <c r="AP867" i="1" s="1"/>
  <c r="X868" i="1" s="1"/>
  <c r="AK867" i="1"/>
  <c r="AO867" i="1" s="1"/>
  <c r="AS867" i="1" s="1"/>
  <c r="AA868" i="1" s="1"/>
  <c r="AI868" i="1" s="1"/>
  <c r="AJ867" i="1"/>
  <c r="AN867" i="1" s="1"/>
  <c r="AR867" i="1" s="1"/>
  <c r="Z868" i="1" s="1"/>
  <c r="N817" i="1"/>
  <c r="R817" i="1" s="1"/>
  <c r="V817" i="1" s="1"/>
  <c r="D818" i="1" s="1"/>
  <c r="L818" i="1" s="1"/>
  <c r="G817" i="1"/>
  <c r="I817" i="1" s="1"/>
  <c r="O817" i="1" s="1"/>
  <c r="S817" i="1" s="1"/>
  <c r="A818" i="1" s="1"/>
  <c r="AU818" i="1" s="1"/>
  <c r="AW818" i="1" s="1"/>
  <c r="M817" i="1"/>
  <c r="Q817" i="1" s="1"/>
  <c r="U817" i="1" s="1"/>
  <c r="C818" i="1" s="1"/>
  <c r="AB868" i="1" l="1"/>
  <c r="AC868" i="1" s="1"/>
  <c r="AD868" i="1" s="1"/>
  <c r="AF868" i="1" s="1"/>
  <c r="AL868" i="1" s="1"/>
  <c r="AP868" i="1" s="1"/>
  <c r="X869" i="1" s="1"/>
  <c r="AH868" i="1"/>
  <c r="E818" i="1"/>
  <c r="K818" i="1"/>
  <c r="AE868" i="1" l="1"/>
  <c r="AG868" i="1" s="1"/>
  <c r="AM868" i="1" s="1"/>
  <c r="AQ868" i="1" s="1"/>
  <c r="Y869" i="1" s="1"/>
  <c r="AB869" i="1"/>
  <c r="AC869" i="1" s="1"/>
  <c r="AD869" i="1" s="1"/>
  <c r="AF869" i="1" s="1"/>
  <c r="AJ868" i="1"/>
  <c r="AN868" i="1" s="1"/>
  <c r="AR868" i="1" s="1"/>
  <c r="Z869" i="1" s="1"/>
  <c r="AH869" i="1" s="1"/>
  <c r="AJ869" i="1" s="1"/>
  <c r="AN869" i="1" s="1"/>
  <c r="AR869" i="1" s="1"/>
  <c r="Z870" i="1" s="1"/>
  <c r="AK868" i="1"/>
  <c r="AO868" i="1" s="1"/>
  <c r="AS868" i="1" s="1"/>
  <c r="AA869" i="1" s="1"/>
  <c r="F818" i="1"/>
  <c r="G818" i="1" s="1"/>
  <c r="I818" i="1" s="1"/>
  <c r="O818" i="1" s="1"/>
  <c r="S818" i="1" s="1"/>
  <c r="A819" i="1" s="1"/>
  <c r="AU819" i="1" s="1"/>
  <c r="AW819" i="1" s="1"/>
  <c r="AL869" i="1" l="1"/>
  <c r="AP869" i="1" s="1"/>
  <c r="X870" i="1" s="1"/>
  <c r="AH870" i="1" s="1"/>
  <c r="AI869" i="1"/>
  <c r="AK869" i="1" s="1"/>
  <c r="AO869" i="1" s="1"/>
  <c r="AS869" i="1" s="1"/>
  <c r="AA870" i="1" s="1"/>
  <c r="AE869" i="1"/>
  <c r="AG869" i="1" s="1"/>
  <c r="AM869" i="1" s="1"/>
  <c r="AQ869" i="1" s="1"/>
  <c r="Y870" i="1" s="1"/>
  <c r="AB870" i="1" s="1"/>
  <c r="N818" i="1"/>
  <c r="R818" i="1" s="1"/>
  <c r="V818" i="1" s="1"/>
  <c r="D819" i="1" s="1"/>
  <c r="M818" i="1"/>
  <c r="Q818" i="1" s="1"/>
  <c r="U818" i="1" s="1"/>
  <c r="C819" i="1" s="1"/>
  <c r="K819" i="1" s="1"/>
  <c r="H818" i="1"/>
  <c r="J818" i="1" s="1"/>
  <c r="P818" i="1" s="1"/>
  <c r="T818" i="1" s="1"/>
  <c r="B819" i="1" s="1"/>
  <c r="AV819" i="1" s="1"/>
  <c r="AX819" i="1" s="1"/>
  <c r="AC870" i="1" l="1"/>
  <c r="AE870" i="1" s="1"/>
  <c r="AG870" i="1" s="1"/>
  <c r="AM870" i="1" s="1"/>
  <c r="AQ870" i="1" s="1"/>
  <c r="Y871" i="1" s="1"/>
  <c r="AD870" i="1"/>
  <c r="AF870" i="1" s="1"/>
  <c r="AL870" i="1" s="1"/>
  <c r="AP870" i="1" s="1"/>
  <c r="X871" i="1" s="1"/>
  <c r="AI870" i="1"/>
  <c r="AK870" i="1" s="1"/>
  <c r="AO870" i="1" s="1"/>
  <c r="AS870" i="1" s="1"/>
  <c r="AA871" i="1" s="1"/>
  <c r="AI871" i="1" s="1"/>
  <c r="AJ870" i="1"/>
  <c r="AN870" i="1" s="1"/>
  <c r="AR870" i="1" s="1"/>
  <c r="Z871" i="1" s="1"/>
  <c r="L819" i="1"/>
  <c r="E819" i="1"/>
  <c r="AB871" i="1" l="1"/>
  <c r="AC871" i="1" s="1"/>
  <c r="AK871" i="1" s="1"/>
  <c r="AO871" i="1" s="1"/>
  <c r="AS871" i="1" s="1"/>
  <c r="AA872" i="1" s="1"/>
  <c r="AH871" i="1"/>
  <c r="AJ871" i="1" s="1"/>
  <c r="AN871" i="1" s="1"/>
  <c r="AR871" i="1" s="1"/>
  <c r="Z872" i="1" s="1"/>
  <c r="F819" i="1"/>
  <c r="N819" i="1" s="1"/>
  <c r="R819" i="1" s="1"/>
  <c r="V819" i="1" s="1"/>
  <c r="D820" i="1" s="1"/>
  <c r="AE871" i="1" l="1"/>
  <c r="AG871" i="1" s="1"/>
  <c r="AM871" i="1" s="1"/>
  <c r="AQ871" i="1" s="1"/>
  <c r="Y872" i="1" s="1"/>
  <c r="AD871" i="1"/>
  <c r="AF871" i="1" s="1"/>
  <c r="AL871" i="1" s="1"/>
  <c r="AP871" i="1" s="1"/>
  <c r="X872" i="1" s="1"/>
  <c r="AB872" i="1" s="1"/>
  <c r="AC872" i="1" s="1"/>
  <c r="AD872" i="1" s="1"/>
  <c r="AF872" i="1" s="1"/>
  <c r="AL872" i="1" s="1"/>
  <c r="AP872" i="1" s="1"/>
  <c r="X873" i="1" s="1"/>
  <c r="AI872" i="1"/>
  <c r="AH872" i="1"/>
  <c r="M819" i="1"/>
  <c r="Q819" i="1" s="1"/>
  <c r="U819" i="1" s="1"/>
  <c r="C820" i="1" s="1"/>
  <c r="H819" i="1"/>
  <c r="J819" i="1" s="1"/>
  <c r="P819" i="1" s="1"/>
  <c r="T819" i="1" s="1"/>
  <c r="B820" i="1" s="1"/>
  <c r="G819" i="1"/>
  <c r="I819" i="1" s="1"/>
  <c r="O819" i="1" s="1"/>
  <c r="S819" i="1" s="1"/>
  <c r="A820" i="1" s="1"/>
  <c r="AU820" i="1" s="1"/>
  <c r="AW820" i="1" s="1"/>
  <c r="AJ872" i="1" l="1"/>
  <c r="AN872" i="1" s="1"/>
  <c r="AR872" i="1" s="1"/>
  <c r="Z873" i="1" s="1"/>
  <c r="AH873" i="1" s="1"/>
  <c r="AE872" i="1"/>
  <c r="AG872" i="1" s="1"/>
  <c r="AM872" i="1" s="1"/>
  <c r="AQ872" i="1" s="1"/>
  <c r="Y873" i="1" s="1"/>
  <c r="AB873" i="1" s="1"/>
  <c r="AC873" i="1" s="1"/>
  <c r="AK872" i="1"/>
  <c r="AO872" i="1" s="1"/>
  <c r="AS872" i="1" s="1"/>
  <c r="AA873" i="1" s="1"/>
  <c r="L820" i="1"/>
  <c r="AV820" i="1"/>
  <c r="AX820" i="1" s="1"/>
  <c r="E820" i="1"/>
  <c r="K820" i="1"/>
  <c r="AJ873" i="1" l="1"/>
  <c r="AN873" i="1" s="1"/>
  <c r="AR873" i="1" s="1"/>
  <c r="Z874" i="1" s="1"/>
  <c r="AD873" i="1"/>
  <c r="AF873" i="1" s="1"/>
  <c r="AL873" i="1" s="1"/>
  <c r="AP873" i="1" s="1"/>
  <c r="X874" i="1" s="1"/>
  <c r="AI873" i="1"/>
  <c r="AK873" i="1" s="1"/>
  <c r="AO873" i="1" s="1"/>
  <c r="AS873" i="1" s="1"/>
  <c r="AA874" i="1" s="1"/>
  <c r="AE873" i="1"/>
  <c r="AG873" i="1" s="1"/>
  <c r="AM873" i="1" s="1"/>
  <c r="AQ873" i="1" s="1"/>
  <c r="Y874" i="1" s="1"/>
  <c r="F820" i="1"/>
  <c r="AI874" i="1" l="1"/>
  <c r="AH874" i="1"/>
  <c r="AB874" i="1"/>
  <c r="AC874" i="1" s="1"/>
  <c r="AE874" i="1" s="1"/>
  <c r="AG874" i="1" s="1"/>
  <c r="AM874" i="1" s="1"/>
  <c r="AQ874" i="1" s="1"/>
  <c r="Y875" i="1" s="1"/>
  <c r="N820" i="1"/>
  <c r="R820" i="1" s="1"/>
  <c r="V820" i="1" s="1"/>
  <c r="D821" i="1" s="1"/>
  <c r="G820" i="1"/>
  <c r="I820" i="1" s="1"/>
  <c r="O820" i="1" s="1"/>
  <c r="S820" i="1" s="1"/>
  <c r="A821" i="1" s="1"/>
  <c r="AU821" i="1" s="1"/>
  <c r="AW821" i="1" s="1"/>
  <c r="H820" i="1"/>
  <c r="J820" i="1" s="1"/>
  <c r="P820" i="1" s="1"/>
  <c r="T820" i="1" s="1"/>
  <c r="B821" i="1" s="1"/>
  <c r="AV821" i="1" s="1"/>
  <c r="AX821" i="1" s="1"/>
  <c r="M820" i="1"/>
  <c r="Q820" i="1" s="1"/>
  <c r="U820" i="1" s="1"/>
  <c r="C821" i="1" s="1"/>
  <c r="AD874" i="1" l="1"/>
  <c r="AF874" i="1" s="1"/>
  <c r="AL874" i="1" s="1"/>
  <c r="AP874" i="1" s="1"/>
  <c r="X875" i="1" s="1"/>
  <c r="AJ874" i="1"/>
  <c r="AN874" i="1" s="1"/>
  <c r="AR874" i="1" s="1"/>
  <c r="Z875" i="1" s="1"/>
  <c r="AK874" i="1"/>
  <c r="AO874" i="1" s="1"/>
  <c r="AS874" i="1" s="1"/>
  <c r="AA875" i="1" s="1"/>
  <c r="AI875" i="1" s="1"/>
  <c r="K821" i="1"/>
  <c r="E821" i="1"/>
  <c r="F821" i="1" s="1"/>
  <c r="G821" i="1" s="1"/>
  <c r="I821" i="1" s="1"/>
  <c r="O821" i="1" s="1"/>
  <c r="S821" i="1" s="1"/>
  <c r="A822" i="1" s="1"/>
  <c r="AU822" i="1" s="1"/>
  <c r="AW822" i="1" s="1"/>
  <c r="L821" i="1"/>
  <c r="AH875" i="1" l="1"/>
  <c r="AB875" i="1"/>
  <c r="N821" i="1"/>
  <c r="R821" i="1" s="1"/>
  <c r="V821" i="1" s="1"/>
  <c r="D822" i="1" s="1"/>
  <c r="H821" i="1"/>
  <c r="J821" i="1" s="1"/>
  <c r="P821" i="1" s="1"/>
  <c r="T821" i="1" s="1"/>
  <c r="B822" i="1" s="1"/>
  <c r="M821" i="1"/>
  <c r="Q821" i="1" s="1"/>
  <c r="U821" i="1" s="1"/>
  <c r="C822" i="1" s="1"/>
  <c r="K822" i="1" s="1"/>
  <c r="AC875" i="1" l="1"/>
  <c r="AD875" i="1" s="1"/>
  <c r="AF875" i="1" s="1"/>
  <c r="AL875" i="1" s="1"/>
  <c r="AP875" i="1" s="1"/>
  <c r="X876" i="1" s="1"/>
  <c r="AE875" i="1"/>
  <c r="AG875" i="1" s="1"/>
  <c r="AM875" i="1" s="1"/>
  <c r="AQ875" i="1" s="1"/>
  <c r="Y876" i="1" s="1"/>
  <c r="AJ875" i="1"/>
  <c r="AN875" i="1" s="1"/>
  <c r="AR875" i="1" s="1"/>
  <c r="Z876" i="1" s="1"/>
  <c r="AH876" i="1" s="1"/>
  <c r="AK875" i="1"/>
  <c r="AO875" i="1" s="1"/>
  <c r="AS875" i="1" s="1"/>
  <c r="AA876" i="1" s="1"/>
  <c r="E822" i="1"/>
  <c r="F822" i="1" s="1"/>
  <c r="AV822" i="1"/>
  <c r="AX822" i="1" s="1"/>
  <c r="L822" i="1"/>
  <c r="AI876" i="1" l="1"/>
  <c r="AB876" i="1"/>
  <c r="AC876" i="1" s="1"/>
  <c r="H822" i="1"/>
  <c r="J822" i="1" s="1"/>
  <c r="P822" i="1" s="1"/>
  <c r="T822" i="1" s="1"/>
  <c r="B823" i="1" s="1"/>
  <c r="M822" i="1"/>
  <c r="Q822" i="1" s="1"/>
  <c r="U822" i="1" s="1"/>
  <c r="C823" i="1" s="1"/>
  <c r="N822" i="1"/>
  <c r="R822" i="1" s="1"/>
  <c r="V822" i="1" s="1"/>
  <c r="D823" i="1" s="1"/>
  <c r="G822" i="1"/>
  <c r="I822" i="1" s="1"/>
  <c r="O822" i="1" s="1"/>
  <c r="S822" i="1" s="1"/>
  <c r="A823" i="1" s="1"/>
  <c r="AU823" i="1" s="1"/>
  <c r="AW823" i="1" s="1"/>
  <c r="AE876" i="1" l="1"/>
  <c r="AG876" i="1" s="1"/>
  <c r="AM876" i="1" s="1"/>
  <c r="AQ876" i="1" s="1"/>
  <c r="Y877" i="1" s="1"/>
  <c r="AK876" i="1"/>
  <c r="AO876" i="1" s="1"/>
  <c r="AS876" i="1" s="1"/>
  <c r="AA877" i="1" s="1"/>
  <c r="AD876" i="1"/>
  <c r="AF876" i="1" s="1"/>
  <c r="AL876" i="1" s="1"/>
  <c r="AP876" i="1" s="1"/>
  <c r="X877" i="1" s="1"/>
  <c r="AJ876" i="1"/>
  <c r="AN876" i="1" s="1"/>
  <c r="AR876" i="1" s="1"/>
  <c r="Z877" i="1" s="1"/>
  <c r="E823" i="1"/>
  <c r="F823" i="1" s="1"/>
  <c r="H823" i="1" s="1"/>
  <c r="J823" i="1" s="1"/>
  <c r="P823" i="1" s="1"/>
  <c r="T823" i="1" s="1"/>
  <c r="B824" i="1" s="1"/>
  <c r="AV824" i="1" s="1"/>
  <c r="AX824" i="1" s="1"/>
  <c r="K823" i="1"/>
  <c r="L823" i="1"/>
  <c r="AV823" i="1"/>
  <c r="AX823" i="1" s="1"/>
  <c r="AB877" i="1" l="1"/>
  <c r="AC877" i="1" s="1"/>
  <c r="AE877" i="1" s="1"/>
  <c r="AG877" i="1" s="1"/>
  <c r="AM877" i="1" s="1"/>
  <c r="AQ877" i="1" s="1"/>
  <c r="Y878" i="1" s="1"/>
  <c r="AH877" i="1"/>
  <c r="AJ877" i="1" s="1"/>
  <c r="AN877" i="1" s="1"/>
  <c r="AR877" i="1" s="1"/>
  <c r="Z878" i="1" s="1"/>
  <c r="AD877" i="1"/>
  <c r="AF877" i="1" s="1"/>
  <c r="AL877" i="1" s="1"/>
  <c r="AP877" i="1" s="1"/>
  <c r="X878" i="1" s="1"/>
  <c r="AI877" i="1"/>
  <c r="AK877" i="1" s="1"/>
  <c r="AO877" i="1" s="1"/>
  <c r="AS877" i="1" s="1"/>
  <c r="AA878" i="1" s="1"/>
  <c r="AI878" i="1" s="1"/>
  <c r="M823" i="1"/>
  <c r="Q823" i="1" s="1"/>
  <c r="U823" i="1" s="1"/>
  <c r="C824" i="1" s="1"/>
  <c r="G823" i="1"/>
  <c r="I823" i="1" s="1"/>
  <c r="O823" i="1" s="1"/>
  <c r="S823" i="1" s="1"/>
  <c r="A824" i="1" s="1"/>
  <c r="AU824" i="1" s="1"/>
  <c r="AW824" i="1" s="1"/>
  <c r="N823" i="1"/>
  <c r="R823" i="1" s="1"/>
  <c r="V823" i="1" s="1"/>
  <c r="D824" i="1" s="1"/>
  <c r="L824" i="1" s="1"/>
  <c r="AH878" i="1" l="1"/>
  <c r="AB878" i="1"/>
  <c r="AC878" i="1" s="1"/>
  <c r="AD878" i="1" s="1"/>
  <c r="AF878" i="1" s="1"/>
  <c r="AL878" i="1" s="1"/>
  <c r="AP878" i="1" s="1"/>
  <c r="X879" i="1" s="1"/>
  <c r="K824" i="1"/>
  <c r="E824" i="1"/>
  <c r="AE878" i="1" l="1"/>
  <c r="AG878" i="1" s="1"/>
  <c r="AM878" i="1" s="1"/>
  <c r="AQ878" i="1" s="1"/>
  <c r="Y879" i="1" s="1"/>
  <c r="AB879" i="1"/>
  <c r="AC879" i="1" s="1"/>
  <c r="AE879" i="1" s="1"/>
  <c r="AG879" i="1" s="1"/>
  <c r="AJ878" i="1"/>
  <c r="AN878" i="1" s="1"/>
  <c r="AR878" i="1" s="1"/>
  <c r="Z879" i="1" s="1"/>
  <c r="AH879" i="1" s="1"/>
  <c r="AJ879" i="1" s="1"/>
  <c r="AN879" i="1" s="1"/>
  <c r="AR879" i="1" s="1"/>
  <c r="Z880" i="1" s="1"/>
  <c r="AK878" i="1"/>
  <c r="AO878" i="1" s="1"/>
  <c r="AS878" i="1" s="1"/>
  <c r="AA879" i="1" s="1"/>
  <c r="F824" i="1"/>
  <c r="G824" i="1" s="1"/>
  <c r="I824" i="1" s="1"/>
  <c r="O824" i="1" s="1"/>
  <c r="S824" i="1" s="1"/>
  <c r="A825" i="1" s="1"/>
  <c r="AU825" i="1" s="1"/>
  <c r="AW825" i="1" s="1"/>
  <c r="AM879" i="1" l="1"/>
  <c r="AQ879" i="1" s="1"/>
  <c r="Y880" i="1" s="1"/>
  <c r="AD879" i="1"/>
  <c r="AF879" i="1" s="1"/>
  <c r="AL879" i="1" s="1"/>
  <c r="AP879" i="1" s="1"/>
  <c r="X880" i="1" s="1"/>
  <c r="AI879" i="1"/>
  <c r="AK879" i="1" s="1"/>
  <c r="AO879" i="1" s="1"/>
  <c r="AS879" i="1" s="1"/>
  <c r="AA880" i="1" s="1"/>
  <c r="N824" i="1"/>
  <c r="R824" i="1" s="1"/>
  <c r="V824" i="1" s="1"/>
  <c r="D825" i="1" s="1"/>
  <c r="M824" i="1"/>
  <c r="Q824" i="1" s="1"/>
  <c r="U824" i="1" s="1"/>
  <c r="C825" i="1" s="1"/>
  <c r="K825" i="1" s="1"/>
  <c r="H824" i="1"/>
  <c r="J824" i="1" s="1"/>
  <c r="P824" i="1" s="1"/>
  <c r="T824" i="1" s="1"/>
  <c r="B825" i="1" s="1"/>
  <c r="AI880" i="1" l="1"/>
  <c r="AB880" i="1"/>
  <c r="AC880" i="1" s="1"/>
  <c r="AH880" i="1"/>
  <c r="L825" i="1"/>
  <c r="AV825" i="1"/>
  <c r="AX825" i="1" s="1"/>
  <c r="E825" i="1"/>
  <c r="AD880" i="1" l="1"/>
  <c r="AF880" i="1" s="1"/>
  <c r="AL880" i="1" s="1"/>
  <c r="AP880" i="1" s="1"/>
  <c r="X881" i="1" s="1"/>
  <c r="AK880" i="1"/>
  <c r="AO880" i="1" s="1"/>
  <c r="AS880" i="1" s="1"/>
  <c r="AA881" i="1" s="1"/>
  <c r="AJ880" i="1"/>
  <c r="AN880" i="1" s="1"/>
  <c r="AR880" i="1" s="1"/>
  <c r="Z881" i="1" s="1"/>
  <c r="AE880" i="1"/>
  <c r="AG880" i="1" s="1"/>
  <c r="AM880" i="1" s="1"/>
  <c r="AQ880" i="1" s="1"/>
  <c r="Y881" i="1" s="1"/>
  <c r="F825" i="1"/>
  <c r="H825" i="1" s="1"/>
  <c r="J825" i="1" s="1"/>
  <c r="P825" i="1" s="1"/>
  <c r="T825" i="1" s="1"/>
  <c r="B826" i="1" s="1"/>
  <c r="AV826" i="1" s="1"/>
  <c r="AX826" i="1" s="1"/>
  <c r="AI881" i="1" l="1"/>
  <c r="N825" i="1"/>
  <c r="R825" i="1" s="1"/>
  <c r="V825" i="1" s="1"/>
  <c r="D826" i="1" s="1"/>
  <c r="L826" i="1" s="1"/>
  <c r="AB881" i="1"/>
  <c r="AC881" i="1" s="1"/>
  <c r="AH881" i="1"/>
  <c r="M825" i="1"/>
  <c r="Q825" i="1" s="1"/>
  <c r="U825" i="1" s="1"/>
  <c r="C826" i="1" s="1"/>
  <c r="G825" i="1"/>
  <c r="I825" i="1" s="1"/>
  <c r="O825" i="1" s="1"/>
  <c r="S825" i="1" s="1"/>
  <c r="A826" i="1" s="1"/>
  <c r="AK881" i="1" l="1"/>
  <c r="AO881" i="1" s="1"/>
  <c r="AS881" i="1" s="1"/>
  <c r="AA882" i="1" s="1"/>
  <c r="AD881" i="1"/>
  <c r="AF881" i="1" s="1"/>
  <c r="AL881" i="1" s="1"/>
  <c r="AP881" i="1" s="1"/>
  <c r="X882" i="1" s="1"/>
  <c r="AJ881" i="1"/>
  <c r="AN881" i="1" s="1"/>
  <c r="AR881" i="1" s="1"/>
  <c r="Z882" i="1" s="1"/>
  <c r="AE881" i="1"/>
  <c r="AG881" i="1" s="1"/>
  <c r="AM881" i="1" s="1"/>
  <c r="AQ881" i="1" s="1"/>
  <c r="Y882" i="1" s="1"/>
  <c r="E826" i="1"/>
  <c r="F826" i="1" s="1"/>
  <c r="H826" i="1" s="1"/>
  <c r="J826" i="1" s="1"/>
  <c r="P826" i="1" s="1"/>
  <c r="T826" i="1" s="1"/>
  <c r="B827" i="1" s="1"/>
  <c r="AV827" i="1" s="1"/>
  <c r="AX827" i="1" s="1"/>
  <c r="AU826" i="1"/>
  <c r="AW826" i="1" s="1"/>
  <c r="K826" i="1"/>
  <c r="AI882" i="1" l="1"/>
  <c r="AB882" i="1"/>
  <c r="AC882" i="1" s="1"/>
  <c r="AH882" i="1"/>
  <c r="G826" i="1"/>
  <c r="I826" i="1" s="1"/>
  <c r="O826" i="1" s="1"/>
  <c r="S826" i="1" s="1"/>
  <c r="A827" i="1" s="1"/>
  <c r="AU827" i="1" s="1"/>
  <c r="AW827" i="1" s="1"/>
  <c r="N826" i="1"/>
  <c r="R826" i="1" s="1"/>
  <c r="V826" i="1" s="1"/>
  <c r="D827" i="1" s="1"/>
  <c r="L827" i="1" s="1"/>
  <c r="M826" i="1"/>
  <c r="Q826" i="1" s="1"/>
  <c r="U826" i="1" s="1"/>
  <c r="C827" i="1" s="1"/>
  <c r="AJ882" i="1" l="1"/>
  <c r="AN882" i="1" s="1"/>
  <c r="AR882" i="1" s="1"/>
  <c r="Z883" i="1" s="1"/>
  <c r="AE882" i="1"/>
  <c r="AG882" i="1" s="1"/>
  <c r="AM882" i="1" s="1"/>
  <c r="AQ882" i="1" s="1"/>
  <c r="Y883" i="1" s="1"/>
  <c r="AD882" i="1"/>
  <c r="AF882" i="1" s="1"/>
  <c r="AL882" i="1" s="1"/>
  <c r="AP882" i="1" s="1"/>
  <c r="X883" i="1" s="1"/>
  <c r="AK882" i="1"/>
  <c r="AO882" i="1" s="1"/>
  <c r="AS882" i="1" s="1"/>
  <c r="AA883" i="1" s="1"/>
  <c r="E827" i="1"/>
  <c r="F827" i="1" s="1"/>
  <c r="K827" i="1"/>
  <c r="AI883" i="1" l="1"/>
  <c r="AB883" i="1"/>
  <c r="AC883" i="1" s="1"/>
  <c r="AH883" i="1"/>
  <c r="G827" i="1"/>
  <c r="I827" i="1" s="1"/>
  <c r="O827" i="1" s="1"/>
  <c r="S827" i="1" s="1"/>
  <c r="A828" i="1" s="1"/>
  <c r="AU828" i="1" s="1"/>
  <c r="AW828" i="1" s="1"/>
  <c r="N827" i="1"/>
  <c r="R827" i="1" s="1"/>
  <c r="V827" i="1" s="1"/>
  <c r="D828" i="1" s="1"/>
  <c r="H827" i="1"/>
  <c r="J827" i="1" s="1"/>
  <c r="P827" i="1" s="1"/>
  <c r="T827" i="1" s="1"/>
  <c r="B828" i="1" s="1"/>
  <c r="AV828" i="1" s="1"/>
  <c r="AX828" i="1" s="1"/>
  <c r="M827" i="1"/>
  <c r="Q827" i="1" s="1"/>
  <c r="U827" i="1" s="1"/>
  <c r="C828" i="1" s="1"/>
  <c r="AJ883" i="1" l="1"/>
  <c r="AN883" i="1" s="1"/>
  <c r="AR883" i="1" s="1"/>
  <c r="Z884" i="1" s="1"/>
  <c r="AE883" i="1"/>
  <c r="AG883" i="1" s="1"/>
  <c r="AM883" i="1" s="1"/>
  <c r="AQ883" i="1" s="1"/>
  <c r="Y884" i="1" s="1"/>
  <c r="AD883" i="1"/>
  <c r="AF883" i="1" s="1"/>
  <c r="AL883" i="1" s="1"/>
  <c r="AP883" i="1" s="1"/>
  <c r="X884" i="1" s="1"/>
  <c r="AK883" i="1"/>
  <c r="AO883" i="1" s="1"/>
  <c r="AS883" i="1" s="1"/>
  <c r="AA884" i="1" s="1"/>
  <c r="L828" i="1"/>
  <c r="K828" i="1"/>
  <c r="E828" i="1"/>
  <c r="F828" i="1" s="1"/>
  <c r="G828" i="1" s="1"/>
  <c r="I828" i="1" s="1"/>
  <c r="O828" i="1" s="1"/>
  <c r="S828" i="1" s="1"/>
  <c r="A829" i="1" s="1"/>
  <c r="AU829" i="1" s="1"/>
  <c r="AW829" i="1" s="1"/>
  <c r="AB884" i="1" l="1"/>
  <c r="AC884" i="1" s="1"/>
  <c r="AH884" i="1"/>
  <c r="AJ884" i="1" s="1"/>
  <c r="AN884" i="1" s="1"/>
  <c r="AR884" i="1" s="1"/>
  <c r="Z885" i="1" s="1"/>
  <c r="AD884" i="1"/>
  <c r="AF884" i="1" s="1"/>
  <c r="AL884" i="1" s="1"/>
  <c r="AP884" i="1" s="1"/>
  <c r="X885" i="1" s="1"/>
  <c r="AI884" i="1"/>
  <c r="AK884" i="1" s="1"/>
  <c r="AO884" i="1" s="1"/>
  <c r="AS884" i="1" s="1"/>
  <c r="AA885" i="1" s="1"/>
  <c r="AE884" i="1"/>
  <c r="AG884" i="1" s="1"/>
  <c r="AM884" i="1" s="1"/>
  <c r="AQ884" i="1" s="1"/>
  <c r="Y885" i="1" s="1"/>
  <c r="M828" i="1"/>
  <c r="Q828" i="1" s="1"/>
  <c r="U828" i="1" s="1"/>
  <c r="C829" i="1" s="1"/>
  <c r="K829" i="1" s="1"/>
  <c r="H828" i="1"/>
  <c r="J828" i="1" s="1"/>
  <c r="P828" i="1" s="1"/>
  <c r="T828" i="1" s="1"/>
  <c r="B829" i="1" s="1"/>
  <c r="AV829" i="1" s="1"/>
  <c r="AX829" i="1" s="1"/>
  <c r="N828" i="1"/>
  <c r="R828" i="1" s="1"/>
  <c r="V828" i="1" s="1"/>
  <c r="D829" i="1" s="1"/>
  <c r="AH885" i="1" l="1"/>
  <c r="AB885" i="1"/>
  <c r="AC885" i="1" s="1"/>
  <c r="AD885" i="1"/>
  <c r="AF885" i="1" s="1"/>
  <c r="AL885" i="1" s="1"/>
  <c r="AP885" i="1" s="1"/>
  <c r="X886" i="1" s="1"/>
  <c r="AI885" i="1"/>
  <c r="AK885" i="1" s="1"/>
  <c r="AO885" i="1" s="1"/>
  <c r="AS885" i="1" s="1"/>
  <c r="AA886" i="1" s="1"/>
  <c r="L829" i="1"/>
  <c r="E829" i="1"/>
  <c r="F829" i="1" s="1"/>
  <c r="G829" i="1" s="1"/>
  <c r="I829" i="1" s="1"/>
  <c r="O829" i="1" s="1"/>
  <c r="S829" i="1" s="1"/>
  <c r="A830" i="1" s="1"/>
  <c r="AU830" i="1" s="1"/>
  <c r="AW830" i="1" s="1"/>
  <c r="AE885" i="1" l="1"/>
  <c r="AG885" i="1" s="1"/>
  <c r="AM885" i="1" s="1"/>
  <c r="AQ885" i="1" s="1"/>
  <c r="Y886" i="1" s="1"/>
  <c r="AJ885" i="1"/>
  <c r="AN885" i="1" s="1"/>
  <c r="AR885" i="1" s="1"/>
  <c r="Z886" i="1" s="1"/>
  <c r="AH886" i="1" s="1"/>
  <c r="N829" i="1"/>
  <c r="R829" i="1" s="1"/>
  <c r="V829" i="1" s="1"/>
  <c r="D830" i="1" s="1"/>
  <c r="H829" i="1"/>
  <c r="J829" i="1" s="1"/>
  <c r="P829" i="1" s="1"/>
  <c r="T829" i="1" s="1"/>
  <c r="B830" i="1" s="1"/>
  <c r="M829" i="1"/>
  <c r="Q829" i="1" s="1"/>
  <c r="U829" i="1" s="1"/>
  <c r="C830" i="1" s="1"/>
  <c r="K830" i="1" s="1"/>
  <c r="AI886" i="1" l="1"/>
  <c r="AB886" i="1"/>
  <c r="AC886" i="1" s="1"/>
  <c r="AD886" i="1" s="1"/>
  <c r="AF886" i="1" s="1"/>
  <c r="AL886" i="1" s="1"/>
  <c r="AP886" i="1" s="1"/>
  <c r="X887" i="1" s="1"/>
  <c r="L830" i="1"/>
  <c r="AV830" i="1"/>
  <c r="AX830" i="1" s="1"/>
  <c r="E830" i="1"/>
  <c r="AE886" i="1" l="1"/>
  <c r="AG886" i="1" s="1"/>
  <c r="AM886" i="1" s="1"/>
  <c r="AQ886" i="1" s="1"/>
  <c r="Y887" i="1" s="1"/>
  <c r="AK886" i="1"/>
  <c r="AO886" i="1" s="1"/>
  <c r="AS886" i="1" s="1"/>
  <c r="AA887" i="1" s="1"/>
  <c r="AJ886" i="1"/>
  <c r="AN886" i="1" s="1"/>
  <c r="AR886" i="1" s="1"/>
  <c r="Z887" i="1" s="1"/>
  <c r="AH887" i="1" s="1"/>
  <c r="F830" i="1"/>
  <c r="H830" i="1" s="1"/>
  <c r="J830" i="1" s="1"/>
  <c r="P830" i="1" s="1"/>
  <c r="T830" i="1" s="1"/>
  <c r="B831" i="1" s="1"/>
  <c r="AV831" i="1" s="1"/>
  <c r="AX831" i="1" s="1"/>
  <c r="AI887" i="1" l="1"/>
  <c r="AB887" i="1"/>
  <c r="AC887" i="1" s="1"/>
  <c r="AD887" i="1" s="1"/>
  <c r="AF887" i="1" s="1"/>
  <c r="AL887" i="1" s="1"/>
  <c r="AP887" i="1" s="1"/>
  <c r="X888" i="1" s="1"/>
  <c r="M830" i="1"/>
  <c r="Q830" i="1" s="1"/>
  <c r="U830" i="1" s="1"/>
  <c r="C831" i="1" s="1"/>
  <c r="N830" i="1"/>
  <c r="R830" i="1" s="1"/>
  <c r="V830" i="1" s="1"/>
  <c r="D831" i="1" s="1"/>
  <c r="L831" i="1" s="1"/>
  <c r="G830" i="1"/>
  <c r="I830" i="1" s="1"/>
  <c r="O830" i="1" s="1"/>
  <c r="S830" i="1" s="1"/>
  <c r="A831" i="1" s="1"/>
  <c r="AU831" i="1" s="1"/>
  <c r="AW831" i="1" s="1"/>
  <c r="AE887" i="1" l="1"/>
  <c r="AG887" i="1" s="1"/>
  <c r="AM887" i="1" s="1"/>
  <c r="AQ887" i="1" s="1"/>
  <c r="Y888" i="1" s="1"/>
  <c r="AI888" i="1" s="1"/>
  <c r="AK888" i="1" s="1"/>
  <c r="AO888" i="1" s="1"/>
  <c r="AS888" i="1" s="1"/>
  <c r="AA889" i="1" s="1"/>
  <c r="AB888" i="1"/>
  <c r="AC888" i="1" s="1"/>
  <c r="AE888" i="1"/>
  <c r="AG888" i="1" s="1"/>
  <c r="AM888" i="1" s="1"/>
  <c r="AQ888" i="1" s="1"/>
  <c r="Y889" i="1" s="1"/>
  <c r="AK887" i="1"/>
  <c r="AO887" i="1" s="1"/>
  <c r="AS887" i="1" s="1"/>
  <c r="AA888" i="1" s="1"/>
  <c r="AJ887" i="1"/>
  <c r="AN887" i="1" s="1"/>
  <c r="AR887" i="1" s="1"/>
  <c r="Z888" i="1" s="1"/>
  <c r="AH888" i="1" s="1"/>
  <c r="AJ888" i="1" s="1"/>
  <c r="AN888" i="1" s="1"/>
  <c r="AR888" i="1" s="1"/>
  <c r="Z889" i="1" s="1"/>
  <c r="E831" i="1"/>
  <c r="F831" i="1" s="1"/>
  <c r="G831" i="1" s="1"/>
  <c r="I831" i="1" s="1"/>
  <c r="O831" i="1" s="1"/>
  <c r="S831" i="1" s="1"/>
  <c r="A832" i="1" s="1"/>
  <c r="AU832" i="1" s="1"/>
  <c r="AW832" i="1" s="1"/>
  <c r="K831" i="1"/>
  <c r="AD888" i="1" l="1"/>
  <c r="AF888" i="1" s="1"/>
  <c r="AL888" i="1" s="1"/>
  <c r="AP888" i="1" s="1"/>
  <c r="X889" i="1" s="1"/>
  <c r="AI889" i="1"/>
  <c r="M831" i="1"/>
  <c r="Q831" i="1" s="1"/>
  <c r="U831" i="1" s="1"/>
  <c r="C832" i="1" s="1"/>
  <c r="K832" i="1" s="1"/>
  <c r="H831" i="1"/>
  <c r="J831" i="1" s="1"/>
  <c r="P831" i="1" s="1"/>
  <c r="T831" i="1" s="1"/>
  <c r="B832" i="1" s="1"/>
  <c r="AV832" i="1" s="1"/>
  <c r="AX832" i="1" s="1"/>
  <c r="N831" i="1"/>
  <c r="R831" i="1" s="1"/>
  <c r="V831" i="1" s="1"/>
  <c r="D832" i="1" s="1"/>
  <c r="AB889" i="1" l="1"/>
  <c r="AH889" i="1"/>
  <c r="E832" i="1"/>
  <c r="F832" i="1" s="1"/>
  <c r="G832" i="1" s="1"/>
  <c r="I832" i="1" s="1"/>
  <c r="O832" i="1" s="1"/>
  <c r="S832" i="1" s="1"/>
  <c r="A833" i="1" s="1"/>
  <c r="AU833" i="1" s="1"/>
  <c r="AW833" i="1" s="1"/>
  <c r="L832" i="1"/>
  <c r="AC889" i="1" l="1"/>
  <c r="AD889" i="1" s="1"/>
  <c r="AF889" i="1" s="1"/>
  <c r="AL889" i="1" s="1"/>
  <c r="AP889" i="1" s="1"/>
  <c r="X890" i="1" s="1"/>
  <c r="AE889" i="1"/>
  <c r="AG889" i="1" s="1"/>
  <c r="AM889" i="1" s="1"/>
  <c r="AQ889" i="1" s="1"/>
  <c r="Y890" i="1" s="1"/>
  <c r="AK889" i="1"/>
  <c r="AO889" i="1" s="1"/>
  <c r="AS889" i="1" s="1"/>
  <c r="AA890" i="1" s="1"/>
  <c r="H832" i="1"/>
  <c r="J832" i="1" s="1"/>
  <c r="P832" i="1" s="1"/>
  <c r="T832" i="1" s="1"/>
  <c r="B833" i="1" s="1"/>
  <c r="AV833" i="1" s="1"/>
  <c r="AX833" i="1" s="1"/>
  <c r="N832" i="1"/>
  <c r="R832" i="1" s="1"/>
  <c r="V832" i="1" s="1"/>
  <c r="D833" i="1" s="1"/>
  <c r="M832" i="1"/>
  <c r="Q832" i="1" s="1"/>
  <c r="U832" i="1" s="1"/>
  <c r="C833" i="1" s="1"/>
  <c r="K833" i="1" s="1"/>
  <c r="AI890" i="1" l="1"/>
  <c r="AB890" i="1"/>
  <c r="AC890" i="1" s="1"/>
  <c r="AD890" i="1" s="1"/>
  <c r="AF890" i="1" s="1"/>
  <c r="AJ889" i="1"/>
  <c r="AN889" i="1" s="1"/>
  <c r="AR889" i="1" s="1"/>
  <c r="Z890" i="1" s="1"/>
  <c r="AH890" i="1" s="1"/>
  <c r="E833" i="1"/>
  <c r="F833" i="1" s="1"/>
  <c r="L833" i="1"/>
  <c r="AL890" i="1" l="1"/>
  <c r="AP890" i="1" s="1"/>
  <c r="X891" i="1" s="1"/>
  <c r="AJ890" i="1"/>
  <c r="AN890" i="1" s="1"/>
  <c r="AR890" i="1" s="1"/>
  <c r="Z891" i="1" s="1"/>
  <c r="AH891" i="1" s="1"/>
  <c r="AE890" i="1"/>
  <c r="AG890" i="1" s="1"/>
  <c r="AM890" i="1" s="1"/>
  <c r="AQ890" i="1" s="1"/>
  <c r="Y891" i="1" s="1"/>
  <c r="AB891" i="1" s="1"/>
  <c r="AC891" i="1" s="1"/>
  <c r="AE891" i="1" s="1"/>
  <c r="AG891" i="1" s="1"/>
  <c r="AM891" i="1" s="1"/>
  <c r="AQ891" i="1" s="1"/>
  <c r="Y892" i="1" s="1"/>
  <c r="AK890" i="1"/>
  <c r="AO890" i="1" s="1"/>
  <c r="AS890" i="1" s="1"/>
  <c r="AA891" i="1" s="1"/>
  <c r="M833" i="1"/>
  <c r="Q833" i="1" s="1"/>
  <c r="U833" i="1" s="1"/>
  <c r="C834" i="1" s="1"/>
  <c r="N833" i="1"/>
  <c r="R833" i="1" s="1"/>
  <c r="V833" i="1" s="1"/>
  <c r="D834" i="1" s="1"/>
  <c r="H833" i="1"/>
  <c r="J833" i="1" s="1"/>
  <c r="P833" i="1" s="1"/>
  <c r="T833" i="1" s="1"/>
  <c r="B834" i="1" s="1"/>
  <c r="AV834" i="1" s="1"/>
  <c r="AX834" i="1" s="1"/>
  <c r="G833" i="1"/>
  <c r="I833" i="1" s="1"/>
  <c r="O833" i="1" s="1"/>
  <c r="S833" i="1" s="1"/>
  <c r="A834" i="1" s="1"/>
  <c r="AU834" i="1" s="1"/>
  <c r="AW834" i="1" s="1"/>
  <c r="AJ891" i="1" l="1"/>
  <c r="AN891" i="1" s="1"/>
  <c r="AR891" i="1" s="1"/>
  <c r="Z892" i="1" s="1"/>
  <c r="AD891" i="1"/>
  <c r="AF891" i="1" s="1"/>
  <c r="AL891" i="1" s="1"/>
  <c r="AP891" i="1" s="1"/>
  <c r="X892" i="1" s="1"/>
  <c r="K834" i="1"/>
  <c r="L834" i="1"/>
  <c r="AI891" i="1"/>
  <c r="AK891" i="1" s="1"/>
  <c r="AO891" i="1" s="1"/>
  <c r="AS891" i="1" s="1"/>
  <c r="AA892" i="1" s="1"/>
  <c r="AI892" i="1" s="1"/>
  <c r="E834" i="1"/>
  <c r="AH892" i="1" l="1"/>
  <c r="AB892" i="1"/>
  <c r="F834" i="1"/>
  <c r="H834" i="1" s="1"/>
  <c r="J834" i="1" s="1"/>
  <c r="P834" i="1" s="1"/>
  <c r="T834" i="1" s="1"/>
  <c r="B835" i="1" s="1"/>
  <c r="AC892" i="1" l="1"/>
  <c r="AD892" i="1" s="1"/>
  <c r="AF892" i="1" s="1"/>
  <c r="AL892" i="1" s="1"/>
  <c r="AP892" i="1" s="1"/>
  <c r="X893" i="1" s="1"/>
  <c r="AE892" i="1"/>
  <c r="AG892" i="1" s="1"/>
  <c r="AM892" i="1" s="1"/>
  <c r="AQ892" i="1" s="1"/>
  <c r="Y893" i="1" s="1"/>
  <c r="N834" i="1"/>
  <c r="R834" i="1" s="1"/>
  <c r="V834" i="1" s="1"/>
  <c r="D835" i="1" s="1"/>
  <c r="L835" i="1" s="1"/>
  <c r="AV835" i="1"/>
  <c r="AX835" i="1" s="1"/>
  <c r="M834" i="1"/>
  <c r="Q834" i="1" s="1"/>
  <c r="U834" i="1" s="1"/>
  <c r="C835" i="1" s="1"/>
  <c r="G834" i="1"/>
  <c r="I834" i="1" s="1"/>
  <c r="O834" i="1" s="1"/>
  <c r="S834" i="1" s="1"/>
  <c r="A835" i="1" s="1"/>
  <c r="AB893" i="1" l="1"/>
  <c r="AC893" i="1" s="1"/>
  <c r="AK892" i="1"/>
  <c r="AO892" i="1" s="1"/>
  <c r="AS892" i="1" s="1"/>
  <c r="AA893" i="1" s="1"/>
  <c r="AI893" i="1" s="1"/>
  <c r="AK893" i="1" s="1"/>
  <c r="AO893" i="1" s="1"/>
  <c r="AS893" i="1" s="1"/>
  <c r="AA894" i="1" s="1"/>
  <c r="AJ892" i="1"/>
  <c r="AN892" i="1" s="1"/>
  <c r="AR892" i="1" s="1"/>
  <c r="Z893" i="1" s="1"/>
  <c r="AH893" i="1" s="1"/>
  <c r="AU835" i="1"/>
  <c r="AW835" i="1" s="1"/>
  <c r="K835" i="1"/>
  <c r="E835" i="1"/>
  <c r="AD893" i="1" l="1"/>
  <c r="AF893" i="1" s="1"/>
  <c r="AL893" i="1" s="1"/>
  <c r="AP893" i="1" s="1"/>
  <c r="X894" i="1" s="1"/>
  <c r="AE893" i="1"/>
  <c r="AG893" i="1" s="1"/>
  <c r="AM893" i="1" s="1"/>
  <c r="AQ893" i="1" s="1"/>
  <c r="Y894" i="1" s="1"/>
  <c r="AJ893" i="1"/>
  <c r="AN893" i="1" s="1"/>
  <c r="AR893" i="1" s="1"/>
  <c r="Z894" i="1" s="1"/>
  <c r="F835" i="1"/>
  <c r="N835" i="1" s="1"/>
  <c r="R835" i="1" s="1"/>
  <c r="V835" i="1" s="1"/>
  <c r="D836" i="1" s="1"/>
  <c r="AI894" i="1" l="1"/>
  <c r="G835" i="1"/>
  <c r="I835" i="1" s="1"/>
  <c r="O835" i="1" s="1"/>
  <c r="S835" i="1" s="1"/>
  <c r="A836" i="1" s="1"/>
  <c r="AU836" i="1" s="1"/>
  <c r="AW836" i="1" s="1"/>
  <c r="AB894" i="1"/>
  <c r="AC894" i="1" s="1"/>
  <c r="AH894" i="1"/>
  <c r="M835" i="1"/>
  <c r="Q835" i="1" s="1"/>
  <c r="U835" i="1" s="1"/>
  <c r="C836" i="1" s="1"/>
  <c r="H835" i="1"/>
  <c r="J835" i="1" s="1"/>
  <c r="P835" i="1" s="1"/>
  <c r="T835" i="1" s="1"/>
  <c r="B836" i="1" s="1"/>
  <c r="AD894" i="1" l="1"/>
  <c r="AF894" i="1" s="1"/>
  <c r="AL894" i="1" s="1"/>
  <c r="AP894" i="1" s="1"/>
  <c r="X895" i="1" s="1"/>
  <c r="AE894" i="1"/>
  <c r="AG894" i="1" s="1"/>
  <c r="AM894" i="1" s="1"/>
  <c r="AQ894" i="1" s="1"/>
  <c r="Y895" i="1" s="1"/>
  <c r="K836" i="1"/>
  <c r="AJ894" i="1"/>
  <c r="AN894" i="1" s="1"/>
  <c r="AR894" i="1" s="1"/>
  <c r="Z895" i="1" s="1"/>
  <c r="AK894" i="1"/>
  <c r="AO894" i="1" s="1"/>
  <c r="AS894" i="1" s="1"/>
  <c r="AA895" i="1" s="1"/>
  <c r="AV836" i="1"/>
  <c r="AX836" i="1" s="1"/>
  <c r="L836" i="1"/>
  <c r="E836" i="1"/>
  <c r="AI895" i="1" l="1"/>
  <c r="AH895" i="1"/>
  <c r="AB895" i="1"/>
  <c r="AC895" i="1" s="1"/>
  <c r="F836" i="1"/>
  <c r="H836" i="1" s="1"/>
  <c r="J836" i="1" s="1"/>
  <c r="P836" i="1" s="1"/>
  <c r="T836" i="1" s="1"/>
  <c r="B837" i="1" s="1"/>
  <c r="N836" i="1" l="1"/>
  <c r="R836" i="1" s="1"/>
  <c r="V836" i="1" s="1"/>
  <c r="D837" i="1" s="1"/>
  <c r="G836" i="1"/>
  <c r="I836" i="1" s="1"/>
  <c r="O836" i="1" s="1"/>
  <c r="S836" i="1" s="1"/>
  <c r="A837" i="1" s="1"/>
  <c r="AU837" i="1" s="1"/>
  <c r="AW837" i="1" s="1"/>
  <c r="AJ895" i="1"/>
  <c r="AN895" i="1" s="1"/>
  <c r="AR895" i="1" s="1"/>
  <c r="Z896" i="1" s="1"/>
  <c r="AE895" i="1"/>
  <c r="AG895" i="1" s="1"/>
  <c r="AM895" i="1" s="1"/>
  <c r="AQ895" i="1" s="1"/>
  <c r="Y896" i="1" s="1"/>
  <c r="L837" i="1"/>
  <c r="M836" i="1"/>
  <c r="Q836" i="1" s="1"/>
  <c r="U836" i="1" s="1"/>
  <c r="C837" i="1" s="1"/>
  <c r="K837" i="1" s="1"/>
  <c r="AD895" i="1"/>
  <c r="AF895" i="1" s="1"/>
  <c r="AL895" i="1" s="1"/>
  <c r="AP895" i="1" s="1"/>
  <c r="X896" i="1" s="1"/>
  <c r="AK895" i="1"/>
  <c r="AO895" i="1" s="1"/>
  <c r="AS895" i="1" s="1"/>
  <c r="AA896" i="1" s="1"/>
  <c r="E837" i="1"/>
  <c r="F837" i="1" s="1"/>
  <c r="N837" i="1" s="1"/>
  <c r="R837" i="1" s="1"/>
  <c r="V837" i="1" s="1"/>
  <c r="D838" i="1" s="1"/>
  <c r="AV837" i="1"/>
  <c r="AX837" i="1" s="1"/>
  <c r="AI896" i="1" l="1"/>
  <c r="AB896" i="1"/>
  <c r="AC896" i="1" s="1"/>
  <c r="AH896" i="1"/>
  <c r="H837" i="1"/>
  <c r="J837" i="1" s="1"/>
  <c r="P837" i="1" s="1"/>
  <c r="T837" i="1" s="1"/>
  <c r="B838" i="1" s="1"/>
  <c r="G837" i="1"/>
  <c r="I837" i="1" s="1"/>
  <c r="O837" i="1" s="1"/>
  <c r="S837" i="1" s="1"/>
  <c r="A838" i="1" s="1"/>
  <c r="M837" i="1"/>
  <c r="Q837" i="1" s="1"/>
  <c r="U837" i="1" s="1"/>
  <c r="C838" i="1" s="1"/>
  <c r="AJ896" i="1" l="1"/>
  <c r="AN896" i="1" s="1"/>
  <c r="AR896" i="1" s="1"/>
  <c r="Z897" i="1" s="1"/>
  <c r="AK896" i="1"/>
  <c r="AO896" i="1" s="1"/>
  <c r="AS896" i="1" s="1"/>
  <c r="AA897" i="1" s="1"/>
  <c r="AD896" i="1"/>
  <c r="AF896" i="1" s="1"/>
  <c r="AL896" i="1" s="1"/>
  <c r="AP896" i="1" s="1"/>
  <c r="X897" i="1" s="1"/>
  <c r="AE896" i="1"/>
  <c r="AG896" i="1" s="1"/>
  <c r="AM896" i="1" s="1"/>
  <c r="AQ896" i="1" s="1"/>
  <c r="Y897" i="1" s="1"/>
  <c r="AV838" i="1"/>
  <c r="AX838" i="1" s="1"/>
  <c r="L838" i="1"/>
  <c r="AU838" i="1"/>
  <c r="AW838" i="1" s="1"/>
  <c r="E838" i="1"/>
  <c r="F838" i="1" s="1"/>
  <c r="G838" i="1" s="1"/>
  <c r="I838" i="1" s="1"/>
  <c r="O838" i="1" s="1"/>
  <c r="S838" i="1" s="1"/>
  <c r="A839" i="1" s="1"/>
  <c r="K838" i="1"/>
  <c r="AI897" i="1" l="1"/>
  <c r="AD897" i="1"/>
  <c r="AF897" i="1" s="1"/>
  <c r="AL897" i="1" s="1"/>
  <c r="AP897" i="1" s="1"/>
  <c r="X898" i="1" s="1"/>
  <c r="AH897" i="1"/>
  <c r="AJ897" i="1" s="1"/>
  <c r="AN897" i="1" s="1"/>
  <c r="AR897" i="1" s="1"/>
  <c r="Z898" i="1" s="1"/>
  <c r="AB897" i="1"/>
  <c r="AC897" i="1" s="1"/>
  <c r="M838" i="1"/>
  <c r="Q838" i="1" s="1"/>
  <c r="U838" i="1" s="1"/>
  <c r="C839" i="1" s="1"/>
  <c r="K839" i="1" s="1"/>
  <c r="AU839" i="1"/>
  <c r="AW839" i="1" s="1"/>
  <c r="E839" i="1"/>
  <c r="F839" i="1" s="1"/>
  <c r="N839" i="1" s="1"/>
  <c r="R839" i="1" s="1"/>
  <c r="V839" i="1" s="1"/>
  <c r="D840" i="1" s="1"/>
  <c r="H838" i="1"/>
  <c r="J838" i="1" s="1"/>
  <c r="P838" i="1" s="1"/>
  <c r="T838" i="1" s="1"/>
  <c r="B839" i="1" s="1"/>
  <c r="N838" i="1"/>
  <c r="R838" i="1" s="1"/>
  <c r="V838" i="1" s="1"/>
  <c r="D839" i="1" s="1"/>
  <c r="L839" i="1" s="1"/>
  <c r="AE897" i="1" l="1"/>
  <c r="AG897" i="1" s="1"/>
  <c r="AM897" i="1" s="1"/>
  <c r="AQ897" i="1" s="1"/>
  <c r="Y898" i="1" s="1"/>
  <c r="AB898" i="1" s="1"/>
  <c r="AH898" i="1"/>
  <c r="AK897" i="1"/>
  <c r="AO897" i="1" s="1"/>
  <c r="AS897" i="1" s="1"/>
  <c r="AA898" i="1" s="1"/>
  <c r="AI898" i="1" s="1"/>
  <c r="G839" i="1"/>
  <c r="I839" i="1" s="1"/>
  <c r="O839" i="1" s="1"/>
  <c r="S839" i="1" s="1"/>
  <c r="A840" i="1" s="1"/>
  <c r="AV839" i="1"/>
  <c r="AX839" i="1" s="1"/>
  <c r="H839" i="1"/>
  <c r="J839" i="1" s="1"/>
  <c r="P839" i="1" s="1"/>
  <c r="T839" i="1" s="1"/>
  <c r="B840" i="1" s="1"/>
  <c r="M839" i="1"/>
  <c r="Q839" i="1" s="1"/>
  <c r="U839" i="1" s="1"/>
  <c r="C840" i="1" s="1"/>
  <c r="AC898" i="1" l="1"/>
  <c r="AE898" i="1" s="1"/>
  <c r="AG898" i="1" s="1"/>
  <c r="AD898" i="1"/>
  <c r="AF898" i="1" s="1"/>
  <c r="AL898" i="1" s="1"/>
  <c r="AP898" i="1" s="1"/>
  <c r="X899" i="1" s="1"/>
  <c r="AH899" i="1" s="1"/>
  <c r="AJ898" i="1"/>
  <c r="AN898" i="1" s="1"/>
  <c r="AR898" i="1" s="1"/>
  <c r="Z899" i="1" s="1"/>
  <c r="AK898" i="1"/>
  <c r="AO898" i="1" s="1"/>
  <c r="AS898" i="1" s="1"/>
  <c r="AA899" i="1" s="1"/>
  <c r="AM898" i="1"/>
  <c r="AQ898" i="1" s="1"/>
  <c r="Y899" i="1" s="1"/>
  <c r="AB899" i="1" s="1"/>
  <c r="AC899" i="1" s="1"/>
  <c r="AD899" i="1" s="1"/>
  <c r="AF899" i="1" s="1"/>
  <c r="AL899" i="1" s="1"/>
  <c r="AP899" i="1" s="1"/>
  <c r="X900" i="1" s="1"/>
  <c r="AU840" i="1"/>
  <c r="AW840" i="1" s="1"/>
  <c r="E840" i="1"/>
  <c r="F840" i="1" s="1"/>
  <c r="K840" i="1"/>
  <c r="AV840" i="1"/>
  <c r="AX840" i="1" s="1"/>
  <c r="L840" i="1"/>
  <c r="AJ899" i="1" l="1"/>
  <c r="AN899" i="1" s="1"/>
  <c r="AR899" i="1" s="1"/>
  <c r="Z900" i="1" s="1"/>
  <c r="AH900" i="1" s="1"/>
  <c r="AE899" i="1"/>
  <c r="AG899" i="1" s="1"/>
  <c r="AM899" i="1" s="1"/>
  <c r="AQ899" i="1" s="1"/>
  <c r="Y900" i="1" s="1"/>
  <c r="AB900" i="1" s="1"/>
  <c r="AI899" i="1"/>
  <c r="AK899" i="1" s="1"/>
  <c r="AO899" i="1" s="1"/>
  <c r="AS899" i="1" s="1"/>
  <c r="AA900" i="1" s="1"/>
  <c r="M840" i="1"/>
  <c r="Q840" i="1" s="1"/>
  <c r="U840" i="1" s="1"/>
  <c r="C841" i="1" s="1"/>
  <c r="H840" i="1"/>
  <c r="J840" i="1" s="1"/>
  <c r="P840" i="1" s="1"/>
  <c r="T840" i="1" s="1"/>
  <c r="B841" i="1" s="1"/>
  <c r="N840" i="1"/>
  <c r="R840" i="1" s="1"/>
  <c r="V840" i="1" s="1"/>
  <c r="D841" i="1" s="1"/>
  <c r="G840" i="1"/>
  <c r="I840" i="1" s="1"/>
  <c r="O840" i="1" s="1"/>
  <c r="S840" i="1" s="1"/>
  <c r="A841" i="1" s="1"/>
  <c r="AC900" i="1" l="1"/>
  <c r="AD900" i="1"/>
  <c r="AF900" i="1" s="1"/>
  <c r="AL900" i="1" s="1"/>
  <c r="AP900" i="1" s="1"/>
  <c r="X901" i="1" s="1"/>
  <c r="AJ900" i="1"/>
  <c r="AN900" i="1" s="1"/>
  <c r="AR900" i="1" s="1"/>
  <c r="Z901" i="1" s="1"/>
  <c r="AI900" i="1"/>
  <c r="AK900" i="1" s="1"/>
  <c r="AO900" i="1" s="1"/>
  <c r="AS900" i="1" s="1"/>
  <c r="AA901" i="1" s="1"/>
  <c r="AE900" i="1"/>
  <c r="AG900" i="1" s="1"/>
  <c r="AM900" i="1" s="1"/>
  <c r="AQ900" i="1" s="1"/>
  <c r="Y901" i="1" s="1"/>
  <c r="AU841" i="1"/>
  <c r="AW841" i="1" s="1"/>
  <c r="K841" i="1"/>
  <c r="M841" i="1" s="1"/>
  <c r="Q841" i="1" s="1"/>
  <c r="U841" i="1" s="1"/>
  <c r="C842" i="1" s="1"/>
  <c r="K842" i="1" s="1"/>
  <c r="E841" i="1"/>
  <c r="F841" i="1" s="1"/>
  <c r="G841" i="1" s="1"/>
  <c r="I841" i="1" s="1"/>
  <c r="O841" i="1" s="1"/>
  <c r="S841" i="1" s="1"/>
  <c r="A842" i="1" s="1"/>
  <c r="AV841" i="1"/>
  <c r="AX841" i="1" s="1"/>
  <c r="L841" i="1"/>
  <c r="N841" i="1" s="1"/>
  <c r="R841" i="1" s="1"/>
  <c r="V841" i="1" s="1"/>
  <c r="D842" i="1" s="1"/>
  <c r="H841" i="1"/>
  <c r="J841" i="1" s="1"/>
  <c r="P841" i="1" s="1"/>
  <c r="T841" i="1" s="1"/>
  <c r="B842" i="1" s="1"/>
  <c r="AI901" i="1" l="1"/>
  <c r="AH901" i="1"/>
  <c r="AB901" i="1"/>
  <c r="AC901" i="1" s="1"/>
  <c r="AV842" i="1"/>
  <c r="AX842" i="1" s="1"/>
  <c r="L842" i="1"/>
  <c r="AU842" i="1"/>
  <c r="AW842" i="1" s="1"/>
  <c r="E842" i="1"/>
  <c r="F842" i="1" s="1"/>
  <c r="H842" i="1" s="1"/>
  <c r="J842" i="1" s="1"/>
  <c r="P842" i="1" s="1"/>
  <c r="T842" i="1" s="1"/>
  <c r="B843" i="1" s="1"/>
  <c r="AV843" i="1" s="1"/>
  <c r="AX843" i="1" s="1"/>
  <c r="AJ901" i="1" l="1"/>
  <c r="AN901" i="1" s="1"/>
  <c r="AR901" i="1" s="1"/>
  <c r="Z902" i="1" s="1"/>
  <c r="AE901" i="1"/>
  <c r="AG901" i="1" s="1"/>
  <c r="AM901" i="1" s="1"/>
  <c r="AQ901" i="1" s="1"/>
  <c r="Y902" i="1" s="1"/>
  <c r="N842" i="1"/>
  <c r="R842" i="1" s="1"/>
  <c r="V842" i="1" s="1"/>
  <c r="D843" i="1" s="1"/>
  <c r="L843" i="1" s="1"/>
  <c r="AD901" i="1"/>
  <c r="AF901" i="1" s="1"/>
  <c r="AL901" i="1" s="1"/>
  <c r="AP901" i="1" s="1"/>
  <c r="X902" i="1" s="1"/>
  <c r="AK901" i="1"/>
  <c r="AO901" i="1" s="1"/>
  <c r="AS901" i="1" s="1"/>
  <c r="AA902" i="1" s="1"/>
  <c r="G842" i="1"/>
  <c r="I842" i="1" s="1"/>
  <c r="O842" i="1" s="1"/>
  <c r="S842" i="1" s="1"/>
  <c r="A843" i="1" s="1"/>
  <c r="AU843" i="1" s="1"/>
  <c r="AW843" i="1" s="1"/>
  <c r="M842" i="1"/>
  <c r="Q842" i="1" s="1"/>
  <c r="U842" i="1" s="1"/>
  <c r="C843" i="1" s="1"/>
  <c r="AH902" i="1" l="1"/>
  <c r="AB902" i="1"/>
  <c r="AC902" i="1" s="1"/>
  <c r="AD902" i="1" s="1"/>
  <c r="AF902" i="1" s="1"/>
  <c r="AL902" i="1" s="1"/>
  <c r="AP902" i="1" s="1"/>
  <c r="X903" i="1" s="1"/>
  <c r="AI902" i="1"/>
  <c r="AK902" i="1" s="1"/>
  <c r="AO902" i="1" s="1"/>
  <c r="AS902" i="1" s="1"/>
  <c r="AA903" i="1" s="1"/>
  <c r="E843" i="1"/>
  <c r="F843" i="1" s="1"/>
  <c r="H843" i="1" s="1"/>
  <c r="J843" i="1" s="1"/>
  <c r="P843" i="1" s="1"/>
  <c r="T843" i="1" s="1"/>
  <c r="B844" i="1" s="1"/>
  <c r="AV844" i="1" s="1"/>
  <c r="AX844" i="1" s="1"/>
  <c r="K843" i="1"/>
  <c r="AE902" i="1" l="1"/>
  <c r="AG902" i="1" s="1"/>
  <c r="AM902" i="1" s="1"/>
  <c r="AQ902" i="1" s="1"/>
  <c r="Y903" i="1" s="1"/>
  <c r="AJ902" i="1"/>
  <c r="AN902" i="1" s="1"/>
  <c r="AR902" i="1" s="1"/>
  <c r="Z903" i="1" s="1"/>
  <c r="AH903" i="1" s="1"/>
  <c r="M843" i="1"/>
  <c r="Q843" i="1" s="1"/>
  <c r="U843" i="1" s="1"/>
  <c r="C844" i="1" s="1"/>
  <c r="G843" i="1"/>
  <c r="I843" i="1" s="1"/>
  <c r="O843" i="1" s="1"/>
  <c r="S843" i="1" s="1"/>
  <c r="A844" i="1" s="1"/>
  <c r="AU844" i="1" s="1"/>
  <c r="AW844" i="1" s="1"/>
  <c r="N843" i="1"/>
  <c r="R843" i="1" s="1"/>
  <c r="V843" i="1" s="1"/>
  <c r="D844" i="1" s="1"/>
  <c r="L844" i="1" s="1"/>
  <c r="AI903" i="1" l="1"/>
  <c r="AB903" i="1"/>
  <c r="AC903" i="1" s="1"/>
  <c r="AD903" i="1" s="1"/>
  <c r="AF903" i="1" s="1"/>
  <c r="AL903" i="1" s="1"/>
  <c r="AP903" i="1" s="1"/>
  <c r="X904" i="1" s="1"/>
  <c r="E844" i="1"/>
  <c r="F844" i="1" s="1"/>
  <c r="G844" i="1" s="1"/>
  <c r="I844" i="1" s="1"/>
  <c r="O844" i="1" s="1"/>
  <c r="S844" i="1" s="1"/>
  <c r="A845" i="1" s="1"/>
  <c r="AU845" i="1" s="1"/>
  <c r="AW845" i="1" s="1"/>
  <c r="K844" i="1"/>
  <c r="AK903" i="1" l="1"/>
  <c r="AO903" i="1" s="1"/>
  <c r="AS903" i="1" s="1"/>
  <c r="AA904" i="1" s="1"/>
  <c r="AE903" i="1"/>
  <c r="AG903" i="1" s="1"/>
  <c r="AM903" i="1" s="1"/>
  <c r="AQ903" i="1" s="1"/>
  <c r="Y904" i="1" s="1"/>
  <c r="AJ903" i="1"/>
  <c r="AN903" i="1" s="1"/>
  <c r="AR903" i="1" s="1"/>
  <c r="Z904" i="1" s="1"/>
  <c r="AH904" i="1" s="1"/>
  <c r="M844" i="1"/>
  <c r="Q844" i="1" s="1"/>
  <c r="U844" i="1" s="1"/>
  <c r="C845" i="1" s="1"/>
  <c r="K845" i="1" s="1"/>
  <c r="N844" i="1"/>
  <c r="R844" i="1" s="1"/>
  <c r="V844" i="1" s="1"/>
  <c r="D845" i="1" s="1"/>
  <c r="H844" i="1"/>
  <c r="J844" i="1" s="1"/>
  <c r="P844" i="1" s="1"/>
  <c r="T844" i="1" s="1"/>
  <c r="B845" i="1" s="1"/>
  <c r="E845" i="1" s="1"/>
  <c r="AI904" i="1" l="1"/>
  <c r="AB904" i="1"/>
  <c r="AC904" i="1" s="1"/>
  <c r="AD904" i="1" s="1"/>
  <c r="AF904" i="1" s="1"/>
  <c r="AL904" i="1" s="1"/>
  <c r="AP904" i="1" s="1"/>
  <c r="X905" i="1" s="1"/>
  <c r="F845" i="1"/>
  <c r="G845" i="1" s="1"/>
  <c r="I845" i="1" s="1"/>
  <c r="O845" i="1" s="1"/>
  <c r="S845" i="1" s="1"/>
  <c r="A846" i="1" s="1"/>
  <c r="AU846" i="1" s="1"/>
  <c r="AW846" i="1" s="1"/>
  <c r="L845" i="1"/>
  <c r="AV845" i="1"/>
  <c r="AX845" i="1" s="1"/>
  <c r="N845" i="1" l="1"/>
  <c r="R845" i="1" s="1"/>
  <c r="V845" i="1" s="1"/>
  <c r="D846" i="1" s="1"/>
  <c r="AE904" i="1"/>
  <c r="AG904" i="1" s="1"/>
  <c r="AM904" i="1" s="1"/>
  <c r="AQ904" i="1" s="1"/>
  <c r="Y905" i="1" s="1"/>
  <c r="AK904" i="1"/>
  <c r="AO904" i="1" s="1"/>
  <c r="AS904" i="1" s="1"/>
  <c r="AA905" i="1" s="1"/>
  <c r="H845" i="1"/>
  <c r="J845" i="1" s="1"/>
  <c r="P845" i="1" s="1"/>
  <c r="T845" i="1" s="1"/>
  <c r="B846" i="1" s="1"/>
  <c r="AV846" i="1" s="1"/>
  <c r="AX846" i="1" s="1"/>
  <c r="AJ904" i="1"/>
  <c r="AN904" i="1" s="1"/>
  <c r="AR904" i="1" s="1"/>
  <c r="Z905" i="1" s="1"/>
  <c r="AH905" i="1" s="1"/>
  <c r="M845" i="1"/>
  <c r="Q845" i="1" s="1"/>
  <c r="U845" i="1" s="1"/>
  <c r="C846" i="1" s="1"/>
  <c r="K846" i="1" s="1"/>
  <c r="L846" i="1" l="1"/>
  <c r="AI905" i="1"/>
  <c r="E846" i="1"/>
  <c r="F846" i="1" s="1"/>
  <c r="G846" i="1" s="1"/>
  <c r="I846" i="1" s="1"/>
  <c r="O846" i="1" s="1"/>
  <c r="S846" i="1" s="1"/>
  <c r="A847" i="1" s="1"/>
  <c r="AU847" i="1" s="1"/>
  <c r="AW847" i="1" s="1"/>
  <c r="AB905" i="1"/>
  <c r="M846" i="1"/>
  <c r="Q846" i="1" s="1"/>
  <c r="U846" i="1" s="1"/>
  <c r="C847" i="1" s="1"/>
  <c r="K847" i="1" s="1"/>
  <c r="AC905" i="1" l="1"/>
  <c r="AE905" i="1" s="1"/>
  <c r="AG905" i="1" s="1"/>
  <c r="AM905" i="1" s="1"/>
  <c r="AQ905" i="1" s="1"/>
  <c r="Y906" i="1" s="1"/>
  <c r="AD905" i="1"/>
  <c r="AF905" i="1" s="1"/>
  <c r="AL905" i="1" s="1"/>
  <c r="AP905" i="1" s="1"/>
  <c r="X906" i="1" s="1"/>
  <c r="AJ905" i="1"/>
  <c r="AN905" i="1" s="1"/>
  <c r="AR905" i="1" s="1"/>
  <c r="Z906" i="1" s="1"/>
  <c r="H846" i="1"/>
  <c r="J846" i="1" s="1"/>
  <c r="P846" i="1" s="1"/>
  <c r="T846" i="1" s="1"/>
  <c r="B847" i="1" s="1"/>
  <c r="L847" i="1" s="1"/>
  <c r="N846" i="1"/>
  <c r="R846" i="1" s="1"/>
  <c r="V846" i="1" s="1"/>
  <c r="D847" i="1" s="1"/>
  <c r="AK905" i="1"/>
  <c r="AO905" i="1" s="1"/>
  <c r="AS905" i="1" s="1"/>
  <c r="AA906" i="1" s="1"/>
  <c r="AI906" i="1" s="1"/>
  <c r="AV847" i="1" l="1"/>
  <c r="AX847" i="1" s="1"/>
  <c r="AH906" i="1"/>
  <c r="AB906" i="1"/>
  <c r="AC906" i="1" s="1"/>
  <c r="AD906" i="1" s="1"/>
  <c r="AF906" i="1" s="1"/>
  <c r="AL906" i="1" s="1"/>
  <c r="AP906" i="1" s="1"/>
  <c r="X907" i="1" s="1"/>
  <c r="E847" i="1"/>
  <c r="F847" i="1" s="1"/>
  <c r="H847" i="1" s="1"/>
  <c r="J847" i="1" s="1"/>
  <c r="P847" i="1" s="1"/>
  <c r="T847" i="1" s="1"/>
  <c r="B848" i="1" s="1"/>
  <c r="AV848" i="1" s="1"/>
  <c r="AX848" i="1" s="1"/>
  <c r="M847" i="1" l="1"/>
  <c r="Q847" i="1" s="1"/>
  <c r="U847" i="1" s="1"/>
  <c r="C848" i="1" s="1"/>
  <c r="K848" i="1" s="1"/>
  <c r="AJ906" i="1"/>
  <c r="AN906" i="1" s="1"/>
  <c r="AR906" i="1" s="1"/>
  <c r="Z907" i="1" s="1"/>
  <c r="AH907" i="1" s="1"/>
  <c r="N847" i="1"/>
  <c r="R847" i="1" s="1"/>
  <c r="V847" i="1" s="1"/>
  <c r="D848" i="1" s="1"/>
  <c r="L848" i="1" s="1"/>
  <c r="G847" i="1"/>
  <c r="I847" i="1" s="1"/>
  <c r="O847" i="1" s="1"/>
  <c r="S847" i="1" s="1"/>
  <c r="A848" i="1" s="1"/>
  <c r="AU848" i="1" s="1"/>
  <c r="AW848" i="1" s="1"/>
  <c r="AE906" i="1"/>
  <c r="AG906" i="1" s="1"/>
  <c r="AM906" i="1" s="1"/>
  <c r="AQ906" i="1" s="1"/>
  <c r="Y907" i="1" s="1"/>
  <c r="AK906" i="1"/>
  <c r="AO906" i="1" s="1"/>
  <c r="AS906" i="1" s="1"/>
  <c r="AA907" i="1" s="1"/>
  <c r="AI907" i="1" l="1"/>
  <c r="E848" i="1"/>
  <c r="F848" i="1" s="1"/>
  <c r="H848" i="1" s="1"/>
  <c r="J848" i="1" s="1"/>
  <c r="P848" i="1" s="1"/>
  <c r="T848" i="1" s="1"/>
  <c r="B849" i="1" s="1"/>
  <c r="AV849" i="1" s="1"/>
  <c r="AX849" i="1" s="1"/>
  <c r="AB907" i="1"/>
  <c r="M848" i="1"/>
  <c r="Q848" i="1" s="1"/>
  <c r="U848" i="1" s="1"/>
  <c r="C849" i="1" s="1"/>
  <c r="N848" i="1"/>
  <c r="R848" i="1" s="1"/>
  <c r="V848" i="1" s="1"/>
  <c r="D849" i="1" s="1"/>
  <c r="L849" i="1" s="1"/>
  <c r="G848" i="1" l="1"/>
  <c r="I848" i="1" s="1"/>
  <c r="O848" i="1" s="1"/>
  <c r="S848" i="1" s="1"/>
  <c r="A849" i="1" s="1"/>
  <c r="AU849" i="1" s="1"/>
  <c r="AW849" i="1" s="1"/>
  <c r="AC907" i="1"/>
  <c r="AE907" i="1" s="1"/>
  <c r="AG907" i="1" s="1"/>
  <c r="AM907" i="1" s="1"/>
  <c r="AQ907" i="1" s="1"/>
  <c r="Y908" i="1" s="1"/>
  <c r="AD907" i="1"/>
  <c r="AF907" i="1" s="1"/>
  <c r="AL907" i="1" s="1"/>
  <c r="AP907" i="1" s="1"/>
  <c r="X908" i="1" s="1"/>
  <c r="AK907" i="1"/>
  <c r="AO907" i="1" s="1"/>
  <c r="AS907" i="1" s="1"/>
  <c r="AA908" i="1" s="1"/>
  <c r="E849" i="1"/>
  <c r="F849" i="1" s="1"/>
  <c r="G849" i="1" s="1"/>
  <c r="I849" i="1" s="1"/>
  <c r="O849" i="1" s="1"/>
  <c r="S849" i="1" s="1"/>
  <c r="A850" i="1" s="1"/>
  <c r="AU850" i="1" s="1"/>
  <c r="AW850" i="1" s="1"/>
  <c r="K849" i="1"/>
  <c r="N849" i="1"/>
  <c r="R849" i="1" s="1"/>
  <c r="V849" i="1" s="1"/>
  <c r="D850" i="1" s="1"/>
  <c r="M849" i="1"/>
  <c r="Q849" i="1" s="1"/>
  <c r="U849" i="1" s="1"/>
  <c r="C850" i="1" s="1"/>
  <c r="K850" i="1" s="1"/>
  <c r="AI908" i="1" l="1"/>
  <c r="AB908" i="1"/>
  <c r="AC908" i="1" s="1"/>
  <c r="H849" i="1"/>
  <c r="J849" i="1" s="1"/>
  <c r="P849" i="1" s="1"/>
  <c r="T849" i="1" s="1"/>
  <c r="B850" i="1" s="1"/>
  <c r="AV850" i="1" s="1"/>
  <c r="AX850" i="1" s="1"/>
  <c r="AJ907" i="1"/>
  <c r="AN907" i="1" s="1"/>
  <c r="AR907" i="1" s="1"/>
  <c r="Z908" i="1" s="1"/>
  <c r="AH908" i="1" s="1"/>
  <c r="AJ908" i="1" s="1"/>
  <c r="AN908" i="1" s="1"/>
  <c r="AR908" i="1" s="1"/>
  <c r="Z909" i="1" s="1"/>
  <c r="L850" i="1" l="1"/>
  <c r="AE908" i="1"/>
  <c r="AG908" i="1" s="1"/>
  <c r="AM908" i="1" s="1"/>
  <c r="AQ908" i="1" s="1"/>
  <c r="Y909" i="1" s="1"/>
  <c r="E850" i="1"/>
  <c r="AD908" i="1"/>
  <c r="AF908" i="1" s="1"/>
  <c r="AL908" i="1" s="1"/>
  <c r="AP908" i="1" s="1"/>
  <c r="X909" i="1" s="1"/>
  <c r="AK908" i="1"/>
  <c r="AO908" i="1" s="1"/>
  <c r="AS908" i="1" s="1"/>
  <c r="AA909" i="1" s="1"/>
  <c r="AI909" i="1" l="1"/>
  <c r="AB909" i="1"/>
  <c r="AC909" i="1" s="1"/>
  <c r="AH909" i="1"/>
  <c r="AD909" i="1"/>
  <c r="AF909" i="1" s="1"/>
  <c r="AL909" i="1" s="1"/>
  <c r="AP909" i="1" s="1"/>
  <c r="X910" i="1" s="1"/>
  <c r="F850" i="1"/>
  <c r="G850" i="1" s="1"/>
  <c r="I850" i="1" s="1"/>
  <c r="O850" i="1" s="1"/>
  <c r="S850" i="1" s="1"/>
  <c r="A851" i="1" s="1"/>
  <c r="M850" i="1"/>
  <c r="Q850" i="1" s="1"/>
  <c r="U850" i="1" s="1"/>
  <c r="C851" i="1" s="1"/>
  <c r="H850" i="1"/>
  <c r="J850" i="1" s="1"/>
  <c r="P850" i="1" s="1"/>
  <c r="T850" i="1" s="1"/>
  <c r="B851" i="1" s="1"/>
  <c r="AV851" i="1" s="1"/>
  <c r="AX851" i="1" s="1"/>
  <c r="N850" i="1"/>
  <c r="R850" i="1" s="1"/>
  <c r="V850" i="1" s="1"/>
  <c r="D851" i="1" s="1"/>
  <c r="L851" i="1" s="1"/>
  <c r="AJ909" i="1" l="1"/>
  <c r="AN909" i="1" s="1"/>
  <c r="AR909" i="1" s="1"/>
  <c r="Z910" i="1" s="1"/>
  <c r="AE909" i="1"/>
  <c r="AG909" i="1" s="1"/>
  <c r="AM909" i="1" s="1"/>
  <c r="AQ909" i="1" s="1"/>
  <c r="Y910" i="1" s="1"/>
  <c r="AH910" i="1"/>
  <c r="AU851" i="1"/>
  <c r="AW851" i="1" s="1"/>
  <c r="K851" i="1"/>
  <c r="E851" i="1"/>
  <c r="AK909" i="1"/>
  <c r="AO909" i="1" s="1"/>
  <c r="AS909" i="1" s="1"/>
  <c r="AA910" i="1" s="1"/>
  <c r="AB910" i="1" l="1"/>
  <c r="AC910" i="1" s="1"/>
  <c r="AD910" i="1" s="1"/>
  <c r="AF910" i="1" s="1"/>
  <c r="AL910" i="1" s="1"/>
  <c r="AP910" i="1" s="1"/>
  <c r="X911" i="1" s="1"/>
  <c r="AI910" i="1"/>
  <c r="AK910" i="1" s="1"/>
  <c r="AO910" i="1" s="1"/>
  <c r="AS910" i="1" s="1"/>
  <c r="AA911" i="1" s="1"/>
  <c r="F851" i="1"/>
  <c r="M851" i="1" s="1"/>
  <c r="Q851" i="1" s="1"/>
  <c r="U851" i="1" s="1"/>
  <c r="C852" i="1" s="1"/>
  <c r="G851" i="1"/>
  <c r="I851" i="1" s="1"/>
  <c r="O851" i="1" s="1"/>
  <c r="S851" i="1" s="1"/>
  <c r="A852" i="1" s="1"/>
  <c r="N851" i="1"/>
  <c r="R851" i="1" s="1"/>
  <c r="V851" i="1" s="1"/>
  <c r="D852" i="1" s="1"/>
  <c r="AJ910" i="1" l="1"/>
  <c r="AN910" i="1" s="1"/>
  <c r="AR910" i="1" s="1"/>
  <c r="Z911" i="1" s="1"/>
  <c r="AH911" i="1" s="1"/>
  <c r="H851" i="1"/>
  <c r="J851" i="1" s="1"/>
  <c r="P851" i="1" s="1"/>
  <c r="T851" i="1" s="1"/>
  <c r="B852" i="1" s="1"/>
  <c r="AV852" i="1" s="1"/>
  <c r="AX852" i="1" s="1"/>
  <c r="AE910" i="1"/>
  <c r="AG910" i="1" s="1"/>
  <c r="AM910" i="1" s="1"/>
  <c r="AQ910" i="1" s="1"/>
  <c r="Y911" i="1" s="1"/>
  <c r="AI911" i="1" s="1"/>
  <c r="AU852" i="1"/>
  <c r="AW852" i="1" s="1"/>
  <c r="K852" i="1"/>
  <c r="E852" i="1"/>
  <c r="F852" i="1" s="1"/>
  <c r="G852" i="1" s="1"/>
  <c r="I852" i="1" s="1"/>
  <c r="O852" i="1" s="1"/>
  <c r="S852" i="1" s="1"/>
  <c r="A853" i="1" s="1"/>
  <c r="AU853" i="1" s="1"/>
  <c r="AW853" i="1" s="1"/>
  <c r="M852" i="1" l="1"/>
  <c r="Q852" i="1" s="1"/>
  <c r="U852" i="1" s="1"/>
  <c r="C853" i="1" s="1"/>
  <c r="K853" i="1" s="1"/>
  <c r="L852" i="1"/>
  <c r="N852" i="1" s="1"/>
  <c r="R852" i="1" s="1"/>
  <c r="V852" i="1" s="1"/>
  <c r="D853" i="1" s="1"/>
  <c r="H852" i="1"/>
  <c r="J852" i="1" s="1"/>
  <c r="P852" i="1" s="1"/>
  <c r="T852" i="1" s="1"/>
  <c r="B853" i="1" s="1"/>
  <c r="AV853" i="1" s="1"/>
  <c r="AX853" i="1" s="1"/>
  <c r="AB911" i="1"/>
  <c r="AC911" i="1" s="1"/>
  <c r="AJ911" i="1" s="1"/>
  <c r="AN911" i="1" s="1"/>
  <c r="AR911" i="1" s="1"/>
  <c r="Z912" i="1" s="1"/>
  <c r="AE911" i="1" l="1"/>
  <c r="AG911" i="1" s="1"/>
  <c r="AM911" i="1" s="1"/>
  <c r="AQ911" i="1" s="1"/>
  <c r="Y912" i="1" s="1"/>
  <c r="E853" i="1"/>
  <c r="AK911" i="1"/>
  <c r="AO911" i="1" s="1"/>
  <c r="AS911" i="1" s="1"/>
  <c r="AA912" i="1" s="1"/>
  <c r="AI912" i="1" s="1"/>
  <c r="AD911" i="1"/>
  <c r="AF911" i="1" s="1"/>
  <c r="AL911" i="1" s="1"/>
  <c r="AP911" i="1" s="1"/>
  <c r="X912" i="1" s="1"/>
  <c r="AB912" i="1" s="1"/>
  <c r="AC912" i="1" s="1"/>
  <c r="L853" i="1"/>
  <c r="F853" i="1" l="1"/>
  <c r="G853" i="1"/>
  <c r="I853" i="1" s="1"/>
  <c r="O853" i="1" s="1"/>
  <c r="S853" i="1" s="1"/>
  <c r="A854" i="1" s="1"/>
  <c r="AH912" i="1"/>
  <c r="AJ912" i="1" s="1"/>
  <c r="AN912" i="1" s="1"/>
  <c r="AR912" i="1" s="1"/>
  <c r="Z913" i="1" s="1"/>
  <c r="N853" i="1"/>
  <c r="R853" i="1" s="1"/>
  <c r="V853" i="1" s="1"/>
  <c r="D854" i="1" s="1"/>
  <c r="H853" i="1"/>
  <c r="J853" i="1" s="1"/>
  <c r="P853" i="1" s="1"/>
  <c r="T853" i="1" s="1"/>
  <c r="B854" i="1" s="1"/>
  <c r="M853" i="1"/>
  <c r="Q853" i="1" s="1"/>
  <c r="U853" i="1" s="1"/>
  <c r="C854" i="1" s="1"/>
  <c r="AD912" i="1"/>
  <c r="AF912" i="1" s="1"/>
  <c r="AL912" i="1" s="1"/>
  <c r="AP912" i="1" s="1"/>
  <c r="X913" i="1" s="1"/>
  <c r="AE912" i="1"/>
  <c r="AG912" i="1" s="1"/>
  <c r="AM912" i="1" s="1"/>
  <c r="AQ912" i="1" s="1"/>
  <c r="Y913" i="1" s="1"/>
  <c r="AK912" i="1"/>
  <c r="AO912" i="1" s="1"/>
  <c r="AS912" i="1" s="1"/>
  <c r="AA913" i="1" s="1"/>
  <c r="AU854" i="1" l="1"/>
  <c r="AW854" i="1" s="1"/>
  <c r="K854" i="1"/>
  <c r="E854" i="1"/>
  <c r="AV854" i="1"/>
  <c r="AX854" i="1" s="1"/>
  <c r="L854" i="1"/>
  <c r="AI913" i="1"/>
  <c r="AH913" i="1"/>
  <c r="AJ913" i="1" s="1"/>
  <c r="AN913" i="1" s="1"/>
  <c r="AR913" i="1" s="1"/>
  <c r="Z914" i="1" s="1"/>
  <c r="AD913" i="1"/>
  <c r="AF913" i="1" s="1"/>
  <c r="AL913" i="1" s="1"/>
  <c r="AP913" i="1" s="1"/>
  <c r="X914" i="1" s="1"/>
  <c r="AB913" i="1"/>
  <c r="AC913" i="1" s="1"/>
  <c r="AE913" i="1" s="1"/>
  <c r="AG913" i="1" s="1"/>
  <c r="AM913" i="1" s="1"/>
  <c r="AQ913" i="1" s="1"/>
  <c r="Y914" i="1" s="1"/>
  <c r="F854" i="1" l="1"/>
  <c r="G854" i="1" s="1"/>
  <c r="I854" i="1" s="1"/>
  <c r="O854" i="1" s="1"/>
  <c r="S854" i="1" s="1"/>
  <c r="A855" i="1" s="1"/>
  <c r="H854" i="1"/>
  <c r="J854" i="1" s="1"/>
  <c r="P854" i="1" s="1"/>
  <c r="T854" i="1" s="1"/>
  <c r="B855" i="1" s="1"/>
  <c r="M854" i="1"/>
  <c r="Q854" i="1" s="1"/>
  <c r="U854" i="1" s="1"/>
  <c r="C855" i="1" s="1"/>
  <c r="K855" i="1" s="1"/>
  <c r="N854" i="1"/>
  <c r="R854" i="1" s="1"/>
  <c r="V854" i="1" s="1"/>
  <c r="D855" i="1" s="1"/>
  <c r="AB914" i="1"/>
  <c r="AC914" i="1" s="1"/>
  <c r="AH914" i="1"/>
  <c r="AK913" i="1"/>
  <c r="AO913" i="1" s="1"/>
  <c r="AS913" i="1" s="1"/>
  <c r="AA914" i="1" s="1"/>
  <c r="AI914" i="1" s="1"/>
  <c r="AK914" i="1" s="1"/>
  <c r="AO914" i="1" s="1"/>
  <c r="AS914" i="1" s="1"/>
  <c r="AA915" i="1" s="1"/>
  <c r="AV855" i="1" l="1"/>
  <c r="AX855" i="1" s="1"/>
  <c r="L855" i="1"/>
  <c r="AU855" i="1"/>
  <c r="AW855" i="1" s="1"/>
  <c r="E855" i="1"/>
  <c r="AJ914" i="1"/>
  <c r="AN914" i="1" s="1"/>
  <c r="AR914" i="1" s="1"/>
  <c r="Z915" i="1" s="1"/>
  <c r="AE914" i="1"/>
  <c r="AG914" i="1" s="1"/>
  <c r="AM914" i="1" s="1"/>
  <c r="AQ914" i="1" s="1"/>
  <c r="Y915" i="1" s="1"/>
  <c r="AD914" i="1"/>
  <c r="AF914" i="1" s="1"/>
  <c r="AL914" i="1" s="1"/>
  <c r="AP914" i="1" s="1"/>
  <c r="X915" i="1" s="1"/>
  <c r="F855" i="1" l="1"/>
  <c r="G855" i="1" s="1"/>
  <c r="I855" i="1" s="1"/>
  <c r="O855" i="1" s="1"/>
  <c r="S855" i="1" s="1"/>
  <c r="A856" i="1" s="1"/>
  <c r="H855" i="1"/>
  <c r="J855" i="1" s="1"/>
  <c r="P855" i="1" s="1"/>
  <c r="T855" i="1" s="1"/>
  <c r="B856" i="1" s="1"/>
  <c r="AV856" i="1" s="1"/>
  <c r="AX856" i="1" s="1"/>
  <c r="M855" i="1"/>
  <c r="Q855" i="1" s="1"/>
  <c r="U855" i="1" s="1"/>
  <c r="C856" i="1" s="1"/>
  <c r="K856" i="1" s="1"/>
  <c r="AH915" i="1"/>
  <c r="AB915" i="1"/>
  <c r="AC915" i="1" s="1"/>
  <c r="AI915" i="1"/>
  <c r="AU856" i="1" l="1"/>
  <c r="AW856" i="1" s="1"/>
  <c r="E856" i="1"/>
  <c r="F856" i="1" s="1"/>
  <c r="G856" i="1" s="1"/>
  <c r="I856" i="1" s="1"/>
  <c r="O856" i="1" s="1"/>
  <c r="S856" i="1" s="1"/>
  <c r="A857" i="1" s="1"/>
  <c r="N855" i="1"/>
  <c r="R855" i="1" s="1"/>
  <c r="V855" i="1" s="1"/>
  <c r="D856" i="1" s="1"/>
  <c r="L856" i="1" s="1"/>
  <c r="AK915" i="1"/>
  <c r="AO915" i="1" s="1"/>
  <c r="AS915" i="1" s="1"/>
  <c r="AA916" i="1" s="1"/>
  <c r="AD915" i="1"/>
  <c r="AF915" i="1" s="1"/>
  <c r="AL915" i="1" s="1"/>
  <c r="AP915" i="1" s="1"/>
  <c r="X916" i="1" s="1"/>
  <c r="AE915" i="1"/>
  <c r="AG915" i="1" s="1"/>
  <c r="AM915" i="1" s="1"/>
  <c r="AQ915" i="1" s="1"/>
  <c r="Y916" i="1" s="1"/>
  <c r="AJ915" i="1"/>
  <c r="AN915" i="1" s="1"/>
  <c r="AR915" i="1" s="1"/>
  <c r="Z916" i="1" s="1"/>
  <c r="H856" i="1" l="1"/>
  <c r="J856" i="1" s="1"/>
  <c r="P856" i="1" s="1"/>
  <c r="T856" i="1" s="1"/>
  <c r="B857" i="1" s="1"/>
  <c r="AU857" i="1"/>
  <c r="AW857" i="1" s="1"/>
  <c r="E857" i="1"/>
  <c r="F857" i="1" s="1"/>
  <c r="N856" i="1"/>
  <c r="R856" i="1" s="1"/>
  <c r="V856" i="1" s="1"/>
  <c r="D857" i="1" s="1"/>
  <c r="M856" i="1"/>
  <c r="Q856" i="1" s="1"/>
  <c r="U856" i="1" s="1"/>
  <c r="C857" i="1" s="1"/>
  <c r="K857" i="1" s="1"/>
  <c r="AI916" i="1"/>
  <c r="AH916" i="1"/>
  <c r="AB916" i="1"/>
  <c r="AC916" i="1" s="1"/>
  <c r="G857" i="1" l="1"/>
  <c r="I857" i="1" s="1"/>
  <c r="O857" i="1" s="1"/>
  <c r="S857" i="1" s="1"/>
  <c r="A858" i="1" s="1"/>
  <c r="M857" i="1"/>
  <c r="Q857" i="1" s="1"/>
  <c r="U857" i="1" s="1"/>
  <c r="C858" i="1" s="1"/>
  <c r="AV857" i="1"/>
  <c r="AX857" i="1" s="1"/>
  <c r="L857" i="1"/>
  <c r="N857" i="1" s="1"/>
  <c r="R857" i="1" s="1"/>
  <c r="V857" i="1" s="1"/>
  <c r="D858" i="1" s="1"/>
  <c r="H857" i="1"/>
  <c r="J857" i="1" s="1"/>
  <c r="P857" i="1" s="1"/>
  <c r="T857" i="1" s="1"/>
  <c r="B858" i="1" s="1"/>
  <c r="AJ916" i="1"/>
  <c r="AN916" i="1" s="1"/>
  <c r="AR916" i="1" s="1"/>
  <c r="Z917" i="1" s="1"/>
  <c r="AE916" i="1"/>
  <c r="AG916" i="1" s="1"/>
  <c r="AM916" i="1" s="1"/>
  <c r="AQ916" i="1" s="1"/>
  <c r="Y917" i="1" s="1"/>
  <c r="AD916" i="1"/>
  <c r="AF916" i="1" s="1"/>
  <c r="AL916" i="1" s="1"/>
  <c r="AP916" i="1" s="1"/>
  <c r="X917" i="1" s="1"/>
  <c r="AK916" i="1"/>
  <c r="AO916" i="1" s="1"/>
  <c r="AS916" i="1" s="1"/>
  <c r="AA917" i="1" s="1"/>
  <c r="AV858" i="1" l="1"/>
  <c r="AX858" i="1" s="1"/>
  <c r="L858" i="1"/>
  <c r="AU858" i="1"/>
  <c r="AW858" i="1" s="1"/>
  <c r="E858" i="1"/>
  <c r="K858" i="1"/>
  <c r="AB917" i="1"/>
  <c r="AC917" i="1" s="1"/>
  <c r="AH917" i="1"/>
  <c r="AJ917" i="1" s="1"/>
  <c r="AN917" i="1" s="1"/>
  <c r="AR917" i="1" s="1"/>
  <c r="Z918" i="1" s="1"/>
  <c r="AD917" i="1"/>
  <c r="AF917" i="1" s="1"/>
  <c r="AL917" i="1" s="1"/>
  <c r="AP917" i="1" s="1"/>
  <c r="X918" i="1" s="1"/>
  <c r="AI917" i="1"/>
  <c r="AE917" i="1"/>
  <c r="AG917" i="1" s="1"/>
  <c r="AM917" i="1" s="1"/>
  <c r="AQ917" i="1" s="1"/>
  <c r="Y918" i="1" s="1"/>
  <c r="F858" i="1" l="1"/>
  <c r="G858" i="1" s="1"/>
  <c r="I858" i="1" s="1"/>
  <c r="O858" i="1" s="1"/>
  <c r="S858" i="1" s="1"/>
  <c r="A859" i="1" s="1"/>
  <c r="H858" i="1"/>
  <c r="J858" i="1" s="1"/>
  <c r="P858" i="1" s="1"/>
  <c r="T858" i="1" s="1"/>
  <c r="B859" i="1" s="1"/>
  <c r="N858" i="1"/>
  <c r="R858" i="1" s="1"/>
  <c r="V858" i="1" s="1"/>
  <c r="D859" i="1" s="1"/>
  <c r="AK917" i="1"/>
  <c r="AO917" i="1" s="1"/>
  <c r="AS917" i="1" s="1"/>
  <c r="AA918" i="1" s="1"/>
  <c r="AI918" i="1" s="1"/>
  <c r="AK918" i="1" s="1"/>
  <c r="AO918" i="1" s="1"/>
  <c r="AS918" i="1" s="1"/>
  <c r="AA919" i="1" s="1"/>
  <c r="M858" i="1"/>
  <c r="Q858" i="1" s="1"/>
  <c r="U858" i="1" s="1"/>
  <c r="C859" i="1" s="1"/>
  <c r="K859" i="1" s="1"/>
  <c r="AB918" i="1"/>
  <c r="AC918" i="1" s="1"/>
  <c r="AE918" i="1" s="1"/>
  <c r="AG918" i="1" s="1"/>
  <c r="AM918" i="1" s="1"/>
  <c r="AQ918" i="1" s="1"/>
  <c r="Y919" i="1" s="1"/>
  <c r="AH918" i="1"/>
  <c r="AJ918" i="1" s="1"/>
  <c r="AN918" i="1" s="1"/>
  <c r="AR918" i="1" s="1"/>
  <c r="Z919" i="1" s="1"/>
  <c r="AD918" i="1" l="1"/>
  <c r="AF918" i="1" s="1"/>
  <c r="AL918" i="1" s="1"/>
  <c r="AP918" i="1" s="1"/>
  <c r="X919" i="1" s="1"/>
  <c r="AV859" i="1"/>
  <c r="AX859" i="1" s="1"/>
  <c r="L859" i="1"/>
  <c r="AU859" i="1"/>
  <c r="AW859" i="1" s="1"/>
  <c r="E859" i="1"/>
  <c r="AI919" i="1"/>
  <c r="AB919" i="1"/>
  <c r="AC919" i="1" s="1"/>
  <c r="AH919" i="1"/>
  <c r="N859" i="1" l="1"/>
  <c r="R859" i="1" s="1"/>
  <c r="V859" i="1" s="1"/>
  <c r="D860" i="1" s="1"/>
  <c r="L860" i="1" s="1"/>
  <c r="F859" i="1"/>
  <c r="H859" i="1" s="1"/>
  <c r="J859" i="1" s="1"/>
  <c r="P859" i="1" s="1"/>
  <c r="T859" i="1" s="1"/>
  <c r="B860" i="1" s="1"/>
  <c r="AV860" i="1" s="1"/>
  <c r="AX860" i="1" s="1"/>
  <c r="G859" i="1"/>
  <c r="I859" i="1" s="1"/>
  <c r="O859" i="1" s="1"/>
  <c r="S859" i="1" s="1"/>
  <c r="A860" i="1" s="1"/>
  <c r="M859" i="1"/>
  <c r="Q859" i="1" s="1"/>
  <c r="U859" i="1" s="1"/>
  <c r="C860" i="1" s="1"/>
  <c r="AD919" i="1"/>
  <c r="AF919" i="1" s="1"/>
  <c r="AL919" i="1" s="1"/>
  <c r="AP919" i="1" s="1"/>
  <c r="X920" i="1" s="1"/>
  <c r="AE919" i="1"/>
  <c r="AG919" i="1" s="1"/>
  <c r="AM919" i="1" s="1"/>
  <c r="AQ919" i="1" s="1"/>
  <c r="Y920" i="1" s="1"/>
  <c r="AJ919" i="1"/>
  <c r="AN919" i="1" s="1"/>
  <c r="AR919" i="1" s="1"/>
  <c r="Z920" i="1" s="1"/>
  <c r="AK919" i="1"/>
  <c r="AO919" i="1" s="1"/>
  <c r="AS919" i="1" s="1"/>
  <c r="AA920" i="1" s="1"/>
  <c r="AU860" i="1" l="1"/>
  <c r="AW860" i="1" s="1"/>
  <c r="E860" i="1"/>
  <c r="K860" i="1"/>
  <c r="AI920" i="1"/>
  <c r="AH920" i="1"/>
  <c r="AB920" i="1"/>
  <c r="AC920" i="1" s="1"/>
  <c r="F860" i="1" l="1"/>
  <c r="G860" i="1" s="1"/>
  <c r="I860" i="1" s="1"/>
  <c r="O860" i="1" s="1"/>
  <c r="S860" i="1" s="1"/>
  <c r="A861" i="1" s="1"/>
  <c r="N860" i="1"/>
  <c r="R860" i="1" s="1"/>
  <c r="V860" i="1" s="1"/>
  <c r="D861" i="1" s="1"/>
  <c r="H860" i="1"/>
  <c r="J860" i="1" s="1"/>
  <c r="P860" i="1" s="1"/>
  <c r="T860" i="1" s="1"/>
  <c r="B861" i="1" s="1"/>
  <c r="AJ920" i="1"/>
  <c r="AN920" i="1" s="1"/>
  <c r="AR920" i="1" s="1"/>
  <c r="Z921" i="1" s="1"/>
  <c r="AK920" i="1"/>
  <c r="AO920" i="1" s="1"/>
  <c r="AS920" i="1" s="1"/>
  <c r="AA921" i="1" s="1"/>
  <c r="AD920" i="1"/>
  <c r="AF920" i="1" s="1"/>
  <c r="AL920" i="1" s="1"/>
  <c r="AP920" i="1" s="1"/>
  <c r="X921" i="1" s="1"/>
  <c r="AE920" i="1"/>
  <c r="AG920" i="1" s="1"/>
  <c r="AM920" i="1" s="1"/>
  <c r="AQ920" i="1" s="1"/>
  <c r="Y921" i="1" s="1"/>
  <c r="AI921" i="1" s="1"/>
  <c r="AV861" i="1" l="1"/>
  <c r="AX861" i="1" s="1"/>
  <c r="L861" i="1"/>
  <c r="AU861" i="1"/>
  <c r="AW861" i="1" s="1"/>
  <c r="E861" i="1"/>
  <c r="F861" i="1" s="1"/>
  <c r="H861" i="1" s="1"/>
  <c r="J861" i="1" s="1"/>
  <c r="P861" i="1" s="1"/>
  <c r="T861" i="1" s="1"/>
  <c r="B862" i="1" s="1"/>
  <c r="AV862" i="1" s="1"/>
  <c r="AX862" i="1" s="1"/>
  <c r="M860" i="1"/>
  <c r="Q860" i="1" s="1"/>
  <c r="U860" i="1" s="1"/>
  <c r="C861" i="1" s="1"/>
  <c r="K861" i="1" s="1"/>
  <c r="AH921" i="1"/>
  <c r="AB921" i="1"/>
  <c r="AC921" i="1" s="1"/>
  <c r="AE921" i="1" s="1"/>
  <c r="AG921" i="1" s="1"/>
  <c r="AM921" i="1" s="1"/>
  <c r="AQ921" i="1" s="1"/>
  <c r="Y922" i="1" s="1"/>
  <c r="N861" i="1" l="1"/>
  <c r="R861" i="1" s="1"/>
  <c r="V861" i="1" s="1"/>
  <c r="D862" i="1" s="1"/>
  <c r="L862" i="1" s="1"/>
  <c r="M861" i="1"/>
  <c r="Q861" i="1" s="1"/>
  <c r="U861" i="1" s="1"/>
  <c r="C862" i="1" s="1"/>
  <c r="G861" i="1"/>
  <c r="I861" i="1" s="1"/>
  <c r="O861" i="1" s="1"/>
  <c r="S861" i="1" s="1"/>
  <c r="A862" i="1" s="1"/>
  <c r="AD921" i="1"/>
  <c r="AF921" i="1" s="1"/>
  <c r="AL921" i="1" s="1"/>
  <c r="AP921" i="1" s="1"/>
  <c r="X922" i="1" s="1"/>
  <c r="AJ921" i="1"/>
  <c r="AN921" i="1" s="1"/>
  <c r="AR921" i="1" s="1"/>
  <c r="Z922" i="1" s="1"/>
  <c r="AK921" i="1"/>
  <c r="AO921" i="1" s="1"/>
  <c r="AS921" i="1" s="1"/>
  <c r="AA922" i="1" s="1"/>
  <c r="AI922" i="1" s="1"/>
  <c r="E862" i="1" l="1"/>
  <c r="K862" i="1"/>
  <c r="AU862" i="1"/>
  <c r="AW862" i="1" s="1"/>
  <c r="AB922" i="1"/>
  <c r="AH922" i="1"/>
  <c r="F862" i="1" l="1"/>
  <c r="H862" i="1"/>
  <c r="J862" i="1" s="1"/>
  <c r="P862" i="1" s="1"/>
  <c r="T862" i="1" s="1"/>
  <c r="B863" i="1" s="1"/>
  <c r="AC922" i="1"/>
  <c r="AD922" i="1" s="1"/>
  <c r="AF922" i="1" s="1"/>
  <c r="AL922" i="1" s="1"/>
  <c r="AP922" i="1" s="1"/>
  <c r="X923" i="1" s="1"/>
  <c r="AV863" i="1" l="1"/>
  <c r="AX863" i="1" s="1"/>
  <c r="AK922" i="1"/>
  <c r="AO922" i="1" s="1"/>
  <c r="AS922" i="1" s="1"/>
  <c r="AA923" i="1" s="1"/>
  <c r="N862" i="1"/>
  <c r="R862" i="1" s="1"/>
  <c r="V862" i="1" s="1"/>
  <c r="D863" i="1" s="1"/>
  <c r="L863" i="1" s="1"/>
  <c r="G862" i="1"/>
  <c r="I862" i="1" s="1"/>
  <c r="O862" i="1" s="1"/>
  <c r="S862" i="1" s="1"/>
  <c r="A863" i="1" s="1"/>
  <c r="AE922" i="1"/>
  <c r="AG922" i="1" s="1"/>
  <c r="AM922" i="1" s="1"/>
  <c r="AQ922" i="1" s="1"/>
  <c r="Y923" i="1" s="1"/>
  <c r="AI923" i="1" s="1"/>
  <c r="M862" i="1"/>
  <c r="Q862" i="1" s="1"/>
  <c r="U862" i="1" s="1"/>
  <c r="C863" i="1" s="1"/>
  <c r="AJ922" i="1"/>
  <c r="AN922" i="1" s="1"/>
  <c r="AR922" i="1" s="1"/>
  <c r="Z923" i="1" s="1"/>
  <c r="AH923" i="1" s="1"/>
  <c r="AU863" i="1" l="1"/>
  <c r="AW863" i="1" s="1"/>
  <c r="K863" i="1"/>
  <c r="E863" i="1"/>
  <c r="AB923" i="1"/>
  <c r="AC923" i="1" s="1"/>
  <c r="AD923" i="1"/>
  <c r="AF923" i="1" s="1"/>
  <c r="AL923" i="1" s="1"/>
  <c r="AP923" i="1" s="1"/>
  <c r="X924" i="1" s="1"/>
  <c r="AE923" i="1"/>
  <c r="AG923" i="1" s="1"/>
  <c r="AM923" i="1" s="1"/>
  <c r="AQ923" i="1" s="1"/>
  <c r="Y924" i="1" s="1"/>
  <c r="AK923" i="1"/>
  <c r="AO923" i="1" s="1"/>
  <c r="AS923" i="1" s="1"/>
  <c r="AA924" i="1" s="1"/>
  <c r="F863" i="1" l="1"/>
  <c r="H863" i="1"/>
  <c r="J863" i="1" s="1"/>
  <c r="P863" i="1" s="1"/>
  <c r="T863" i="1" s="1"/>
  <c r="B864" i="1" s="1"/>
  <c r="M863" i="1"/>
  <c r="Q863" i="1" s="1"/>
  <c r="U863" i="1" s="1"/>
  <c r="C864" i="1" s="1"/>
  <c r="AJ923" i="1"/>
  <c r="AN923" i="1" s="1"/>
  <c r="AR923" i="1" s="1"/>
  <c r="Z924" i="1" s="1"/>
  <c r="G863" i="1"/>
  <c r="I863" i="1" s="1"/>
  <c r="O863" i="1" s="1"/>
  <c r="S863" i="1" s="1"/>
  <c r="A864" i="1" s="1"/>
  <c r="N863" i="1"/>
  <c r="R863" i="1" s="1"/>
  <c r="V863" i="1" s="1"/>
  <c r="D864" i="1" s="1"/>
  <c r="AI924" i="1"/>
  <c r="AH924" i="1"/>
  <c r="AB924" i="1"/>
  <c r="AC924" i="1" s="1"/>
  <c r="AV864" i="1" l="1"/>
  <c r="AX864" i="1" s="1"/>
  <c r="L864" i="1"/>
  <c r="AU864" i="1"/>
  <c r="AW864" i="1" s="1"/>
  <c r="E864" i="1"/>
  <c r="F864" i="1" s="1"/>
  <c r="H864" i="1" s="1"/>
  <c r="J864" i="1" s="1"/>
  <c r="P864" i="1" s="1"/>
  <c r="T864" i="1" s="1"/>
  <c r="B865" i="1" s="1"/>
  <c r="K864" i="1"/>
  <c r="AE924" i="1"/>
  <c r="AG924" i="1" s="1"/>
  <c r="AM924" i="1" s="1"/>
  <c r="AQ924" i="1" s="1"/>
  <c r="Y925" i="1" s="1"/>
  <c r="AJ924" i="1"/>
  <c r="AN924" i="1" s="1"/>
  <c r="AR924" i="1" s="1"/>
  <c r="Z925" i="1" s="1"/>
  <c r="AD924" i="1"/>
  <c r="AF924" i="1" s="1"/>
  <c r="AL924" i="1" s="1"/>
  <c r="AP924" i="1" s="1"/>
  <c r="X925" i="1" s="1"/>
  <c r="AK924" i="1"/>
  <c r="AO924" i="1" s="1"/>
  <c r="AS924" i="1" s="1"/>
  <c r="AA925" i="1" s="1"/>
  <c r="AV865" i="1" l="1"/>
  <c r="AX865" i="1" s="1"/>
  <c r="AI925" i="1"/>
  <c r="N864" i="1"/>
  <c r="R864" i="1" s="1"/>
  <c r="V864" i="1" s="1"/>
  <c r="D865" i="1" s="1"/>
  <c r="L865" i="1" s="1"/>
  <c r="G864" i="1"/>
  <c r="I864" i="1" s="1"/>
  <c r="O864" i="1" s="1"/>
  <c r="S864" i="1" s="1"/>
  <c r="A865" i="1" s="1"/>
  <c r="M864" i="1"/>
  <c r="Q864" i="1" s="1"/>
  <c r="U864" i="1" s="1"/>
  <c r="C865" i="1" s="1"/>
  <c r="AB925" i="1"/>
  <c r="AC925" i="1" s="1"/>
  <c r="AH925" i="1"/>
  <c r="AJ925" i="1" l="1"/>
  <c r="AN925" i="1" s="1"/>
  <c r="AR925" i="1" s="1"/>
  <c r="Z926" i="1" s="1"/>
  <c r="AD925" i="1"/>
  <c r="AF925" i="1" s="1"/>
  <c r="AL925" i="1" s="1"/>
  <c r="AP925" i="1" s="1"/>
  <c r="X926" i="1" s="1"/>
  <c r="AH926" i="1" s="1"/>
  <c r="AU865" i="1"/>
  <c r="AW865" i="1" s="1"/>
  <c r="E865" i="1"/>
  <c r="K865" i="1"/>
  <c r="AE925" i="1"/>
  <c r="AG925" i="1" s="1"/>
  <c r="AM925" i="1" s="1"/>
  <c r="AQ925" i="1" s="1"/>
  <c r="Y926" i="1" s="1"/>
  <c r="AK925" i="1"/>
  <c r="AO925" i="1" s="1"/>
  <c r="AS925" i="1" s="1"/>
  <c r="AA926" i="1" s="1"/>
  <c r="F865" i="1" l="1"/>
  <c r="G865" i="1" s="1"/>
  <c r="I865" i="1" s="1"/>
  <c r="O865" i="1" s="1"/>
  <c r="S865" i="1" s="1"/>
  <c r="A866" i="1" s="1"/>
  <c r="H865" i="1"/>
  <c r="J865" i="1" s="1"/>
  <c r="P865" i="1" s="1"/>
  <c r="T865" i="1" s="1"/>
  <c r="B866" i="1" s="1"/>
  <c r="N865" i="1"/>
  <c r="R865" i="1" s="1"/>
  <c r="V865" i="1" s="1"/>
  <c r="D866" i="1" s="1"/>
  <c r="AI926" i="1"/>
  <c r="AB926" i="1"/>
  <c r="AV866" i="1" l="1"/>
  <c r="AX866" i="1" s="1"/>
  <c r="L866" i="1"/>
  <c r="N866" i="1" s="1"/>
  <c r="R866" i="1" s="1"/>
  <c r="V866" i="1" s="1"/>
  <c r="D867" i="1" s="1"/>
  <c r="H866" i="1"/>
  <c r="J866" i="1" s="1"/>
  <c r="P866" i="1" s="1"/>
  <c r="T866" i="1" s="1"/>
  <c r="B867" i="1" s="1"/>
  <c r="AU866" i="1"/>
  <c r="AW866" i="1" s="1"/>
  <c r="E866" i="1"/>
  <c r="F866" i="1" s="1"/>
  <c r="G866" i="1"/>
  <c r="I866" i="1" s="1"/>
  <c r="M865" i="1"/>
  <c r="Q865" i="1" s="1"/>
  <c r="U865" i="1" s="1"/>
  <c r="C866" i="1" s="1"/>
  <c r="K866" i="1" s="1"/>
  <c r="AC926" i="1"/>
  <c r="AJ926" i="1" s="1"/>
  <c r="AN926" i="1" s="1"/>
  <c r="AR926" i="1" s="1"/>
  <c r="Z927" i="1" s="1"/>
  <c r="AV867" i="1" l="1"/>
  <c r="AX867" i="1" s="1"/>
  <c r="L867" i="1"/>
  <c r="O866" i="1"/>
  <c r="S866" i="1" s="1"/>
  <c r="A867" i="1" s="1"/>
  <c r="AE926" i="1"/>
  <c r="AG926" i="1" s="1"/>
  <c r="AM926" i="1" s="1"/>
  <c r="AQ926" i="1" s="1"/>
  <c r="Y927" i="1" s="1"/>
  <c r="AD926" i="1"/>
  <c r="AF926" i="1" s="1"/>
  <c r="AL926" i="1" s="1"/>
  <c r="AP926" i="1" s="1"/>
  <c r="X927" i="1" s="1"/>
  <c r="AH927" i="1" s="1"/>
  <c r="M866" i="1"/>
  <c r="Q866" i="1" s="1"/>
  <c r="U866" i="1" s="1"/>
  <c r="C867" i="1" s="1"/>
  <c r="AK926" i="1"/>
  <c r="AO926" i="1" s="1"/>
  <c r="AS926" i="1" s="1"/>
  <c r="AA927" i="1" s="1"/>
  <c r="AI927" i="1" s="1"/>
  <c r="AB927" i="1" l="1"/>
  <c r="AC927" i="1" s="1"/>
  <c r="AU867" i="1"/>
  <c r="AW867" i="1" s="1"/>
  <c r="K867" i="1"/>
  <c r="E867" i="1"/>
  <c r="AK927" i="1"/>
  <c r="AO927" i="1" s="1"/>
  <c r="AS927" i="1" s="1"/>
  <c r="AA928" i="1" s="1"/>
  <c r="AJ927" i="1"/>
  <c r="AN927" i="1" s="1"/>
  <c r="AR927" i="1" s="1"/>
  <c r="Z928" i="1" s="1"/>
  <c r="AE927" i="1"/>
  <c r="AG927" i="1" s="1"/>
  <c r="AM927" i="1" s="1"/>
  <c r="AQ927" i="1" s="1"/>
  <c r="Y928" i="1" s="1"/>
  <c r="AD927" i="1"/>
  <c r="AF927" i="1" s="1"/>
  <c r="AL927" i="1" s="1"/>
  <c r="AP927" i="1" s="1"/>
  <c r="X928" i="1" s="1"/>
  <c r="F867" i="1" l="1"/>
  <c r="G867" i="1" s="1"/>
  <c r="I867" i="1" s="1"/>
  <c r="O867" i="1" s="1"/>
  <c r="S867" i="1" s="1"/>
  <c r="A868" i="1" s="1"/>
  <c r="AU868" i="1" s="1"/>
  <c r="AW868" i="1" s="1"/>
  <c r="H867" i="1"/>
  <c r="J867" i="1" s="1"/>
  <c r="P867" i="1" s="1"/>
  <c r="T867" i="1" s="1"/>
  <c r="B868" i="1" s="1"/>
  <c r="M867" i="1"/>
  <c r="Q867" i="1" s="1"/>
  <c r="U867" i="1" s="1"/>
  <c r="C868" i="1" s="1"/>
  <c r="K868" i="1" s="1"/>
  <c r="N867" i="1"/>
  <c r="R867" i="1" s="1"/>
  <c r="V867" i="1" s="1"/>
  <c r="D868" i="1" s="1"/>
  <c r="AB928" i="1"/>
  <c r="AC928" i="1" s="1"/>
  <c r="AH928" i="1"/>
  <c r="AJ928" i="1" s="1"/>
  <c r="AN928" i="1" s="1"/>
  <c r="AR928" i="1" s="1"/>
  <c r="Z929" i="1" s="1"/>
  <c r="AI928" i="1"/>
  <c r="AK928" i="1" s="1"/>
  <c r="AO928" i="1" s="1"/>
  <c r="AS928" i="1" s="1"/>
  <c r="AA929" i="1" s="1"/>
  <c r="E868" i="1" l="1"/>
  <c r="F868" i="1" s="1"/>
  <c r="G868" i="1" s="1"/>
  <c r="I868" i="1" s="1"/>
  <c r="O868" i="1" s="1"/>
  <c r="S868" i="1" s="1"/>
  <c r="A869" i="1" s="1"/>
  <c r="L868" i="1"/>
  <c r="N868" i="1" s="1"/>
  <c r="R868" i="1" s="1"/>
  <c r="V868" i="1" s="1"/>
  <c r="D869" i="1" s="1"/>
  <c r="AV868" i="1"/>
  <c r="AX868" i="1" s="1"/>
  <c r="AE928" i="1"/>
  <c r="AG928" i="1" s="1"/>
  <c r="AM928" i="1" s="1"/>
  <c r="AQ928" i="1" s="1"/>
  <c r="Y929" i="1" s="1"/>
  <c r="AD928" i="1"/>
  <c r="AF928" i="1" s="1"/>
  <c r="AL928" i="1" s="1"/>
  <c r="AP928" i="1" s="1"/>
  <c r="X929" i="1" s="1"/>
  <c r="AU869" i="1" l="1"/>
  <c r="AW869" i="1" s="1"/>
  <c r="H868" i="1"/>
  <c r="J868" i="1" s="1"/>
  <c r="P868" i="1" s="1"/>
  <c r="T868" i="1" s="1"/>
  <c r="B869" i="1" s="1"/>
  <c r="M868" i="1"/>
  <c r="Q868" i="1" s="1"/>
  <c r="U868" i="1" s="1"/>
  <c r="C869" i="1" s="1"/>
  <c r="K869" i="1" s="1"/>
  <c r="AB929" i="1"/>
  <c r="AC929" i="1" s="1"/>
  <c r="AD929" i="1"/>
  <c r="AF929" i="1" s="1"/>
  <c r="AL929" i="1" s="1"/>
  <c r="AP929" i="1" s="1"/>
  <c r="X930" i="1" s="1"/>
  <c r="AE929" i="1"/>
  <c r="AG929" i="1" s="1"/>
  <c r="AM929" i="1" s="1"/>
  <c r="AQ929" i="1" s="1"/>
  <c r="Y930" i="1" s="1"/>
  <c r="AI930" i="1" s="1"/>
  <c r="AH929" i="1"/>
  <c r="AJ929" i="1" s="1"/>
  <c r="AN929" i="1" s="1"/>
  <c r="AR929" i="1" s="1"/>
  <c r="Z930" i="1" s="1"/>
  <c r="AH930" i="1" s="1"/>
  <c r="AI929" i="1"/>
  <c r="AK929" i="1" s="1"/>
  <c r="AO929" i="1" s="1"/>
  <c r="AS929" i="1" s="1"/>
  <c r="AA930" i="1" s="1"/>
  <c r="AV869" i="1" l="1"/>
  <c r="AX869" i="1" s="1"/>
  <c r="L869" i="1"/>
  <c r="E869" i="1"/>
  <c r="AB930" i="1"/>
  <c r="AC930" i="1" s="1"/>
  <c r="AE930" i="1" s="1"/>
  <c r="AG930" i="1" s="1"/>
  <c r="AM930" i="1" s="1"/>
  <c r="AQ930" i="1" s="1"/>
  <c r="Y931" i="1" s="1"/>
  <c r="F869" i="1" l="1"/>
  <c r="G869" i="1" s="1"/>
  <c r="I869" i="1" s="1"/>
  <c r="O869" i="1" s="1"/>
  <c r="S869" i="1" s="1"/>
  <c r="A870" i="1" s="1"/>
  <c r="H869" i="1"/>
  <c r="J869" i="1" s="1"/>
  <c r="P869" i="1" s="1"/>
  <c r="T869" i="1" s="1"/>
  <c r="B870" i="1" s="1"/>
  <c r="N869" i="1"/>
  <c r="R869" i="1" s="1"/>
  <c r="V869" i="1" s="1"/>
  <c r="D870" i="1" s="1"/>
  <c r="M869" i="1"/>
  <c r="Q869" i="1" s="1"/>
  <c r="U869" i="1" s="1"/>
  <c r="C870" i="1" s="1"/>
  <c r="K870" i="1" s="1"/>
  <c r="AD930" i="1"/>
  <c r="AF930" i="1" s="1"/>
  <c r="AL930" i="1" s="1"/>
  <c r="AP930" i="1" s="1"/>
  <c r="X931" i="1" s="1"/>
  <c r="AK930" i="1"/>
  <c r="AO930" i="1" s="1"/>
  <c r="AS930" i="1" s="1"/>
  <c r="AA931" i="1" s="1"/>
  <c r="AI931" i="1" s="1"/>
  <c r="AJ930" i="1"/>
  <c r="AN930" i="1" s="1"/>
  <c r="AR930" i="1" s="1"/>
  <c r="Z931" i="1" s="1"/>
  <c r="L870" i="1" l="1"/>
  <c r="AV870" i="1"/>
  <c r="AX870" i="1" s="1"/>
  <c r="AU870" i="1"/>
  <c r="AW870" i="1" s="1"/>
  <c r="E870" i="1"/>
  <c r="AB931" i="1"/>
  <c r="AH931" i="1"/>
  <c r="F870" i="1" l="1"/>
  <c r="G870" i="1" s="1"/>
  <c r="I870" i="1" s="1"/>
  <c r="O870" i="1" s="1"/>
  <c r="S870" i="1" s="1"/>
  <c r="A871" i="1" s="1"/>
  <c r="AU871" i="1" s="1"/>
  <c r="AW871" i="1" s="1"/>
  <c r="H870" i="1"/>
  <c r="J870" i="1" s="1"/>
  <c r="P870" i="1" s="1"/>
  <c r="T870" i="1" s="1"/>
  <c r="B871" i="1" s="1"/>
  <c r="M870" i="1"/>
  <c r="Q870" i="1" s="1"/>
  <c r="U870" i="1" s="1"/>
  <c r="C871" i="1" s="1"/>
  <c r="K871" i="1" s="1"/>
  <c r="N870" i="1"/>
  <c r="R870" i="1" s="1"/>
  <c r="V870" i="1" s="1"/>
  <c r="D871" i="1" s="1"/>
  <c r="AC931" i="1"/>
  <c r="AD931" i="1" s="1"/>
  <c r="AF931" i="1" s="1"/>
  <c r="AL931" i="1" s="1"/>
  <c r="AP931" i="1" s="1"/>
  <c r="X932" i="1" s="1"/>
  <c r="AE931" i="1"/>
  <c r="AG931" i="1" s="1"/>
  <c r="AM931" i="1" s="1"/>
  <c r="AQ931" i="1" s="1"/>
  <c r="Y932" i="1" s="1"/>
  <c r="AJ931" i="1"/>
  <c r="AN931" i="1" s="1"/>
  <c r="AR931" i="1" s="1"/>
  <c r="Z932" i="1" s="1"/>
  <c r="AK931" i="1"/>
  <c r="AO931" i="1" s="1"/>
  <c r="AS931" i="1" s="1"/>
  <c r="AA932" i="1" s="1"/>
  <c r="E871" i="1" l="1"/>
  <c r="L871" i="1"/>
  <c r="AV871" i="1"/>
  <c r="AX871" i="1" s="1"/>
  <c r="AI932" i="1"/>
  <c r="AB932" i="1"/>
  <c r="AC932" i="1" s="1"/>
  <c r="AE932" i="1" s="1"/>
  <c r="AG932" i="1" s="1"/>
  <c r="AM932" i="1" s="1"/>
  <c r="AQ932" i="1" s="1"/>
  <c r="Y933" i="1" s="1"/>
  <c r="AH932" i="1"/>
  <c r="AJ932" i="1" s="1"/>
  <c r="AN932" i="1" s="1"/>
  <c r="AR932" i="1" s="1"/>
  <c r="Z933" i="1" s="1"/>
  <c r="AD932" i="1"/>
  <c r="AF932" i="1" s="1"/>
  <c r="AL932" i="1" s="1"/>
  <c r="AP932" i="1" s="1"/>
  <c r="X933" i="1" s="1"/>
  <c r="F871" i="1" l="1"/>
  <c r="N871" i="1" s="1"/>
  <c r="R871" i="1" s="1"/>
  <c r="V871" i="1" s="1"/>
  <c r="D872" i="1" s="1"/>
  <c r="G871" i="1"/>
  <c r="I871" i="1" s="1"/>
  <c r="O871" i="1" s="1"/>
  <c r="S871" i="1" s="1"/>
  <c r="A872" i="1" s="1"/>
  <c r="H871" i="1"/>
  <c r="J871" i="1" s="1"/>
  <c r="P871" i="1" s="1"/>
  <c r="T871" i="1" s="1"/>
  <c r="B872" i="1" s="1"/>
  <c r="AH933" i="1"/>
  <c r="AB933" i="1"/>
  <c r="AC933" i="1" s="1"/>
  <c r="AK932" i="1"/>
  <c r="AO932" i="1" s="1"/>
  <c r="AS932" i="1" s="1"/>
  <c r="AA933" i="1" s="1"/>
  <c r="AI933" i="1" s="1"/>
  <c r="AV872" i="1" l="1"/>
  <c r="AX872" i="1" s="1"/>
  <c r="L872" i="1"/>
  <c r="AU872" i="1"/>
  <c r="AW872" i="1" s="1"/>
  <c r="E872" i="1"/>
  <c r="F872" i="1" s="1"/>
  <c r="AD933" i="1"/>
  <c r="AF933" i="1" s="1"/>
  <c r="AL933" i="1" s="1"/>
  <c r="AP933" i="1" s="1"/>
  <c r="X934" i="1" s="1"/>
  <c r="G872" i="1"/>
  <c r="I872" i="1" s="1"/>
  <c r="O872" i="1" s="1"/>
  <c r="S872" i="1" s="1"/>
  <c r="A873" i="1" s="1"/>
  <c r="AU873" i="1" s="1"/>
  <c r="AW873" i="1" s="1"/>
  <c r="M871" i="1"/>
  <c r="Q871" i="1" s="1"/>
  <c r="U871" i="1" s="1"/>
  <c r="C872" i="1" s="1"/>
  <c r="K872" i="1" s="1"/>
  <c r="AK933" i="1"/>
  <c r="AO933" i="1" s="1"/>
  <c r="AS933" i="1" s="1"/>
  <c r="AA934" i="1" s="1"/>
  <c r="AE933" i="1"/>
  <c r="AG933" i="1" s="1"/>
  <c r="AM933" i="1" s="1"/>
  <c r="AQ933" i="1" s="1"/>
  <c r="Y934" i="1" s="1"/>
  <c r="AJ933" i="1"/>
  <c r="AN933" i="1" s="1"/>
  <c r="AR933" i="1" s="1"/>
  <c r="Z934" i="1" s="1"/>
  <c r="AH934" i="1" s="1"/>
  <c r="M872" i="1" l="1"/>
  <c r="Q872" i="1" s="1"/>
  <c r="U872" i="1" s="1"/>
  <c r="C873" i="1" s="1"/>
  <c r="K873" i="1" s="1"/>
  <c r="H872" i="1"/>
  <c r="J872" i="1" s="1"/>
  <c r="P872" i="1" s="1"/>
  <c r="T872" i="1" s="1"/>
  <c r="B873" i="1" s="1"/>
  <c r="N872" i="1"/>
  <c r="R872" i="1" s="1"/>
  <c r="V872" i="1" s="1"/>
  <c r="D873" i="1" s="1"/>
  <c r="AI934" i="1"/>
  <c r="AB934" i="1"/>
  <c r="AC934" i="1" s="1"/>
  <c r="AD934" i="1" s="1"/>
  <c r="AF934" i="1" s="1"/>
  <c r="AL934" i="1" s="1"/>
  <c r="AP934" i="1" s="1"/>
  <c r="X935" i="1" s="1"/>
  <c r="L873" i="1" l="1"/>
  <c r="N873" i="1" s="1"/>
  <c r="R873" i="1" s="1"/>
  <c r="V873" i="1" s="1"/>
  <c r="D874" i="1" s="1"/>
  <c r="AV873" i="1"/>
  <c r="AX873" i="1" s="1"/>
  <c r="H873" i="1"/>
  <c r="J873" i="1" s="1"/>
  <c r="P873" i="1" s="1"/>
  <c r="T873" i="1" s="1"/>
  <c r="B874" i="1" s="1"/>
  <c r="AV874" i="1" s="1"/>
  <c r="AX874" i="1" s="1"/>
  <c r="E873" i="1"/>
  <c r="F873" i="1" s="1"/>
  <c r="G873" i="1" s="1"/>
  <c r="I873" i="1" s="1"/>
  <c r="O873" i="1" s="1"/>
  <c r="S873" i="1" s="1"/>
  <c r="A874" i="1" s="1"/>
  <c r="AU874" i="1" s="1"/>
  <c r="AW874" i="1" s="1"/>
  <c r="AK934" i="1"/>
  <c r="AO934" i="1" s="1"/>
  <c r="AS934" i="1" s="1"/>
  <c r="AA935" i="1" s="1"/>
  <c r="AE934" i="1"/>
  <c r="AG934" i="1" s="1"/>
  <c r="AM934" i="1" s="1"/>
  <c r="AQ934" i="1" s="1"/>
  <c r="Y935" i="1" s="1"/>
  <c r="AJ934" i="1"/>
  <c r="AN934" i="1" s="1"/>
  <c r="AR934" i="1" s="1"/>
  <c r="Z935" i="1" s="1"/>
  <c r="AH935" i="1" s="1"/>
  <c r="L874" i="1" l="1"/>
  <c r="E874" i="1"/>
  <c r="F874" i="1" s="1"/>
  <c r="G874" i="1" s="1"/>
  <c r="I874" i="1" s="1"/>
  <c r="M873" i="1"/>
  <c r="Q873" i="1" s="1"/>
  <c r="U873" i="1" s="1"/>
  <c r="C874" i="1" s="1"/>
  <c r="K874" i="1" s="1"/>
  <c r="M874" i="1" s="1"/>
  <c r="Q874" i="1" s="1"/>
  <c r="U874" i="1" s="1"/>
  <c r="C875" i="1" s="1"/>
  <c r="AI935" i="1"/>
  <c r="AB935" i="1"/>
  <c r="AC935" i="1" s="1"/>
  <c r="AD935" i="1" s="1"/>
  <c r="AF935" i="1" s="1"/>
  <c r="AL935" i="1" s="1"/>
  <c r="AP935" i="1" s="1"/>
  <c r="X936" i="1" s="1"/>
  <c r="N874" i="1"/>
  <c r="R874" i="1" s="1"/>
  <c r="V874" i="1" s="1"/>
  <c r="D875" i="1" s="1"/>
  <c r="H874" i="1"/>
  <c r="J874" i="1" s="1"/>
  <c r="P874" i="1" s="1"/>
  <c r="T874" i="1" s="1"/>
  <c r="B875" i="1" s="1"/>
  <c r="AV875" i="1" s="1"/>
  <c r="AX875" i="1" s="1"/>
  <c r="O874" i="1" l="1"/>
  <c r="S874" i="1" s="1"/>
  <c r="A875" i="1" s="1"/>
  <c r="AU875" i="1" s="1"/>
  <c r="AW875" i="1" s="1"/>
  <c r="AE935" i="1"/>
  <c r="AG935" i="1" s="1"/>
  <c r="AM935" i="1" s="1"/>
  <c r="AQ935" i="1" s="1"/>
  <c r="Y936" i="1" s="1"/>
  <c r="AK935" i="1"/>
  <c r="AO935" i="1" s="1"/>
  <c r="AS935" i="1" s="1"/>
  <c r="AA936" i="1" s="1"/>
  <c r="AJ935" i="1"/>
  <c r="AN935" i="1" s="1"/>
  <c r="AR935" i="1" s="1"/>
  <c r="Z936" i="1" s="1"/>
  <c r="AH936" i="1" s="1"/>
  <c r="L875" i="1"/>
  <c r="E875" i="1"/>
  <c r="F875" i="1" s="1"/>
  <c r="G875" i="1" s="1"/>
  <c r="I875" i="1" s="1"/>
  <c r="O875" i="1" s="1"/>
  <c r="S875" i="1" s="1"/>
  <c r="A876" i="1" s="1"/>
  <c r="AU876" i="1" s="1"/>
  <c r="AW876" i="1" s="1"/>
  <c r="K875" i="1" l="1"/>
  <c r="AB936" i="1"/>
  <c r="AI936" i="1"/>
  <c r="H875" i="1"/>
  <c r="J875" i="1" s="1"/>
  <c r="P875" i="1" s="1"/>
  <c r="T875" i="1" s="1"/>
  <c r="B876" i="1" s="1"/>
  <c r="AV876" i="1" s="1"/>
  <c r="AX876" i="1" s="1"/>
  <c r="N875" i="1"/>
  <c r="R875" i="1" s="1"/>
  <c r="V875" i="1" s="1"/>
  <c r="D876" i="1" s="1"/>
  <c r="M875" i="1"/>
  <c r="Q875" i="1" s="1"/>
  <c r="U875" i="1" s="1"/>
  <c r="C876" i="1" s="1"/>
  <c r="K876" i="1" s="1"/>
  <c r="AC936" i="1" l="1"/>
  <c r="AE936" i="1" s="1"/>
  <c r="AG936" i="1" s="1"/>
  <c r="AM936" i="1" s="1"/>
  <c r="AQ936" i="1" s="1"/>
  <c r="Y937" i="1" s="1"/>
  <c r="AD936" i="1"/>
  <c r="AF936" i="1" s="1"/>
  <c r="AL936" i="1" s="1"/>
  <c r="AP936" i="1" s="1"/>
  <c r="X937" i="1" s="1"/>
  <c r="AB937" i="1" s="1"/>
  <c r="AC937" i="1" s="1"/>
  <c r="AD937" i="1" s="1"/>
  <c r="AF937" i="1" s="1"/>
  <c r="AL937" i="1" s="1"/>
  <c r="AP937" i="1" s="1"/>
  <c r="X938" i="1" s="1"/>
  <c r="AJ936" i="1"/>
  <c r="AN936" i="1" s="1"/>
  <c r="AR936" i="1" s="1"/>
  <c r="Z937" i="1" s="1"/>
  <c r="E876" i="1"/>
  <c r="F876" i="1" s="1"/>
  <c r="G876" i="1" s="1"/>
  <c r="I876" i="1" s="1"/>
  <c r="O876" i="1" s="1"/>
  <c r="S876" i="1" s="1"/>
  <c r="A877" i="1" s="1"/>
  <c r="AU877" i="1" s="1"/>
  <c r="AW877" i="1" s="1"/>
  <c r="L876" i="1"/>
  <c r="AH937" i="1" l="1"/>
  <c r="AJ937" i="1" s="1"/>
  <c r="AN937" i="1" s="1"/>
  <c r="AR937" i="1" s="1"/>
  <c r="Z938" i="1" s="1"/>
  <c r="AH938" i="1" s="1"/>
  <c r="AE937" i="1"/>
  <c r="AG937" i="1" s="1"/>
  <c r="AK936" i="1"/>
  <c r="AO936" i="1" s="1"/>
  <c r="AS936" i="1" s="1"/>
  <c r="AA937" i="1" s="1"/>
  <c r="AI937" i="1" s="1"/>
  <c r="AK937" i="1" s="1"/>
  <c r="AO937" i="1" s="1"/>
  <c r="AS937" i="1" s="1"/>
  <c r="AA938" i="1" s="1"/>
  <c r="M876" i="1"/>
  <c r="Q876" i="1" s="1"/>
  <c r="U876" i="1" s="1"/>
  <c r="C877" i="1" s="1"/>
  <c r="K877" i="1" s="1"/>
  <c r="N876" i="1"/>
  <c r="R876" i="1" s="1"/>
  <c r="V876" i="1" s="1"/>
  <c r="D877" i="1" s="1"/>
  <c r="H876" i="1"/>
  <c r="J876" i="1" s="1"/>
  <c r="P876" i="1" s="1"/>
  <c r="T876" i="1" s="1"/>
  <c r="B877" i="1" s="1"/>
  <c r="AV877" i="1" s="1"/>
  <c r="AX877" i="1" s="1"/>
  <c r="AM937" i="1" l="1"/>
  <c r="AQ937" i="1" s="1"/>
  <c r="Y938" i="1" s="1"/>
  <c r="E877" i="1"/>
  <c r="F877" i="1" s="1"/>
  <c r="L877" i="1"/>
  <c r="AI938" i="1" l="1"/>
  <c r="AB938" i="1"/>
  <c r="N877" i="1"/>
  <c r="R877" i="1" s="1"/>
  <c r="V877" i="1" s="1"/>
  <c r="D878" i="1" s="1"/>
  <c r="H877" i="1"/>
  <c r="J877" i="1" s="1"/>
  <c r="P877" i="1" s="1"/>
  <c r="T877" i="1" s="1"/>
  <c r="B878" i="1" s="1"/>
  <c r="AV878" i="1" s="1"/>
  <c r="AX878" i="1" s="1"/>
  <c r="M877" i="1"/>
  <c r="Q877" i="1" s="1"/>
  <c r="U877" i="1" s="1"/>
  <c r="C878" i="1" s="1"/>
  <c r="G877" i="1"/>
  <c r="I877" i="1" s="1"/>
  <c r="O877" i="1" s="1"/>
  <c r="S877" i="1" s="1"/>
  <c r="A878" i="1" s="1"/>
  <c r="AU878" i="1" s="1"/>
  <c r="AW878" i="1" s="1"/>
  <c r="AC938" i="1" l="1"/>
  <c r="AD938" i="1"/>
  <c r="AF938" i="1" s="1"/>
  <c r="AL938" i="1" s="1"/>
  <c r="AP938" i="1" s="1"/>
  <c r="X939" i="1" s="1"/>
  <c r="AJ938" i="1"/>
  <c r="AN938" i="1" s="1"/>
  <c r="AR938" i="1" s="1"/>
  <c r="Z939" i="1" s="1"/>
  <c r="AE938" i="1"/>
  <c r="AG938" i="1" s="1"/>
  <c r="AM938" i="1" s="1"/>
  <c r="AQ938" i="1" s="1"/>
  <c r="Y939" i="1" s="1"/>
  <c r="AK938" i="1"/>
  <c r="AO938" i="1" s="1"/>
  <c r="AS938" i="1" s="1"/>
  <c r="AA939" i="1" s="1"/>
  <c r="L878" i="1"/>
  <c r="E878" i="1"/>
  <c r="K878" i="1"/>
  <c r="AI939" i="1" l="1"/>
  <c r="AB939" i="1"/>
  <c r="AC939" i="1" s="1"/>
  <c r="AH939" i="1"/>
  <c r="F878" i="1"/>
  <c r="M878" i="1" s="1"/>
  <c r="Q878" i="1" s="1"/>
  <c r="U878" i="1" s="1"/>
  <c r="C879" i="1" s="1"/>
  <c r="AJ939" i="1" l="1"/>
  <c r="AN939" i="1" s="1"/>
  <c r="AR939" i="1" s="1"/>
  <c r="Z940" i="1" s="1"/>
  <c r="AE939" i="1"/>
  <c r="AG939" i="1" s="1"/>
  <c r="AM939" i="1" s="1"/>
  <c r="AQ939" i="1" s="1"/>
  <c r="Y940" i="1" s="1"/>
  <c r="AD939" i="1"/>
  <c r="AF939" i="1" s="1"/>
  <c r="AL939" i="1" s="1"/>
  <c r="AP939" i="1" s="1"/>
  <c r="X940" i="1" s="1"/>
  <c r="AK939" i="1"/>
  <c r="AO939" i="1" s="1"/>
  <c r="AS939" i="1" s="1"/>
  <c r="AA940" i="1" s="1"/>
  <c r="H878" i="1"/>
  <c r="J878" i="1" s="1"/>
  <c r="P878" i="1" s="1"/>
  <c r="T878" i="1" s="1"/>
  <c r="B879" i="1" s="1"/>
  <c r="AV879" i="1" s="1"/>
  <c r="AX879" i="1" s="1"/>
  <c r="G878" i="1"/>
  <c r="I878" i="1" s="1"/>
  <c r="O878" i="1" s="1"/>
  <c r="S878" i="1" s="1"/>
  <c r="A879" i="1" s="1"/>
  <c r="AU879" i="1" s="1"/>
  <c r="AW879" i="1" s="1"/>
  <c r="N878" i="1"/>
  <c r="R878" i="1" s="1"/>
  <c r="V878" i="1" s="1"/>
  <c r="D879" i="1" s="1"/>
  <c r="AB940" i="1" l="1"/>
  <c r="AC940" i="1" s="1"/>
  <c r="AH940" i="1"/>
  <c r="AJ940" i="1" s="1"/>
  <c r="AN940" i="1" s="1"/>
  <c r="AR940" i="1" s="1"/>
  <c r="Z941" i="1" s="1"/>
  <c r="AE940" i="1"/>
  <c r="AG940" i="1" s="1"/>
  <c r="AM940" i="1" s="1"/>
  <c r="AQ940" i="1" s="1"/>
  <c r="Y941" i="1" s="1"/>
  <c r="AI940" i="1"/>
  <c r="E879" i="1"/>
  <c r="F879" i="1" s="1"/>
  <c r="H879" i="1" s="1"/>
  <c r="J879" i="1" s="1"/>
  <c r="P879" i="1" s="1"/>
  <c r="T879" i="1" s="1"/>
  <c r="B880" i="1" s="1"/>
  <c r="AV880" i="1" s="1"/>
  <c r="AX880" i="1" s="1"/>
  <c r="K879" i="1"/>
  <c r="L879" i="1"/>
  <c r="G879" i="1"/>
  <c r="I879" i="1" s="1"/>
  <c r="O879" i="1" s="1"/>
  <c r="S879" i="1" s="1"/>
  <c r="A880" i="1" s="1"/>
  <c r="AU880" i="1" s="1"/>
  <c r="AW880" i="1" s="1"/>
  <c r="M879" i="1"/>
  <c r="Q879" i="1" s="1"/>
  <c r="U879" i="1" s="1"/>
  <c r="C880" i="1" s="1"/>
  <c r="AK940" i="1" l="1"/>
  <c r="AO940" i="1" s="1"/>
  <c r="AS940" i="1" s="1"/>
  <c r="AA941" i="1" s="1"/>
  <c r="AI941" i="1" s="1"/>
  <c r="AD940" i="1"/>
  <c r="AF940" i="1" s="1"/>
  <c r="AL940" i="1" s="1"/>
  <c r="AP940" i="1" s="1"/>
  <c r="X941" i="1" s="1"/>
  <c r="N879" i="1"/>
  <c r="R879" i="1" s="1"/>
  <c r="V879" i="1" s="1"/>
  <c r="D880" i="1" s="1"/>
  <c r="L880" i="1" s="1"/>
  <c r="E880" i="1"/>
  <c r="K880" i="1"/>
  <c r="AH941" i="1" l="1"/>
  <c r="AB941" i="1"/>
  <c r="F880" i="1"/>
  <c r="M880" i="1" s="1"/>
  <c r="Q880" i="1" s="1"/>
  <c r="U880" i="1" s="1"/>
  <c r="C881" i="1" s="1"/>
  <c r="AC941" i="1" l="1"/>
  <c r="AD941" i="1" s="1"/>
  <c r="AF941" i="1" s="1"/>
  <c r="AL941" i="1" s="1"/>
  <c r="AP941" i="1" s="1"/>
  <c r="X942" i="1" s="1"/>
  <c r="AE941" i="1"/>
  <c r="AG941" i="1" s="1"/>
  <c r="AM941" i="1" s="1"/>
  <c r="AQ941" i="1" s="1"/>
  <c r="Y942" i="1" s="1"/>
  <c r="AJ941" i="1"/>
  <c r="AN941" i="1" s="1"/>
  <c r="AR941" i="1" s="1"/>
  <c r="Z942" i="1" s="1"/>
  <c r="H880" i="1"/>
  <c r="J880" i="1" s="1"/>
  <c r="P880" i="1" s="1"/>
  <c r="T880" i="1" s="1"/>
  <c r="B881" i="1" s="1"/>
  <c r="AV881" i="1" s="1"/>
  <c r="AX881" i="1" s="1"/>
  <c r="N880" i="1"/>
  <c r="R880" i="1" s="1"/>
  <c r="V880" i="1" s="1"/>
  <c r="D881" i="1" s="1"/>
  <c r="G880" i="1"/>
  <c r="I880" i="1" s="1"/>
  <c r="O880" i="1" s="1"/>
  <c r="S880" i="1" s="1"/>
  <c r="A881" i="1" s="1"/>
  <c r="AU881" i="1" s="1"/>
  <c r="AW881" i="1" s="1"/>
  <c r="AB942" i="1" l="1"/>
  <c r="AC942" i="1" s="1"/>
  <c r="AH942" i="1"/>
  <c r="AJ942" i="1" s="1"/>
  <c r="AN942" i="1" s="1"/>
  <c r="AR942" i="1" s="1"/>
  <c r="Z943" i="1" s="1"/>
  <c r="AD942" i="1"/>
  <c r="AF942" i="1" s="1"/>
  <c r="AL942" i="1" s="1"/>
  <c r="AP942" i="1" s="1"/>
  <c r="X943" i="1" s="1"/>
  <c r="AE942" i="1"/>
  <c r="AG942" i="1" s="1"/>
  <c r="AK941" i="1"/>
  <c r="AO941" i="1" s="1"/>
  <c r="AS941" i="1" s="1"/>
  <c r="AA942" i="1" s="1"/>
  <c r="AI942" i="1" s="1"/>
  <c r="AK942" i="1" s="1"/>
  <c r="AO942" i="1" s="1"/>
  <c r="AS942" i="1" s="1"/>
  <c r="AA943" i="1" s="1"/>
  <c r="L881" i="1"/>
  <c r="E881" i="1"/>
  <c r="F881" i="1" s="1"/>
  <c r="K881" i="1"/>
  <c r="AH943" i="1" l="1"/>
  <c r="AM942" i="1"/>
  <c r="AQ942" i="1" s="1"/>
  <c r="Y943" i="1" s="1"/>
  <c r="M881" i="1"/>
  <c r="Q881" i="1" s="1"/>
  <c r="U881" i="1" s="1"/>
  <c r="C882" i="1" s="1"/>
  <c r="N881" i="1"/>
  <c r="R881" i="1" s="1"/>
  <c r="V881" i="1" s="1"/>
  <c r="D882" i="1" s="1"/>
  <c r="H881" i="1"/>
  <c r="J881" i="1" s="1"/>
  <c r="P881" i="1" s="1"/>
  <c r="T881" i="1" s="1"/>
  <c r="B882" i="1" s="1"/>
  <c r="G881" i="1"/>
  <c r="I881" i="1" s="1"/>
  <c r="O881" i="1" s="1"/>
  <c r="S881" i="1" s="1"/>
  <c r="A882" i="1" s="1"/>
  <c r="AU882" i="1" s="1"/>
  <c r="AW882" i="1" s="1"/>
  <c r="AI943" i="1" l="1"/>
  <c r="AB943" i="1"/>
  <c r="E882" i="1"/>
  <c r="K882" i="1"/>
  <c r="AV882" i="1"/>
  <c r="AX882" i="1" s="1"/>
  <c r="L882" i="1"/>
  <c r="AC943" i="1" l="1"/>
  <c r="AJ943" i="1" s="1"/>
  <c r="AN943" i="1" s="1"/>
  <c r="AR943" i="1" s="1"/>
  <c r="Z944" i="1" s="1"/>
  <c r="AD943" i="1"/>
  <c r="AF943" i="1" s="1"/>
  <c r="AL943" i="1" s="1"/>
  <c r="AP943" i="1" s="1"/>
  <c r="X944" i="1" s="1"/>
  <c r="AE943" i="1"/>
  <c r="AG943" i="1" s="1"/>
  <c r="AM943" i="1" s="1"/>
  <c r="AQ943" i="1" s="1"/>
  <c r="Y944" i="1" s="1"/>
  <c r="F882" i="1"/>
  <c r="G882" i="1" s="1"/>
  <c r="I882" i="1" s="1"/>
  <c r="O882" i="1" s="1"/>
  <c r="S882" i="1" s="1"/>
  <c r="A883" i="1" s="1"/>
  <c r="AU883" i="1" s="1"/>
  <c r="AW883" i="1" s="1"/>
  <c r="AB944" i="1" l="1"/>
  <c r="AC944" i="1" s="1"/>
  <c r="AH944" i="1"/>
  <c r="AK943" i="1"/>
  <c r="AO943" i="1" s="1"/>
  <c r="AS943" i="1" s="1"/>
  <c r="AA944" i="1" s="1"/>
  <c r="AI944" i="1" s="1"/>
  <c r="AK944" i="1" s="1"/>
  <c r="AO944" i="1" s="1"/>
  <c r="AS944" i="1" s="1"/>
  <c r="AA945" i="1" s="1"/>
  <c r="M882" i="1"/>
  <c r="Q882" i="1" s="1"/>
  <c r="U882" i="1" s="1"/>
  <c r="C883" i="1" s="1"/>
  <c r="K883" i="1" s="1"/>
  <c r="N882" i="1"/>
  <c r="R882" i="1" s="1"/>
  <c r="V882" i="1" s="1"/>
  <c r="D883" i="1" s="1"/>
  <c r="H882" i="1"/>
  <c r="J882" i="1" s="1"/>
  <c r="P882" i="1" s="1"/>
  <c r="T882" i="1" s="1"/>
  <c r="B883" i="1" s="1"/>
  <c r="AJ944" i="1" l="1"/>
  <c r="AN944" i="1" s="1"/>
  <c r="AR944" i="1" s="1"/>
  <c r="Z945" i="1" s="1"/>
  <c r="AD944" i="1"/>
  <c r="AF944" i="1" s="1"/>
  <c r="AL944" i="1" s="1"/>
  <c r="AP944" i="1" s="1"/>
  <c r="X945" i="1" s="1"/>
  <c r="AE944" i="1"/>
  <c r="AG944" i="1" s="1"/>
  <c r="AM944" i="1" s="1"/>
  <c r="AQ944" i="1" s="1"/>
  <c r="Y945" i="1" s="1"/>
  <c r="AI945" i="1" s="1"/>
  <c r="AV883" i="1"/>
  <c r="AX883" i="1" s="1"/>
  <c r="L883" i="1"/>
  <c r="E883" i="1"/>
  <c r="AB945" i="1" l="1"/>
  <c r="AC945" i="1" s="1"/>
  <c r="AE945" i="1" s="1"/>
  <c r="AG945" i="1" s="1"/>
  <c r="AM945" i="1" s="1"/>
  <c r="AQ945" i="1" s="1"/>
  <c r="Y946" i="1" s="1"/>
  <c r="AH945" i="1"/>
  <c r="AK945" i="1"/>
  <c r="AO945" i="1" s="1"/>
  <c r="AS945" i="1" s="1"/>
  <c r="AA946" i="1" s="1"/>
  <c r="F883" i="1"/>
  <c r="N883" i="1" s="1"/>
  <c r="R883" i="1" s="1"/>
  <c r="V883" i="1" s="1"/>
  <c r="D884" i="1" s="1"/>
  <c r="AJ945" i="1" l="1"/>
  <c r="AN945" i="1" s="1"/>
  <c r="AR945" i="1" s="1"/>
  <c r="Z946" i="1" s="1"/>
  <c r="G883" i="1"/>
  <c r="I883" i="1" s="1"/>
  <c r="O883" i="1" s="1"/>
  <c r="S883" i="1" s="1"/>
  <c r="A884" i="1" s="1"/>
  <c r="AU884" i="1" s="1"/>
  <c r="AW884" i="1" s="1"/>
  <c r="AD945" i="1"/>
  <c r="AF945" i="1" s="1"/>
  <c r="AL945" i="1" s="1"/>
  <c r="AP945" i="1" s="1"/>
  <c r="X946" i="1" s="1"/>
  <c r="AI946" i="1"/>
  <c r="H883" i="1"/>
  <c r="J883" i="1" s="1"/>
  <c r="P883" i="1" s="1"/>
  <c r="T883" i="1" s="1"/>
  <c r="B884" i="1" s="1"/>
  <c r="L884" i="1" s="1"/>
  <c r="M883" i="1"/>
  <c r="Q883" i="1" s="1"/>
  <c r="U883" i="1" s="1"/>
  <c r="C884" i="1" s="1"/>
  <c r="K884" i="1" s="1"/>
  <c r="AB946" i="1" l="1"/>
  <c r="AC946" i="1" s="1"/>
  <c r="AV884" i="1"/>
  <c r="AX884" i="1" s="1"/>
  <c r="AK946" i="1"/>
  <c r="AO946" i="1" s="1"/>
  <c r="AS946" i="1" s="1"/>
  <c r="AA947" i="1" s="1"/>
  <c r="AH946" i="1"/>
  <c r="E884" i="1"/>
  <c r="F884" i="1" s="1"/>
  <c r="H884" i="1" s="1"/>
  <c r="J884" i="1" s="1"/>
  <c r="P884" i="1" s="1"/>
  <c r="T884" i="1" s="1"/>
  <c r="B885" i="1" s="1"/>
  <c r="AV885" i="1" s="1"/>
  <c r="AX885" i="1" s="1"/>
  <c r="AJ946" i="1" l="1"/>
  <c r="AN946" i="1" s="1"/>
  <c r="AR946" i="1" s="1"/>
  <c r="Z947" i="1" s="1"/>
  <c r="AE946" i="1"/>
  <c r="AG946" i="1" s="1"/>
  <c r="AM946" i="1" s="1"/>
  <c r="AQ946" i="1" s="1"/>
  <c r="Y947" i="1" s="1"/>
  <c r="AI947" i="1" s="1"/>
  <c r="AD946" i="1"/>
  <c r="AF946" i="1" s="1"/>
  <c r="AL946" i="1" s="1"/>
  <c r="AP946" i="1" s="1"/>
  <c r="X947" i="1" s="1"/>
  <c r="AB947" i="1" s="1"/>
  <c r="G884" i="1"/>
  <c r="I884" i="1" s="1"/>
  <c r="O884" i="1" s="1"/>
  <c r="S884" i="1" s="1"/>
  <c r="A885" i="1" s="1"/>
  <c r="E885" i="1" s="1"/>
  <c r="M884" i="1"/>
  <c r="Q884" i="1" s="1"/>
  <c r="U884" i="1" s="1"/>
  <c r="C885" i="1" s="1"/>
  <c r="K885" i="1" s="1"/>
  <c r="N884" i="1"/>
  <c r="R884" i="1" s="1"/>
  <c r="V884" i="1" s="1"/>
  <c r="D885" i="1" s="1"/>
  <c r="L885" i="1" s="1"/>
  <c r="AU885" i="1" l="1"/>
  <c r="AW885" i="1" s="1"/>
  <c r="AH947" i="1"/>
  <c r="AC947" i="1"/>
  <c r="AE947" i="1" s="1"/>
  <c r="AG947" i="1" s="1"/>
  <c r="AM947" i="1" s="1"/>
  <c r="AQ947" i="1" s="1"/>
  <c r="Y948" i="1" s="1"/>
  <c r="AD947" i="1"/>
  <c r="AF947" i="1" s="1"/>
  <c r="AL947" i="1" s="1"/>
  <c r="AP947" i="1" s="1"/>
  <c r="X948" i="1" s="1"/>
  <c r="AJ947" i="1"/>
  <c r="AN947" i="1" s="1"/>
  <c r="AR947" i="1" s="1"/>
  <c r="Z948" i="1" s="1"/>
  <c r="F885" i="1"/>
  <c r="G885" i="1" s="1"/>
  <c r="I885" i="1" s="1"/>
  <c r="O885" i="1" s="1"/>
  <c r="S885" i="1" s="1"/>
  <c r="A886" i="1" s="1"/>
  <c r="AK947" i="1" l="1"/>
  <c r="AO947" i="1" s="1"/>
  <c r="AS947" i="1" s="1"/>
  <c r="AA948" i="1" s="1"/>
  <c r="AI948" i="1" s="1"/>
  <c r="AH948" i="1"/>
  <c r="AB948" i="1"/>
  <c r="AC948" i="1" s="1"/>
  <c r="AD948" i="1" s="1"/>
  <c r="AF948" i="1" s="1"/>
  <c r="AL948" i="1" s="1"/>
  <c r="AP948" i="1" s="1"/>
  <c r="X949" i="1" s="1"/>
  <c r="AU886" i="1"/>
  <c r="AW886" i="1" s="1"/>
  <c r="N885" i="1"/>
  <c r="R885" i="1" s="1"/>
  <c r="V885" i="1" s="1"/>
  <c r="D886" i="1" s="1"/>
  <c r="M885" i="1"/>
  <c r="Q885" i="1" s="1"/>
  <c r="U885" i="1" s="1"/>
  <c r="C886" i="1" s="1"/>
  <c r="K886" i="1" s="1"/>
  <c r="H885" i="1"/>
  <c r="J885" i="1" s="1"/>
  <c r="P885" i="1" s="1"/>
  <c r="T885" i="1" s="1"/>
  <c r="B886" i="1" s="1"/>
  <c r="AE948" i="1" l="1"/>
  <c r="AG948" i="1" s="1"/>
  <c r="AM948" i="1" s="1"/>
  <c r="AQ948" i="1" s="1"/>
  <c r="Y949" i="1" s="1"/>
  <c r="AJ948" i="1"/>
  <c r="AN948" i="1" s="1"/>
  <c r="AR948" i="1" s="1"/>
  <c r="Z949" i="1" s="1"/>
  <c r="AH949" i="1" s="1"/>
  <c r="AK948" i="1"/>
  <c r="AO948" i="1" s="1"/>
  <c r="AS948" i="1" s="1"/>
  <c r="AA949" i="1" s="1"/>
  <c r="AV886" i="1"/>
  <c r="AX886" i="1" s="1"/>
  <c r="L886" i="1"/>
  <c r="E886" i="1"/>
  <c r="AI949" i="1" l="1"/>
  <c r="AB949" i="1"/>
  <c r="F886" i="1"/>
  <c r="M886" i="1" s="1"/>
  <c r="Q886" i="1" s="1"/>
  <c r="U886" i="1" s="1"/>
  <c r="C887" i="1" s="1"/>
  <c r="G886" i="1"/>
  <c r="I886" i="1" s="1"/>
  <c r="O886" i="1" s="1"/>
  <c r="S886" i="1" s="1"/>
  <c r="A887" i="1" s="1"/>
  <c r="AC949" i="1" l="1"/>
  <c r="AJ949" i="1" s="1"/>
  <c r="AN949" i="1" s="1"/>
  <c r="AR949" i="1" s="1"/>
  <c r="Z950" i="1" s="1"/>
  <c r="AD949" i="1"/>
  <c r="AF949" i="1" s="1"/>
  <c r="AL949" i="1" s="1"/>
  <c r="AP949" i="1" s="1"/>
  <c r="X950" i="1" s="1"/>
  <c r="AE949" i="1"/>
  <c r="AG949" i="1" s="1"/>
  <c r="AM949" i="1" s="1"/>
  <c r="AQ949" i="1" s="1"/>
  <c r="Y950" i="1" s="1"/>
  <c r="H886" i="1"/>
  <c r="J886" i="1" s="1"/>
  <c r="P886" i="1" s="1"/>
  <c r="T886" i="1" s="1"/>
  <c r="B887" i="1" s="1"/>
  <c r="E887" i="1" s="1"/>
  <c r="F887" i="1" s="1"/>
  <c r="AK949" i="1"/>
  <c r="AO949" i="1" s="1"/>
  <c r="AS949" i="1" s="1"/>
  <c r="AA950" i="1" s="1"/>
  <c r="K887" i="1"/>
  <c r="AU887" i="1"/>
  <c r="AW887" i="1" s="1"/>
  <c r="N886" i="1"/>
  <c r="R886" i="1" s="1"/>
  <c r="V886" i="1" s="1"/>
  <c r="D887" i="1" s="1"/>
  <c r="L887" i="1" l="1"/>
  <c r="AI950" i="1"/>
  <c r="AV887" i="1"/>
  <c r="AX887" i="1" s="1"/>
  <c r="AH950" i="1"/>
  <c r="AB950" i="1"/>
  <c r="AC950" i="1" s="1"/>
  <c r="N887" i="1"/>
  <c r="R887" i="1" s="1"/>
  <c r="V887" i="1" s="1"/>
  <c r="D888" i="1" s="1"/>
  <c r="M887" i="1"/>
  <c r="Q887" i="1" s="1"/>
  <c r="U887" i="1" s="1"/>
  <c r="C888" i="1" s="1"/>
  <c r="H887" i="1"/>
  <c r="J887" i="1" s="1"/>
  <c r="P887" i="1" s="1"/>
  <c r="T887" i="1" s="1"/>
  <c r="B888" i="1" s="1"/>
  <c r="G887" i="1"/>
  <c r="I887" i="1" s="1"/>
  <c r="O887" i="1" s="1"/>
  <c r="S887" i="1" s="1"/>
  <c r="A888" i="1" s="1"/>
  <c r="AJ950" i="1" l="1"/>
  <c r="AN950" i="1" s="1"/>
  <c r="AR950" i="1" s="1"/>
  <c r="Z951" i="1" s="1"/>
  <c r="AE950" i="1"/>
  <c r="AG950" i="1" s="1"/>
  <c r="AM950" i="1" s="1"/>
  <c r="AQ950" i="1" s="1"/>
  <c r="Y951" i="1" s="1"/>
  <c r="AD950" i="1"/>
  <c r="AF950" i="1" s="1"/>
  <c r="AL950" i="1" s="1"/>
  <c r="AP950" i="1" s="1"/>
  <c r="X951" i="1" s="1"/>
  <c r="AK950" i="1"/>
  <c r="AO950" i="1" s="1"/>
  <c r="AS950" i="1" s="1"/>
  <c r="AA951" i="1" s="1"/>
  <c r="AU888" i="1"/>
  <c r="AW888" i="1" s="1"/>
  <c r="K888" i="1"/>
  <c r="E888" i="1"/>
  <c r="F888" i="1" s="1"/>
  <c r="H888" i="1" s="1"/>
  <c r="J888" i="1" s="1"/>
  <c r="P888" i="1" s="1"/>
  <c r="T888" i="1" s="1"/>
  <c r="B889" i="1" s="1"/>
  <c r="AV888" i="1"/>
  <c r="AX888" i="1" s="1"/>
  <c r="L888" i="1"/>
  <c r="AH951" i="1" l="1"/>
  <c r="AB951" i="1"/>
  <c r="AC951" i="1" s="1"/>
  <c r="AJ951" i="1" s="1"/>
  <c r="AN951" i="1" s="1"/>
  <c r="AR951" i="1" s="1"/>
  <c r="Z952" i="1" s="1"/>
  <c r="AI951" i="1"/>
  <c r="AK951" i="1" s="1"/>
  <c r="AO951" i="1" s="1"/>
  <c r="AS951" i="1" s="1"/>
  <c r="AA952" i="1" s="1"/>
  <c r="N888" i="1"/>
  <c r="R888" i="1" s="1"/>
  <c r="V888" i="1" s="1"/>
  <c r="D889" i="1" s="1"/>
  <c r="L889" i="1" s="1"/>
  <c r="AV889" i="1"/>
  <c r="AX889" i="1" s="1"/>
  <c r="G888" i="1"/>
  <c r="I888" i="1" s="1"/>
  <c r="O888" i="1" s="1"/>
  <c r="S888" i="1" s="1"/>
  <c r="A889" i="1" s="1"/>
  <c r="M888" i="1"/>
  <c r="Q888" i="1" s="1"/>
  <c r="U888" i="1" s="1"/>
  <c r="C889" i="1" s="1"/>
  <c r="AD951" i="1" l="1"/>
  <c r="AF951" i="1" s="1"/>
  <c r="AL951" i="1" s="1"/>
  <c r="AP951" i="1" s="1"/>
  <c r="X952" i="1" s="1"/>
  <c r="AH952" i="1"/>
  <c r="AE951" i="1"/>
  <c r="AG951" i="1" s="1"/>
  <c r="AM951" i="1" s="1"/>
  <c r="AQ951" i="1" s="1"/>
  <c r="Y952" i="1" s="1"/>
  <c r="K889" i="1"/>
  <c r="E889" i="1"/>
  <c r="F889" i="1" s="1"/>
  <c r="H889" i="1" s="1"/>
  <c r="J889" i="1" s="1"/>
  <c r="P889" i="1" s="1"/>
  <c r="T889" i="1" s="1"/>
  <c r="B890" i="1" s="1"/>
  <c r="AV890" i="1" s="1"/>
  <c r="AX890" i="1" s="1"/>
  <c r="AU889" i="1"/>
  <c r="AW889" i="1" s="1"/>
  <c r="AI952" i="1" l="1"/>
  <c r="AB952" i="1"/>
  <c r="AC952" i="1" s="1"/>
  <c r="AD952" i="1" s="1"/>
  <c r="AF952" i="1" s="1"/>
  <c r="AL952" i="1" s="1"/>
  <c r="AP952" i="1" s="1"/>
  <c r="X953" i="1" s="1"/>
  <c r="M889" i="1"/>
  <c r="Q889" i="1" s="1"/>
  <c r="U889" i="1" s="1"/>
  <c r="C890" i="1" s="1"/>
  <c r="K890" i="1" s="1"/>
  <c r="G889" i="1"/>
  <c r="I889" i="1" s="1"/>
  <c r="O889" i="1" s="1"/>
  <c r="S889" i="1" s="1"/>
  <c r="A890" i="1" s="1"/>
  <c r="E890" i="1" s="1"/>
  <c r="N889" i="1"/>
  <c r="R889" i="1" s="1"/>
  <c r="V889" i="1" s="1"/>
  <c r="D890" i="1" s="1"/>
  <c r="L890" i="1" s="1"/>
  <c r="AU890" i="1"/>
  <c r="AW890" i="1" s="1"/>
  <c r="AJ952" i="1" l="1"/>
  <c r="AN952" i="1" s="1"/>
  <c r="AR952" i="1" s="1"/>
  <c r="Z953" i="1" s="1"/>
  <c r="AH953" i="1" s="1"/>
  <c r="AE952" i="1"/>
  <c r="AG952" i="1" s="1"/>
  <c r="AM952" i="1" s="1"/>
  <c r="AQ952" i="1" s="1"/>
  <c r="Y953" i="1" s="1"/>
  <c r="AK952" i="1"/>
  <c r="AO952" i="1" s="1"/>
  <c r="AS952" i="1" s="1"/>
  <c r="AA953" i="1" s="1"/>
  <c r="F890" i="1"/>
  <c r="H890" i="1" s="1"/>
  <c r="J890" i="1" s="1"/>
  <c r="P890" i="1" s="1"/>
  <c r="T890" i="1" s="1"/>
  <c r="B891" i="1" s="1"/>
  <c r="AI953" i="1" l="1"/>
  <c r="AB953" i="1"/>
  <c r="M890" i="1"/>
  <c r="Q890" i="1" s="1"/>
  <c r="U890" i="1" s="1"/>
  <c r="C891" i="1" s="1"/>
  <c r="AV891" i="1"/>
  <c r="AX891" i="1" s="1"/>
  <c r="G890" i="1"/>
  <c r="I890" i="1" s="1"/>
  <c r="O890" i="1" s="1"/>
  <c r="S890" i="1" s="1"/>
  <c r="A891" i="1" s="1"/>
  <c r="N890" i="1"/>
  <c r="R890" i="1" s="1"/>
  <c r="V890" i="1" s="1"/>
  <c r="D891" i="1" s="1"/>
  <c r="L891" i="1" s="1"/>
  <c r="AC953" i="1" l="1"/>
  <c r="AD953" i="1"/>
  <c r="AF953" i="1" s="1"/>
  <c r="AL953" i="1" s="1"/>
  <c r="AP953" i="1" s="1"/>
  <c r="X954" i="1" s="1"/>
  <c r="AJ953" i="1"/>
  <c r="AN953" i="1" s="1"/>
  <c r="AR953" i="1" s="1"/>
  <c r="Z954" i="1" s="1"/>
  <c r="AH954" i="1" s="1"/>
  <c r="AE953" i="1"/>
  <c r="AG953" i="1" s="1"/>
  <c r="AM953" i="1" s="1"/>
  <c r="AQ953" i="1" s="1"/>
  <c r="Y954" i="1" s="1"/>
  <c r="AI954" i="1" s="1"/>
  <c r="AK953" i="1"/>
  <c r="AO953" i="1" s="1"/>
  <c r="AS953" i="1" s="1"/>
  <c r="AA954" i="1" s="1"/>
  <c r="AU891" i="1"/>
  <c r="AW891" i="1" s="1"/>
  <c r="K891" i="1"/>
  <c r="E891" i="1"/>
  <c r="F891" i="1" s="1"/>
  <c r="H891" i="1" s="1"/>
  <c r="J891" i="1" s="1"/>
  <c r="P891" i="1" s="1"/>
  <c r="T891" i="1" s="1"/>
  <c r="B892" i="1" s="1"/>
  <c r="AB954" i="1" l="1"/>
  <c r="AC954" i="1" s="1"/>
  <c r="AE954" i="1" s="1"/>
  <c r="AG954" i="1" s="1"/>
  <c r="AM954" i="1" s="1"/>
  <c r="AQ954" i="1" s="1"/>
  <c r="Y955" i="1" s="1"/>
  <c r="G891" i="1"/>
  <c r="I891" i="1" s="1"/>
  <c r="O891" i="1" s="1"/>
  <c r="S891" i="1" s="1"/>
  <c r="A892" i="1" s="1"/>
  <c r="E892" i="1" s="1"/>
  <c r="F892" i="1" s="1"/>
  <c r="G892" i="1" s="1"/>
  <c r="I892" i="1" s="1"/>
  <c r="O892" i="1" s="1"/>
  <c r="S892" i="1" s="1"/>
  <c r="A893" i="1" s="1"/>
  <c r="AV892" i="1"/>
  <c r="AX892" i="1" s="1"/>
  <c r="M891" i="1"/>
  <c r="Q891" i="1" s="1"/>
  <c r="U891" i="1" s="1"/>
  <c r="C892" i="1" s="1"/>
  <c r="N891" i="1"/>
  <c r="R891" i="1" s="1"/>
  <c r="V891" i="1" s="1"/>
  <c r="D892" i="1" s="1"/>
  <c r="L892" i="1" s="1"/>
  <c r="AD954" i="1" l="1"/>
  <c r="AF954" i="1" s="1"/>
  <c r="AL954" i="1" s="1"/>
  <c r="AP954" i="1" s="1"/>
  <c r="X955" i="1" s="1"/>
  <c r="AJ954" i="1"/>
  <c r="AN954" i="1" s="1"/>
  <c r="AR954" i="1" s="1"/>
  <c r="Z955" i="1" s="1"/>
  <c r="AH955" i="1" s="1"/>
  <c r="AK954" i="1"/>
  <c r="AO954" i="1" s="1"/>
  <c r="AS954" i="1" s="1"/>
  <c r="AA955" i="1" s="1"/>
  <c r="AI955" i="1" s="1"/>
  <c r="AU892" i="1"/>
  <c r="AW892" i="1" s="1"/>
  <c r="K892" i="1"/>
  <c r="M892" i="1" s="1"/>
  <c r="Q892" i="1" s="1"/>
  <c r="U892" i="1" s="1"/>
  <c r="C893" i="1" s="1"/>
  <c r="K893" i="1" s="1"/>
  <c r="AU893" i="1"/>
  <c r="AW893" i="1" s="1"/>
  <c r="H892" i="1"/>
  <c r="J892" i="1" s="1"/>
  <c r="P892" i="1" s="1"/>
  <c r="T892" i="1" s="1"/>
  <c r="B893" i="1" s="1"/>
  <c r="E893" i="1" s="1"/>
  <c r="F893" i="1" s="1"/>
  <c r="H893" i="1" s="1"/>
  <c r="J893" i="1" s="1"/>
  <c r="N892" i="1"/>
  <c r="R892" i="1" s="1"/>
  <c r="V892" i="1" s="1"/>
  <c r="D893" i="1" s="1"/>
  <c r="AB955" i="1" l="1"/>
  <c r="AC955" i="1" s="1"/>
  <c r="AE955" i="1" s="1"/>
  <c r="AG955" i="1" s="1"/>
  <c r="AM955" i="1" s="1"/>
  <c r="AQ955" i="1" s="1"/>
  <c r="Y956" i="1" s="1"/>
  <c r="P893" i="1"/>
  <c r="T893" i="1" s="1"/>
  <c r="B894" i="1" s="1"/>
  <c r="M893" i="1"/>
  <c r="Q893" i="1" s="1"/>
  <c r="U893" i="1" s="1"/>
  <c r="C894" i="1" s="1"/>
  <c r="G893" i="1"/>
  <c r="I893" i="1" s="1"/>
  <c r="O893" i="1" s="1"/>
  <c r="S893" i="1" s="1"/>
  <c r="A894" i="1" s="1"/>
  <c r="AV894" i="1"/>
  <c r="AX894" i="1" s="1"/>
  <c r="L893" i="1"/>
  <c r="N893" i="1" s="1"/>
  <c r="R893" i="1" s="1"/>
  <c r="V893" i="1" s="1"/>
  <c r="D894" i="1" s="1"/>
  <c r="AV893" i="1"/>
  <c r="AX893" i="1" s="1"/>
  <c r="AD955" i="1" l="1"/>
  <c r="AF955" i="1" s="1"/>
  <c r="AL955" i="1" s="1"/>
  <c r="AP955" i="1" s="1"/>
  <c r="X956" i="1" s="1"/>
  <c r="AJ955" i="1"/>
  <c r="AN955" i="1" s="1"/>
  <c r="AR955" i="1" s="1"/>
  <c r="Z956" i="1" s="1"/>
  <c r="AK955" i="1"/>
  <c r="AO955" i="1" s="1"/>
  <c r="AS955" i="1" s="1"/>
  <c r="AA956" i="1" s="1"/>
  <c r="AI956" i="1" s="1"/>
  <c r="L894" i="1"/>
  <c r="AU894" i="1"/>
  <c r="AW894" i="1" s="1"/>
  <c r="E894" i="1"/>
  <c r="K894" i="1"/>
  <c r="AB956" i="1" l="1"/>
  <c r="AC956" i="1" s="1"/>
  <c r="AE956" i="1" s="1"/>
  <c r="AG956" i="1" s="1"/>
  <c r="AM956" i="1" s="1"/>
  <c r="AQ956" i="1" s="1"/>
  <c r="Y957" i="1" s="1"/>
  <c r="AH956" i="1"/>
  <c r="AJ956" i="1" s="1"/>
  <c r="AN956" i="1" s="1"/>
  <c r="AR956" i="1" s="1"/>
  <c r="Z957" i="1" s="1"/>
  <c r="AD956" i="1"/>
  <c r="AF956" i="1" s="1"/>
  <c r="AL956" i="1" s="1"/>
  <c r="AP956" i="1" s="1"/>
  <c r="X957" i="1" s="1"/>
  <c r="F894" i="1"/>
  <c r="G894" i="1" s="1"/>
  <c r="I894" i="1" s="1"/>
  <c r="O894" i="1" s="1"/>
  <c r="S894" i="1" s="1"/>
  <c r="A895" i="1" s="1"/>
  <c r="AH957" i="1" l="1"/>
  <c r="AB957" i="1"/>
  <c r="AC957" i="1" s="1"/>
  <c r="AD957" i="1" s="1"/>
  <c r="AF957" i="1" s="1"/>
  <c r="AL957" i="1" s="1"/>
  <c r="AP957" i="1" s="1"/>
  <c r="X958" i="1" s="1"/>
  <c r="AK956" i="1"/>
  <c r="AO956" i="1" s="1"/>
  <c r="AS956" i="1" s="1"/>
  <c r="AA957" i="1" s="1"/>
  <c r="AI957" i="1" s="1"/>
  <c r="AK957" i="1" s="1"/>
  <c r="AO957" i="1" s="1"/>
  <c r="AS957" i="1" s="1"/>
  <c r="AA958" i="1" s="1"/>
  <c r="M894" i="1"/>
  <c r="Q894" i="1" s="1"/>
  <c r="U894" i="1" s="1"/>
  <c r="C895" i="1" s="1"/>
  <c r="K895" i="1" s="1"/>
  <c r="AU895" i="1"/>
  <c r="AW895" i="1" s="1"/>
  <c r="N894" i="1"/>
  <c r="R894" i="1" s="1"/>
  <c r="V894" i="1" s="1"/>
  <c r="D895" i="1" s="1"/>
  <c r="H894" i="1"/>
  <c r="J894" i="1" s="1"/>
  <c r="P894" i="1" s="1"/>
  <c r="T894" i="1" s="1"/>
  <c r="B895" i="1" s="1"/>
  <c r="E895" i="1" s="1"/>
  <c r="F895" i="1" s="1"/>
  <c r="G895" i="1" s="1"/>
  <c r="I895" i="1" s="1"/>
  <c r="AE957" i="1" l="1"/>
  <c r="AG957" i="1" s="1"/>
  <c r="AM957" i="1" s="1"/>
  <c r="AQ957" i="1" s="1"/>
  <c r="Y958" i="1" s="1"/>
  <c r="AI958" i="1"/>
  <c r="AB958" i="1"/>
  <c r="AC958" i="1" s="1"/>
  <c r="AJ957" i="1"/>
  <c r="AN957" i="1" s="1"/>
  <c r="AR957" i="1" s="1"/>
  <c r="Z958" i="1" s="1"/>
  <c r="AH958" i="1" s="1"/>
  <c r="O895" i="1"/>
  <c r="S895" i="1" s="1"/>
  <c r="A896" i="1" s="1"/>
  <c r="AU896" i="1"/>
  <c r="AW896" i="1" s="1"/>
  <c r="AV895" i="1"/>
  <c r="AX895" i="1" s="1"/>
  <c r="L895" i="1"/>
  <c r="N895" i="1" s="1"/>
  <c r="R895" i="1" s="1"/>
  <c r="V895" i="1" s="1"/>
  <c r="D896" i="1" s="1"/>
  <c r="H895" i="1"/>
  <c r="J895" i="1" s="1"/>
  <c r="P895" i="1" s="1"/>
  <c r="T895" i="1" s="1"/>
  <c r="B896" i="1" s="1"/>
  <c r="E896" i="1" s="1"/>
  <c r="M895" i="1"/>
  <c r="Q895" i="1" s="1"/>
  <c r="U895" i="1" s="1"/>
  <c r="C896" i="1" s="1"/>
  <c r="K896" i="1" s="1"/>
  <c r="AD958" i="1" l="1"/>
  <c r="AF958" i="1" s="1"/>
  <c r="AL958" i="1" s="1"/>
  <c r="AP958" i="1" s="1"/>
  <c r="X959" i="1" s="1"/>
  <c r="AE958" i="1"/>
  <c r="AG958" i="1" s="1"/>
  <c r="AM958" i="1" s="1"/>
  <c r="AQ958" i="1" s="1"/>
  <c r="Y959" i="1" s="1"/>
  <c r="AJ958" i="1"/>
  <c r="AN958" i="1" s="1"/>
  <c r="AR958" i="1" s="1"/>
  <c r="Z959" i="1" s="1"/>
  <c r="AK958" i="1"/>
  <c r="AO958" i="1" s="1"/>
  <c r="AS958" i="1" s="1"/>
  <c r="AA959" i="1" s="1"/>
  <c r="F896" i="1"/>
  <c r="H896" i="1" s="1"/>
  <c r="J896" i="1" s="1"/>
  <c r="P896" i="1" s="1"/>
  <c r="T896" i="1" s="1"/>
  <c r="B897" i="1" s="1"/>
  <c r="AV896" i="1"/>
  <c r="AX896" i="1" s="1"/>
  <c r="L896" i="1"/>
  <c r="AI959" i="1" l="1"/>
  <c r="AB959" i="1"/>
  <c r="AC959" i="1" s="1"/>
  <c r="AH959" i="1"/>
  <c r="AV897" i="1"/>
  <c r="AX897" i="1" s="1"/>
  <c r="N896" i="1"/>
  <c r="R896" i="1" s="1"/>
  <c r="V896" i="1" s="1"/>
  <c r="D897" i="1" s="1"/>
  <c r="L897" i="1" s="1"/>
  <c r="M896" i="1"/>
  <c r="Q896" i="1" s="1"/>
  <c r="U896" i="1" s="1"/>
  <c r="C897" i="1" s="1"/>
  <c r="G896" i="1"/>
  <c r="I896" i="1" s="1"/>
  <c r="O896" i="1" s="1"/>
  <c r="S896" i="1" s="1"/>
  <c r="A897" i="1" s="1"/>
  <c r="AD959" i="1" l="1"/>
  <c r="AF959" i="1" s="1"/>
  <c r="AL959" i="1" s="1"/>
  <c r="AP959" i="1" s="1"/>
  <c r="X960" i="1" s="1"/>
  <c r="AE959" i="1"/>
  <c r="AG959" i="1" s="1"/>
  <c r="AM959" i="1" s="1"/>
  <c r="AQ959" i="1" s="1"/>
  <c r="Y960" i="1" s="1"/>
  <c r="AJ959" i="1"/>
  <c r="AN959" i="1" s="1"/>
  <c r="AR959" i="1" s="1"/>
  <c r="Z960" i="1" s="1"/>
  <c r="AK959" i="1"/>
  <c r="AO959" i="1" s="1"/>
  <c r="AS959" i="1" s="1"/>
  <c r="AA960" i="1" s="1"/>
  <c r="AU897" i="1"/>
  <c r="AW897" i="1" s="1"/>
  <c r="E897" i="1"/>
  <c r="K897" i="1"/>
  <c r="AI960" i="1" l="1"/>
  <c r="AB960" i="1"/>
  <c r="AC960" i="1" s="1"/>
  <c r="AH960" i="1"/>
  <c r="F897" i="1"/>
  <c r="H897" i="1" s="1"/>
  <c r="J897" i="1" s="1"/>
  <c r="P897" i="1" s="1"/>
  <c r="T897" i="1" s="1"/>
  <c r="B898" i="1" s="1"/>
  <c r="AJ960" i="1" l="1"/>
  <c r="AN960" i="1" s="1"/>
  <c r="AR960" i="1" s="1"/>
  <c r="Z961" i="1" s="1"/>
  <c r="AE960" i="1"/>
  <c r="AG960" i="1" s="1"/>
  <c r="AM960" i="1" s="1"/>
  <c r="AQ960" i="1" s="1"/>
  <c r="Y961" i="1" s="1"/>
  <c r="AD960" i="1"/>
  <c r="AF960" i="1" s="1"/>
  <c r="AL960" i="1" s="1"/>
  <c r="AP960" i="1" s="1"/>
  <c r="X961" i="1" s="1"/>
  <c r="AK960" i="1"/>
  <c r="AO960" i="1" s="1"/>
  <c r="AS960" i="1" s="1"/>
  <c r="AA961" i="1" s="1"/>
  <c r="AV898" i="1"/>
  <c r="AX898" i="1" s="1"/>
  <c r="M897" i="1"/>
  <c r="Q897" i="1" s="1"/>
  <c r="U897" i="1" s="1"/>
  <c r="C898" i="1" s="1"/>
  <c r="G897" i="1"/>
  <c r="I897" i="1" s="1"/>
  <c r="O897" i="1" s="1"/>
  <c r="S897" i="1" s="1"/>
  <c r="A898" i="1" s="1"/>
  <c r="N897" i="1"/>
  <c r="R897" i="1" s="1"/>
  <c r="V897" i="1" s="1"/>
  <c r="D898" i="1" s="1"/>
  <c r="L898" i="1" s="1"/>
  <c r="AB961" i="1" l="1"/>
  <c r="AC961" i="1" s="1"/>
  <c r="AD961" i="1" s="1"/>
  <c r="AF961" i="1" s="1"/>
  <c r="AL961" i="1" s="1"/>
  <c r="AP961" i="1" s="1"/>
  <c r="X962" i="1" s="1"/>
  <c r="AH961" i="1"/>
  <c r="AI961" i="1"/>
  <c r="AK961" i="1" s="1"/>
  <c r="AO961" i="1" s="1"/>
  <c r="AS961" i="1" s="1"/>
  <c r="AA962" i="1" s="1"/>
  <c r="AE961" i="1"/>
  <c r="AG961" i="1" s="1"/>
  <c r="AM961" i="1" s="1"/>
  <c r="AQ961" i="1" s="1"/>
  <c r="Y962" i="1" s="1"/>
  <c r="AU898" i="1"/>
  <c r="AW898" i="1" s="1"/>
  <c r="E898" i="1"/>
  <c r="K898" i="1"/>
  <c r="AB962" i="1" l="1"/>
  <c r="AC962" i="1" s="1"/>
  <c r="AE962" i="1" s="1"/>
  <c r="AG962" i="1" s="1"/>
  <c r="AM962" i="1" s="1"/>
  <c r="AQ962" i="1" s="1"/>
  <c r="Y963" i="1" s="1"/>
  <c r="AI962" i="1"/>
  <c r="AK962" i="1" s="1"/>
  <c r="AO962" i="1" s="1"/>
  <c r="AS962" i="1" s="1"/>
  <c r="AA963" i="1" s="1"/>
  <c r="AI963" i="1" s="1"/>
  <c r="AJ961" i="1"/>
  <c r="AN961" i="1" s="1"/>
  <c r="AR961" i="1" s="1"/>
  <c r="Z962" i="1" s="1"/>
  <c r="AH962" i="1" s="1"/>
  <c r="AJ962" i="1" s="1"/>
  <c r="AN962" i="1" s="1"/>
  <c r="AR962" i="1" s="1"/>
  <c r="Z963" i="1" s="1"/>
  <c r="AD962" i="1"/>
  <c r="AF962" i="1" s="1"/>
  <c r="F898" i="1"/>
  <c r="G898" i="1" s="1"/>
  <c r="I898" i="1" s="1"/>
  <c r="O898" i="1" s="1"/>
  <c r="S898" i="1" s="1"/>
  <c r="A899" i="1" s="1"/>
  <c r="AL962" i="1" l="1"/>
  <c r="AP962" i="1" s="1"/>
  <c r="X963" i="1" s="1"/>
  <c r="H898" i="1"/>
  <c r="J898" i="1" s="1"/>
  <c r="P898" i="1" s="1"/>
  <c r="T898" i="1" s="1"/>
  <c r="B899" i="1" s="1"/>
  <c r="AV899" i="1" s="1"/>
  <c r="AX899" i="1" s="1"/>
  <c r="M898" i="1"/>
  <c r="Q898" i="1" s="1"/>
  <c r="U898" i="1" s="1"/>
  <c r="C899" i="1" s="1"/>
  <c r="K899" i="1" s="1"/>
  <c r="N898" i="1"/>
  <c r="R898" i="1" s="1"/>
  <c r="V898" i="1" s="1"/>
  <c r="D899" i="1" s="1"/>
  <c r="AU899" i="1"/>
  <c r="AW899" i="1" s="1"/>
  <c r="AB963" i="1" l="1"/>
  <c r="AH963" i="1"/>
  <c r="E899" i="1"/>
  <c r="F899" i="1" s="1"/>
  <c r="G899" i="1" s="1"/>
  <c r="I899" i="1" s="1"/>
  <c r="O899" i="1" s="1"/>
  <c r="S899" i="1" s="1"/>
  <c r="A900" i="1" s="1"/>
  <c r="AU900" i="1" s="1"/>
  <c r="AW900" i="1" s="1"/>
  <c r="L899" i="1"/>
  <c r="H899" i="1" l="1"/>
  <c r="J899" i="1" s="1"/>
  <c r="P899" i="1" s="1"/>
  <c r="T899" i="1" s="1"/>
  <c r="B900" i="1" s="1"/>
  <c r="AV900" i="1" s="1"/>
  <c r="AX900" i="1" s="1"/>
  <c r="N899" i="1"/>
  <c r="R899" i="1" s="1"/>
  <c r="V899" i="1" s="1"/>
  <c r="D900" i="1" s="1"/>
  <c r="AJ963" i="1"/>
  <c r="AN963" i="1" s="1"/>
  <c r="AR963" i="1" s="1"/>
  <c r="Z964" i="1" s="1"/>
  <c r="AH964" i="1" s="1"/>
  <c r="M899" i="1"/>
  <c r="Q899" i="1" s="1"/>
  <c r="U899" i="1" s="1"/>
  <c r="C900" i="1" s="1"/>
  <c r="K900" i="1" s="1"/>
  <c r="AC963" i="1"/>
  <c r="AD963" i="1" s="1"/>
  <c r="AF963" i="1" s="1"/>
  <c r="AL963" i="1" s="1"/>
  <c r="AP963" i="1" s="1"/>
  <c r="X964" i="1" s="1"/>
  <c r="AK963" i="1"/>
  <c r="AO963" i="1" s="1"/>
  <c r="AS963" i="1" s="1"/>
  <c r="AA964" i="1" s="1"/>
  <c r="AE963" i="1"/>
  <c r="AG963" i="1" s="1"/>
  <c r="AM963" i="1" s="1"/>
  <c r="AQ963" i="1" s="1"/>
  <c r="Y964" i="1" s="1"/>
  <c r="L900" i="1"/>
  <c r="E900" i="1"/>
  <c r="F900" i="1" s="1"/>
  <c r="AI964" i="1" l="1"/>
  <c r="AB964" i="1"/>
  <c r="AC964" i="1" s="1"/>
  <c r="N900" i="1"/>
  <c r="R900" i="1" s="1"/>
  <c r="V900" i="1" s="1"/>
  <c r="D901" i="1" s="1"/>
  <c r="H900" i="1"/>
  <c r="J900" i="1" s="1"/>
  <c r="P900" i="1" s="1"/>
  <c r="T900" i="1" s="1"/>
  <c r="B901" i="1" s="1"/>
  <c r="AV901" i="1" s="1"/>
  <c r="AX901" i="1" s="1"/>
  <c r="G900" i="1"/>
  <c r="I900" i="1" s="1"/>
  <c r="O900" i="1" s="1"/>
  <c r="S900" i="1" s="1"/>
  <c r="A901" i="1" s="1"/>
  <c r="AU901" i="1" s="1"/>
  <c r="AW901" i="1" s="1"/>
  <c r="M900" i="1"/>
  <c r="Q900" i="1" s="1"/>
  <c r="U900" i="1" s="1"/>
  <c r="C901" i="1" s="1"/>
  <c r="AE964" i="1" l="1"/>
  <c r="AG964" i="1" s="1"/>
  <c r="AM964" i="1" s="1"/>
  <c r="AQ964" i="1" s="1"/>
  <c r="Y965" i="1" s="1"/>
  <c r="AK964" i="1"/>
  <c r="AO964" i="1" s="1"/>
  <c r="AS964" i="1" s="1"/>
  <c r="AA965" i="1" s="1"/>
  <c r="AD964" i="1"/>
  <c r="AF964" i="1" s="1"/>
  <c r="AL964" i="1" s="1"/>
  <c r="AP964" i="1" s="1"/>
  <c r="X965" i="1" s="1"/>
  <c r="AJ964" i="1"/>
  <c r="AN964" i="1" s="1"/>
  <c r="AR964" i="1" s="1"/>
  <c r="Z965" i="1" s="1"/>
  <c r="L901" i="1"/>
  <c r="E901" i="1"/>
  <c r="F901" i="1" s="1"/>
  <c r="G901" i="1" s="1"/>
  <c r="I901" i="1" s="1"/>
  <c r="O901" i="1" s="1"/>
  <c r="S901" i="1" s="1"/>
  <c r="A902" i="1" s="1"/>
  <c r="AU902" i="1" s="1"/>
  <c r="AW902" i="1" s="1"/>
  <c r="K901" i="1"/>
  <c r="AH965" i="1" l="1"/>
  <c r="AB965" i="1"/>
  <c r="AC965" i="1" s="1"/>
  <c r="AD965" i="1"/>
  <c r="AF965" i="1" s="1"/>
  <c r="AL965" i="1" s="1"/>
  <c r="AP965" i="1" s="1"/>
  <c r="X966" i="1" s="1"/>
  <c r="AI965" i="1"/>
  <c r="AK965" i="1" s="1"/>
  <c r="AO965" i="1" s="1"/>
  <c r="AS965" i="1" s="1"/>
  <c r="AA966" i="1" s="1"/>
  <c r="M901" i="1"/>
  <c r="Q901" i="1" s="1"/>
  <c r="U901" i="1" s="1"/>
  <c r="C902" i="1" s="1"/>
  <c r="K902" i="1" s="1"/>
  <c r="H901" i="1"/>
  <c r="J901" i="1" s="1"/>
  <c r="P901" i="1" s="1"/>
  <c r="T901" i="1" s="1"/>
  <c r="B902" i="1" s="1"/>
  <c r="AV902" i="1" s="1"/>
  <c r="AX902" i="1" s="1"/>
  <c r="N901" i="1"/>
  <c r="R901" i="1" s="1"/>
  <c r="V901" i="1" s="1"/>
  <c r="D902" i="1" s="1"/>
  <c r="AE965" i="1" l="1"/>
  <c r="AG965" i="1" s="1"/>
  <c r="AM965" i="1" s="1"/>
  <c r="AQ965" i="1" s="1"/>
  <c r="Y966" i="1" s="1"/>
  <c r="AJ965" i="1"/>
  <c r="AN965" i="1" s="1"/>
  <c r="AR965" i="1" s="1"/>
  <c r="Z966" i="1" s="1"/>
  <c r="AH966" i="1" s="1"/>
  <c r="E902" i="1"/>
  <c r="F902" i="1" s="1"/>
  <c r="G902" i="1" s="1"/>
  <c r="I902" i="1" s="1"/>
  <c r="O902" i="1" s="1"/>
  <c r="S902" i="1" s="1"/>
  <c r="A903" i="1" s="1"/>
  <c r="L902" i="1"/>
  <c r="AI966" i="1" l="1"/>
  <c r="AB966" i="1"/>
  <c r="N902" i="1"/>
  <c r="R902" i="1" s="1"/>
  <c r="V902" i="1" s="1"/>
  <c r="D903" i="1" s="1"/>
  <c r="H902" i="1"/>
  <c r="J902" i="1" s="1"/>
  <c r="P902" i="1" s="1"/>
  <c r="T902" i="1" s="1"/>
  <c r="B903" i="1" s="1"/>
  <c r="AV903" i="1" s="1"/>
  <c r="AX903" i="1" s="1"/>
  <c r="M902" i="1"/>
  <c r="Q902" i="1" s="1"/>
  <c r="U902" i="1" s="1"/>
  <c r="C903" i="1" s="1"/>
  <c r="K903" i="1" s="1"/>
  <c r="AU903" i="1"/>
  <c r="AW903" i="1" s="1"/>
  <c r="AC966" i="1" l="1"/>
  <c r="AD966" i="1"/>
  <c r="AF966" i="1" s="1"/>
  <c r="AL966" i="1" s="1"/>
  <c r="AP966" i="1" s="1"/>
  <c r="X967" i="1" s="1"/>
  <c r="AE966" i="1"/>
  <c r="AG966" i="1" s="1"/>
  <c r="AM966" i="1" s="1"/>
  <c r="AQ966" i="1" s="1"/>
  <c r="Y967" i="1" s="1"/>
  <c r="AK966" i="1"/>
  <c r="AO966" i="1" s="1"/>
  <c r="AS966" i="1" s="1"/>
  <c r="AA967" i="1" s="1"/>
  <c r="AJ966" i="1"/>
  <c r="AN966" i="1" s="1"/>
  <c r="AR966" i="1" s="1"/>
  <c r="Z967" i="1" s="1"/>
  <c r="E903" i="1"/>
  <c r="F903" i="1" s="1"/>
  <c r="G903" i="1" s="1"/>
  <c r="I903" i="1" s="1"/>
  <c r="O903" i="1" s="1"/>
  <c r="S903" i="1" s="1"/>
  <c r="A904" i="1" s="1"/>
  <c r="AU904" i="1" s="1"/>
  <c r="AW904" i="1" s="1"/>
  <c r="L903" i="1"/>
  <c r="AI967" i="1" l="1"/>
  <c r="AB967" i="1"/>
  <c r="AC967" i="1" s="1"/>
  <c r="AH967" i="1"/>
  <c r="N903" i="1"/>
  <c r="R903" i="1" s="1"/>
  <c r="V903" i="1" s="1"/>
  <c r="D904" i="1" s="1"/>
  <c r="H903" i="1"/>
  <c r="J903" i="1" s="1"/>
  <c r="P903" i="1" s="1"/>
  <c r="T903" i="1" s="1"/>
  <c r="B904" i="1" s="1"/>
  <c r="AV904" i="1" s="1"/>
  <c r="AX904" i="1" s="1"/>
  <c r="M903" i="1"/>
  <c r="Q903" i="1" s="1"/>
  <c r="U903" i="1" s="1"/>
  <c r="C904" i="1" s="1"/>
  <c r="K904" i="1" s="1"/>
  <c r="AJ967" i="1" l="1"/>
  <c r="AN967" i="1" s="1"/>
  <c r="AR967" i="1" s="1"/>
  <c r="Z968" i="1" s="1"/>
  <c r="AE967" i="1"/>
  <c r="AG967" i="1" s="1"/>
  <c r="AM967" i="1" s="1"/>
  <c r="AQ967" i="1" s="1"/>
  <c r="Y968" i="1" s="1"/>
  <c r="E904" i="1"/>
  <c r="F904" i="1" s="1"/>
  <c r="G904" i="1" s="1"/>
  <c r="I904" i="1" s="1"/>
  <c r="O904" i="1" s="1"/>
  <c r="S904" i="1" s="1"/>
  <c r="A905" i="1" s="1"/>
  <c r="AD967" i="1"/>
  <c r="AF967" i="1" s="1"/>
  <c r="AL967" i="1" s="1"/>
  <c r="AP967" i="1" s="1"/>
  <c r="X968" i="1" s="1"/>
  <c r="AK967" i="1"/>
  <c r="AO967" i="1" s="1"/>
  <c r="AS967" i="1" s="1"/>
  <c r="AA968" i="1" s="1"/>
  <c r="L904" i="1"/>
  <c r="AB968" i="1" l="1"/>
  <c r="AC968" i="1" s="1"/>
  <c r="AH968" i="1"/>
  <c r="AJ968" i="1" s="1"/>
  <c r="AN968" i="1" s="1"/>
  <c r="AR968" i="1" s="1"/>
  <c r="Z969" i="1" s="1"/>
  <c r="AD968" i="1"/>
  <c r="AF968" i="1" s="1"/>
  <c r="AL968" i="1" s="1"/>
  <c r="AP968" i="1" s="1"/>
  <c r="X969" i="1" s="1"/>
  <c r="AI968" i="1"/>
  <c r="AK968" i="1" s="1"/>
  <c r="AO968" i="1" s="1"/>
  <c r="AS968" i="1" s="1"/>
  <c r="AA969" i="1" s="1"/>
  <c r="AE968" i="1"/>
  <c r="AG968" i="1" s="1"/>
  <c r="AM968" i="1" s="1"/>
  <c r="AQ968" i="1" s="1"/>
  <c r="Y969" i="1" s="1"/>
  <c r="N904" i="1"/>
  <c r="R904" i="1" s="1"/>
  <c r="V904" i="1" s="1"/>
  <c r="D905" i="1" s="1"/>
  <c r="AU905" i="1"/>
  <c r="AW905" i="1" s="1"/>
  <c r="M904" i="1"/>
  <c r="Q904" i="1" s="1"/>
  <c r="U904" i="1" s="1"/>
  <c r="C905" i="1" s="1"/>
  <c r="K905" i="1" s="1"/>
  <c r="H904" i="1"/>
  <c r="J904" i="1" s="1"/>
  <c r="P904" i="1" s="1"/>
  <c r="T904" i="1" s="1"/>
  <c r="B905" i="1" s="1"/>
  <c r="E905" i="1" s="1"/>
  <c r="AB969" i="1" l="1"/>
  <c r="AC969" i="1" s="1"/>
  <c r="AD969" i="1" s="1"/>
  <c r="AF969" i="1" s="1"/>
  <c r="AL969" i="1" s="1"/>
  <c r="AP969" i="1" s="1"/>
  <c r="X970" i="1" s="1"/>
  <c r="AH969" i="1"/>
  <c r="AJ969" i="1" s="1"/>
  <c r="AN969" i="1" s="1"/>
  <c r="AR969" i="1" s="1"/>
  <c r="Z970" i="1" s="1"/>
  <c r="AH970" i="1" s="1"/>
  <c r="AI969" i="1"/>
  <c r="AK969" i="1" s="1"/>
  <c r="AO969" i="1" s="1"/>
  <c r="AS969" i="1" s="1"/>
  <c r="AA970" i="1" s="1"/>
  <c r="AE969" i="1"/>
  <c r="AG969" i="1" s="1"/>
  <c r="AM969" i="1" s="1"/>
  <c r="AQ969" i="1" s="1"/>
  <c r="Y970" i="1" s="1"/>
  <c r="F905" i="1"/>
  <c r="H905" i="1" s="1"/>
  <c r="J905" i="1" s="1"/>
  <c r="P905" i="1" s="1"/>
  <c r="T905" i="1" s="1"/>
  <c r="B906" i="1" s="1"/>
  <c r="AV906" i="1" s="1"/>
  <c r="AX906" i="1" s="1"/>
  <c r="AV905" i="1"/>
  <c r="AX905" i="1" s="1"/>
  <c r="L905" i="1"/>
  <c r="AI970" i="1" l="1"/>
  <c r="AB970" i="1"/>
  <c r="AC970" i="1" s="1"/>
  <c r="N905" i="1"/>
  <c r="R905" i="1" s="1"/>
  <c r="V905" i="1" s="1"/>
  <c r="D906" i="1" s="1"/>
  <c r="L906" i="1" s="1"/>
  <c r="G905" i="1"/>
  <c r="I905" i="1" s="1"/>
  <c r="O905" i="1" s="1"/>
  <c r="S905" i="1" s="1"/>
  <c r="A906" i="1" s="1"/>
  <c r="AU906" i="1" s="1"/>
  <c r="AW906" i="1" s="1"/>
  <c r="M905" i="1"/>
  <c r="Q905" i="1" s="1"/>
  <c r="U905" i="1" s="1"/>
  <c r="C906" i="1" s="1"/>
  <c r="AE970" i="1" l="1"/>
  <c r="AG970" i="1" s="1"/>
  <c r="AM970" i="1" s="1"/>
  <c r="AQ970" i="1" s="1"/>
  <c r="Y971" i="1" s="1"/>
  <c r="AJ970" i="1"/>
  <c r="AN970" i="1" s="1"/>
  <c r="AR970" i="1" s="1"/>
  <c r="Z971" i="1" s="1"/>
  <c r="AD970" i="1"/>
  <c r="AF970" i="1" s="1"/>
  <c r="AL970" i="1" s="1"/>
  <c r="AP970" i="1" s="1"/>
  <c r="X971" i="1" s="1"/>
  <c r="AK970" i="1"/>
  <c r="AO970" i="1" s="1"/>
  <c r="AS970" i="1" s="1"/>
  <c r="AA971" i="1" s="1"/>
  <c r="K906" i="1"/>
  <c r="E906" i="1"/>
  <c r="F906" i="1"/>
  <c r="H906" i="1" s="1"/>
  <c r="J906" i="1" s="1"/>
  <c r="P906" i="1" s="1"/>
  <c r="T906" i="1" s="1"/>
  <c r="B907" i="1" s="1"/>
  <c r="AB971" i="1" l="1"/>
  <c r="AC971" i="1" s="1"/>
  <c r="AH971" i="1"/>
  <c r="AJ971" i="1" s="1"/>
  <c r="AN971" i="1" s="1"/>
  <c r="AR971" i="1" s="1"/>
  <c r="Z972" i="1" s="1"/>
  <c r="AD971" i="1"/>
  <c r="AF971" i="1" s="1"/>
  <c r="AL971" i="1" s="1"/>
  <c r="AP971" i="1" s="1"/>
  <c r="X972" i="1" s="1"/>
  <c r="AI971" i="1"/>
  <c r="AK971" i="1" s="1"/>
  <c r="AO971" i="1" s="1"/>
  <c r="AS971" i="1" s="1"/>
  <c r="AA972" i="1" s="1"/>
  <c r="AE971" i="1"/>
  <c r="AG971" i="1" s="1"/>
  <c r="AM971" i="1" s="1"/>
  <c r="AQ971" i="1" s="1"/>
  <c r="Y972" i="1" s="1"/>
  <c r="G906" i="1"/>
  <c r="I906" i="1" s="1"/>
  <c r="O906" i="1" s="1"/>
  <c r="S906" i="1" s="1"/>
  <c r="A907" i="1" s="1"/>
  <c r="AU907" i="1" s="1"/>
  <c r="AW907" i="1" s="1"/>
  <c r="AV907" i="1"/>
  <c r="AX907" i="1" s="1"/>
  <c r="M906" i="1"/>
  <c r="Q906" i="1" s="1"/>
  <c r="U906" i="1" s="1"/>
  <c r="C907" i="1" s="1"/>
  <c r="N906" i="1"/>
  <c r="R906" i="1" s="1"/>
  <c r="V906" i="1" s="1"/>
  <c r="D907" i="1" s="1"/>
  <c r="L907" i="1" s="1"/>
  <c r="AH972" i="1" l="1"/>
  <c r="AB972" i="1"/>
  <c r="AC972" i="1" s="1"/>
  <c r="AE972" i="1" s="1"/>
  <c r="AG972" i="1" s="1"/>
  <c r="AM972" i="1" s="1"/>
  <c r="AQ972" i="1" s="1"/>
  <c r="Y973" i="1" s="1"/>
  <c r="AI972" i="1"/>
  <c r="E907" i="1"/>
  <c r="F907" i="1" s="1"/>
  <c r="G907" i="1" s="1"/>
  <c r="I907" i="1" s="1"/>
  <c r="O907" i="1" s="1"/>
  <c r="S907" i="1" s="1"/>
  <c r="A908" i="1" s="1"/>
  <c r="AU908" i="1" s="1"/>
  <c r="AW908" i="1" s="1"/>
  <c r="K907" i="1"/>
  <c r="AK972" i="1" l="1"/>
  <c r="AO972" i="1" s="1"/>
  <c r="AS972" i="1" s="1"/>
  <c r="AA973" i="1" s="1"/>
  <c r="AD972" i="1"/>
  <c r="AF972" i="1" s="1"/>
  <c r="AL972" i="1" s="1"/>
  <c r="AP972" i="1" s="1"/>
  <c r="X973" i="1" s="1"/>
  <c r="AI973" i="1"/>
  <c r="AJ972" i="1"/>
  <c r="AN972" i="1" s="1"/>
  <c r="AR972" i="1" s="1"/>
  <c r="Z973" i="1" s="1"/>
  <c r="AH973" i="1" s="1"/>
  <c r="N907" i="1"/>
  <c r="R907" i="1" s="1"/>
  <c r="V907" i="1" s="1"/>
  <c r="D908" i="1" s="1"/>
  <c r="H907" i="1"/>
  <c r="J907" i="1" s="1"/>
  <c r="P907" i="1" s="1"/>
  <c r="T907" i="1" s="1"/>
  <c r="B908" i="1" s="1"/>
  <c r="E908" i="1" s="1"/>
  <c r="F908" i="1" s="1"/>
  <c r="G908" i="1" s="1"/>
  <c r="I908" i="1" s="1"/>
  <c r="M907" i="1"/>
  <c r="Q907" i="1" s="1"/>
  <c r="U907" i="1" s="1"/>
  <c r="C908" i="1" s="1"/>
  <c r="K908" i="1" s="1"/>
  <c r="AB973" i="1" l="1"/>
  <c r="O908" i="1"/>
  <c r="S908" i="1" s="1"/>
  <c r="A909" i="1" s="1"/>
  <c r="L908" i="1"/>
  <c r="N908" i="1" s="1"/>
  <c r="R908" i="1" s="1"/>
  <c r="V908" i="1" s="1"/>
  <c r="D909" i="1" s="1"/>
  <c r="AV908" i="1"/>
  <c r="AX908" i="1" s="1"/>
  <c r="M908" i="1"/>
  <c r="Q908" i="1" s="1"/>
  <c r="U908" i="1" s="1"/>
  <c r="C909" i="1" s="1"/>
  <c r="H908" i="1"/>
  <c r="J908" i="1" s="1"/>
  <c r="P908" i="1" s="1"/>
  <c r="T908" i="1" s="1"/>
  <c r="B909" i="1" s="1"/>
  <c r="AU909" i="1"/>
  <c r="AW909" i="1" s="1"/>
  <c r="AC973" i="1" l="1"/>
  <c r="AK973" i="1"/>
  <c r="AO973" i="1" s="1"/>
  <c r="AS973" i="1" s="1"/>
  <c r="AA974" i="1" s="1"/>
  <c r="K909" i="1"/>
  <c r="M909" i="1" s="1"/>
  <c r="Q909" i="1" s="1"/>
  <c r="U909" i="1" s="1"/>
  <c r="C910" i="1" s="1"/>
  <c r="AD973" i="1"/>
  <c r="AF973" i="1" s="1"/>
  <c r="AL973" i="1" s="1"/>
  <c r="AP973" i="1" s="1"/>
  <c r="X974" i="1" s="1"/>
  <c r="E909" i="1"/>
  <c r="F909" i="1" s="1"/>
  <c r="H909" i="1" s="1"/>
  <c r="J909" i="1" s="1"/>
  <c r="AV909" i="1"/>
  <c r="AX909" i="1" s="1"/>
  <c r="L909" i="1"/>
  <c r="G909" i="1"/>
  <c r="I909" i="1" s="1"/>
  <c r="O909" i="1" s="1"/>
  <c r="S909" i="1" s="1"/>
  <c r="A910" i="1" s="1"/>
  <c r="AU910" i="1" s="1"/>
  <c r="AW910" i="1" s="1"/>
  <c r="P909" i="1"/>
  <c r="T909" i="1" s="1"/>
  <c r="B910" i="1" s="1"/>
  <c r="AB974" i="1" l="1"/>
  <c r="AC974" i="1" s="1"/>
  <c r="AD974" i="1" s="1"/>
  <c r="AF974" i="1" s="1"/>
  <c r="AL974" i="1" s="1"/>
  <c r="AP974" i="1" s="1"/>
  <c r="X975" i="1" s="1"/>
  <c r="AI974" i="1"/>
  <c r="AK974" i="1" s="1"/>
  <c r="AO974" i="1" s="1"/>
  <c r="AS974" i="1" s="1"/>
  <c r="AA975" i="1" s="1"/>
  <c r="N909" i="1"/>
  <c r="R909" i="1" s="1"/>
  <c r="V909" i="1" s="1"/>
  <c r="D910" i="1" s="1"/>
  <c r="AE973" i="1"/>
  <c r="AG973" i="1" s="1"/>
  <c r="AM973" i="1" s="1"/>
  <c r="AQ973" i="1" s="1"/>
  <c r="Y974" i="1" s="1"/>
  <c r="AJ973" i="1"/>
  <c r="AN973" i="1" s="1"/>
  <c r="AR973" i="1" s="1"/>
  <c r="Z974" i="1" s="1"/>
  <c r="AH974" i="1" s="1"/>
  <c r="AJ974" i="1" s="1"/>
  <c r="AN974" i="1" s="1"/>
  <c r="AR974" i="1" s="1"/>
  <c r="Z975" i="1" s="1"/>
  <c r="AH975" i="1" s="1"/>
  <c r="K910" i="1"/>
  <c r="E910" i="1"/>
  <c r="F910" i="1" s="1"/>
  <c r="AV910" i="1"/>
  <c r="AX910" i="1" s="1"/>
  <c r="L910" i="1"/>
  <c r="AE974" i="1" l="1"/>
  <c r="AG974" i="1" s="1"/>
  <c r="AM974" i="1" s="1"/>
  <c r="AQ974" i="1" s="1"/>
  <c r="Y975" i="1" s="1"/>
  <c r="AI975" i="1" s="1"/>
  <c r="M910" i="1"/>
  <c r="Q910" i="1" s="1"/>
  <c r="U910" i="1" s="1"/>
  <c r="C911" i="1" s="1"/>
  <c r="H910" i="1"/>
  <c r="J910" i="1" s="1"/>
  <c r="P910" i="1" s="1"/>
  <c r="T910" i="1" s="1"/>
  <c r="B911" i="1" s="1"/>
  <c r="AV911" i="1" s="1"/>
  <c r="AX911" i="1" s="1"/>
  <c r="N910" i="1"/>
  <c r="R910" i="1" s="1"/>
  <c r="V910" i="1" s="1"/>
  <c r="D911" i="1" s="1"/>
  <c r="G910" i="1"/>
  <c r="I910" i="1" s="1"/>
  <c r="O910" i="1" s="1"/>
  <c r="S910" i="1" s="1"/>
  <c r="A911" i="1" s="1"/>
  <c r="AB975" i="1" l="1"/>
  <c r="L911" i="1"/>
  <c r="AU911" i="1"/>
  <c r="AW911" i="1" s="1"/>
  <c r="K911" i="1"/>
  <c r="E911" i="1"/>
  <c r="AC975" i="1" l="1"/>
  <c r="AK975" i="1" s="1"/>
  <c r="AO975" i="1" s="1"/>
  <c r="AS975" i="1" s="1"/>
  <c r="AA976" i="1" s="1"/>
  <c r="F911" i="1"/>
  <c r="G911" i="1" s="1"/>
  <c r="I911" i="1" s="1"/>
  <c r="O911" i="1" s="1"/>
  <c r="S911" i="1" s="1"/>
  <c r="A912" i="1" s="1"/>
  <c r="AE975" i="1" l="1"/>
  <c r="AG975" i="1" s="1"/>
  <c r="AM975" i="1" s="1"/>
  <c r="AQ975" i="1" s="1"/>
  <c r="Y976" i="1" s="1"/>
  <c r="AD975" i="1"/>
  <c r="AF975" i="1" s="1"/>
  <c r="AL975" i="1" s="1"/>
  <c r="AP975" i="1" s="1"/>
  <c r="X976" i="1" s="1"/>
  <c r="AB976" i="1" s="1"/>
  <c r="AC976" i="1" s="1"/>
  <c r="AD976" i="1" s="1"/>
  <c r="AF976" i="1" s="1"/>
  <c r="AL976" i="1" s="1"/>
  <c r="AP976" i="1" s="1"/>
  <c r="X977" i="1" s="1"/>
  <c r="AJ975" i="1"/>
  <c r="AN975" i="1" s="1"/>
  <c r="AR975" i="1" s="1"/>
  <c r="Z976" i="1" s="1"/>
  <c r="AH976" i="1" s="1"/>
  <c r="AJ976" i="1" s="1"/>
  <c r="AN976" i="1" s="1"/>
  <c r="AR976" i="1" s="1"/>
  <c r="Z977" i="1" s="1"/>
  <c r="AH977" i="1" s="1"/>
  <c r="AU912" i="1"/>
  <c r="AW912" i="1" s="1"/>
  <c r="M911" i="1"/>
  <c r="Q911" i="1" s="1"/>
  <c r="U911" i="1" s="1"/>
  <c r="C912" i="1" s="1"/>
  <c r="K912" i="1" s="1"/>
  <c r="H911" i="1"/>
  <c r="J911" i="1" s="1"/>
  <c r="P911" i="1" s="1"/>
  <c r="T911" i="1" s="1"/>
  <c r="B912" i="1" s="1"/>
  <c r="E912" i="1" s="1"/>
  <c r="F912" i="1" s="1"/>
  <c r="H912" i="1" s="1"/>
  <c r="J912" i="1" s="1"/>
  <c r="N911" i="1"/>
  <c r="R911" i="1" s="1"/>
  <c r="V911" i="1" s="1"/>
  <c r="D912" i="1" s="1"/>
  <c r="AE976" i="1" l="1"/>
  <c r="AG976" i="1" s="1"/>
  <c r="AM976" i="1" s="1"/>
  <c r="AQ976" i="1" s="1"/>
  <c r="Y977" i="1" s="1"/>
  <c r="AI977" i="1" s="1"/>
  <c r="AI976" i="1"/>
  <c r="AK976" i="1" s="1"/>
  <c r="AO976" i="1" s="1"/>
  <c r="AS976" i="1" s="1"/>
  <c r="AA977" i="1" s="1"/>
  <c r="P912" i="1"/>
  <c r="T912" i="1" s="1"/>
  <c r="B913" i="1" s="1"/>
  <c r="AV913" i="1" s="1"/>
  <c r="AX913" i="1" s="1"/>
  <c r="M912" i="1"/>
  <c r="Q912" i="1" s="1"/>
  <c r="U912" i="1" s="1"/>
  <c r="C913" i="1" s="1"/>
  <c r="G912" i="1"/>
  <c r="I912" i="1" s="1"/>
  <c r="O912" i="1" s="1"/>
  <c r="S912" i="1" s="1"/>
  <c r="A913" i="1" s="1"/>
  <c r="AV912" i="1"/>
  <c r="AX912" i="1" s="1"/>
  <c r="L912" i="1"/>
  <c r="N912" i="1" s="1"/>
  <c r="R912" i="1" s="1"/>
  <c r="V912" i="1" s="1"/>
  <c r="D913" i="1" s="1"/>
  <c r="L913" i="1" s="1"/>
  <c r="AB977" i="1" l="1"/>
  <c r="AU913" i="1"/>
  <c r="AW913" i="1" s="1"/>
  <c r="E913" i="1"/>
  <c r="F913" i="1" s="1"/>
  <c r="H913" i="1" s="1"/>
  <c r="J913" i="1" s="1"/>
  <c r="P913" i="1" s="1"/>
  <c r="T913" i="1" s="1"/>
  <c r="B914" i="1" s="1"/>
  <c r="AV914" i="1" s="1"/>
  <c r="AX914" i="1" s="1"/>
  <c r="K913" i="1"/>
  <c r="AC977" i="1" l="1"/>
  <c r="AE977" i="1" s="1"/>
  <c r="AG977" i="1" s="1"/>
  <c r="AM977" i="1" s="1"/>
  <c r="AQ977" i="1" s="1"/>
  <c r="Y978" i="1" s="1"/>
  <c r="AD977" i="1"/>
  <c r="AF977" i="1" s="1"/>
  <c r="AL977" i="1" s="1"/>
  <c r="AP977" i="1" s="1"/>
  <c r="X978" i="1" s="1"/>
  <c r="AJ977" i="1"/>
  <c r="AN977" i="1" s="1"/>
  <c r="AR977" i="1" s="1"/>
  <c r="Z978" i="1" s="1"/>
  <c r="AK977" i="1"/>
  <c r="AO977" i="1" s="1"/>
  <c r="AS977" i="1" s="1"/>
  <c r="AA978" i="1" s="1"/>
  <c r="AI978" i="1" s="1"/>
  <c r="N913" i="1"/>
  <c r="R913" i="1" s="1"/>
  <c r="V913" i="1" s="1"/>
  <c r="D914" i="1" s="1"/>
  <c r="L914" i="1" s="1"/>
  <c r="M913" i="1"/>
  <c r="Q913" i="1" s="1"/>
  <c r="U913" i="1" s="1"/>
  <c r="C914" i="1" s="1"/>
  <c r="G913" i="1"/>
  <c r="I913" i="1" s="1"/>
  <c r="O913" i="1" s="1"/>
  <c r="S913" i="1" s="1"/>
  <c r="A914" i="1" s="1"/>
  <c r="AH978" i="1" l="1"/>
  <c r="AB978" i="1"/>
  <c r="AC978" i="1" s="1"/>
  <c r="AD978" i="1" s="1"/>
  <c r="AF978" i="1" s="1"/>
  <c r="AL978" i="1" s="1"/>
  <c r="AP978" i="1" s="1"/>
  <c r="X979" i="1" s="1"/>
  <c r="AU914" i="1"/>
  <c r="AW914" i="1" s="1"/>
  <c r="K914" i="1"/>
  <c r="E914" i="1"/>
  <c r="AE978" i="1" l="1"/>
  <c r="AG978" i="1" s="1"/>
  <c r="AM978" i="1" s="1"/>
  <c r="AQ978" i="1" s="1"/>
  <c r="Y979" i="1" s="1"/>
  <c r="AB979" i="1"/>
  <c r="AC979" i="1" s="1"/>
  <c r="AD979" i="1" s="1"/>
  <c r="AF979" i="1" s="1"/>
  <c r="AJ978" i="1"/>
  <c r="AN978" i="1" s="1"/>
  <c r="AR978" i="1" s="1"/>
  <c r="Z979" i="1" s="1"/>
  <c r="AH979" i="1" s="1"/>
  <c r="AJ979" i="1" s="1"/>
  <c r="AN979" i="1" s="1"/>
  <c r="AR979" i="1" s="1"/>
  <c r="Z980" i="1" s="1"/>
  <c r="AK978" i="1"/>
  <c r="AO978" i="1" s="1"/>
  <c r="AS978" i="1" s="1"/>
  <c r="AA979" i="1" s="1"/>
  <c r="F914" i="1"/>
  <c r="M914" i="1" s="1"/>
  <c r="Q914" i="1" s="1"/>
  <c r="U914" i="1" s="1"/>
  <c r="C915" i="1" s="1"/>
  <c r="AL979" i="1" l="1"/>
  <c r="AP979" i="1" s="1"/>
  <c r="X980" i="1" s="1"/>
  <c r="AI979" i="1"/>
  <c r="AK979" i="1" s="1"/>
  <c r="AO979" i="1" s="1"/>
  <c r="AS979" i="1" s="1"/>
  <c r="AA980" i="1" s="1"/>
  <c r="AE979" i="1"/>
  <c r="AG979" i="1" s="1"/>
  <c r="AM979" i="1" s="1"/>
  <c r="AQ979" i="1" s="1"/>
  <c r="Y980" i="1" s="1"/>
  <c r="H914" i="1"/>
  <c r="J914" i="1" s="1"/>
  <c r="P914" i="1" s="1"/>
  <c r="T914" i="1" s="1"/>
  <c r="B915" i="1" s="1"/>
  <c r="N914" i="1"/>
  <c r="R914" i="1" s="1"/>
  <c r="V914" i="1" s="1"/>
  <c r="D915" i="1" s="1"/>
  <c r="G914" i="1"/>
  <c r="I914" i="1" s="1"/>
  <c r="O914" i="1" s="1"/>
  <c r="S914" i="1" s="1"/>
  <c r="A915" i="1" s="1"/>
  <c r="K915" i="1" s="1"/>
  <c r="AI980" i="1" l="1"/>
  <c r="AB980" i="1"/>
  <c r="AC980" i="1" s="1"/>
  <c r="AE980" i="1" s="1"/>
  <c r="AG980" i="1" s="1"/>
  <c r="AM980" i="1" s="1"/>
  <c r="AQ980" i="1" s="1"/>
  <c r="Y981" i="1" s="1"/>
  <c r="AH980" i="1"/>
  <c r="AJ980" i="1" s="1"/>
  <c r="AN980" i="1" s="1"/>
  <c r="AR980" i="1" s="1"/>
  <c r="Z981" i="1" s="1"/>
  <c r="L915" i="1"/>
  <c r="AU915" i="1"/>
  <c r="AW915" i="1" s="1"/>
  <c r="AV915" i="1"/>
  <c r="AX915" i="1" s="1"/>
  <c r="E915" i="1"/>
  <c r="F915" i="1" s="1"/>
  <c r="AD980" i="1" l="1"/>
  <c r="AF980" i="1" s="1"/>
  <c r="AL980" i="1" s="1"/>
  <c r="AP980" i="1" s="1"/>
  <c r="X981" i="1" s="1"/>
  <c r="AK980" i="1"/>
  <c r="AO980" i="1" s="1"/>
  <c r="AS980" i="1" s="1"/>
  <c r="AA981" i="1" s="1"/>
  <c r="AI981" i="1" s="1"/>
  <c r="M915" i="1"/>
  <c r="Q915" i="1" s="1"/>
  <c r="U915" i="1" s="1"/>
  <c r="C916" i="1" s="1"/>
  <c r="H915" i="1"/>
  <c r="J915" i="1" s="1"/>
  <c r="P915" i="1" s="1"/>
  <c r="T915" i="1" s="1"/>
  <c r="B916" i="1" s="1"/>
  <c r="AV916" i="1" s="1"/>
  <c r="AX916" i="1" s="1"/>
  <c r="G915" i="1"/>
  <c r="I915" i="1" s="1"/>
  <c r="O915" i="1" s="1"/>
  <c r="S915" i="1" s="1"/>
  <c r="A916" i="1" s="1"/>
  <c r="AU916" i="1" s="1"/>
  <c r="AW916" i="1" s="1"/>
  <c r="N915" i="1"/>
  <c r="R915" i="1" s="1"/>
  <c r="V915" i="1" s="1"/>
  <c r="D916" i="1" s="1"/>
  <c r="AB981" i="1" l="1"/>
  <c r="AH981" i="1"/>
  <c r="L916" i="1"/>
  <c r="K916" i="1"/>
  <c r="E916" i="1"/>
  <c r="F916" i="1" s="1"/>
  <c r="G916" i="1" s="1"/>
  <c r="I916" i="1" s="1"/>
  <c r="O916" i="1" s="1"/>
  <c r="S916" i="1" s="1"/>
  <c r="A917" i="1" s="1"/>
  <c r="AU917" i="1" s="1"/>
  <c r="AW917" i="1" s="1"/>
  <c r="AC981" i="1" l="1"/>
  <c r="AD981" i="1" s="1"/>
  <c r="AF981" i="1" s="1"/>
  <c r="AL981" i="1" s="1"/>
  <c r="AP981" i="1" s="1"/>
  <c r="X982" i="1" s="1"/>
  <c r="AE981" i="1"/>
  <c r="AG981" i="1" s="1"/>
  <c r="AM981" i="1" s="1"/>
  <c r="AQ981" i="1" s="1"/>
  <c r="Y982" i="1" s="1"/>
  <c r="AK981" i="1"/>
  <c r="AO981" i="1" s="1"/>
  <c r="AS981" i="1" s="1"/>
  <c r="AA982" i="1" s="1"/>
  <c r="M916" i="1"/>
  <c r="Q916" i="1" s="1"/>
  <c r="U916" i="1" s="1"/>
  <c r="C917" i="1" s="1"/>
  <c r="K917" i="1" s="1"/>
  <c r="H916" i="1"/>
  <c r="J916" i="1" s="1"/>
  <c r="P916" i="1" s="1"/>
  <c r="T916" i="1" s="1"/>
  <c r="B917" i="1" s="1"/>
  <c r="AV917" i="1" s="1"/>
  <c r="AX917" i="1" s="1"/>
  <c r="N916" i="1"/>
  <c r="R916" i="1" s="1"/>
  <c r="V916" i="1" s="1"/>
  <c r="D917" i="1" s="1"/>
  <c r="AI982" i="1" l="1"/>
  <c r="AE982" i="1"/>
  <c r="AG982" i="1" s="1"/>
  <c r="AM982" i="1" s="1"/>
  <c r="AQ982" i="1" s="1"/>
  <c r="Y983" i="1" s="1"/>
  <c r="AD982" i="1"/>
  <c r="AF982" i="1" s="1"/>
  <c r="AB982" i="1"/>
  <c r="AC982" i="1" s="1"/>
  <c r="AJ981" i="1"/>
  <c r="AN981" i="1" s="1"/>
  <c r="AR981" i="1" s="1"/>
  <c r="Z982" i="1" s="1"/>
  <c r="AH982" i="1" s="1"/>
  <c r="AJ982" i="1" s="1"/>
  <c r="AN982" i="1" s="1"/>
  <c r="AR982" i="1" s="1"/>
  <c r="Z983" i="1" s="1"/>
  <c r="L917" i="1"/>
  <c r="E917" i="1"/>
  <c r="F917" i="1" s="1"/>
  <c r="M917" i="1" s="1"/>
  <c r="Q917" i="1" s="1"/>
  <c r="U917" i="1" s="1"/>
  <c r="C918" i="1" s="1"/>
  <c r="AL982" i="1" l="1"/>
  <c r="AP982" i="1" s="1"/>
  <c r="X983" i="1" s="1"/>
  <c r="AK982" i="1"/>
  <c r="AO982" i="1" s="1"/>
  <c r="AS982" i="1" s="1"/>
  <c r="AA983" i="1" s="1"/>
  <c r="AI983" i="1" s="1"/>
  <c r="G917" i="1"/>
  <c r="I917" i="1" s="1"/>
  <c r="O917" i="1" s="1"/>
  <c r="S917" i="1" s="1"/>
  <c r="A918" i="1" s="1"/>
  <c r="AU918" i="1" s="1"/>
  <c r="AW918" i="1" s="1"/>
  <c r="N917" i="1"/>
  <c r="R917" i="1" s="1"/>
  <c r="V917" i="1" s="1"/>
  <c r="D918" i="1" s="1"/>
  <c r="H917" i="1"/>
  <c r="J917" i="1" s="1"/>
  <c r="P917" i="1" s="1"/>
  <c r="T917" i="1" s="1"/>
  <c r="B918" i="1" s="1"/>
  <c r="AV918" i="1" s="1"/>
  <c r="AX918" i="1" s="1"/>
  <c r="AH983" i="1" l="1"/>
  <c r="AB983" i="1"/>
  <c r="K918" i="1"/>
  <c r="L918" i="1"/>
  <c r="E918" i="1"/>
  <c r="F918" i="1" s="1"/>
  <c r="G918" i="1" s="1"/>
  <c r="I918" i="1" s="1"/>
  <c r="O918" i="1" s="1"/>
  <c r="S918" i="1" s="1"/>
  <c r="A919" i="1" s="1"/>
  <c r="AU919" i="1" s="1"/>
  <c r="AW919" i="1" s="1"/>
  <c r="AC983" i="1" l="1"/>
  <c r="AD983" i="1" s="1"/>
  <c r="AF983" i="1" s="1"/>
  <c r="AL983" i="1" s="1"/>
  <c r="AP983" i="1" s="1"/>
  <c r="X984" i="1" s="1"/>
  <c r="AE983" i="1"/>
  <c r="AG983" i="1" s="1"/>
  <c r="AM983" i="1" s="1"/>
  <c r="AQ983" i="1" s="1"/>
  <c r="Y984" i="1" s="1"/>
  <c r="AJ983" i="1"/>
  <c r="AN983" i="1" s="1"/>
  <c r="AR983" i="1" s="1"/>
  <c r="Z984" i="1" s="1"/>
  <c r="AH984" i="1" s="1"/>
  <c r="AK983" i="1"/>
  <c r="AO983" i="1" s="1"/>
  <c r="AS983" i="1" s="1"/>
  <c r="AA984" i="1" s="1"/>
  <c r="N918" i="1"/>
  <c r="R918" i="1" s="1"/>
  <c r="V918" i="1" s="1"/>
  <c r="D919" i="1" s="1"/>
  <c r="M918" i="1"/>
  <c r="Q918" i="1" s="1"/>
  <c r="U918" i="1" s="1"/>
  <c r="C919" i="1" s="1"/>
  <c r="K919" i="1" s="1"/>
  <c r="H918" i="1"/>
  <c r="J918" i="1" s="1"/>
  <c r="P918" i="1" s="1"/>
  <c r="T918" i="1" s="1"/>
  <c r="B919" i="1" s="1"/>
  <c r="AV919" i="1" s="1"/>
  <c r="AX919" i="1" s="1"/>
  <c r="AB984" i="1" l="1"/>
  <c r="AC984" i="1" s="1"/>
  <c r="AE984" i="1" s="1"/>
  <c r="AG984" i="1" s="1"/>
  <c r="AM984" i="1" s="1"/>
  <c r="AQ984" i="1" s="1"/>
  <c r="Y985" i="1" s="1"/>
  <c r="AI984" i="1"/>
  <c r="AK984" i="1" s="1"/>
  <c r="AO984" i="1" s="1"/>
  <c r="AS984" i="1" s="1"/>
  <c r="AA985" i="1" s="1"/>
  <c r="L919" i="1"/>
  <c r="E919" i="1"/>
  <c r="F919" i="1" s="1"/>
  <c r="G919" i="1" s="1"/>
  <c r="I919" i="1" s="1"/>
  <c r="O919" i="1" s="1"/>
  <c r="S919" i="1" s="1"/>
  <c r="A920" i="1" s="1"/>
  <c r="AU920" i="1" s="1"/>
  <c r="AW920" i="1" s="1"/>
  <c r="AD984" i="1" l="1"/>
  <c r="AF984" i="1" s="1"/>
  <c r="AL984" i="1" s="1"/>
  <c r="AP984" i="1" s="1"/>
  <c r="X985" i="1" s="1"/>
  <c r="AI985" i="1"/>
  <c r="AJ984" i="1"/>
  <c r="AN984" i="1" s="1"/>
  <c r="AR984" i="1" s="1"/>
  <c r="Z985" i="1" s="1"/>
  <c r="H919" i="1"/>
  <c r="J919" i="1" s="1"/>
  <c r="P919" i="1" s="1"/>
  <c r="T919" i="1" s="1"/>
  <c r="B920" i="1" s="1"/>
  <c r="E920" i="1" s="1"/>
  <c r="F920" i="1" s="1"/>
  <c r="H920" i="1" s="1"/>
  <c r="J920" i="1" s="1"/>
  <c r="M919" i="1"/>
  <c r="Q919" i="1" s="1"/>
  <c r="U919" i="1" s="1"/>
  <c r="C920" i="1" s="1"/>
  <c r="K920" i="1" s="1"/>
  <c r="N919" i="1"/>
  <c r="R919" i="1" s="1"/>
  <c r="V919" i="1" s="1"/>
  <c r="D920" i="1" s="1"/>
  <c r="AB985" i="1" l="1"/>
  <c r="AH985" i="1"/>
  <c r="M920" i="1"/>
  <c r="Q920" i="1" s="1"/>
  <c r="U920" i="1" s="1"/>
  <c r="C921" i="1" s="1"/>
  <c r="G920" i="1"/>
  <c r="I920" i="1" s="1"/>
  <c r="O920" i="1" s="1"/>
  <c r="S920" i="1" s="1"/>
  <c r="A921" i="1" s="1"/>
  <c r="AU921" i="1" s="1"/>
  <c r="AW921" i="1" s="1"/>
  <c r="P920" i="1"/>
  <c r="T920" i="1" s="1"/>
  <c r="B921" i="1" s="1"/>
  <c r="AV921" i="1" s="1"/>
  <c r="AX921" i="1" s="1"/>
  <c r="AV920" i="1"/>
  <c r="AX920" i="1" s="1"/>
  <c r="L920" i="1"/>
  <c r="N920" i="1" s="1"/>
  <c r="R920" i="1" s="1"/>
  <c r="V920" i="1" s="1"/>
  <c r="D921" i="1" s="1"/>
  <c r="L921" i="1" s="1"/>
  <c r="AC985" i="1" l="1"/>
  <c r="AD985" i="1" s="1"/>
  <c r="AF985" i="1" s="1"/>
  <c r="AL985" i="1" s="1"/>
  <c r="AP985" i="1" s="1"/>
  <c r="X986" i="1" s="1"/>
  <c r="AE985" i="1"/>
  <c r="AG985" i="1" s="1"/>
  <c r="AM985" i="1" s="1"/>
  <c r="AQ985" i="1" s="1"/>
  <c r="Y986" i="1" s="1"/>
  <c r="AK985" i="1"/>
  <c r="AO985" i="1" s="1"/>
  <c r="AS985" i="1" s="1"/>
  <c r="AA986" i="1" s="1"/>
  <c r="E921" i="1"/>
  <c r="F921" i="1" s="1"/>
  <c r="G921" i="1" s="1"/>
  <c r="I921" i="1" s="1"/>
  <c r="O921" i="1" s="1"/>
  <c r="S921" i="1" s="1"/>
  <c r="A922" i="1" s="1"/>
  <c r="AU922" i="1" s="1"/>
  <c r="AW922" i="1" s="1"/>
  <c r="K921" i="1"/>
  <c r="AB986" i="1" l="1"/>
  <c r="AC986" i="1" s="1"/>
  <c r="AD986" i="1"/>
  <c r="AF986" i="1" s="1"/>
  <c r="AI986" i="1"/>
  <c r="AE986" i="1"/>
  <c r="AG986" i="1" s="1"/>
  <c r="AM986" i="1" s="1"/>
  <c r="AQ986" i="1" s="1"/>
  <c r="Y987" i="1" s="1"/>
  <c r="AJ985" i="1"/>
  <c r="AN985" i="1" s="1"/>
  <c r="AR985" i="1" s="1"/>
  <c r="Z986" i="1" s="1"/>
  <c r="AH986" i="1" s="1"/>
  <c r="AJ986" i="1" s="1"/>
  <c r="AN986" i="1" s="1"/>
  <c r="AR986" i="1" s="1"/>
  <c r="Z987" i="1" s="1"/>
  <c r="H921" i="1"/>
  <c r="J921" i="1" s="1"/>
  <c r="P921" i="1" s="1"/>
  <c r="T921" i="1" s="1"/>
  <c r="B922" i="1" s="1"/>
  <c r="AV922" i="1" s="1"/>
  <c r="AX922" i="1" s="1"/>
  <c r="N921" i="1"/>
  <c r="R921" i="1" s="1"/>
  <c r="V921" i="1" s="1"/>
  <c r="D922" i="1" s="1"/>
  <c r="M921" i="1"/>
  <c r="Q921" i="1" s="1"/>
  <c r="U921" i="1" s="1"/>
  <c r="C922" i="1" s="1"/>
  <c r="K922" i="1" s="1"/>
  <c r="AL986" i="1" l="1"/>
  <c r="AP986" i="1" s="1"/>
  <c r="X987" i="1" s="1"/>
  <c r="AK986" i="1"/>
  <c r="AO986" i="1" s="1"/>
  <c r="AS986" i="1" s="1"/>
  <c r="AA987" i="1" s="1"/>
  <c r="AI987" i="1" s="1"/>
  <c r="L922" i="1"/>
  <c r="E922" i="1"/>
  <c r="F922" i="1" s="1"/>
  <c r="H922" i="1" s="1"/>
  <c r="J922" i="1" s="1"/>
  <c r="P922" i="1" s="1"/>
  <c r="T922" i="1" s="1"/>
  <c r="B923" i="1" s="1"/>
  <c r="AV923" i="1" s="1"/>
  <c r="AX923" i="1" s="1"/>
  <c r="AB987" i="1" l="1"/>
  <c r="AH987" i="1"/>
  <c r="N922" i="1"/>
  <c r="R922" i="1" s="1"/>
  <c r="V922" i="1" s="1"/>
  <c r="D923" i="1" s="1"/>
  <c r="L923" i="1" s="1"/>
  <c r="G922" i="1"/>
  <c r="I922" i="1" s="1"/>
  <c r="O922" i="1" s="1"/>
  <c r="S922" i="1" s="1"/>
  <c r="A923" i="1" s="1"/>
  <c r="AU923" i="1" s="1"/>
  <c r="AW923" i="1" s="1"/>
  <c r="M922" i="1"/>
  <c r="Q922" i="1" s="1"/>
  <c r="U922" i="1" s="1"/>
  <c r="C923" i="1" s="1"/>
  <c r="AC987" i="1" l="1"/>
  <c r="AD987" i="1" s="1"/>
  <c r="AF987" i="1" s="1"/>
  <c r="AL987" i="1" s="1"/>
  <c r="AP987" i="1" s="1"/>
  <c r="X988" i="1" s="1"/>
  <c r="AE987" i="1"/>
  <c r="AG987" i="1" s="1"/>
  <c r="AM987" i="1" s="1"/>
  <c r="AQ987" i="1" s="1"/>
  <c r="Y988" i="1" s="1"/>
  <c r="AK987" i="1"/>
  <c r="AO987" i="1" s="1"/>
  <c r="AS987" i="1" s="1"/>
  <c r="AA988" i="1" s="1"/>
  <c r="E923" i="1"/>
  <c r="F923" i="1" s="1"/>
  <c r="N923" i="1" s="1"/>
  <c r="R923" i="1" s="1"/>
  <c r="V923" i="1" s="1"/>
  <c r="D924" i="1" s="1"/>
  <c r="K923" i="1"/>
  <c r="AI988" i="1" l="1"/>
  <c r="AH988" i="1"/>
  <c r="AB988" i="1"/>
  <c r="AC988" i="1" s="1"/>
  <c r="AD988" i="1" s="1"/>
  <c r="AF988" i="1" s="1"/>
  <c r="AL988" i="1" s="1"/>
  <c r="AP988" i="1" s="1"/>
  <c r="X989" i="1" s="1"/>
  <c r="AJ987" i="1"/>
  <c r="AN987" i="1" s="1"/>
  <c r="AR987" i="1" s="1"/>
  <c r="Z988" i="1" s="1"/>
  <c r="M923" i="1"/>
  <c r="Q923" i="1" s="1"/>
  <c r="U923" i="1" s="1"/>
  <c r="C924" i="1" s="1"/>
  <c r="H923" i="1"/>
  <c r="J923" i="1" s="1"/>
  <c r="P923" i="1" s="1"/>
  <c r="T923" i="1" s="1"/>
  <c r="B924" i="1" s="1"/>
  <c r="AV924" i="1" s="1"/>
  <c r="AX924" i="1" s="1"/>
  <c r="G923" i="1"/>
  <c r="I923" i="1" s="1"/>
  <c r="O923" i="1" s="1"/>
  <c r="S923" i="1" s="1"/>
  <c r="A924" i="1" s="1"/>
  <c r="AU924" i="1" s="1"/>
  <c r="AW924" i="1" s="1"/>
  <c r="AE988" i="1" l="1"/>
  <c r="AG988" i="1" s="1"/>
  <c r="AM988" i="1" s="1"/>
  <c r="AQ988" i="1" s="1"/>
  <c r="Y989" i="1" s="1"/>
  <c r="AJ988" i="1"/>
  <c r="AN988" i="1" s="1"/>
  <c r="AR988" i="1" s="1"/>
  <c r="Z989" i="1" s="1"/>
  <c r="AH989" i="1" s="1"/>
  <c r="AK988" i="1"/>
  <c r="AO988" i="1" s="1"/>
  <c r="AS988" i="1" s="1"/>
  <c r="AA989" i="1" s="1"/>
  <c r="K924" i="1"/>
  <c r="L924" i="1"/>
  <c r="E924" i="1"/>
  <c r="F924" i="1" s="1"/>
  <c r="H924" i="1" s="1"/>
  <c r="J924" i="1" s="1"/>
  <c r="P924" i="1" s="1"/>
  <c r="T924" i="1" s="1"/>
  <c r="B925" i="1" s="1"/>
  <c r="AV925" i="1" s="1"/>
  <c r="AX925" i="1" s="1"/>
  <c r="AI989" i="1" l="1"/>
  <c r="AB989" i="1"/>
  <c r="AC989" i="1" s="1"/>
  <c r="AD989" i="1" s="1"/>
  <c r="AF989" i="1" s="1"/>
  <c r="AL989" i="1" s="1"/>
  <c r="AP989" i="1" s="1"/>
  <c r="X990" i="1" s="1"/>
  <c r="N924" i="1"/>
  <c r="R924" i="1" s="1"/>
  <c r="V924" i="1" s="1"/>
  <c r="D925" i="1" s="1"/>
  <c r="L925" i="1" s="1"/>
  <c r="M924" i="1"/>
  <c r="Q924" i="1" s="1"/>
  <c r="U924" i="1" s="1"/>
  <c r="C925" i="1" s="1"/>
  <c r="G924" i="1"/>
  <c r="I924" i="1" s="1"/>
  <c r="O924" i="1" s="1"/>
  <c r="S924" i="1" s="1"/>
  <c r="A925" i="1" s="1"/>
  <c r="AU925" i="1" s="1"/>
  <c r="AW925" i="1" s="1"/>
  <c r="AE989" i="1" l="1"/>
  <c r="AG989" i="1" s="1"/>
  <c r="AM989" i="1" s="1"/>
  <c r="AQ989" i="1" s="1"/>
  <c r="Y990" i="1" s="1"/>
  <c r="AI990" i="1" s="1"/>
  <c r="AK989" i="1"/>
  <c r="AO989" i="1" s="1"/>
  <c r="AS989" i="1" s="1"/>
  <c r="AA990" i="1" s="1"/>
  <c r="AJ989" i="1"/>
  <c r="AN989" i="1" s="1"/>
  <c r="AR989" i="1" s="1"/>
  <c r="Z990" i="1" s="1"/>
  <c r="AH990" i="1" s="1"/>
  <c r="E925" i="1"/>
  <c r="F925" i="1" s="1"/>
  <c r="H925" i="1" s="1"/>
  <c r="J925" i="1" s="1"/>
  <c r="P925" i="1" s="1"/>
  <c r="T925" i="1" s="1"/>
  <c r="B926" i="1" s="1"/>
  <c r="AV926" i="1" s="1"/>
  <c r="AX926" i="1" s="1"/>
  <c r="K925" i="1"/>
  <c r="AB990" i="1" l="1"/>
  <c r="M925" i="1"/>
  <c r="Q925" i="1" s="1"/>
  <c r="U925" i="1" s="1"/>
  <c r="C926" i="1" s="1"/>
  <c r="N925" i="1"/>
  <c r="R925" i="1" s="1"/>
  <c r="V925" i="1" s="1"/>
  <c r="D926" i="1" s="1"/>
  <c r="L926" i="1" s="1"/>
  <c r="G925" i="1"/>
  <c r="I925" i="1" s="1"/>
  <c r="O925" i="1" s="1"/>
  <c r="S925" i="1" s="1"/>
  <c r="A926" i="1" s="1"/>
  <c r="AC990" i="1" l="1"/>
  <c r="AE990" i="1" s="1"/>
  <c r="AG990" i="1" s="1"/>
  <c r="AM990" i="1" s="1"/>
  <c r="AQ990" i="1" s="1"/>
  <c r="Y991" i="1" s="1"/>
  <c r="AD990" i="1"/>
  <c r="AF990" i="1" s="1"/>
  <c r="AL990" i="1" s="1"/>
  <c r="AP990" i="1" s="1"/>
  <c r="X991" i="1" s="1"/>
  <c r="AJ990" i="1"/>
  <c r="AN990" i="1" s="1"/>
  <c r="AR990" i="1" s="1"/>
  <c r="Z991" i="1" s="1"/>
  <c r="AK990" i="1"/>
  <c r="AO990" i="1" s="1"/>
  <c r="AS990" i="1" s="1"/>
  <c r="AA991" i="1" s="1"/>
  <c r="AI991" i="1" s="1"/>
  <c r="AU926" i="1"/>
  <c r="AW926" i="1" s="1"/>
  <c r="E926" i="1"/>
  <c r="K926" i="1"/>
  <c r="AB991" i="1" l="1"/>
  <c r="AC991" i="1" s="1"/>
  <c r="AD991" i="1" s="1"/>
  <c r="AF991" i="1" s="1"/>
  <c r="AL991" i="1" s="1"/>
  <c r="AP991" i="1" s="1"/>
  <c r="X992" i="1" s="1"/>
  <c r="AH991" i="1"/>
  <c r="AE991" i="1"/>
  <c r="AG991" i="1" s="1"/>
  <c r="AM991" i="1" s="1"/>
  <c r="AQ991" i="1" s="1"/>
  <c r="Y992" i="1" s="1"/>
  <c r="F926" i="1"/>
  <c r="G926" i="1" s="1"/>
  <c r="I926" i="1" s="1"/>
  <c r="O926" i="1" s="1"/>
  <c r="S926" i="1" s="1"/>
  <c r="A927" i="1" s="1"/>
  <c r="AB992" i="1" l="1"/>
  <c r="AC992" i="1" s="1"/>
  <c r="AD992" i="1" s="1"/>
  <c r="AF992" i="1" s="1"/>
  <c r="AJ991" i="1"/>
  <c r="AN991" i="1" s="1"/>
  <c r="AR991" i="1" s="1"/>
  <c r="Z992" i="1" s="1"/>
  <c r="AK991" i="1"/>
  <c r="AO991" i="1" s="1"/>
  <c r="AS991" i="1" s="1"/>
  <c r="AA992" i="1" s="1"/>
  <c r="AI992" i="1" s="1"/>
  <c r="AK992" i="1" s="1"/>
  <c r="AO992" i="1" s="1"/>
  <c r="AS992" i="1" s="1"/>
  <c r="AA993" i="1" s="1"/>
  <c r="AU927" i="1"/>
  <c r="AW927" i="1" s="1"/>
  <c r="N926" i="1"/>
  <c r="R926" i="1" s="1"/>
  <c r="V926" i="1" s="1"/>
  <c r="D927" i="1" s="1"/>
  <c r="H926" i="1"/>
  <c r="J926" i="1" s="1"/>
  <c r="P926" i="1" s="1"/>
  <c r="T926" i="1" s="1"/>
  <c r="B927" i="1" s="1"/>
  <c r="M926" i="1"/>
  <c r="Q926" i="1" s="1"/>
  <c r="U926" i="1" s="1"/>
  <c r="C927" i="1" s="1"/>
  <c r="K927" i="1" s="1"/>
  <c r="AH992" i="1" l="1"/>
  <c r="AJ992" i="1" s="1"/>
  <c r="AN992" i="1" s="1"/>
  <c r="AR992" i="1" s="1"/>
  <c r="Z993" i="1" s="1"/>
  <c r="AL992" i="1"/>
  <c r="AP992" i="1" s="1"/>
  <c r="X993" i="1" s="1"/>
  <c r="AE992" i="1"/>
  <c r="AG992" i="1" s="1"/>
  <c r="AM992" i="1" s="1"/>
  <c r="AQ992" i="1" s="1"/>
  <c r="Y993" i="1" s="1"/>
  <c r="AV927" i="1"/>
  <c r="AX927" i="1" s="1"/>
  <c r="L927" i="1"/>
  <c r="E927" i="1"/>
  <c r="F927" i="1" s="1"/>
  <c r="G927" i="1" s="1"/>
  <c r="I927" i="1" s="1"/>
  <c r="O927" i="1" s="1"/>
  <c r="S927" i="1" s="1"/>
  <c r="A928" i="1" s="1"/>
  <c r="AB993" i="1" l="1"/>
  <c r="AC993" i="1" s="1"/>
  <c r="AH993" i="1"/>
  <c r="AJ993" i="1" s="1"/>
  <c r="AN993" i="1" s="1"/>
  <c r="AR993" i="1" s="1"/>
  <c r="Z994" i="1" s="1"/>
  <c r="AD993" i="1"/>
  <c r="AF993" i="1" s="1"/>
  <c r="AL993" i="1" s="1"/>
  <c r="AP993" i="1" s="1"/>
  <c r="X994" i="1" s="1"/>
  <c r="AH994" i="1" s="1"/>
  <c r="AI993" i="1"/>
  <c r="N927" i="1"/>
  <c r="R927" i="1" s="1"/>
  <c r="V927" i="1" s="1"/>
  <c r="D928" i="1" s="1"/>
  <c r="AU928" i="1"/>
  <c r="AW928" i="1" s="1"/>
  <c r="H927" i="1"/>
  <c r="J927" i="1" s="1"/>
  <c r="P927" i="1" s="1"/>
  <c r="T927" i="1" s="1"/>
  <c r="B928" i="1" s="1"/>
  <c r="M927" i="1"/>
  <c r="Q927" i="1" s="1"/>
  <c r="U927" i="1" s="1"/>
  <c r="C928" i="1" s="1"/>
  <c r="K928" i="1" s="1"/>
  <c r="AK993" i="1" l="1"/>
  <c r="AO993" i="1" s="1"/>
  <c r="AS993" i="1" s="1"/>
  <c r="AA994" i="1" s="1"/>
  <c r="AE993" i="1"/>
  <c r="AG993" i="1" s="1"/>
  <c r="AM993" i="1" s="1"/>
  <c r="AQ993" i="1" s="1"/>
  <c r="Y994" i="1" s="1"/>
  <c r="AB994" i="1" s="1"/>
  <c r="AV928" i="1"/>
  <c r="AX928" i="1" s="1"/>
  <c r="L928" i="1"/>
  <c r="E928" i="1"/>
  <c r="F928" i="1" s="1"/>
  <c r="G928" i="1" s="1"/>
  <c r="I928" i="1" s="1"/>
  <c r="O928" i="1" s="1"/>
  <c r="S928" i="1" s="1"/>
  <c r="A929" i="1" s="1"/>
  <c r="AC994" i="1" l="1"/>
  <c r="AE994" i="1" s="1"/>
  <c r="AG994" i="1" s="1"/>
  <c r="AM994" i="1" s="1"/>
  <c r="AQ994" i="1" s="1"/>
  <c r="Y995" i="1" s="1"/>
  <c r="AJ994" i="1"/>
  <c r="AN994" i="1" s="1"/>
  <c r="AR994" i="1" s="1"/>
  <c r="Z995" i="1" s="1"/>
  <c r="AD994" i="1"/>
  <c r="AF994" i="1" s="1"/>
  <c r="AL994" i="1" s="1"/>
  <c r="AP994" i="1" s="1"/>
  <c r="X995" i="1" s="1"/>
  <c r="AB995" i="1" s="1"/>
  <c r="AC995" i="1" s="1"/>
  <c r="AE995" i="1" s="1"/>
  <c r="AG995" i="1" s="1"/>
  <c r="AM995" i="1" s="1"/>
  <c r="AQ995" i="1" s="1"/>
  <c r="Y996" i="1" s="1"/>
  <c r="AI994" i="1"/>
  <c r="AK994" i="1" s="1"/>
  <c r="AO994" i="1" s="1"/>
  <c r="AS994" i="1" s="1"/>
  <c r="AA995" i="1" s="1"/>
  <c r="AI995" i="1" s="1"/>
  <c r="AU929" i="1"/>
  <c r="AW929" i="1" s="1"/>
  <c r="H928" i="1"/>
  <c r="J928" i="1" s="1"/>
  <c r="P928" i="1" s="1"/>
  <c r="T928" i="1" s="1"/>
  <c r="B929" i="1" s="1"/>
  <c r="N928" i="1"/>
  <c r="R928" i="1" s="1"/>
  <c r="V928" i="1" s="1"/>
  <c r="D929" i="1" s="1"/>
  <c r="M928" i="1"/>
  <c r="Q928" i="1" s="1"/>
  <c r="U928" i="1" s="1"/>
  <c r="C929" i="1" s="1"/>
  <c r="K929" i="1" s="1"/>
  <c r="AH995" i="1" l="1"/>
  <c r="AD995" i="1"/>
  <c r="AF995" i="1" s="1"/>
  <c r="AL995" i="1" s="1"/>
  <c r="AP995" i="1" s="1"/>
  <c r="X996" i="1" s="1"/>
  <c r="AJ995" i="1"/>
  <c r="AN995" i="1" s="1"/>
  <c r="AR995" i="1" s="1"/>
  <c r="Z996" i="1" s="1"/>
  <c r="AK995" i="1"/>
  <c r="AO995" i="1" s="1"/>
  <c r="AS995" i="1" s="1"/>
  <c r="AA996" i="1" s="1"/>
  <c r="AI996" i="1" s="1"/>
  <c r="AV929" i="1"/>
  <c r="AX929" i="1" s="1"/>
  <c r="L929" i="1"/>
  <c r="E929" i="1"/>
  <c r="F929" i="1" s="1"/>
  <c r="G929" i="1" s="1"/>
  <c r="I929" i="1" s="1"/>
  <c r="O929" i="1" s="1"/>
  <c r="S929" i="1" s="1"/>
  <c r="A930" i="1" s="1"/>
  <c r="AH996" i="1" l="1"/>
  <c r="AB996" i="1"/>
  <c r="N929" i="1"/>
  <c r="R929" i="1" s="1"/>
  <c r="V929" i="1" s="1"/>
  <c r="D930" i="1" s="1"/>
  <c r="AU930" i="1"/>
  <c r="AW930" i="1" s="1"/>
  <c r="H929" i="1"/>
  <c r="J929" i="1" s="1"/>
  <c r="P929" i="1" s="1"/>
  <c r="T929" i="1" s="1"/>
  <c r="B930" i="1" s="1"/>
  <c r="M929" i="1"/>
  <c r="Q929" i="1" s="1"/>
  <c r="U929" i="1" s="1"/>
  <c r="C930" i="1" s="1"/>
  <c r="K930" i="1" s="1"/>
  <c r="AC996" i="1" l="1"/>
  <c r="AD996" i="1" s="1"/>
  <c r="AF996" i="1" s="1"/>
  <c r="AL996" i="1" s="1"/>
  <c r="AP996" i="1" s="1"/>
  <c r="X997" i="1" s="1"/>
  <c r="AE996" i="1"/>
  <c r="AG996" i="1" s="1"/>
  <c r="AM996" i="1" s="1"/>
  <c r="AQ996" i="1" s="1"/>
  <c r="Y997" i="1" s="1"/>
  <c r="AJ996" i="1"/>
  <c r="AN996" i="1" s="1"/>
  <c r="AR996" i="1" s="1"/>
  <c r="Z997" i="1" s="1"/>
  <c r="AK996" i="1"/>
  <c r="AO996" i="1" s="1"/>
  <c r="AS996" i="1" s="1"/>
  <c r="AA997" i="1" s="1"/>
  <c r="AV930" i="1"/>
  <c r="AX930" i="1" s="1"/>
  <c r="L930" i="1"/>
  <c r="E930" i="1"/>
  <c r="F930" i="1" s="1"/>
  <c r="G930" i="1" s="1"/>
  <c r="I930" i="1" s="1"/>
  <c r="O930" i="1" s="1"/>
  <c r="S930" i="1" s="1"/>
  <c r="A931" i="1" s="1"/>
  <c r="AH997" i="1" l="1"/>
  <c r="AI997" i="1"/>
  <c r="AB997" i="1"/>
  <c r="AC997" i="1" s="1"/>
  <c r="AE997" i="1" s="1"/>
  <c r="AG997" i="1" s="1"/>
  <c r="AM997" i="1" s="1"/>
  <c r="AQ997" i="1" s="1"/>
  <c r="Y998" i="1" s="1"/>
  <c r="N930" i="1"/>
  <c r="R930" i="1" s="1"/>
  <c r="V930" i="1" s="1"/>
  <c r="D931" i="1" s="1"/>
  <c r="AU931" i="1"/>
  <c r="AW931" i="1" s="1"/>
  <c r="H930" i="1"/>
  <c r="J930" i="1" s="1"/>
  <c r="P930" i="1" s="1"/>
  <c r="T930" i="1" s="1"/>
  <c r="B931" i="1" s="1"/>
  <c r="M930" i="1"/>
  <c r="Q930" i="1" s="1"/>
  <c r="U930" i="1" s="1"/>
  <c r="C931" i="1" s="1"/>
  <c r="K931" i="1" s="1"/>
  <c r="AK997" i="1" l="1"/>
  <c r="AO997" i="1" s="1"/>
  <c r="AS997" i="1" s="1"/>
  <c r="AA998" i="1" s="1"/>
  <c r="AI998" i="1" s="1"/>
  <c r="AD997" i="1"/>
  <c r="AF997" i="1" s="1"/>
  <c r="AL997" i="1" s="1"/>
  <c r="AP997" i="1" s="1"/>
  <c r="X998" i="1" s="1"/>
  <c r="AJ997" i="1"/>
  <c r="AN997" i="1" s="1"/>
  <c r="AR997" i="1" s="1"/>
  <c r="Z998" i="1" s="1"/>
  <c r="AV931" i="1"/>
  <c r="AX931" i="1" s="1"/>
  <c r="L931" i="1"/>
  <c r="E931" i="1"/>
  <c r="F931" i="1" s="1"/>
  <c r="G931" i="1" s="1"/>
  <c r="I931" i="1" s="1"/>
  <c r="O931" i="1" s="1"/>
  <c r="S931" i="1" s="1"/>
  <c r="A932" i="1" s="1"/>
  <c r="AB998" i="1" l="1"/>
  <c r="AH998" i="1"/>
  <c r="N931" i="1"/>
  <c r="R931" i="1" s="1"/>
  <c r="V931" i="1" s="1"/>
  <c r="D932" i="1" s="1"/>
  <c r="AU932" i="1"/>
  <c r="AW932" i="1" s="1"/>
  <c r="H931" i="1"/>
  <c r="J931" i="1" s="1"/>
  <c r="P931" i="1" s="1"/>
  <c r="T931" i="1" s="1"/>
  <c r="B932" i="1" s="1"/>
  <c r="E932" i="1" s="1"/>
  <c r="M931" i="1"/>
  <c r="Q931" i="1" s="1"/>
  <c r="U931" i="1" s="1"/>
  <c r="C932" i="1" s="1"/>
  <c r="K932" i="1" s="1"/>
  <c r="AC998" i="1" l="1"/>
  <c r="AE998" i="1"/>
  <c r="AG998" i="1" s="1"/>
  <c r="AM998" i="1" s="1"/>
  <c r="AQ998" i="1" s="1"/>
  <c r="Y999" i="1" s="1"/>
  <c r="F932" i="1"/>
  <c r="H932" i="1" s="1"/>
  <c r="J932" i="1" s="1"/>
  <c r="P932" i="1" s="1"/>
  <c r="T932" i="1" s="1"/>
  <c r="B933" i="1" s="1"/>
  <c r="AV932" i="1"/>
  <c r="AX932" i="1" s="1"/>
  <c r="L932" i="1"/>
  <c r="AD998" i="1" l="1"/>
  <c r="AF998" i="1" s="1"/>
  <c r="AL998" i="1" s="1"/>
  <c r="AP998" i="1" s="1"/>
  <c r="X999" i="1" s="1"/>
  <c r="AK998" i="1"/>
  <c r="AO998" i="1" s="1"/>
  <c r="AS998" i="1" s="1"/>
  <c r="AA999" i="1" s="1"/>
  <c r="AI999" i="1" s="1"/>
  <c r="AJ998" i="1"/>
  <c r="AN998" i="1" s="1"/>
  <c r="AR998" i="1" s="1"/>
  <c r="Z999" i="1" s="1"/>
  <c r="AH999" i="1" s="1"/>
  <c r="AV933" i="1"/>
  <c r="AX933" i="1" s="1"/>
  <c r="G932" i="1"/>
  <c r="I932" i="1" s="1"/>
  <c r="O932" i="1" s="1"/>
  <c r="S932" i="1" s="1"/>
  <c r="A933" i="1" s="1"/>
  <c r="N932" i="1"/>
  <c r="R932" i="1" s="1"/>
  <c r="V932" i="1" s="1"/>
  <c r="D933" i="1" s="1"/>
  <c r="L933" i="1" s="1"/>
  <c r="M932" i="1"/>
  <c r="Q932" i="1" s="1"/>
  <c r="U932" i="1" s="1"/>
  <c r="C933" i="1" s="1"/>
  <c r="AB999" i="1" l="1"/>
  <c r="AU933" i="1"/>
  <c r="AW933" i="1" s="1"/>
  <c r="K933" i="1"/>
  <c r="E933" i="1"/>
  <c r="AC999" i="1" l="1"/>
  <c r="AJ999" i="1" s="1"/>
  <c r="AN999" i="1" s="1"/>
  <c r="AR999" i="1" s="1"/>
  <c r="Z1000" i="1" s="1"/>
  <c r="AE999" i="1"/>
  <c r="AG999" i="1" s="1"/>
  <c r="AM999" i="1" s="1"/>
  <c r="AQ999" i="1" s="1"/>
  <c r="Y1000" i="1" s="1"/>
  <c r="F933" i="1"/>
  <c r="G933" i="1" s="1"/>
  <c r="I933" i="1" s="1"/>
  <c r="O933" i="1" s="1"/>
  <c r="S933" i="1" s="1"/>
  <c r="A934" i="1" s="1"/>
  <c r="AD999" i="1" l="1"/>
  <c r="AF999" i="1" s="1"/>
  <c r="AL999" i="1" s="1"/>
  <c r="AP999" i="1" s="1"/>
  <c r="X1000" i="1" s="1"/>
  <c r="AK999" i="1"/>
  <c r="AO999" i="1" s="1"/>
  <c r="AS999" i="1" s="1"/>
  <c r="AA1000" i="1" s="1"/>
  <c r="AI1000" i="1" s="1"/>
  <c r="M933" i="1"/>
  <c r="Q933" i="1" s="1"/>
  <c r="U933" i="1" s="1"/>
  <c r="C934" i="1" s="1"/>
  <c r="K934" i="1" s="1"/>
  <c r="H933" i="1"/>
  <c r="J933" i="1" s="1"/>
  <c r="P933" i="1" s="1"/>
  <c r="T933" i="1" s="1"/>
  <c r="B934" i="1" s="1"/>
  <c r="AV934" i="1" s="1"/>
  <c r="AX934" i="1" s="1"/>
  <c r="N933" i="1"/>
  <c r="R933" i="1" s="1"/>
  <c r="V933" i="1" s="1"/>
  <c r="D934" i="1" s="1"/>
  <c r="AU934" i="1"/>
  <c r="AW934" i="1" s="1"/>
  <c r="AB1000" i="1" l="1"/>
  <c r="AH1000" i="1"/>
  <c r="L934" i="1"/>
  <c r="E934" i="1"/>
  <c r="F934" i="1" s="1"/>
  <c r="G934" i="1" s="1"/>
  <c r="I934" i="1" s="1"/>
  <c r="O934" i="1" s="1"/>
  <c r="S934" i="1" s="1"/>
  <c r="A935" i="1" s="1"/>
  <c r="AU935" i="1" s="1"/>
  <c r="AW935" i="1" s="1"/>
  <c r="M934" i="1" l="1"/>
  <c r="Q934" i="1" s="1"/>
  <c r="U934" i="1" s="1"/>
  <c r="C935" i="1" s="1"/>
  <c r="K935" i="1" s="1"/>
  <c r="H934" i="1"/>
  <c r="J934" i="1" s="1"/>
  <c r="P934" i="1" s="1"/>
  <c r="T934" i="1" s="1"/>
  <c r="B935" i="1" s="1"/>
  <c r="E935" i="1" s="1"/>
  <c r="F935" i="1" s="1"/>
  <c r="H935" i="1" s="1"/>
  <c r="J935" i="1" s="1"/>
  <c r="AC1000" i="1"/>
  <c r="AD1000" i="1" s="1"/>
  <c r="AF1000" i="1" s="1"/>
  <c r="AL1000" i="1" s="1"/>
  <c r="AP1000" i="1" s="1"/>
  <c r="X1001" i="1" s="1"/>
  <c r="AE1000" i="1"/>
  <c r="AG1000" i="1" s="1"/>
  <c r="AM1000" i="1" s="1"/>
  <c r="AQ1000" i="1" s="1"/>
  <c r="Y1001" i="1" s="1"/>
  <c r="N934" i="1"/>
  <c r="R934" i="1" s="1"/>
  <c r="V934" i="1" s="1"/>
  <c r="D935" i="1" s="1"/>
  <c r="P935" i="1" s="1"/>
  <c r="T935" i="1" s="1"/>
  <c r="B936" i="1" s="1"/>
  <c r="AV936" i="1" s="1"/>
  <c r="AX936" i="1" s="1"/>
  <c r="M935" i="1"/>
  <c r="Q935" i="1" s="1"/>
  <c r="U935" i="1" s="1"/>
  <c r="C936" i="1" s="1"/>
  <c r="AV935" i="1"/>
  <c r="AX935" i="1" s="1"/>
  <c r="G935" i="1" l="1"/>
  <c r="I935" i="1" s="1"/>
  <c r="O935" i="1" s="1"/>
  <c r="S935" i="1" s="1"/>
  <c r="A936" i="1" s="1"/>
  <c r="AU936" i="1" s="1"/>
  <c r="AW936" i="1" s="1"/>
  <c r="AK1000" i="1"/>
  <c r="AO1000" i="1" s="1"/>
  <c r="AS1000" i="1" s="1"/>
  <c r="AA1001" i="1" s="1"/>
  <c r="AI1001" i="1" s="1"/>
  <c r="AB1001" i="1"/>
  <c r="AC1001" i="1" s="1"/>
  <c r="AJ1000" i="1"/>
  <c r="AN1000" i="1" s="1"/>
  <c r="AR1000" i="1" s="1"/>
  <c r="Z1001" i="1" s="1"/>
  <c r="AH1001" i="1" s="1"/>
  <c r="L935" i="1"/>
  <c r="N935" i="1" s="1"/>
  <c r="R935" i="1" s="1"/>
  <c r="V935" i="1" s="1"/>
  <c r="D936" i="1" s="1"/>
  <c r="L936" i="1" s="1"/>
  <c r="E936" i="1"/>
  <c r="F936" i="1" s="1"/>
  <c r="H936" i="1" s="1"/>
  <c r="J936" i="1" s="1"/>
  <c r="P936" i="1" s="1"/>
  <c r="T936" i="1" s="1"/>
  <c r="B937" i="1" s="1"/>
  <c r="AV937" i="1" s="1"/>
  <c r="AX937" i="1" s="1"/>
  <c r="K936" i="1"/>
  <c r="AJ1001" i="1" l="1"/>
  <c r="AN1001" i="1" s="1"/>
  <c r="AR1001" i="1" s="1"/>
  <c r="Z1002" i="1" s="1"/>
  <c r="AK1001" i="1"/>
  <c r="AO1001" i="1" s="1"/>
  <c r="AS1001" i="1" s="1"/>
  <c r="AA1002" i="1" s="1"/>
  <c r="AD1001" i="1"/>
  <c r="AF1001" i="1" s="1"/>
  <c r="AL1001" i="1" s="1"/>
  <c r="AP1001" i="1" s="1"/>
  <c r="X1002" i="1" s="1"/>
  <c r="AE1001" i="1"/>
  <c r="AG1001" i="1" s="1"/>
  <c r="AM1001" i="1" s="1"/>
  <c r="AQ1001" i="1" s="1"/>
  <c r="Y1002" i="1" s="1"/>
  <c r="AI1002" i="1" s="1"/>
  <c r="M936" i="1"/>
  <c r="Q936" i="1" s="1"/>
  <c r="U936" i="1" s="1"/>
  <c r="C937" i="1" s="1"/>
  <c r="G936" i="1"/>
  <c r="I936" i="1" s="1"/>
  <c r="O936" i="1" s="1"/>
  <c r="S936" i="1" s="1"/>
  <c r="A937" i="1" s="1"/>
  <c r="AU937" i="1" s="1"/>
  <c r="AW937" i="1" s="1"/>
  <c r="N936" i="1"/>
  <c r="R936" i="1" s="1"/>
  <c r="V936" i="1" s="1"/>
  <c r="D937" i="1" s="1"/>
  <c r="L937" i="1" s="1"/>
  <c r="AB1002" i="1" l="1"/>
  <c r="AC1002" i="1" s="1"/>
  <c r="AE1002" i="1" s="1"/>
  <c r="AG1002" i="1" s="1"/>
  <c r="AM1002" i="1" s="1"/>
  <c r="AQ1002" i="1" s="1"/>
  <c r="Y1003" i="1" s="1"/>
  <c r="AH1002" i="1"/>
  <c r="AJ1002" i="1" s="1"/>
  <c r="AN1002" i="1" s="1"/>
  <c r="AR1002" i="1" s="1"/>
  <c r="Z1003" i="1" s="1"/>
  <c r="AD1002" i="1"/>
  <c r="AF1002" i="1" s="1"/>
  <c r="AL1002" i="1" s="1"/>
  <c r="AP1002" i="1" s="1"/>
  <c r="X1003" i="1" s="1"/>
  <c r="K937" i="1"/>
  <c r="E937" i="1"/>
  <c r="AB1003" i="1" l="1"/>
  <c r="AC1003" i="1" s="1"/>
  <c r="AH1003" i="1"/>
  <c r="AJ1003" i="1" s="1"/>
  <c r="AN1003" i="1" s="1"/>
  <c r="AR1003" i="1" s="1"/>
  <c r="Z1004" i="1" s="1"/>
  <c r="AD1003" i="1"/>
  <c r="AF1003" i="1" s="1"/>
  <c r="AL1003" i="1" s="1"/>
  <c r="AP1003" i="1" s="1"/>
  <c r="X1004" i="1" s="1"/>
  <c r="AE1003" i="1"/>
  <c r="AG1003" i="1" s="1"/>
  <c r="AM1003" i="1" s="1"/>
  <c r="AQ1003" i="1" s="1"/>
  <c r="Y1004" i="1" s="1"/>
  <c r="AI1004" i="1" s="1"/>
  <c r="AK1002" i="1"/>
  <c r="AO1002" i="1" s="1"/>
  <c r="AS1002" i="1" s="1"/>
  <c r="AA1003" i="1" s="1"/>
  <c r="AI1003" i="1" s="1"/>
  <c r="AK1003" i="1" s="1"/>
  <c r="AO1003" i="1" s="1"/>
  <c r="AS1003" i="1" s="1"/>
  <c r="AA1004" i="1" s="1"/>
  <c r="F937" i="1"/>
  <c r="G937" i="1" s="1"/>
  <c r="I937" i="1" s="1"/>
  <c r="O937" i="1" s="1"/>
  <c r="S937" i="1" s="1"/>
  <c r="A938" i="1" s="1"/>
  <c r="AU938" i="1" s="1"/>
  <c r="AW938" i="1" s="1"/>
  <c r="AB1004" i="1" l="1"/>
  <c r="AC1004" i="1" s="1"/>
  <c r="AE1004" i="1" s="1"/>
  <c r="AG1004" i="1" s="1"/>
  <c r="AM1004" i="1" s="1"/>
  <c r="AQ1004" i="1" s="1"/>
  <c r="Y1005" i="1" s="1"/>
  <c r="AH1004" i="1"/>
  <c r="AD1004" i="1"/>
  <c r="AF1004" i="1" s="1"/>
  <c r="AL1004" i="1" s="1"/>
  <c r="AP1004" i="1" s="1"/>
  <c r="X1005" i="1" s="1"/>
  <c r="N937" i="1"/>
  <c r="R937" i="1" s="1"/>
  <c r="V937" i="1" s="1"/>
  <c r="D938" i="1" s="1"/>
  <c r="H937" i="1"/>
  <c r="J937" i="1" s="1"/>
  <c r="P937" i="1" s="1"/>
  <c r="T937" i="1" s="1"/>
  <c r="B938" i="1" s="1"/>
  <c r="AV938" i="1" s="1"/>
  <c r="AX938" i="1" s="1"/>
  <c r="M937" i="1"/>
  <c r="Q937" i="1" s="1"/>
  <c r="U937" i="1" s="1"/>
  <c r="C938" i="1" s="1"/>
  <c r="K938" i="1" s="1"/>
  <c r="AJ1004" i="1" l="1"/>
  <c r="AN1004" i="1" s="1"/>
  <c r="AR1004" i="1" s="1"/>
  <c r="Z1005" i="1" s="1"/>
  <c r="AB1005" i="1"/>
  <c r="AC1005" i="1" s="1"/>
  <c r="AD1005" i="1" s="1"/>
  <c r="AF1005" i="1" s="1"/>
  <c r="AL1005" i="1" s="1"/>
  <c r="AP1005" i="1" s="1"/>
  <c r="X1006" i="1" s="1"/>
  <c r="AH1005" i="1"/>
  <c r="AJ1005" i="1" s="1"/>
  <c r="AN1005" i="1" s="1"/>
  <c r="AR1005" i="1" s="1"/>
  <c r="Z1006" i="1" s="1"/>
  <c r="AE1005" i="1"/>
  <c r="AG1005" i="1" s="1"/>
  <c r="AM1005" i="1" s="1"/>
  <c r="AQ1005" i="1" s="1"/>
  <c r="Y1006" i="1" s="1"/>
  <c r="AK1004" i="1"/>
  <c r="AO1004" i="1" s="1"/>
  <c r="AS1004" i="1" s="1"/>
  <c r="AA1005" i="1" s="1"/>
  <c r="AI1005" i="1" s="1"/>
  <c r="L938" i="1"/>
  <c r="E938" i="1"/>
  <c r="F938" i="1" s="1"/>
  <c r="G938" i="1" s="1"/>
  <c r="I938" i="1" s="1"/>
  <c r="O938" i="1" s="1"/>
  <c r="S938" i="1" s="1"/>
  <c r="A939" i="1" s="1"/>
  <c r="AU939" i="1" s="1"/>
  <c r="AW939" i="1" s="1"/>
  <c r="AK1005" i="1" l="1"/>
  <c r="AO1005" i="1" s="1"/>
  <c r="AS1005" i="1" s="1"/>
  <c r="AA1006" i="1" s="1"/>
  <c r="AI1006" i="1"/>
  <c r="AB1006" i="1"/>
  <c r="AC1006" i="1" s="1"/>
  <c r="AD1006" i="1" s="1"/>
  <c r="AF1006" i="1" s="1"/>
  <c r="AL1006" i="1" s="1"/>
  <c r="AP1006" i="1" s="1"/>
  <c r="X1007" i="1" s="1"/>
  <c r="AH1006" i="1"/>
  <c r="N938" i="1"/>
  <c r="R938" i="1" s="1"/>
  <c r="V938" i="1" s="1"/>
  <c r="D939" i="1" s="1"/>
  <c r="H938" i="1"/>
  <c r="J938" i="1" s="1"/>
  <c r="P938" i="1" s="1"/>
  <c r="T938" i="1" s="1"/>
  <c r="B939" i="1" s="1"/>
  <c r="AV939" i="1" s="1"/>
  <c r="AX939" i="1" s="1"/>
  <c r="M938" i="1"/>
  <c r="Q938" i="1" s="1"/>
  <c r="U938" i="1" s="1"/>
  <c r="C939" i="1" s="1"/>
  <c r="K939" i="1" s="1"/>
  <c r="AE1006" i="1" l="1"/>
  <c r="AG1006" i="1" s="1"/>
  <c r="AM1006" i="1" s="1"/>
  <c r="AQ1006" i="1" s="1"/>
  <c r="Y1007" i="1" s="1"/>
  <c r="AJ1006" i="1"/>
  <c r="AN1006" i="1" s="1"/>
  <c r="AR1006" i="1" s="1"/>
  <c r="Z1007" i="1" s="1"/>
  <c r="AH1007" i="1" s="1"/>
  <c r="AK1006" i="1"/>
  <c r="AO1006" i="1" s="1"/>
  <c r="AS1006" i="1" s="1"/>
  <c r="AA1007" i="1" s="1"/>
  <c r="L939" i="1"/>
  <c r="E939" i="1"/>
  <c r="AI1007" i="1" l="1"/>
  <c r="AB1007" i="1"/>
  <c r="AC1007" i="1" s="1"/>
  <c r="AD1007" i="1" s="1"/>
  <c r="AF1007" i="1" s="1"/>
  <c r="AL1007" i="1" s="1"/>
  <c r="AP1007" i="1" s="1"/>
  <c r="X1008" i="1" s="1"/>
  <c r="F939" i="1"/>
  <c r="N939" i="1" s="1"/>
  <c r="R939" i="1" s="1"/>
  <c r="V939" i="1" s="1"/>
  <c r="D940" i="1" s="1"/>
  <c r="AK1007" i="1" l="1"/>
  <c r="AO1007" i="1" s="1"/>
  <c r="AS1007" i="1" s="1"/>
  <c r="AA1008" i="1" s="1"/>
  <c r="AE1007" i="1"/>
  <c r="AG1007" i="1" s="1"/>
  <c r="AM1007" i="1" s="1"/>
  <c r="AQ1007" i="1" s="1"/>
  <c r="Y1008" i="1" s="1"/>
  <c r="AB1008" i="1"/>
  <c r="AC1008" i="1" s="1"/>
  <c r="AD1008" i="1" s="1"/>
  <c r="AF1008" i="1" s="1"/>
  <c r="AL1008" i="1" s="1"/>
  <c r="AP1008" i="1" s="1"/>
  <c r="X1009" i="1" s="1"/>
  <c r="AJ1007" i="1"/>
  <c r="AN1007" i="1" s="1"/>
  <c r="AR1007" i="1" s="1"/>
  <c r="Z1008" i="1" s="1"/>
  <c r="AH1008" i="1" s="1"/>
  <c r="G939" i="1"/>
  <c r="I939" i="1" s="1"/>
  <c r="O939" i="1" s="1"/>
  <c r="S939" i="1" s="1"/>
  <c r="A940" i="1" s="1"/>
  <c r="AU940" i="1" s="1"/>
  <c r="AW940" i="1" s="1"/>
  <c r="H939" i="1"/>
  <c r="J939" i="1" s="1"/>
  <c r="P939" i="1" s="1"/>
  <c r="T939" i="1" s="1"/>
  <c r="B940" i="1" s="1"/>
  <c r="AV940" i="1" s="1"/>
  <c r="AX940" i="1" s="1"/>
  <c r="M939" i="1"/>
  <c r="Q939" i="1" s="1"/>
  <c r="U939" i="1" s="1"/>
  <c r="C940" i="1" s="1"/>
  <c r="K940" i="1" s="1"/>
  <c r="AJ1008" i="1" l="1"/>
  <c r="AN1008" i="1" s="1"/>
  <c r="AR1008" i="1" s="1"/>
  <c r="Z1009" i="1" s="1"/>
  <c r="AH1009" i="1" s="1"/>
  <c r="AI1008" i="1"/>
  <c r="AK1008" i="1" s="1"/>
  <c r="AO1008" i="1" s="1"/>
  <c r="AS1008" i="1" s="1"/>
  <c r="AA1009" i="1" s="1"/>
  <c r="AE1008" i="1"/>
  <c r="AG1008" i="1" s="1"/>
  <c r="AM1008" i="1" s="1"/>
  <c r="AQ1008" i="1" s="1"/>
  <c r="Y1009" i="1" s="1"/>
  <c r="AB1009" i="1" s="1"/>
  <c r="L940" i="1"/>
  <c r="E940" i="1"/>
  <c r="F940" i="1" s="1"/>
  <c r="G940" i="1" s="1"/>
  <c r="I940" i="1" s="1"/>
  <c r="O940" i="1" s="1"/>
  <c r="S940" i="1" s="1"/>
  <c r="A941" i="1" s="1"/>
  <c r="AU941" i="1" s="1"/>
  <c r="AW941" i="1" s="1"/>
  <c r="AC1009" i="1" l="1"/>
  <c r="AE1009" i="1" s="1"/>
  <c r="AG1009" i="1" s="1"/>
  <c r="AD1009" i="1"/>
  <c r="AF1009" i="1" s="1"/>
  <c r="AL1009" i="1" s="1"/>
  <c r="AP1009" i="1" s="1"/>
  <c r="X1010" i="1" s="1"/>
  <c r="AJ1009" i="1"/>
  <c r="AN1009" i="1" s="1"/>
  <c r="AR1009" i="1" s="1"/>
  <c r="Z1010" i="1" s="1"/>
  <c r="AI1009" i="1"/>
  <c r="AK1009" i="1" s="1"/>
  <c r="AO1009" i="1" s="1"/>
  <c r="AS1009" i="1" s="1"/>
  <c r="AA1010" i="1" s="1"/>
  <c r="AM1009" i="1"/>
  <c r="AQ1009" i="1" s="1"/>
  <c r="Y1010" i="1" s="1"/>
  <c r="N940" i="1"/>
  <c r="R940" i="1" s="1"/>
  <c r="V940" i="1" s="1"/>
  <c r="D941" i="1" s="1"/>
  <c r="H940" i="1"/>
  <c r="J940" i="1" s="1"/>
  <c r="P940" i="1" s="1"/>
  <c r="T940" i="1" s="1"/>
  <c r="B941" i="1" s="1"/>
  <c r="AV941" i="1" s="1"/>
  <c r="AX941" i="1" s="1"/>
  <c r="M940" i="1"/>
  <c r="Q940" i="1" s="1"/>
  <c r="U940" i="1" s="1"/>
  <c r="C941" i="1" s="1"/>
  <c r="K941" i="1" s="1"/>
  <c r="AH1010" i="1" l="1"/>
  <c r="AB1010" i="1"/>
  <c r="AC1010" i="1" s="1"/>
  <c r="AD1010" i="1" s="1"/>
  <c r="AF1010" i="1" s="1"/>
  <c r="AL1010" i="1" s="1"/>
  <c r="AP1010" i="1" s="1"/>
  <c r="X1011" i="1" s="1"/>
  <c r="AB1011" i="1" s="1"/>
  <c r="AC1011" i="1" s="1"/>
  <c r="AD1011" i="1" s="1"/>
  <c r="AF1011" i="1" s="1"/>
  <c r="AI1010" i="1"/>
  <c r="AE1010" i="1"/>
  <c r="AG1010" i="1" s="1"/>
  <c r="AM1010" i="1" s="1"/>
  <c r="AQ1010" i="1" s="1"/>
  <c r="Y1011" i="1" s="1"/>
  <c r="E941" i="1"/>
  <c r="F941" i="1" s="1"/>
  <c r="H941" i="1" s="1"/>
  <c r="J941" i="1" s="1"/>
  <c r="P941" i="1" s="1"/>
  <c r="T941" i="1" s="1"/>
  <c r="B942" i="1" s="1"/>
  <c r="AV942" i="1" s="1"/>
  <c r="AX942" i="1" s="1"/>
  <c r="L941" i="1"/>
  <c r="AE1011" i="1" l="1"/>
  <c r="AG1011" i="1" s="1"/>
  <c r="AK1010" i="1"/>
  <c r="AO1010" i="1" s="1"/>
  <c r="AS1010" i="1" s="1"/>
  <c r="AA1011" i="1" s="1"/>
  <c r="AI1011" i="1" s="1"/>
  <c r="AK1011" i="1" s="1"/>
  <c r="AO1011" i="1" s="1"/>
  <c r="AS1011" i="1" s="1"/>
  <c r="AA1012" i="1" s="1"/>
  <c r="AJ1010" i="1"/>
  <c r="AN1010" i="1" s="1"/>
  <c r="AR1010" i="1" s="1"/>
  <c r="Z1011" i="1" s="1"/>
  <c r="AH1011" i="1" s="1"/>
  <c r="AJ1011" i="1" s="1"/>
  <c r="AN1011" i="1" s="1"/>
  <c r="AR1011" i="1" s="1"/>
  <c r="Z1012" i="1" s="1"/>
  <c r="N941" i="1"/>
  <c r="R941" i="1" s="1"/>
  <c r="V941" i="1" s="1"/>
  <c r="D942" i="1" s="1"/>
  <c r="L942" i="1" s="1"/>
  <c r="M941" i="1"/>
  <c r="Q941" i="1" s="1"/>
  <c r="U941" i="1" s="1"/>
  <c r="C942" i="1" s="1"/>
  <c r="G941" i="1"/>
  <c r="I941" i="1" s="1"/>
  <c r="O941" i="1" s="1"/>
  <c r="S941" i="1" s="1"/>
  <c r="A942" i="1" s="1"/>
  <c r="AU942" i="1" s="1"/>
  <c r="AW942" i="1" s="1"/>
  <c r="AL1011" i="1" l="1"/>
  <c r="AP1011" i="1" s="1"/>
  <c r="X1012" i="1" s="1"/>
  <c r="AM1011" i="1"/>
  <c r="AQ1011" i="1" s="1"/>
  <c r="Y1012" i="1" s="1"/>
  <c r="AH1012" i="1"/>
  <c r="K942" i="1"/>
  <c r="E942" i="1"/>
  <c r="F942" i="1" s="1"/>
  <c r="AI1012" i="1" l="1"/>
  <c r="AB1012" i="1"/>
  <c r="H942" i="1"/>
  <c r="J942" i="1" s="1"/>
  <c r="P942" i="1" s="1"/>
  <c r="T942" i="1" s="1"/>
  <c r="B943" i="1" s="1"/>
  <c r="AV943" i="1" s="1"/>
  <c r="AX943" i="1" s="1"/>
  <c r="N942" i="1"/>
  <c r="R942" i="1" s="1"/>
  <c r="V942" i="1" s="1"/>
  <c r="D943" i="1" s="1"/>
  <c r="M942" i="1"/>
  <c r="Q942" i="1" s="1"/>
  <c r="U942" i="1" s="1"/>
  <c r="C943" i="1" s="1"/>
  <c r="G942" i="1"/>
  <c r="I942" i="1" s="1"/>
  <c r="O942" i="1" s="1"/>
  <c r="S942" i="1" s="1"/>
  <c r="A943" i="1" s="1"/>
  <c r="AU943" i="1" s="1"/>
  <c r="AW943" i="1" s="1"/>
  <c r="AC1012" i="1" l="1"/>
  <c r="AD1012" i="1"/>
  <c r="AF1012" i="1" s="1"/>
  <c r="AL1012" i="1" s="1"/>
  <c r="AP1012" i="1" s="1"/>
  <c r="X1013" i="1" s="1"/>
  <c r="AE1012" i="1"/>
  <c r="AG1012" i="1" s="1"/>
  <c r="AM1012" i="1" s="1"/>
  <c r="AQ1012" i="1" s="1"/>
  <c r="Y1013" i="1" s="1"/>
  <c r="AK1012" i="1"/>
  <c r="AO1012" i="1" s="1"/>
  <c r="AS1012" i="1" s="1"/>
  <c r="AA1013" i="1" s="1"/>
  <c r="AJ1012" i="1"/>
  <c r="AN1012" i="1" s="1"/>
  <c r="AR1012" i="1" s="1"/>
  <c r="Z1013" i="1" s="1"/>
  <c r="E943" i="1"/>
  <c r="F943" i="1" s="1"/>
  <c r="G943" i="1" s="1"/>
  <c r="I943" i="1" s="1"/>
  <c r="O943" i="1" s="1"/>
  <c r="S943" i="1" s="1"/>
  <c r="A944" i="1" s="1"/>
  <c r="AU944" i="1" s="1"/>
  <c r="AW944" i="1" s="1"/>
  <c r="L943" i="1"/>
  <c r="K943" i="1"/>
  <c r="AI1013" i="1" l="1"/>
  <c r="AB1013" i="1"/>
  <c r="AC1013" i="1" s="1"/>
  <c r="AK1013" i="1" s="1"/>
  <c r="AO1013" i="1" s="1"/>
  <c r="AS1013" i="1" s="1"/>
  <c r="AA1014" i="1" s="1"/>
  <c r="AH1013" i="1"/>
  <c r="H943" i="1"/>
  <c r="J943" i="1" s="1"/>
  <c r="P943" i="1" s="1"/>
  <c r="T943" i="1" s="1"/>
  <c r="B944" i="1" s="1"/>
  <c r="AV944" i="1" s="1"/>
  <c r="AX944" i="1" s="1"/>
  <c r="N943" i="1"/>
  <c r="R943" i="1" s="1"/>
  <c r="V943" i="1" s="1"/>
  <c r="D944" i="1" s="1"/>
  <c r="M943" i="1"/>
  <c r="Q943" i="1" s="1"/>
  <c r="U943" i="1" s="1"/>
  <c r="C944" i="1" s="1"/>
  <c r="K944" i="1" s="1"/>
  <c r="E944" i="1" l="1"/>
  <c r="F944" i="1" s="1"/>
  <c r="G944" i="1" s="1"/>
  <c r="I944" i="1" s="1"/>
  <c r="O944" i="1" s="1"/>
  <c r="S944" i="1" s="1"/>
  <c r="A945" i="1" s="1"/>
  <c r="AU945" i="1" s="1"/>
  <c r="AW945" i="1" s="1"/>
  <c r="AJ1013" i="1"/>
  <c r="AN1013" i="1" s="1"/>
  <c r="AR1013" i="1" s="1"/>
  <c r="Z1014" i="1" s="1"/>
  <c r="AE1013" i="1"/>
  <c r="AG1013" i="1" s="1"/>
  <c r="AM1013" i="1" s="1"/>
  <c r="AQ1013" i="1" s="1"/>
  <c r="Y1014" i="1" s="1"/>
  <c r="L944" i="1"/>
  <c r="N944" i="1" s="1"/>
  <c r="R944" i="1" s="1"/>
  <c r="V944" i="1" s="1"/>
  <c r="D945" i="1" s="1"/>
  <c r="AD1013" i="1"/>
  <c r="AF1013" i="1" s="1"/>
  <c r="AL1013" i="1" s="1"/>
  <c r="AP1013" i="1" s="1"/>
  <c r="X1014" i="1" s="1"/>
  <c r="M944" i="1"/>
  <c r="Q944" i="1" s="1"/>
  <c r="U944" i="1" s="1"/>
  <c r="C945" i="1" s="1"/>
  <c r="K945" i="1" s="1"/>
  <c r="H944" i="1"/>
  <c r="J944" i="1" s="1"/>
  <c r="P944" i="1" s="1"/>
  <c r="T944" i="1" s="1"/>
  <c r="B945" i="1" s="1"/>
  <c r="E945" i="1" s="1"/>
  <c r="F945" i="1" s="1"/>
  <c r="AB1014" i="1" l="1"/>
  <c r="AC1014" i="1" s="1"/>
  <c r="AD1014" i="1" s="1"/>
  <c r="AF1014" i="1" s="1"/>
  <c r="AL1014" i="1" s="1"/>
  <c r="AP1014" i="1" s="1"/>
  <c r="X1015" i="1" s="1"/>
  <c r="AH1014" i="1"/>
  <c r="AJ1014" i="1" s="1"/>
  <c r="AN1014" i="1" s="1"/>
  <c r="AR1014" i="1" s="1"/>
  <c r="Z1015" i="1" s="1"/>
  <c r="AH1015" i="1" s="1"/>
  <c r="AE1014" i="1"/>
  <c r="AG1014" i="1" s="1"/>
  <c r="AM1014" i="1" s="1"/>
  <c r="AQ1014" i="1" s="1"/>
  <c r="Y1015" i="1" s="1"/>
  <c r="AI1014" i="1"/>
  <c r="AK1014" i="1" s="1"/>
  <c r="AO1014" i="1" s="1"/>
  <c r="AS1014" i="1" s="1"/>
  <c r="AA1015" i="1" s="1"/>
  <c r="M945" i="1"/>
  <c r="Q945" i="1" s="1"/>
  <c r="U945" i="1" s="1"/>
  <c r="C946" i="1" s="1"/>
  <c r="L945" i="1"/>
  <c r="N945" i="1" s="1"/>
  <c r="R945" i="1" s="1"/>
  <c r="V945" i="1" s="1"/>
  <c r="D946" i="1" s="1"/>
  <c r="AV945" i="1"/>
  <c r="AX945" i="1" s="1"/>
  <c r="G945" i="1"/>
  <c r="I945" i="1" s="1"/>
  <c r="O945" i="1" s="1"/>
  <c r="S945" i="1" s="1"/>
  <c r="A946" i="1" s="1"/>
  <c r="AU946" i="1" s="1"/>
  <c r="AW946" i="1" s="1"/>
  <c r="H945" i="1"/>
  <c r="J945" i="1" s="1"/>
  <c r="P945" i="1" s="1"/>
  <c r="T945" i="1" s="1"/>
  <c r="B946" i="1" s="1"/>
  <c r="AV946" i="1" s="1"/>
  <c r="AX946" i="1" s="1"/>
  <c r="AI1015" i="1" l="1"/>
  <c r="AB1015" i="1"/>
  <c r="AC1015" i="1" s="1"/>
  <c r="AD1015" i="1" s="1"/>
  <c r="AF1015" i="1" s="1"/>
  <c r="AL1015" i="1" s="1"/>
  <c r="AP1015" i="1" s="1"/>
  <c r="X1016" i="1" s="1"/>
  <c r="K946" i="1"/>
  <c r="L946" i="1"/>
  <c r="E946" i="1"/>
  <c r="F946" i="1" s="1"/>
  <c r="G946" i="1" s="1"/>
  <c r="I946" i="1" s="1"/>
  <c r="O946" i="1" s="1"/>
  <c r="S946" i="1" s="1"/>
  <c r="A947" i="1" s="1"/>
  <c r="AU947" i="1" s="1"/>
  <c r="AW947" i="1" s="1"/>
  <c r="AJ1015" i="1" l="1"/>
  <c r="AN1015" i="1" s="1"/>
  <c r="AR1015" i="1" s="1"/>
  <c r="Z1016" i="1" s="1"/>
  <c r="AH1016" i="1" s="1"/>
  <c r="AE1015" i="1"/>
  <c r="AG1015" i="1" s="1"/>
  <c r="AM1015" i="1" s="1"/>
  <c r="AQ1015" i="1" s="1"/>
  <c r="Y1016" i="1" s="1"/>
  <c r="AK1015" i="1"/>
  <c r="AO1015" i="1" s="1"/>
  <c r="AS1015" i="1" s="1"/>
  <c r="AA1016" i="1" s="1"/>
  <c r="H946" i="1"/>
  <c r="J946" i="1" s="1"/>
  <c r="P946" i="1" s="1"/>
  <c r="T946" i="1" s="1"/>
  <c r="B947" i="1" s="1"/>
  <c r="AV947" i="1" s="1"/>
  <c r="AX947" i="1" s="1"/>
  <c r="N946" i="1"/>
  <c r="R946" i="1" s="1"/>
  <c r="V946" i="1" s="1"/>
  <c r="D947" i="1" s="1"/>
  <c r="M946" i="1"/>
  <c r="Q946" i="1" s="1"/>
  <c r="U946" i="1" s="1"/>
  <c r="C947" i="1" s="1"/>
  <c r="K947" i="1" s="1"/>
  <c r="AI1016" i="1" l="1"/>
  <c r="AB1016" i="1"/>
  <c r="E947" i="1"/>
  <c r="F947" i="1" s="1"/>
  <c r="G947" i="1" s="1"/>
  <c r="I947" i="1" s="1"/>
  <c r="O947" i="1" s="1"/>
  <c r="S947" i="1" s="1"/>
  <c r="A948" i="1" s="1"/>
  <c r="AU948" i="1" s="1"/>
  <c r="AW948" i="1" s="1"/>
  <c r="L947" i="1"/>
  <c r="AC1016" i="1" l="1"/>
  <c r="AK1016" i="1" s="1"/>
  <c r="AO1016" i="1" s="1"/>
  <c r="AS1016" i="1" s="1"/>
  <c r="AA1017" i="1" s="1"/>
  <c r="AD1016" i="1"/>
  <c r="AF1016" i="1" s="1"/>
  <c r="AL1016" i="1" s="1"/>
  <c r="AP1016" i="1" s="1"/>
  <c r="X1017" i="1" s="1"/>
  <c r="AE1016" i="1"/>
  <c r="AG1016" i="1" s="1"/>
  <c r="AM1016" i="1" s="1"/>
  <c r="AQ1016" i="1" s="1"/>
  <c r="Y1017" i="1" s="1"/>
  <c r="AJ1016" i="1"/>
  <c r="AN1016" i="1" s="1"/>
  <c r="AR1016" i="1" s="1"/>
  <c r="Z1017" i="1" s="1"/>
  <c r="H947" i="1"/>
  <c r="J947" i="1" s="1"/>
  <c r="P947" i="1" s="1"/>
  <c r="T947" i="1" s="1"/>
  <c r="B948" i="1" s="1"/>
  <c r="AV948" i="1" s="1"/>
  <c r="AX948" i="1" s="1"/>
  <c r="N947" i="1"/>
  <c r="R947" i="1" s="1"/>
  <c r="V947" i="1" s="1"/>
  <c r="D948" i="1" s="1"/>
  <c r="M947" i="1"/>
  <c r="Q947" i="1" s="1"/>
  <c r="U947" i="1" s="1"/>
  <c r="C948" i="1" s="1"/>
  <c r="K948" i="1" s="1"/>
  <c r="AI1017" i="1" l="1"/>
  <c r="AH1017" i="1"/>
  <c r="AB1017" i="1"/>
  <c r="AC1017" i="1" s="1"/>
  <c r="AK1017" i="1" s="1"/>
  <c r="AO1017" i="1" s="1"/>
  <c r="AS1017" i="1" s="1"/>
  <c r="AA1018" i="1" s="1"/>
  <c r="E948" i="1"/>
  <c r="F948" i="1" s="1"/>
  <c r="H948" i="1" s="1"/>
  <c r="J948" i="1" s="1"/>
  <c r="P948" i="1" s="1"/>
  <c r="T948" i="1" s="1"/>
  <c r="B949" i="1" s="1"/>
  <c r="AV949" i="1" s="1"/>
  <c r="AX949" i="1" s="1"/>
  <c r="L948" i="1"/>
  <c r="AJ1017" i="1" l="1"/>
  <c r="AN1017" i="1" s="1"/>
  <c r="AR1017" i="1" s="1"/>
  <c r="Z1018" i="1" s="1"/>
  <c r="AE1017" i="1"/>
  <c r="AG1017" i="1" s="1"/>
  <c r="AM1017" i="1" s="1"/>
  <c r="AQ1017" i="1" s="1"/>
  <c r="Y1018" i="1" s="1"/>
  <c r="AD1017" i="1"/>
  <c r="AF1017" i="1" s="1"/>
  <c r="AL1017" i="1" s="1"/>
  <c r="AP1017" i="1" s="1"/>
  <c r="X1018" i="1" s="1"/>
  <c r="M948" i="1"/>
  <c r="Q948" i="1" s="1"/>
  <c r="U948" i="1" s="1"/>
  <c r="C949" i="1" s="1"/>
  <c r="N948" i="1"/>
  <c r="R948" i="1" s="1"/>
  <c r="V948" i="1" s="1"/>
  <c r="D949" i="1" s="1"/>
  <c r="L949" i="1" s="1"/>
  <c r="G948" i="1"/>
  <c r="I948" i="1" s="1"/>
  <c r="O948" i="1" s="1"/>
  <c r="S948" i="1" s="1"/>
  <c r="A949" i="1" s="1"/>
  <c r="AU949" i="1" s="1"/>
  <c r="AW949" i="1" s="1"/>
  <c r="AB1018" i="1" l="1"/>
  <c r="AC1018" i="1" s="1"/>
  <c r="AH1018" i="1"/>
  <c r="AJ1018" i="1" s="1"/>
  <c r="AN1018" i="1" s="1"/>
  <c r="AR1018" i="1" s="1"/>
  <c r="Z1019" i="1" s="1"/>
  <c r="AD1018" i="1"/>
  <c r="AF1018" i="1" s="1"/>
  <c r="AL1018" i="1" s="1"/>
  <c r="AP1018" i="1" s="1"/>
  <c r="X1019" i="1" s="1"/>
  <c r="AI1018" i="1"/>
  <c r="AK1018" i="1" s="1"/>
  <c r="AO1018" i="1" s="1"/>
  <c r="AS1018" i="1" s="1"/>
  <c r="AA1019" i="1" s="1"/>
  <c r="AE1018" i="1"/>
  <c r="AG1018" i="1" s="1"/>
  <c r="AM1018" i="1" s="1"/>
  <c r="AQ1018" i="1" s="1"/>
  <c r="Y1019" i="1" s="1"/>
  <c r="K949" i="1"/>
  <c r="E949" i="1"/>
  <c r="F949" i="1" s="1"/>
  <c r="N949" i="1" s="1"/>
  <c r="R949" i="1" s="1"/>
  <c r="V949" i="1" s="1"/>
  <c r="D950" i="1" s="1"/>
  <c r="AH1019" i="1" l="1"/>
  <c r="AB1019" i="1"/>
  <c r="AC1019" i="1" s="1"/>
  <c r="AJ1019" i="1" s="1"/>
  <c r="AN1019" i="1" s="1"/>
  <c r="AR1019" i="1" s="1"/>
  <c r="Z1020" i="1" s="1"/>
  <c r="AI1019" i="1"/>
  <c r="H949" i="1"/>
  <c r="J949" i="1" s="1"/>
  <c r="P949" i="1" s="1"/>
  <c r="T949" i="1" s="1"/>
  <c r="B950" i="1" s="1"/>
  <c r="AV950" i="1" s="1"/>
  <c r="AX950" i="1" s="1"/>
  <c r="M949" i="1"/>
  <c r="Q949" i="1" s="1"/>
  <c r="U949" i="1" s="1"/>
  <c r="C950" i="1" s="1"/>
  <c r="G949" i="1"/>
  <c r="I949" i="1" s="1"/>
  <c r="O949" i="1" s="1"/>
  <c r="S949" i="1" s="1"/>
  <c r="A950" i="1" s="1"/>
  <c r="AU950" i="1" s="1"/>
  <c r="AW950" i="1" s="1"/>
  <c r="AK1019" i="1" l="1"/>
  <c r="AO1019" i="1" s="1"/>
  <c r="AS1019" i="1" s="1"/>
  <c r="AA1020" i="1" s="1"/>
  <c r="AD1019" i="1"/>
  <c r="AF1019" i="1" s="1"/>
  <c r="AL1019" i="1" s="1"/>
  <c r="AP1019" i="1" s="1"/>
  <c r="X1020" i="1" s="1"/>
  <c r="AE1019" i="1"/>
  <c r="AG1019" i="1" s="1"/>
  <c r="AM1019" i="1" s="1"/>
  <c r="AQ1019" i="1" s="1"/>
  <c r="Y1020" i="1" s="1"/>
  <c r="AI1020" i="1" s="1"/>
  <c r="L950" i="1"/>
  <c r="E950" i="1"/>
  <c r="F950" i="1" s="1"/>
  <c r="G950" i="1" s="1"/>
  <c r="I950" i="1" s="1"/>
  <c r="O950" i="1" s="1"/>
  <c r="S950" i="1" s="1"/>
  <c r="A951" i="1" s="1"/>
  <c r="K950" i="1"/>
  <c r="AH1020" i="1" l="1"/>
  <c r="AB1020" i="1"/>
  <c r="AC1020" i="1" s="1"/>
  <c r="AE1020" i="1" s="1"/>
  <c r="AG1020" i="1" s="1"/>
  <c r="AM1020" i="1" s="1"/>
  <c r="AQ1020" i="1" s="1"/>
  <c r="Y1021" i="1" s="1"/>
  <c r="AU951" i="1"/>
  <c r="AW951" i="1" s="1"/>
  <c r="H950" i="1"/>
  <c r="J950" i="1" s="1"/>
  <c r="P950" i="1" s="1"/>
  <c r="T950" i="1" s="1"/>
  <c r="B951" i="1" s="1"/>
  <c r="AV951" i="1" s="1"/>
  <c r="AX951" i="1" s="1"/>
  <c r="M950" i="1"/>
  <c r="Q950" i="1" s="1"/>
  <c r="U950" i="1" s="1"/>
  <c r="C951" i="1" s="1"/>
  <c r="K951" i="1" s="1"/>
  <c r="N950" i="1"/>
  <c r="R950" i="1" s="1"/>
  <c r="V950" i="1" s="1"/>
  <c r="D951" i="1" s="1"/>
  <c r="AD1020" i="1" l="1"/>
  <c r="AF1020" i="1" s="1"/>
  <c r="AL1020" i="1" s="1"/>
  <c r="AP1020" i="1" s="1"/>
  <c r="X1021" i="1" s="1"/>
  <c r="AJ1020" i="1"/>
  <c r="AN1020" i="1" s="1"/>
  <c r="AR1020" i="1" s="1"/>
  <c r="Z1021" i="1" s="1"/>
  <c r="AK1020" i="1"/>
  <c r="AO1020" i="1" s="1"/>
  <c r="AS1020" i="1" s="1"/>
  <c r="AA1021" i="1" s="1"/>
  <c r="AI1021" i="1" s="1"/>
  <c r="L951" i="1"/>
  <c r="E951" i="1"/>
  <c r="F951" i="1" s="1"/>
  <c r="G951" i="1" s="1"/>
  <c r="I951" i="1" s="1"/>
  <c r="O951" i="1" s="1"/>
  <c r="S951" i="1" s="1"/>
  <c r="A952" i="1" s="1"/>
  <c r="AU952" i="1" s="1"/>
  <c r="AW952" i="1" s="1"/>
  <c r="AB1021" i="1" l="1"/>
  <c r="AH1021" i="1"/>
  <c r="H951" i="1"/>
  <c r="J951" i="1" s="1"/>
  <c r="P951" i="1" s="1"/>
  <c r="T951" i="1" s="1"/>
  <c r="B952" i="1" s="1"/>
  <c r="AV952" i="1" s="1"/>
  <c r="AX952" i="1" s="1"/>
  <c r="N951" i="1"/>
  <c r="R951" i="1" s="1"/>
  <c r="V951" i="1" s="1"/>
  <c r="D952" i="1" s="1"/>
  <c r="M951" i="1"/>
  <c r="Q951" i="1" s="1"/>
  <c r="U951" i="1" s="1"/>
  <c r="C952" i="1" s="1"/>
  <c r="K952" i="1" s="1"/>
  <c r="AC1021" i="1" l="1"/>
  <c r="AD1021" i="1" s="1"/>
  <c r="AF1021" i="1" s="1"/>
  <c r="AL1021" i="1" s="1"/>
  <c r="AP1021" i="1" s="1"/>
  <c r="X1022" i="1" s="1"/>
  <c r="AE1021" i="1"/>
  <c r="AG1021" i="1" s="1"/>
  <c r="AM1021" i="1" s="1"/>
  <c r="AQ1021" i="1" s="1"/>
  <c r="Y1022" i="1" s="1"/>
  <c r="AK1021" i="1"/>
  <c r="AO1021" i="1" s="1"/>
  <c r="AS1021" i="1" s="1"/>
  <c r="AA1022" i="1" s="1"/>
  <c r="L952" i="1"/>
  <c r="E952" i="1"/>
  <c r="F952" i="1" s="1"/>
  <c r="G952" i="1" s="1"/>
  <c r="I952" i="1" s="1"/>
  <c r="O952" i="1" s="1"/>
  <c r="S952" i="1" s="1"/>
  <c r="A953" i="1" s="1"/>
  <c r="AU953" i="1" s="1"/>
  <c r="AW953" i="1" s="1"/>
  <c r="AI1022" i="1" l="1"/>
  <c r="AB1022" i="1"/>
  <c r="AC1022" i="1" s="1"/>
  <c r="AJ1021" i="1"/>
  <c r="AN1021" i="1" s="1"/>
  <c r="AR1021" i="1" s="1"/>
  <c r="Z1022" i="1" s="1"/>
  <c r="AH1022" i="1" s="1"/>
  <c r="N952" i="1"/>
  <c r="R952" i="1" s="1"/>
  <c r="V952" i="1" s="1"/>
  <c r="D953" i="1" s="1"/>
  <c r="M952" i="1"/>
  <c r="Q952" i="1" s="1"/>
  <c r="U952" i="1" s="1"/>
  <c r="C953" i="1" s="1"/>
  <c r="K953" i="1" s="1"/>
  <c r="H952" i="1"/>
  <c r="J952" i="1" s="1"/>
  <c r="P952" i="1" s="1"/>
  <c r="T952" i="1" s="1"/>
  <c r="B953" i="1" s="1"/>
  <c r="AV953" i="1" s="1"/>
  <c r="AX953" i="1" s="1"/>
  <c r="AD1022" i="1" l="1"/>
  <c r="AF1022" i="1" s="1"/>
  <c r="AL1022" i="1" s="1"/>
  <c r="AP1022" i="1" s="1"/>
  <c r="X1023" i="1" s="1"/>
  <c r="AE1022" i="1"/>
  <c r="AG1022" i="1" s="1"/>
  <c r="AM1022" i="1" s="1"/>
  <c r="AQ1022" i="1" s="1"/>
  <c r="Y1023" i="1" s="1"/>
  <c r="AJ1022" i="1"/>
  <c r="AN1022" i="1" s="1"/>
  <c r="AR1022" i="1" s="1"/>
  <c r="Z1023" i="1" s="1"/>
  <c r="AK1022" i="1"/>
  <c r="AO1022" i="1" s="1"/>
  <c r="AS1022" i="1" s="1"/>
  <c r="AA1023" i="1" s="1"/>
  <c r="E953" i="1"/>
  <c r="F953" i="1" s="1"/>
  <c r="L953" i="1"/>
  <c r="AI1023" i="1" l="1"/>
  <c r="AB1023" i="1"/>
  <c r="AC1023" i="1" s="1"/>
  <c r="AH1023" i="1"/>
  <c r="N953" i="1"/>
  <c r="R953" i="1" s="1"/>
  <c r="V953" i="1" s="1"/>
  <c r="D954" i="1" s="1"/>
  <c r="H953" i="1"/>
  <c r="J953" i="1" s="1"/>
  <c r="P953" i="1" s="1"/>
  <c r="T953" i="1" s="1"/>
  <c r="B954" i="1" s="1"/>
  <c r="AV954" i="1" s="1"/>
  <c r="AX954" i="1" s="1"/>
  <c r="M953" i="1"/>
  <c r="Q953" i="1" s="1"/>
  <c r="U953" i="1" s="1"/>
  <c r="C954" i="1" s="1"/>
  <c r="G953" i="1"/>
  <c r="I953" i="1" s="1"/>
  <c r="O953" i="1" s="1"/>
  <c r="S953" i="1" s="1"/>
  <c r="A954" i="1" s="1"/>
  <c r="AU954" i="1" s="1"/>
  <c r="AW954" i="1" s="1"/>
  <c r="AJ1023" i="1" l="1"/>
  <c r="AN1023" i="1" s="1"/>
  <c r="AR1023" i="1" s="1"/>
  <c r="Z1024" i="1" s="1"/>
  <c r="AE1023" i="1"/>
  <c r="AG1023" i="1" s="1"/>
  <c r="AM1023" i="1" s="1"/>
  <c r="AQ1023" i="1" s="1"/>
  <c r="Y1024" i="1" s="1"/>
  <c r="AD1023" i="1"/>
  <c r="AF1023" i="1" s="1"/>
  <c r="AL1023" i="1" s="1"/>
  <c r="AP1023" i="1" s="1"/>
  <c r="X1024" i="1" s="1"/>
  <c r="AK1023" i="1"/>
  <c r="AO1023" i="1" s="1"/>
  <c r="AS1023" i="1" s="1"/>
  <c r="AA1024" i="1" s="1"/>
  <c r="K954" i="1"/>
  <c r="E954" i="1"/>
  <c r="F954" i="1" s="1"/>
  <c r="G954" i="1" s="1"/>
  <c r="I954" i="1" s="1"/>
  <c r="O954" i="1" s="1"/>
  <c r="S954" i="1" s="1"/>
  <c r="A955" i="1" s="1"/>
  <c r="AU955" i="1" s="1"/>
  <c r="AW955" i="1" s="1"/>
  <c r="L954" i="1"/>
  <c r="AB1024" i="1" l="1"/>
  <c r="AC1024" i="1" s="1"/>
  <c r="AH1024" i="1"/>
  <c r="AD1024" i="1"/>
  <c r="AF1024" i="1" s="1"/>
  <c r="AL1024" i="1" s="1"/>
  <c r="AP1024" i="1" s="1"/>
  <c r="X1025" i="1" s="1"/>
  <c r="AI1024" i="1"/>
  <c r="AK1024" i="1" s="1"/>
  <c r="AO1024" i="1" s="1"/>
  <c r="AS1024" i="1" s="1"/>
  <c r="AA1025" i="1" s="1"/>
  <c r="AE1024" i="1"/>
  <c r="AG1024" i="1" s="1"/>
  <c r="AM1024" i="1" s="1"/>
  <c r="AQ1024" i="1" s="1"/>
  <c r="Y1025" i="1" s="1"/>
  <c r="H954" i="1"/>
  <c r="J954" i="1" s="1"/>
  <c r="P954" i="1" s="1"/>
  <c r="T954" i="1" s="1"/>
  <c r="B955" i="1" s="1"/>
  <c r="AV955" i="1" s="1"/>
  <c r="AX955" i="1" s="1"/>
  <c r="M954" i="1"/>
  <c r="Q954" i="1" s="1"/>
  <c r="U954" i="1" s="1"/>
  <c r="C955" i="1" s="1"/>
  <c r="K955" i="1" s="1"/>
  <c r="N954" i="1"/>
  <c r="R954" i="1" s="1"/>
  <c r="V954" i="1" s="1"/>
  <c r="D955" i="1" s="1"/>
  <c r="AB1025" i="1" l="1"/>
  <c r="AC1025" i="1" s="1"/>
  <c r="AD1025" i="1" s="1"/>
  <c r="AF1025" i="1" s="1"/>
  <c r="AJ1024" i="1"/>
  <c r="AN1024" i="1" s="1"/>
  <c r="AR1024" i="1" s="1"/>
  <c r="Z1025" i="1" s="1"/>
  <c r="AH1025" i="1" s="1"/>
  <c r="AJ1025" i="1" s="1"/>
  <c r="AN1025" i="1" s="1"/>
  <c r="AR1025" i="1" s="1"/>
  <c r="Z1026" i="1" s="1"/>
  <c r="AI1025" i="1"/>
  <c r="AK1025" i="1" s="1"/>
  <c r="AO1025" i="1" s="1"/>
  <c r="AS1025" i="1" s="1"/>
  <c r="AA1026" i="1" s="1"/>
  <c r="AE1025" i="1"/>
  <c r="AG1025" i="1" s="1"/>
  <c r="AM1025" i="1" s="1"/>
  <c r="AQ1025" i="1" s="1"/>
  <c r="Y1026" i="1" s="1"/>
  <c r="E955" i="1"/>
  <c r="F955" i="1" s="1"/>
  <c r="G955" i="1" s="1"/>
  <c r="I955" i="1" s="1"/>
  <c r="O955" i="1" s="1"/>
  <c r="S955" i="1" s="1"/>
  <c r="A956" i="1" s="1"/>
  <c r="AU956" i="1" s="1"/>
  <c r="AW956" i="1" s="1"/>
  <c r="L955" i="1"/>
  <c r="AI1026" i="1" l="1"/>
  <c r="AL1025" i="1"/>
  <c r="AP1025" i="1" s="1"/>
  <c r="X1026" i="1" s="1"/>
  <c r="M955" i="1"/>
  <c r="Q955" i="1" s="1"/>
  <c r="U955" i="1" s="1"/>
  <c r="C956" i="1" s="1"/>
  <c r="K956" i="1" s="1"/>
  <c r="H955" i="1"/>
  <c r="J955" i="1" s="1"/>
  <c r="P955" i="1" s="1"/>
  <c r="T955" i="1" s="1"/>
  <c r="B956" i="1" s="1"/>
  <c r="AV956" i="1" s="1"/>
  <c r="AX956" i="1" s="1"/>
  <c r="N955" i="1"/>
  <c r="R955" i="1" s="1"/>
  <c r="V955" i="1" s="1"/>
  <c r="D956" i="1" s="1"/>
  <c r="L956" i="1" l="1"/>
  <c r="AB1026" i="1"/>
  <c r="AH1026" i="1"/>
  <c r="E956" i="1"/>
  <c r="F956" i="1" s="1"/>
  <c r="H956" i="1" s="1"/>
  <c r="J956" i="1" s="1"/>
  <c r="P956" i="1" s="1"/>
  <c r="T956" i="1" s="1"/>
  <c r="B957" i="1" s="1"/>
  <c r="AV957" i="1" s="1"/>
  <c r="AX957" i="1" s="1"/>
  <c r="AC1026" i="1" l="1"/>
  <c r="AJ1026" i="1" s="1"/>
  <c r="AN1026" i="1" s="1"/>
  <c r="AR1026" i="1" s="1"/>
  <c r="Z1027" i="1" s="1"/>
  <c r="AE1026" i="1"/>
  <c r="AG1026" i="1" s="1"/>
  <c r="AM1026" i="1" s="1"/>
  <c r="AQ1026" i="1" s="1"/>
  <c r="Y1027" i="1" s="1"/>
  <c r="M956" i="1"/>
  <c r="Q956" i="1" s="1"/>
  <c r="U956" i="1" s="1"/>
  <c r="C957" i="1" s="1"/>
  <c r="N956" i="1"/>
  <c r="R956" i="1" s="1"/>
  <c r="V956" i="1" s="1"/>
  <c r="D957" i="1" s="1"/>
  <c r="L957" i="1" s="1"/>
  <c r="G956" i="1"/>
  <c r="I956" i="1" s="1"/>
  <c r="O956" i="1" s="1"/>
  <c r="S956" i="1" s="1"/>
  <c r="A957" i="1" s="1"/>
  <c r="AU957" i="1" s="1"/>
  <c r="AW957" i="1" s="1"/>
  <c r="AD1026" i="1" l="1"/>
  <c r="AF1026" i="1" s="1"/>
  <c r="AL1026" i="1" s="1"/>
  <c r="AP1026" i="1" s="1"/>
  <c r="X1027" i="1" s="1"/>
  <c r="AB1027" i="1" s="1"/>
  <c r="AC1027" i="1" s="1"/>
  <c r="AD1027" i="1" s="1"/>
  <c r="AF1027" i="1" s="1"/>
  <c r="AL1027" i="1" s="1"/>
  <c r="AP1027" i="1" s="1"/>
  <c r="X1028" i="1" s="1"/>
  <c r="AK1026" i="1"/>
  <c r="AO1026" i="1" s="1"/>
  <c r="AS1026" i="1" s="1"/>
  <c r="AA1027" i="1" s="1"/>
  <c r="AI1027" i="1" s="1"/>
  <c r="AK1027" i="1" s="1"/>
  <c r="AO1027" i="1" s="1"/>
  <c r="AS1027" i="1" s="1"/>
  <c r="AA1028" i="1" s="1"/>
  <c r="K957" i="1"/>
  <c r="E957" i="1"/>
  <c r="F957" i="1" s="1"/>
  <c r="G957" i="1" s="1"/>
  <c r="I957" i="1" s="1"/>
  <c r="O957" i="1" s="1"/>
  <c r="S957" i="1" s="1"/>
  <c r="A958" i="1" s="1"/>
  <c r="AE1027" i="1" l="1"/>
  <c r="AG1027" i="1" s="1"/>
  <c r="AM1027" i="1" s="1"/>
  <c r="AQ1027" i="1" s="1"/>
  <c r="Y1028" i="1" s="1"/>
  <c r="AH1027" i="1"/>
  <c r="AJ1027" i="1" s="1"/>
  <c r="AN1027" i="1" s="1"/>
  <c r="AR1027" i="1" s="1"/>
  <c r="Z1028" i="1" s="1"/>
  <c r="AH1028" i="1" s="1"/>
  <c r="M957" i="1"/>
  <c r="Q957" i="1" s="1"/>
  <c r="U957" i="1" s="1"/>
  <c r="C958" i="1" s="1"/>
  <c r="K958" i="1" s="1"/>
  <c r="N957" i="1"/>
  <c r="R957" i="1" s="1"/>
  <c r="V957" i="1" s="1"/>
  <c r="D958" i="1" s="1"/>
  <c r="H957" i="1"/>
  <c r="J957" i="1" s="1"/>
  <c r="P957" i="1" s="1"/>
  <c r="T957" i="1" s="1"/>
  <c r="B958" i="1" s="1"/>
  <c r="AV958" i="1" s="1"/>
  <c r="AX958" i="1" s="1"/>
  <c r="AU958" i="1"/>
  <c r="AW958" i="1" s="1"/>
  <c r="AI1028" i="1" l="1"/>
  <c r="AB1028" i="1"/>
  <c r="L958" i="1"/>
  <c r="E958" i="1"/>
  <c r="F958" i="1" s="1"/>
  <c r="AC1028" i="1" l="1"/>
  <c r="AJ1028" i="1" s="1"/>
  <c r="AN1028" i="1" s="1"/>
  <c r="AR1028" i="1" s="1"/>
  <c r="Z1029" i="1" s="1"/>
  <c r="AD1028" i="1"/>
  <c r="AF1028" i="1" s="1"/>
  <c r="AL1028" i="1" s="1"/>
  <c r="AP1028" i="1" s="1"/>
  <c r="X1029" i="1" s="1"/>
  <c r="AH1029" i="1" s="1"/>
  <c r="AE1028" i="1"/>
  <c r="AG1028" i="1" s="1"/>
  <c r="AM1028" i="1" s="1"/>
  <c r="AQ1028" i="1" s="1"/>
  <c r="Y1029" i="1" s="1"/>
  <c r="AK1028" i="1"/>
  <c r="AO1028" i="1" s="1"/>
  <c r="AS1028" i="1" s="1"/>
  <c r="AA1029" i="1" s="1"/>
  <c r="G958" i="1"/>
  <c r="I958" i="1" s="1"/>
  <c r="O958" i="1" s="1"/>
  <c r="S958" i="1" s="1"/>
  <c r="A959" i="1" s="1"/>
  <c r="H958" i="1"/>
  <c r="J958" i="1" s="1"/>
  <c r="P958" i="1" s="1"/>
  <c r="T958" i="1" s="1"/>
  <c r="B959" i="1" s="1"/>
  <c r="M958" i="1"/>
  <c r="Q958" i="1" s="1"/>
  <c r="U958" i="1" s="1"/>
  <c r="C959" i="1" s="1"/>
  <c r="N958" i="1"/>
  <c r="R958" i="1" s="1"/>
  <c r="V958" i="1" s="1"/>
  <c r="D959" i="1" s="1"/>
  <c r="AB1029" i="1" l="1"/>
  <c r="AC1029" i="1" s="1"/>
  <c r="AD1029" i="1" s="1"/>
  <c r="AF1029" i="1" s="1"/>
  <c r="AL1029" i="1" s="1"/>
  <c r="AP1029" i="1" s="1"/>
  <c r="X1030" i="1" s="1"/>
  <c r="AE1029" i="1"/>
  <c r="AG1029" i="1" s="1"/>
  <c r="AM1029" i="1" s="1"/>
  <c r="AQ1029" i="1" s="1"/>
  <c r="Y1030" i="1" s="1"/>
  <c r="AI1029" i="1"/>
  <c r="AK1029" i="1" s="1"/>
  <c r="AO1029" i="1" s="1"/>
  <c r="AS1029" i="1" s="1"/>
  <c r="AA1030" i="1" s="1"/>
  <c r="AJ1029" i="1"/>
  <c r="AN1029" i="1" s="1"/>
  <c r="AR1029" i="1" s="1"/>
  <c r="Z1030" i="1" s="1"/>
  <c r="AH1030" i="1" s="1"/>
  <c r="K959" i="1"/>
  <c r="AV959" i="1"/>
  <c r="AX959" i="1" s="1"/>
  <c r="L959" i="1"/>
  <c r="AU959" i="1"/>
  <c r="AW959" i="1" s="1"/>
  <c r="E959" i="1"/>
  <c r="F959" i="1" s="1"/>
  <c r="H959" i="1" s="1"/>
  <c r="J959" i="1" s="1"/>
  <c r="P959" i="1" s="1"/>
  <c r="T959" i="1" s="1"/>
  <c r="B960" i="1" s="1"/>
  <c r="AI1030" i="1" l="1"/>
  <c r="AB1030" i="1"/>
  <c r="AC1030" i="1" s="1"/>
  <c r="N959" i="1"/>
  <c r="R959" i="1" s="1"/>
  <c r="V959" i="1" s="1"/>
  <c r="D960" i="1" s="1"/>
  <c r="L960" i="1" s="1"/>
  <c r="AV960" i="1"/>
  <c r="AX960" i="1" s="1"/>
  <c r="G959" i="1"/>
  <c r="I959" i="1" s="1"/>
  <c r="O959" i="1" s="1"/>
  <c r="S959" i="1" s="1"/>
  <c r="A960" i="1" s="1"/>
  <c r="M959" i="1"/>
  <c r="Q959" i="1" s="1"/>
  <c r="U959" i="1" s="1"/>
  <c r="C960" i="1" s="1"/>
  <c r="AE1030" i="1" l="1"/>
  <c r="AG1030" i="1" s="1"/>
  <c r="AM1030" i="1" s="1"/>
  <c r="AQ1030" i="1" s="1"/>
  <c r="Y1031" i="1" s="1"/>
  <c r="AK1030" i="1"/>
  <c r="AO1030" i="1" s="1"/>
  <c r="AS1030" i="1" s="1"/>
  <c r="AA1031" i="1" s="1"/>
  <c r="AI1031" i="1" s="1"/>
  <c r="AD1030" i="1"/>
  <c r="AF1030" i="1" s="1"/>
  <c r="AL1030" i="1" s="1"/>
  <c r="AP1030" i="1" s="1"/>
  <c r="X1031" i="1" s="1"/>
  <c r="AJ1030" i="1"/>
  <c r="AN1030" i="1" s="1"/>
  <c r="AR1030" i="1" s="1"/>
  <c r="Z1031" i="1" s="1"/>
  <c r="AU960" i="1"/>
  <c r="AW960" i="1" s="1"/>
  <c r="E960" i="1"/>
  <c r="F960" i="1" s="1"/>
  <c r="H960" i="1" s="1"/>
  <c r="J960" i="1" s="1"/>
  <c r="P960" i="1" s="1"/>
  <c r="T960" i="1" s="1"/>
  <c r="B961" i="1" s="1"/>
  <c r="AV961" i="1" s="1"/>
  <c r="AX961" i="1" s="1"/>
  <c r="K960" i="1"/>
  <c r="AB1031" i="1" l="1"/>
  <c r="AC1031" i="1" s="1"/>
  <c r="AH1031" i="1"/>
  <c r="AJ1031" i="1" s="1"/>
  <c r="AN1031" i="1" s="1"/>
  <c r="AR1031" i="1" s="1"/>
  <c r="Z1032" i="1" s="1"/>
  <c r="AD1031" i="1"/>
  <c r="AF1031" i="1" s="1"/>
  <c r="AL1031" i="1" s="1"/>
  <c r="AP1031" i="1" s="1"/>
  <c r="X1032" i="1" s="1"/>
  <c r="AK1031" i="1"/>
  <c r="AO1031" i="1" s="1"/>
  <c r="AS1031" i="1" s="1"/>
  <c r="AA1032" i="1" s="1"/>
  <c r="AE1031" i="1"/>
  <c r="AG1031" i="1" s="1"/>
  <c r="AM1031" i="1" s="1"/>
  <c r="AQ1031" i="1" s="1"/>
  <c r="Y1032" i="1" s="1"/>
  <c r="M960" i="1"/>
  <c r="Q960" i="1" s="1"/>
  <c r="U960" i="1" s="1"/>
  <c r="C961" i="1" s="1"/>
  <c r="G960" i="1"/>
  <c r="I960" i="1" s="1"/>
  <c r="O960" i="1" s="1"/>
  <c r="S960" i="1" s="1"/>
  <c r="A961" i="1" s="1"/>
  <c r="AU961" i="1" s="1"/>
  <c r="AW961" i="1" s="1"/>
  <c r="N960" i="1"/>
  <c r="R960" i="1" s="1"/>
  <c r="V960" i="1" s="1"/>
  <c r="D961" i="1" s="1"/>
  <c r="L961" i="1" s="1"/>
  <c r="AB1032" i="1" l="1"/>
  <c r="AC1032" i="1" s="1"/>
  <c r="AD1032" i="1"/>
  <c r="AF1032" i="1" s="1"/>
  <c r="AL1032" i="1" s="1"/>
  <c r="AP1032" i="1" s="1"/>
  <c r="X1033" i="1" s="1"/>
  <c r="AH1032" i="1"/>
  <c r="AJ1032" i="1" s="1"/>
  <c r="AN1032" i="1" s="1"/>
  <c r="AR1032" i="1" s="1"/>
  <c r="Z1033" i="1" s="1"/>
  <c r="AI1032" i="1"/>
  <c r="AK1032" i="1" s="1"/>
  <c r="AO1032" i="1" s="1"/>
  <c r="AS1032" i="1" s="1"/>
  <c r="AA1033" i="1" s="1"/>
  <c r="AE1032" i="1"/>
  <c r="AG1032" i="1" s="1"/>
  <c r="AM1032" i="1" s="1"/>
  <c r="AQ1032" i="1" s="1"/>
  <c r="Y1033" i="1" s="1"/>
  <c r="E961" i="1"/>
  <c r="F961" i="1" s="1"/>
  <c r="H961" i="1" s="1"/>
  <c r="J961" i="1" s="1"/>
  <c r="P961" i="1" s="1"/>
  <c r="T961" i="1" s="1"/>
  <c r="B962" i="1" s="1"/>
  <c r="AV962" i="1" s="1"/>
  <c r="AX962" i="1" s="1"/>
  <c r="K961" i="1"/>
  <c r="AB1033" i="1" l="1"/>
  <c r="AC1033" i="1" s="1"/>
  <c r="AH1033" i="1"/>
  <c r="AJ1033" i="1" s="1"/>
  <c r="AN1033" i="1" s="1"/>
  <c r="AR1033" i="1" s="1"/>
  <c r="Z1034" i="1" s="1"/>
  <c r="AD1033" i="1"/>
  <c r="AF1033" i="1" s="1"/>
  <c r="AL1033" i="1" s="1"/>
  <c r="AP1033" i="1" s="1"/>
  <c r="X1034" i="1" s="1"/>
  <c r="AI1033" i="1"/>
  <c r="AK1033" i="1" s="1"/>
  <c r="AO1033" i="1" s="1"/>
  <c r="AS1033" i="1" s="1"/>
  <c r="AA1034" i="1" s="1"/>
  <c r="AE1033" i="1"/>
  <c r="AG1033" i="1" s="1"/>
  <c r="AM1033" i="1" s="1"/>
  <c r="AQ1033" i="1" s="1"/>
  <c r="Y1034" i="1" s="1"/>
  <c r="M961" i="1"/>
  <c r="Q961" i="1" s="1"/>
  <c r="U961" i="1" s="1"/>
  <c r="C962" i="1" s="1"/>
  <c r="N961" i="1"/>
  <c r="R961" i="1" s="1"/>
  <c r="V961" i="1" s="1"/>
  <c r="D962" i="1" s="1"/>
  <c r="L962" i="1" s="1"/>
  <c r="G961" i="1"/>
  <c r="I961" i="1" s="1"/>
  <c r="O961" i="1" s="1"/>
  <c r="S961" i="1" s="1"/>
  <c r="A962" i="1" s="1"/>
  <c r="AH1034" i="1" l="1"/>
  <c r="AB1034" i="1"/>
  <c r="AI1034" i="1"/>
  <c r="AU962" i="1"/>
  <c r="AW962" i="1" s="1"/>
  <c r="K962" i="1"/>
  <c r="E962" i="1"/>
  <c r="AC1034" i="1" l="1"/>
  <c r="AD1034" i="1" s="1"/>
  <c r="AF1034" i="1" s="1"/>
  <c r="AL1034" i="1" s="1"/>
  <c r="AP1034" i="1" s="1"/>
  <c r="X1035" i="1" s="1"/>
  <c r="AE1034" i="1"/>
  <c r="AG1034" i="1" s="1"/>
  <c r="AM1034" i="1" s="1"/>
  <c r="AQ1034" i="1" s="1"/>
  <c r="Y1035" i="1" s="1"/>
  <c r="AJ1034" i="1"/>
  <c r="AN1034" i="1" s="1"/>
  <c r="AR1034" i="1" s="1"/>
  <c r="Z1035" i="1" s="1"/>
  <c r="AH1035" i="1" s="1"/>
  <c r="F962" i="1"/>
  <c r="G962" i="1" s="1"/>
  <c r="I962" i="1" s="1"/>
  <c r="O962" i="1" s="1"/>
  <c r="S962" i="1" s="1"/>
  <c r="A963" i="1" s="1"/>
  <c r="M962" i="1" l="1"/>
  <c r="Q962" i="1" s="1"/>
  <c r="U962" i="1" s="1"/>
  <c r="C963" i="1" s="1"/>
  <c r="AB1035" i="1"/>
  <c r="AC1035" i="1" s="1"/>
  <c r="AK1034" i="1"/>
  <c r="AO1034" i="1" s="1"/>
  <c r="AS1034" i="1" s="1"/>
  <c r="AA1035" i="1" s="1"/>
  <c r="AI1035" i="1" s="1"/>
  <c r="N962" i="1"/>
  <c r="R962" i="1" s="1"/>
  <c r="V962" i="1" s="1"/>
  <c r="D963" i="1" s="1"/>
  <c r="AU963" i="1"/>
  <c r="AW963" i="1" s="1"/>
  <c r="K963" i="1"/>
  <c r="H962" i="1"/>
  <c r="J962" i="1" s="1"/>
  <c r="P962" i="1" s="1"/>
  <c r="T962" i="1" s="1"/>
  <c r="B963" i="1" s="1"/>
  <c r="AV963" i="1" s="1"/>
  <c r="AX963" i="1" s="1"/>
  <c r="AK1035" i="1" l="1"/>
  <c r="AO1035" i="1" s="1"/>
  <c r="AS1035" i="1" s="1"/>
  <c r="AA1036" i="1" s="1"/>
  <c r="AD1035" i="1"/>
  <c r="AF1035" i="1" s="1"/>
  <c r="AL1035" i="1" s="1"/>
  <c r="AP1035" i="1" s="1"/>
  <c r="X1036" i="1" s="1"/>
  <c r="AE1035" i="1"/>
  <c r="AG1035" i="1" s="1"/>
  <c r="AM1035" i="1" s="1"/>
  <c r="AQ1035" i="1" s="1"/>
  <c r="Y1036" i="1" s="1"/>
  <c r="AI1036" i="1" s="1"/>
  <c r="AJ1035" i="1"/>
  <c r="AN1035" i="1" s="1"/>
  <c r="AR1035" i="1" s="1"/>
  <c r="Z1036" i="1" s="1"/>
  <c r="E963" i="1"/>
  <c r="L963" i="1"/>
  <c r="AH1036" i="1" l="1"/>
  <c r="AB1036" i="1"/>
  <c r="F963" i="1"/>
  <c r="AC1036" i="1" l="1"/>
  <c r="AE1036" i="1" s="1"/>
  <c r="AG1036" i="1" s="1"/>
  <c r="AM1036" i="1" s="1"/>
  <c r="AQ1036" i="1" s="1"/>
  <c r="Y1037" i="1" s="1"/>
  <c r="AD1036" i="1"/>
  <c r="AF1036" i="1" s="1"/>
  <c r="AL1036" i="1" s="1"/>
  <c r="AP1036" i="1" s="1"/>
  <c r="X1037" i="1" s="1"/>
  <c r="AJ1036" i="1"/>
  <c r="AN1036" i="1" s="1"/>
  <c r="AR1036" i="1" s="1"/>
  <c r="Z1037" i="1" s="1"/>
  <c r="AK1036" i="1"/>
  <c r="AO1036" i="1" s="1"/>
  <c r="AS1036" i="1" s="1"/>
  <c r="AA1037" i="1" s="1"/>
  <c r="H963" i="1"/>
  <c r="J963" i="1" s="1"/>
  <c r="P963" i="1" s="1"/>
  <c r="T963" i="1" s="1"/>
  <c r="B964" i="1" s="1"/>
  <c r="M963" i="1"/>
  <c r="Q963" i="1" s="1"/>
  <c r="U963" i="1" s="1"/>
  <c r="C964" i="1" s="1"/>
  <c r="G963" i="1"/>
  <c r="I963" i="1" s="1"/>
  <c r="O963" i="1" s="1"/>
  <c r="S963" i="1" s="1"/>
  <c r="A964" i="1" s="1"/>
  <c r="N963" i="1"/>
  <c r="R963" i="1" s="1"/>
  <c r="V963" i="1" s="1"/>
  <c r="D964" i="1" s="1"/>
  <c r="AB1037" i="1" l="1"/>
  <c r="AH1037" i="1"/>
  <c r="AI1037" i="1"/>
  <c r="AV964" i="1"/>
  <c r="AX964" i="1" s="1"/>
  <c r="AU964" i="1"/>
  <c r="AW964" i="1" s="1"/>
  <c r="E964" i="1"/>
  <c r="F964" i="1" s="1"/>
  <c r="G964" i="1" s="1"/>
  <c r="I964" i="1" s="1"/>
  <c r="O964" i="1" s="1"/>
  <c r="S964" i="1" s="1"/>
  <c r="A965" i="1" s="1"/>
  <c r="K964" i="1"/>
  <c r="L964" i="1"/>
  <c r="AC1037" i="1" l="1"/>
  <c r="AD1037" i="1" s="1"/>
  <c r="AF1037" i="1" s="1"/>
  <c r="AL1037" i="1" s="1"/>
  <c r="AP1037" i="1" s="1"/>
  <c r="X1038" i="1" s="1"/>
  <c r="M964" i="1"/>
  <c r="Q964" i="1" s="1"/>
  <c r="U964" i="1" s="1"/>
  <c r="C965" i="1" s="1"/>
  <c r="K965" i="1" s="1"/>
  <c r="N964" i="1"/>
  <c r="R964" i="1" s="1"/>
  <c r="V964" i="1" s="1"/>
  <c r="D965" i="1" s="1"/>
  <c r="H964" i="1"/>
  <c r="J964" i="1" s="1"/>
  <c r="P964" i="1" s="1"/>
  <c r="T964" i="1" s="1"/>
  <c r="B965" i="1" s="1"/>
  <c r="AU965" i="1"/>
  <c r="AW965" i="1" s="1"/>
  <c r="AE1037" i="1" l="1"/>
  <c r="AG1037" i="1" s="1"/>
  <c r="AM1037" i="1" s="1"/>
  <c r="AQ1037" i="1" s="1"/>
  <c r="Y1038" i="1" s="1"/>
  <c r="AB1038" i="1" s="1"/>
  <c r="AC1038" i="1" s="1"/>
  <c r="AD1038" i="1" s="1"/>
  <c r="AF1038" i="1" s="1"/>
  <c r="AL1038" i="1" s="1"/>
  <c r="AP1038" i="1" s="1"/>
  <c r="X1039" i="1" s="1"/>
  <c r="AJ1037" i="1"/>
  <c r="AN1037" i="1" s="1"/>
  <c r="AR1037" i="1" s="1"/>
  <c r="Z1038" i="1" s="1"/>
  <c r="AH1038" i="1" s="1"/>
  <c r="AK1037" i="1"/>
  <c r="AO1037" i="1" s="1"/>
  <c r="AS1037" i="1" s="1"/>
  <c r="AA1038" i="1" s="1"/>
  <c r="AV965" i="1"/>
  <c r="AX965" i="1" s="1"/>
  <c r="L965" i="1"/>
  <c r="E965" i="1"/>
  <c r="F965" i="1" s="1"/>
  <c r="G965" i="1" s="1"/>
  <c r="I965" i="1" s="1"/>
  <c r="O965" i="1" s="1"/>
  <c r="S965" i="1" s="1"/>
  <c r="A966" i="1" s="1"/>
  <c r="AE1038" i="1" l="1"/>
  <c r="AG1038" i="1" s="1"/>
  <c r="AM1038" i="1" s="1"/>
  <c r="AQ1038" i="1" s="1"/>
  <c r="Y1039" i="1" s="1"/>
  <c r="AI1038" i="1"/>
  <c r="AK1038" i="1" s="1"/>
  <c r="AO1038" i="1" s="1"/>
  <c r="AS1038" i="1" s="1"/>
  <c r="AA1039" i="1" s="1"/>
  <c r="AI1039" i="1" s="1"/>
  <c r="AB1039" i="1"/>
  <c r="AC1039" i="1" s="1"/>
  <c r="AJ1038" i="1"/>
  <c r="AN1038" i="1" s="1"/>
  <c r="AR1038" i="1" s="1"/>
  <c r="Z1039" i="1" s="1"/>
  <c r="AH1039" i="1" s="1"/>
  <c r="H965" i="1"/>
  <c r="J965" i="1" s="1"/>
  <c r="P965" i="1" s="1"/>
  <c r="T965" i="1" s="1"/>
  <c r="B966" i="1" s="1"/>
  <c r="AV966" i="1" s="1"/>
  <c r="AX966" i="1" s="1"/>
  <c r="N965" i="1"/>
  <c r="R965" i="1" s="1"/>
  <c r="V965" i="1" s="1"/>
  <c r="D966" i="1" s="1"/>
  <c r="AU966" i="1"/>
  <c r="AW966" i="1" s="1"/>
  <c r="M965" i="1"/>
  <c r="Q965" i="1" s="1"/>
  <c r="U965" i="1" s="1"/>
  <c r="C966" i="1" s="1"/>
  <c r="K966" i="1" s="1"/>
  <c r="AJ1039" i="1" l="1"/>
  <c r="AN1039" i="1" s="1"/>
  <c r="AR1039" i="1" s="1"/>
  <c r="Z1040" i="1" s="1"/>
  <c r="L966" i="1"/>
  <c r="AE1039" i="1"/>
  <c r="AG1039" i="1" s="1"/>
  <c r="AM1039" i="1" s="1"/>
  <c r="AQ1039" i="1" s="1"/>
  <c r="Y1040" i="1" s="1"/>
  <c r="E966" i="1"/>
  <c r="F966" i="1" s="1"/>
  <c r="G966" i="1" s="1"/>
  <c r="I966" i="1" s="1"/>
  <c r="O966" i="1" s="1"/>
  <c r="S966" i="1" s="1"/>
  <c r="A967" i="1" s="1"/>
  <c r="AD1039" i="1"/>
  <c r="AF1039" i="1" s="1"/>
  <c r="AL1039" i="1" s="1"/>
  <c r="AP1039" i="1" s="1"/>
  <c r="X1040" i="1" s="1"/>
  <c r="AK1039" i="1"/>
  <c r="AO1039" i="1" s="1"/>
  <c r="AS1039" i="1" s="1"/>
  <c r="AA1040" i="1" s="1"/>
  <c r="AB1040" i="1" l="1"/>
  <c r="AC1040" i="1" s="1"/>
  <c r="AH1040" i="1"/>
  <c r="AJ1040" i="1" s="1"/>
  <c r="AN1040" i="1" s="1"/>
  <c r="AR1040" i="1" s="1"/>
  <c r="Z1041" i="1" s="1"/>
  <c r="AD1040" i="1"/>
  <c r="AF1040" i="1" s="1"/>
  <c r="AL1040" i="1" s="1"/>
  <c r="AP1040" i="1" s="1"/>
  <c r="X1041" i="1" s="1"/>
  <c r="H966" i="1"/>
  <c r="J966" i="1" s="1"/>
  <c r="P966" i="1" s="1"/>
  <c r="T966" i="1" s="1"/>
  <c r="B967" i="1" s="1"/>
  <c r="E967" i="1" s="1"/>
  <c r="F967" i="1" s="1"/>
  <c r="G967" i="1" s="1"/>
  <c r="I967" i="1" s="1"/>
  <c r="M966" i="1"/>
  <c r="Q966" i="1" s="1"/>
  <c r="U966" i="1" s="1"/>
  <c r="C967" i="1" s="1"/>
  <c r="K967" i="1" s="1"/>
  <c r="N966" i="1"/>
  <c r="R966" i="1" s="1"/>
  <c r="V966" i="1" s="1"/>
  <c r="D967" i="1" s="1"/>
  <c r="AI1040" i="1"/>
  <c r="AK1040" i="1" s="1"/>
  <c r="AO1040" i="1" s="1"/>
  <c r="AS1040" i="1" s="1"/>
  <c r="AA1041" i="1" s="1"/>
  <c r="AE1040" i="1"/>
  <c r="AG1040" i="1" s="1"/>
  <c r="AM1040" i="1" s="1"/>
  <c r="AQ1040" i="1" s="1"/>
  <c r="Y1041" i="1" s="1"/>
  <c r="AI1041" i="1" s="1"/>
  <c r="AU967" i="1"/>
  <c r="AW967" i="1" s="1"/>
  <c r="O967" i="1" l="1"/>
  <c r="S967" i="1" s="1"/>
  <c r="A968" i="1" s="1"/>
  <c r="L967" i="1"/>
  <c r="AV967" i="1"/>
  <c r="AX967" i="1" s="1"/>
  <c r="AH1041" i="1"/>
  <c r="AB1041" i="1"/>
  <c r="AC1041" i="1" s="1"/>
  <c r="AE1041" i="1" s="1"/>
  <c r="AG1041" i="1" s="1"/>
  <c r="AM1041" i="1" s="1"/>
  <c r="AQ1041" i="1" s="1"/>
  <c r="Y1042" i="1" s="1"/>
  <c r="N967" i="1"/>
  <c r="R967" i="1" s="1"/>
  <c r="V967" i="1" s="1"/>
  <c r="D968" i="1" s="1"/>
  <c r="M967" i="1"/>
  <c r="Q967" i="1" s="1"/>
  <c r="U967" i="1" s="1"/>
  <c r="C968" i="1" s="1"/>
  <c r="K968" i="1" s="1"/>
  <c r="AU968" i="1"/>
  <c r="AW968" i="1" s="1"/>
  <c r="H967" i="1"/>
  <c r="J967" i="1" s="1"/>
  <c r="P967" i="1" s="1"/>
  <c r="T967" i="1" s="1"/>
  <c r="B968" i="1" s="1"/>
  <c r="E968" i="1" s="1"/>
  <c r="AD1041" i="1" l="1"/>
  <c r="AF1041" i="1" s="1"/>
  <c r="AL1041" i="1" s="1"/>
  <c r="AP1041" i="1" s="1"/>
  <c r="X1042" i="1" s="1"/>
  <c r="AB1042" i="1" s="1"/>
  <c r="AC1042" i="1" s="1"/>
  <c r="AD1042" i="1" s="1"/>
  <c r="AF1042" i="1" s="1"/>
  <c r="AJ1041" i="1"/>
  <c r="AN1041" i="1" s="1"/>
  <c r="AR1041" i="1" s="1"/>
  <c r="Z1042" i="1" s="1"/>
  <c r="AH1042" i="1" s="1"/>
  <c r="AJ1042" i="1" s="1"/>
  <c r="AN1042" i="1" s="1"/>
  <c r="AR1042" i="1" s="1"/>
  <c r="Z1043" i="1" s="1"/>
  <c r="AK1041" i="1"/>
  <c r="AO1041" i="1" s="1"/>
  <c r="AS1041" i="1" s="1"/>
  <c r="AA1042" i="1" s="1"/>
  <c r="AI1042" i="1" s="1"/>
  <c r="F968" i="1"/>
  <c r="G968" i="1" s="1"/>
  <c r="I968" i="1" s="1"/>
  <c r="O968" i="1" s="1"/>
  <c r="S968" i="1" s="1"/>
  <c r="A969" i="1" s="1"/>
  <c r="AV968" i="1"/>
  <c r="AX968" i="1" s="1"/>
  <c r="L968" i="1"/>
  <c r="AK1042" i="1" l="1"/>
  <c r="AO1042" i="1" s="1"/>
  <c r="AS1042" i="1" s="1"/>
  <c r="AA1043" i="1" s="1"/>
  <c r="AE1042" i="1"/>
  <c r="AG1042" i="1" s="1"/>
  <c r="AM1042" i="1" s="1"/>
  <c r="AQ1042" i="1" s="1"/>
  <c r="Y1043" i="1" s="1"/>
  <c r="AI1043" i="1" s="1"/>
  <c r="AL1042" i="1"/>
  <c r="AP1042" i="1" s="1"/>
  <c r="X1043" i="1" s="1"/>
  <c r="N968" i="1"/>
  <c r="R968" i="1" s="1"/>
  <c r="V968" i="1" s="1"/>
  <c r="D969" i="1" s="1"/>
  <c r="M968" i="1"/>
  <c r="Q968" i="1" s="1"/>
  <c r="U968" i="1" s="1"/>
  <c r="C969" i="1" s="1"/>
  <c r="K969" i="1" s="1"/>
  <c r="H968" i="1"/>
  <c r="J968" i="1" s="1"/>
  <c r="P968" i="1" s="1"/>
  <c r="T968" i="1" s="1"/>
  <c r="B969" i="1" s="1"/>
  <c r="AV969" i="1" s="1"/>
  <c r="AX969" i="1" s="1"/>
  <c r="AU969" i="1"/>
  <c r="AW969" i="1" s="1"/>
  <c r="AH1043" i="1" l="1"/>
  <c r="AB1043" i="1"/>
  <c r="L969" i="1"/>
  <c r="E969" i="1"/>
  <c r="F969" i="1" s="1"/>
  <c r="G969" i="1" s="1"/>
  <c r="I969" i="1" s="1"/>
  <c r="O969" i="1" s="1"/>
  <c r="S969" i="1" s="1"/>
  <c r="A970" i="1" s="1"/>
  <c r="AU970" i="1" s="1"/>
  <c r="AW970" i="1" s="1"/>
  <c r="H969" i="1" l="1"/>
  <c r="J969" i="1" s="1"/>
  <c r="P969" i="1" s="1"/>
  <c r="T969" i="1" s="1"/>
  <c r="B970" i="1" s="1"/>
  <c r="AV970" i="1" s="1"/>
  <c r="AX970" i="1" s="1"/>
  <c r="AC1043" i="1"/>
  <c r="AJ1043" i="1" s="1"/>
  <c r="AN1043" i="1" s="1"/>
  <c r="AR1043" i="1" s="1"/>
  <c r="Z1044" i="1" s="1"/>
  <c r="M969" i="1"/>
  <c r="Q969" i="1" s="1"/>
  <c r="U969" i="1" s="1"/>
  <c r="C970" i="1" s="1"/>
  <c r="K970" i="1" s="1"/>
  <c r="N969" i="1"/>
  <c r="R969" i="1" s="1"/>
  <c r="V969" i="1" s="1"/>
  <c r="D970" i="1" s="1"/>
  <c r="AE1043" i="1" l="1"/>
  <c r="AG1043" i="1" s="1"/>
  <c r="AM1043" i="1" s="1"/>
  <c r="AQ1043" i="1" s="1"/>
  <c r="Y1044" i="1" s="1"/>
  <c r="E970" i="1"/>
  <c r="F970" i="1" s="1"/>
  <c r="H970" i="1" s="1"/>
  <c r="J970" i="1" s="1"/>
  <c r="P970" i="1" s="1"/>
  <c r="T970" i="1" s="1"/>
  <c r="B971" i="1" s="1"/>
  <c r="AV971" i="1" s="1"/>
  <c r="AX971" i="1" s="1"/>
  <c r="L970" i="1"/>
  <c r="AD1043" i="1"/>
  <c r="AF1043" i="1" s="1"/>
  <c r="AL1043" i="1" s="1"/>
  <c r="AP1043" i="1" s="1"/>
  <c r="X1044" i="1" s="1"/>
  <c r="AK1043" i="1"/>
  <c r="AO1043" i="1" s="1"/>
  <c r="AS1043" i="1" s="1"/>
  <c r="AA1044" i="1" s="1"/>
  <c r="AI1044" i="1" s="1"/>
  <c r="N970" i="1" l="1"/>
  <c r="R970" i="1" s="1"/>
  <c r="V970" i="1" s="1"/>
  <c r="D971" i="1" s="1"/>
  <c r="L971" i="1" s="1"/>
  <c r="M970" i="1"/>
  <c r="Q970" i="1" s="1"/>
  <c r="U970" i="1" s="1"/>
  <c r="C971" i="1" s="1"/>
  <c r="G970" i="1"/>
  <c r="I970" i="1" s="1"/>
  <c r="O970" i="1" s="1"/>
  <c r="S970" i="1" s="1"/>
  <c r="A971" i="1" s="1"/>
  <c r="AU971" i="1" s="1"/>
  <c r="AW971" i="1" s="1"/>
  <c r="AH1044" i="1"/>
  <c r="AB1044" i="1"/>
  <c r="AC1044" i="1" s="1"/>
  <c r="AE1044" i="1" s="1"/>
  <c r="AG1044" i="1" s="1"/>
  <c r="AM1044" i="1" s="1"/>
  <c r="AQ1044" i="1" s="1"/>
  <c r="Y1045" i="1" s="1"/>
  <c r="K971" i="1" l="1"/>
  <c r="E971" i="1"/>
  <c r="F971" i="1" s="1"/>
  <c r="H971" i="1" s="1"/>
  <c r="J971" i="1" s="1"/>
  <c r="P971" i="1" s="1"/>
  <c r="T971" i="1" s="1"/>
  <c r="B972" i="1" s="1"/>
  <c r="AV972" i="1" s="1"/>
  <c r="AX972" i="1" s="1"/>
  <c r="AD1044" i="1"/>
  <c r="AF1044" i="1" s="1"/>
  <c r="AL1044" i="1" s="1"/>
  <c r="AP1044" i="1" s="1"/>
  <c r="X1045" i="1" s="1"/>
  <c r="AB1045" i="1" s="1"/>
  <c r="AC1045" i="1" s="1"/>
  <c r="AE1045" i="1" s="1"/>
  <c r="AG1045" i="1" s="1"/>
  <c r="AM1045" i="1" s="1"/>
  <c r="AQ1045" i="1" s="1"/>
  <c r="Y1046" i="1" s="1"/>
  <c r="M971" i="1"/>
  <c r="Q971" i="1" s="1"/>
  <c r="U971" i="1" s="1"/>
  <c r="C972" i="1" s="1"/>
  <c r="AJ1044" i="1"/>
  <c r="AN1044" i="1" s="1"/>
  <c r="AR1044" i="1" s="1"/>
  <c r="Z1045" i="1" s="1"/>
  <c r="AK1044" i="1"/>
  <c r="AO1044" i="1" s="1"/>
  <c r="AS1044" i="1" s="1"/>
  <c r="AA1045" i="1" s="1"/>
  <c r="AI1045" i="1" s="1"/>
  <c r="N971" i="1"/>
  <c r="R971" i="1" s="1"/>
  <c r="V971" i="1" s="1"/>
  <c r="D972" i="1" s="1"/>
  <c r="L972" i="1" s="1"/>
  <c r="AH1045" i="1" l="1"/>
  <c r="G971" i="1"/>
  <c r="I971" i="1" s="1"/>
  <c r="O971" i="1" s="1"/>
  <c r="S971" i="1" s="1"/>
  <c r="A972" i="1" s="1"/>
  <c r="E972" i="1" s="1"/>
  <c r="F972" i="1" s="1"/>
  <c r="AJ1045" i="1"/>
  <c r="AN1045" i="1" s="1"/>
  <c r="AR1045" i="1" s="1"/>
  <c r="Z1046" i="1" s="1"/>
  <c r="AD1045" i="1"/>
  <c r="AF1045" i="1" s="1"/>
  <c r="AL1045" i="1" s="1"/>
  <c r="AP1045" i="1" s="1"/>
  <c r="X1046" i="1" s="1"/>
  <c r="AK1045" i="1"/>
  <c r="AO1045" i="1" s="1"/>
  <c r="AS1045" i="1" s="1"/>
  <c r="AA1046" i="1" s="1"/>
  <c r="AI1046" i="1" s="1"/>
  <c r="AU972" i="1" l="1"/>
  <c r="AW972" i="1" s="1"/>
  <c r="N972" i="1"/>
  <c r="R972" i="1" s="1"/>
  <c r="V972" i="1" s="1"/>
  <c r="D973" i="1" s="1"/>
  <c r="K972" i="1"/>
  <c r="M972" i="1" s="1"/>
  <c r="Q972" i="1" s="1"/>
  <c r="U972" i="1" s="1"/>
  <c r="C973" i="1" s="1"/>
  <c r="H972" i="1"/>
  <c r="J972" i="1" s="1"/>
  <c r="P972" i="1" s="1"/>
  <c r="T972" i="1" s="1"/>
  <c r="B973" i="1" s="1"/>
  <c r="AV973" i="1" s="1"/>
  <c r="AX973" i="1" s="1"/>
  <c r="G972" i="1"/>
  <c r="I972" i="1" s="1"/>
  <c r="O972" i="1" s="1"/>
  <c r="S972" i="1" s="1"/>
  <c r="A973" i="1" s="1"/>
  <c r="AU973" i="1" s="1"/>
  <c r="AW973" i="1" s="1"/>
  <c r="AB1046" i="1"/>
  <c r="AH1046" i="1"/>
  <c r="K973" i="1" l="1"/>
  <c r="E973" i="1"/>
  <c r="F973" i="1" s="1"/>
  <c r="G973" i="1" s="1"/>
  <c r="I973" i="1" s="1"/>
  <c r="O973" i="1" s="1"/>
  <c r="S973" i="1" s="1"/>
  <c r="A974" i="1" s="1"/>
  <c r="AU974" i="1" s="1"/>
  <c r="AW974" i="1" s="1"/>
  <c r="L973" i="1"/>
  <c r="N973" i="1" s="1"/>
  <c r="R973" i="1" s="1"/>
  <c r="V973" i="1" s="1"/>
  <c r="D974" i="1" s="1"/>
  <c r="AC1046" i="1"/>
  <c r="AD1046" i="1" s="1"/>
  <c r="AF1046" i="1" s="1"/>
  <c r="AL1046" i="1" s="1"/>
  <c r="AP1046" i="1" s="1"/>
  <c r="X1047" i="1" s="1"/>
  <c r="M973" i="1" l="1"/>
  <c r="Q973" i="1" s="1"/>
  <c r="U973" i="1" s="1"/>
  <c r="C974" i="1" s="1"/>
  <c r="K974" i="1" s="1"/>
  <c r="H973" i="1"/>
  <c r="J973" i="1" s="1"/>
  <c r="P973" i="1" s="1"/>
  <c r="T973" i="1" s="1"/>
  <c r="B974" i="1" s="1"/>
  <c r="AV974" i="1" s="1"/>
  <c r="AX974" i="1" s="1"/>
  <c r="AJ1046" i="1"/>
  <c r="AN1046" i="1" s="1"/>
  <c r="AR1046" i="1" s="1"/>
  <c r="Z1047" i="1" s="1"/>
  <c r="AH1047" i="1" s="1"/>
  <c r="AE1046" i="1"/>
  <c r="AG1046" i="1" s="1"/>
  <c r="AM1046" i="1" s="1"/>
  <c r="AQ1046" i="1" s="1"/>
  <c r="Y1047" i="1" s="1"/>
  <c r="AB1047" i="1" s="1"/>
  <c r="AC1047" i="1" s="1"/>
  <c r="AD1047" i="1" s="1"/>
  <c r="AF1047" i="1" s="1"/>
  <c r="AL1047" i="1" s="1"/>
  <c r="AP1047" i="1" s="1"/>
  <c r="X1048" i="1" s="1"/>
  <c r="AK1046" i="1"/>
  <c r="AO1046" i="1" s="1"/>
  <c r="AS1046" i="1" s="1"/>
  <c r="AA1047" i="1" s="1"/>
  <c r="E974" i="1" l="1"/>
  <c r="AI1047" i="1"/>
  <c r="L974" i="1"/>
  <c r="AJ1047" i="1"/>
  <c r="AN1047" i="1" s="1"/>
  <c r="AR1047" i="1" s="1"/>
  <c r="Z1048" i="1" s="1"/>
  <c r="AH1048" i="1" s="1"/>
  <c r="F974" i="1"/>
  <c r="H974" i="1" s="1"/>
  <c r="J974" i="1" s="1"/>
  <c r="P974" i="1" s="1"/>
  <c r="T974" i="1" s="1"/>
  <c r="B975" i="1" s="1"/>
  <c r="AV975" i="1" s="1"/>
  <c r="AX975" i="1" s="1"/>
  <c r="AK1047" i="1"/>
  <c r="AO1047" i="1" s="1"/>
  <c r="AS1047" i="1" s="1"/>
  <c r="AA1048" i="1" s="1"/>
  <c r="AE1047" i="1"/>
  <c r="AG1047" i="1" s="1"/>
  <c r="AM1047" i="1" s="1"/>
  <c r="AQ1047" i="1" s="1"/>
  <c r="Y1048" i="1" s="1"/>
  <c r="AB1048" i="1" s="1"/>
  <c r="AC1048" i="1" s="1"/>
  <c r="AD1048" i="1" s="1"/>
  <c r="AF1048" i="1" s="1"/>
  <c r="AL1048" i="1" s="1"/>
  <c r="AP1048" i="1" s="1"/>
  <c r="X1049" i="1" s="1"/>
  <c r="AI1048" i="1" l="1"/>
  <c r="N974" i="1"/>
  <c r="R974" i="1" s="1"/>
  <c r="V974" i="1" s="1"/>
  <c r="D975" i="1" s="1"/>
  <c r="L975" i="1" s="1"/>
  <c r="G974" i="1"/>
  <c r="I974" i="1" s="1"/>
  <c r="O974" i="1" s="1"/>
  <c r="S974" i="1" s="1"/>
  <c r="A975" i="1" s="1"/>
  <c r="M974" i="1"/>
  <c r="Q974" i="1" s="1"/>
  <c r="U974" i="1" s="1"/>
  <c r="C975" i="1" s="1"/>
  <c r="K975" i="1" s="1"/>
  <c r="AJ1048" i="1"/>
  <c r="AN1048" i="1" s="1"/>
  <c r="AR1048" i="1" s="1"/>
  <c r="Z1049" i="1" s="1"/>
  <c r="AH1049" i="1" s="1"/>
  <c r="AE1048" i="1"/>
  <c r="AG1048" i="1" s="1"/>
  <c r="AM1048" i="1" s="1"/>
  <c r="AQ1048" i="1" s="1"/>
  <c r="Y1049" i="1" s="1"/>
  <c r="AK1048" i="1"/>
  <c r="AO1048" i="1" s="1"/>
  <c r="AS1048" i="1" s="1"/>
  <c r="AA1049" i="1" s="1"/>
  <c r="AU975" i="1" l="1"/>
  <c r="AW975" i="1" s="1"/>
  <c r="E975" i="1"/>
  <c r="AI1049" i="1"/>
  <c r="AB1049" i="1"/>
  <c r="F975" i="1" l="1"/>
  <c r="H975" i="1" s="1"/>
  <c r="J975" i="1" s="1"/>
  <c r="P975" i="1" s="1"/>
  <c r="T975" i="1" s="1"/>
  <c r="B976" i="1" s="1"/>
  <c r="N975" i="1"/>
  <c r="R975" i="1" s="1"/>
  <c r="V975" i="1" s="1"/>
  <c r="D976" i="1" s="1"/>
  <c r="L976" i="1" s="1"/>
  <c r="G975" i="1"/>
  <c r="I975" i="1" s="1"/>
  <c r="O975" i="1" s="1"/>
  <c r="S975" i="1" s="1"/>
  <c r="A976" i="1" s="1"/>
  <c r="M975" i="1"/>
  <c r="Q975" i="1" s="1"/>
  <c r="U975" i="1" s="1"/>
  <c r="C976" i="1" s="1"/>
  <c r="AC1049" i="1"/>
  <c r="AE1049" i="1" s="1"/>
  <c r="AG1049" i="1" s="1"/>
  <c r="AM1049" i="1" s="1"/>
  <c r="AQ1049" i="1" s="1"/>
  <c r="Y1050" i="1" s="1"/>
  <c r="AU976" i="1" l="1"/>
  <c r="AW976" i="1" s="1"/>
  <c r="E976" i="1"/>
  <c r="F976" i="1" s="1"/>
  <c r="K976" i="1"/>
  <c r="AV976" i="1"/>
  <c r="AX976" i="1" s="1"/>
  <c r="AD1049" i="1"/>
  <c r="AF1049" i="1" s="1"/>
  <c r="AL1049" i="1" s="1"/>
  <c r="AP1049" i="1" s="1"/>
  <c r="X1050" i="1" s="1"/>
  <c r="AB1050" i="1" s="1"/>
  <c r="AC1050" i="1" s="1"/>
  <c r="AD1050" i="1" s="1"/>
  <c r="AF1050" i="1" s="1"/>
  <c r="AK1049" i="1"/>
  <c r="AO1049" i="1" s="1"/>
  <c r="AS1049" i="1" s="1"/>
  <c r="AA1050" i="1" s="1"/>
  <c r="AI1050" i="1" s="1"/>
  <c r="AJ1049" i="1"/>
  <c r="AN1049" i="1" s="1"/>
  <c r="AR1049" i="1" s="1"/>
  <c r="Z1050" i="1" s="1"/>
  <c r="AL1050" i="1" l="1"/>
  <c r="AP1050" i="1" s="1"/>
  <c r="X1051" i="1" s="1"/>
  <c r="H976" i="1"/>
  <c r="J976" i="1" s="1"/>
  <c r="P976" i="1" s="1"/>
  <c r="T976" i="1" s="1"/>
  <c r="B977" i="1" s="1"/>
  <c r="AH1050" i="1"/>
  <c r="AJ1050" i="1" s="1"/>
  <c r="AN1050" i="1" s="1"/>
  <c r="AR1050" i="1" s="1"/>
  <c r="Z1051" i="1" s="1"/>
  <c r="AH1051" i="1" s="1"/>
  <c r="G976" i="1"/>
  <c r="I976" i="1" s="1"/>
  <c r="O976" i="1" s="1"/>
  <c r="S976" i="1" s="1"/>
  <c r="A977" i="1" s="1"/>
  <c r="M976" i="1"/>
  <c r="Q976" i="1" s="1"/>
  <c r="U976" i="1" s="1"/>
  <c r="C977" i="1" s="1"/>
  <c r="N976" i="1"/>
  <c r="R976" i="1" s="1"/>
  <c r="V976" i="1" s="1"/>
  <c r="D977" i="1" s="1"/>
  <c r="AE1050" i="1"/>
  <c r="AG1050" i="1" s="1"/>
  <c r="AM1050" i="1" s="1"/>
  <c r="AQ1050" i="1" s="1"/>
  <c r="Y1051" i="1" s="1"/>
  <c r="AK1050" i="1"/>
  <c r="AO1050" i="1" s="1"/>
  <c r="AS1050" i="1" s="1"/>
  <c r="AA1051" i="1" s="1"/>
  <c r="AI1051" i="1" l="1"/>
  <c r="AU977" i="1"/>
  <c r="AW977" i="1" s="1"/>
  <c r="E977" i="1"/>
  <c r="F977" i="1" s="1"/>
  <c r="H977" i="1" s="1"/>
  <c r="J977" i="1" s="1"/>
  <c r="P977" i="1" s="1"/>
  <c r="T977" i="1" s="1"/>
  <c r="B978" i="1" s="1"/>
  <c r="AV978" i="1" s="1"/>
  <c r="AX978" i="1" s="1"/>
  <c r="K977" i="1"/>
  <c r="AV977" i="1"/>
  <c r="AX977" i="1" s="1"/>
  <c r="L977" i="1"/>
  <c r="AB1051" i="1"/>
  <c r="M977" i="1" l="1"/>
  <c r="Q977" i="1" s="1"/>
  <c r="U977" i="1" s="1"/>
  <c r="C978" i="1" s="1"/>
  <c r="N977" i="1"/>
  <c r="R977" i="1" s="1"/>
  <c r="V977" i="1" s="1"/>
  <c r="D978" i="1" s="1"/>
  <c r="L978" i="1" s="1"/>
  <c r="G977" i="1"/>
  <c r="I977" i="1" s="1"/>
  <c r="O977" i="1" s="1"/>
  <c r="S977" i="1" s="1"/>
  <c r="A978" i="1" s="1"/>
  <c r="AC1051" i="1"/>
  <c r="AE1051" i="1" s="1"/>
  <c r="AG1051" i="1" s="1"/>
  <c r="AM1051" i="1" s="1"/>
  <c r="AQ1051" i="1" s="1"/>
  <c r="Y1052" i="1" s="1"/>
  <c r="AK1051" i="1" l="1"/>
  <c r="AO1051" i="1" s="1"/>
  <c r="AS1051" i="1" s="1"/>
  <c r="AA1052" i="1" s="1"/>
  <c r="AI1052" i="1" s="1"/>
  <c r="AD1051" i="1"/>
  <c r="AF1051" i="1" s="1"/>
  <c r="AL1051" i="1" s="1"/>
  <c r="AP1051" i="1" s="1"/>
  <c r="X1052" i="1" s="1"/>
  <c r="AJ1051" i="1"/>
  <c r="AN1051" i="1" s="1"/>
  <c r="AR1051" i="1" s="1"/>
  <c r="Z1052" i="1" s="1"/>
  <c r="AH1052" i="1" s="1"/>
  <c r="AU978" i="1"/>
  <c r="AW978" i="1" s="1"/>
  <c r="E978" i="1"/>
  <c r="K978" i="1"/>
  <c r="AB1052" i="1"/>
  <c r="AC1052" i="1" s="1"/>
  <c r="AD1052" i="1" s="1"/>
  <c r="AF1052" i="1" s="1"/>
  <c r="AL1052" i="1" l="1"/>
  <c r="AP1052" i="1" s="1"/>
  <c r="X1053" i="1" s="1"/>
  <c r="F978" i="1"/>
  <c r="G978" i="1" s="1"/>
  <c r="I978" i="1" s="1"/>
  <c r="O978" i="1" s="1"/>
  <c r="S978" i="1" s="1"/>
  <c r="A979" i="1" s="1"/>
  <c r="AU979" i="1" s="1"/>
  <c r="AW979" i="1" s="1"/>
  <c r="H978" i="1"/>
  <c r="J978" i="1" s="1"/>
  <c r="P978" i="1" s="1"/>
  <c r="T978" i="1" s="1"/>
  <c r="B979" i="1" s="1"/>
  <c r="N978" i="1"/>
  <c r="R978" i="1" s="1"/>
  <c r="V978" i="1" s="1"/>
  <c r="D979" i="1" s="1"/>
  <c r="AJ1052" i="1"/>
  <c r="AN1052" i="1" s="1"/>
  <c r="AR1052" i="1" s="1"/>
  <c r="Z1053" i="1" s="1"/>
  <c r="AE1052" i="1"/>
  <c r="AG1052" i="1" s="1"/>
  <c r="AM1052" i="1" s="1"/>
  <c r="AQ1052" i="1" s="1"/>
  <c r="Y1053" i="1" s="1"/>
  <c r="AB1053" i="1" s="1"/>
  <c r="AC1053" i="1" s="1"/>
  <c r="AD1053" i="1" s="1"/>
  <c r="AF1053" i="1" s="1"/>
  <c r="AL1053" i="1" s="1"/>
  <c r="AP1053" i="1" s="1"/>
  <c r="X1054" i="1" s="1"/>
  <c r="AK1052" i="1"/>
  <c r="AO1052" i="1" s="1"/>
  <c r="AS1052" i="1" s="1"/>
  <c r="AA1053" i="1" s="1"/>
  <c r="AI1053" i="1" s="1"/>
  <c r="AH1053" i="1"/>
  <c r="AJ1053" i="1" l="1"/>
  <c r="AN1053" i="1" s="1"/>
  <c r="AR1053" i="1" s="1"/>
  <c r="Z1054" i="1" s="1"/>
  <c r="E979" i="1"/>
  <c r="F979" i="1" s="1"/>
  <c r="G979" i="1" s="1"/>
  <c r="I979" i="1" s="1"/>
  <c r="AV979" i="1"/>
  <c r="AX979" i="1" s="1"/>
  <c r="L979" i="1"/>
  <c r="N979" i="1" s="1"/>
  <c r="R979" i="1" s="1"/>
  <c r="V979" i="1" s="1"/>
  <c r="D980" i="1" s="1"/>
  <c r="M978" i="1"/>
  <c r="Q978" i="1" s="1"/>
  <c r="U978" i="1" s="1"/>
  <c r="C979" i="1" s="1"/>
  <c r="AE1053" i="1"/>
  <c r="AG1053" i="1" s="1"/>
  <c r="AM1053" i="1" s="1"/>
  <c r="AQ1053" i="1" s="1"/>
  <c r="Y1054" i="1" s="1"/>
  <c r="AB1054" i="1" s="1"/>
  <c r="AC1054" i="1" s="1"/>
  <c r="AH1054" i="1"/>
  <c r="AK1053" i="1"/>
  <c r="AO1053" i="1" s="1"/>
  <c r="AS1053" i="1" s="1"/>
  <c r="AA1054" i="1" s="1"/>
  <c r="AI1054" i="1" l="1"/>
  <c r="K979" i="1"/>
  <c r="M979" i="1" s="1"/>
  <c r="Q979" i="1" s="1"/>
  <c r="U979" i="1" s="1"/>
  <c r="C980" i="1" s="1"/>
  <c r="O979" i="1"/>
  <c r="S979" i="1" s="1"/>
  <c r="A980" i="1" s="1"/>
  <c r="H979" i="1"/>
  <c r="J979" i="1" s="1"/>
  <c r="P979" i="1" s="1"/>
  <c r="T979" i="1" s="1"/>
  <c r="B980" i="1" s="1"/>
  <c r="AD1054" i="1"/>
  <c r="AF1054" i="1" s="1"/>
  <c r="AL1054" i="1" s="1"/>
  <c r="AP1054" i="1" s="1"/>
  <c r="X1055" i="1" s="1"/>
  <c r="AK1054" i="1"/>
  <c r="AO1054" i="1" s="1"/>
  <c r="AS1054" i="1" s="1"/>
  <c r="AA1055" i="1" s="1"/>
  <c r="AE1054" i="1"/>
  <c r="AG1054" i="1" s="1"/>
  <c r="AM1054" i="1" s="1"/>
  <c r="AQ1054" i="1" s="1"/>
  <c r="Y1055" i="1" s="1"/>
  <c r="AJ1054" i="1"/>
  <c r="AN1054" i="1" s="1"/>
  <c r="AR1054" i="1" s="1"/>
  <c r="Z1055" i="1" s="1"/>
  <c r="AV980" i="1" l="1"/>
  <c r="AX980" i="1" s="1"/>
  <c r="L980" i="1"/>
  <c r="K980" i="1"/>
  <c r="E980" i="1"/>
  <c r="F980" i="1" s="1"/>
  <c r="H980" i="1" s="1"/>
  <c r="J980" i="1" s="1"/>
  <c r="P980" i="1" s="1"/>
  <c r="T980" i="1" s="1"/>
  <c r="B981" i="1" s="1"/>
  <c r="AV981" i="1" s="1"/>
  <c r="AX981" i="1" s="1"/>
  <c r="AU980" i="1"/>
  <c r="AW980" i="1" s="1"/>
  <c r="AI1055" i="1"/>
  <c r="AH1055" i="1"/>
  <c r="AB1055" i="1"/>
  <c r="AC1055" i="1" s="1"/>
  <c r="N980" i="1" l="1"/>
  <c r="R980" i="1" s="1"/>
  <c r="V980" i="1" s="1"/>
  <c r="D981" i="1" s="1"/>
  <c r="L981" i="1" s="1"/>
  <c r="M980" i="1"/>
  <c r="Q980" i="1" s="1"/>
  <c r="U980" i="1" s="1"/>
  <c r="C981" i="1" s="1"/>
  <c r="G980" i="1"/>
  <c r="I980" i="1" s="1"/>
  <c r="O980" i="1" s="1"/>
  <c r="S980" i="1" s="1"/>
  <c r="A981" i="1" s="1"/>
  <c r="AJ1055" i="1"/>
  <c r="AN1055" i="1" s="1"/>
  <c r="AR1055" i="1" s="1"/>
  <c r="Z1056" i="1" s="1"/>
  <c r="AE1055" i="1"/>
  <c r="AG1055" i="1" s="1"/>
  <c r="AM1055" i="1" s="1"/>
  <c r="AQ1055" i="1" s="1"/>
  <c r="Y1056" i="1" s="1"/>
  <c r="AD1055" i="1"/>
  <c r="AF1055" i="1" s="1"/>
  <c r="AL1055" i="1" s="1"/>
  <c r="AP1055" i="1" s="1"/>
  <c r="X1056" i="1" s="1"/>
  <c r="AK1055" i="1"/>
  <c r="AO1055" i="1" s="1"/>
  <c r="AS1055" i="1" s="1"/>
  <c r="AA1056" i="1" s="1"/>
  <c r="AU981" i="1" l="1"/>
  <c r="AW981" i="1" s="1"/>
  <c r="K981" i="1"/>
  <c r="E981" i="1"/>
  <c r="AB1056" i="1"/>
  <c r="AC1056" i="1" s="1"/>
  <c r="AH1056" i="1"/>
  <c r="AI1056" i="1"/>
  <c r="AE1056" i="1" l="1"/>
  <c r="AG1056" i="1" s="1"/>
  <c r="AM1056" i="1" s="1"/>
  <c r="AQ1056" i="1" s="1"/>
  <c r="Y1057" i="1" s="1"/>
  <c r="AK1056" i="1"/>
  <c r="AO1056" i="1" s="1"/>
  <c r="AS1056" i="1" s="1"/>
  <c r="AA1057" i="1" s="1"/>
  <c r="AD1056" i="1"/>
  <c r="AF1056" i="1" s="1"/>
  <c r="AL1056" i="1" s="1"/>
  <c r="AP1056" i="1" s="1"/>
  <c r="X1057" i="1" s="1"/>
  <c r="AH1057" i="1" s="1"/>
  <c r="AJ1056" i="1"/>
  <c r="AN1056" i="1" s="1"/>
  <c r="AR1056" i="1" s="1"/>
  <c r="Z1057" i="1" s="1"/>
  <c r="F981" i="1"/>
  <c r="M981" i="1" s="1"/>
  <c r="Q981" i="1" s="1"/>
  <c r="U981" i="1" s="1"/>
  <c r="C982" i="1" s="1"/>
  <c r="H981" i="1"/>
  <c r="J981" i="1" s="1"/>
  <c r="P981" i="1" s="1"/>
  <c r="T981" i="1" s="1"/>
  <c r="B982" i="1" s="1"/>
  <c r="N981" i="1"/>
  <c r="R981" i="1" s="1"/>
  <c r="V981" i="1" s="1"/>
  <c r="D982" i="1" s="1"/>
  <c r="AI1057" i="1"/>
  <c r="AB1057" i="1" l="1"/>
  <c r="L982" i="1"/>
  <c r="AV982" i="1"/>
  <c r="AX982" i="1" s="1"/>
  <c r="G981" i="1"/>
  <c r="I981" i="1" s="1"/>
  <c r="O981" i="1" s="1"/>
  <c r="S981" i="1" s="1"/>
  <c r="A982" i="1" s="1"/>
  <c r="E982" i="1" s="1"/>
  <c r="F982" i="1" s="1"/>
  <c r="H982" i="1" s="1"/>
  <c r="J982" i="1" s="1"/>
  <c r="P982" i="1" s="1"/>
  <c r="T982" i="1" s="1"/>
  <c r="B983" i="1" s="1"/>
  <c r="AC1057" i="1"/>
  <c r="AD1057" i="1" s="1"/>
  <c r="AF1057" i="1" s="1"/>
  <c r="AL1057" i="1" s="1"/>
  <c r="AP1057" i="1" s="1"/>
  <c r="X1058" i="1" s="1"/>
  <c r="AV983" i="1" l="1"/>
  <c r="AX983" i="1" s="1"/>
  <c r="AU982" i="1"/>
  <c r="AW982" i="1" s="1"/>
  <c r="K982" i="1"/>
  <c r="M982" i="1" s="1"/>
  <c r="Q982" i="1" s="1"/>
  <c r="U982" i="1" s="1"/>
  <c r="C983" i="1" s="1"/>
  <c r="G982" i="1"/>
  <c r="I982" i="1" s="1"/>
  <c r="O982" i="1" s="1"/>
  <c r="S982" i="1" s="1"/>
  <c r="A983" i="1" s="1"/>
  <c r="N982" i="1"/>
  <c r="R982" i="1" s="1"/>
  <c r="V982" i="1" s="1"/>
  <c r="D983" i="1" s="1"/>
  <c r="L983" i="1" s="1"/>
  <c r="AE1057" i="1"/>
  <c r="AG1057" i="1" s="1"/>
  <c r="AM1057" i="1" s="1"/>
  <c r="AQ1057" i="1" s="1"/>
  <c r="Y1058" i="1" s="1"/>
  <c r="AJ1057" i="1"/>
  <c r="AN1057" i="1" s="1"/>
  <c r="AR1057" i="1" s="1"/>
  <c r="Z1058" i="1" s="1"/>
  <c r="AH1058" i="1" s="1"/>
  <c r="AK1057" i="1"/>
  <c r="AO1057" i="1" s="1"/>
  <c r="AS1057" i="1" s="1"/>
  <c r="AA1058" i="1" s="1"/>
  <c r="AU983" i="1" l="1"/>
  <c r="AW983" i="1" s="1"/>
  <c r="K983" i="1"/>
  <c r="E983" i="1"/>
  <c r="AB1058" i="1"/>
  <c r="AC1058" i="1" s="1"/>
  <c r="AD1058" i="1" s="1"/>
  <c r="AF1058" i="1" s="1"/>
  <c r="AL1058" i="1" s="1"/>
  <c r="AP1058" i="1" s="1"/>
  <c r="X1059" i="1" s="1"/>
  <c r="AI1058" i="1"/>
  <c r="AK1058" i="1" l="1"/>
  <c r="AO1058" i="1" s="1"/>
  <c r="AS1058" i="1" s="1"/>
  <c r="AA1059" i="1" s="1"/>
  <c r="F983" i="1"/>
  <c r="G983" i="1" s="1"/>
  <c r="I983" i="1" s="1"/>
  <c r="O983" i="1" s="1"/>
  <c r="S983" i="1" s="1"/>
  <c r="A984" i="1" s="1"/>
  <c r="H983" i="1"/>
  <c r="J983" i="1" s="1"/>
  <c r="P983" i="1" s="1"/>
  <c r="T983" i="1" s="1"/>
  <c r="B984" i="1" s="1"/>
  <c r="M983" i="1"/>
  <c r="Q983" i="1" s="1"/>
  <c r="U983" i="1" s="1"/>
  <c r="C984" i="1" s="1"/>
  <c r="AE1058" i="1"/>
  <c r="AG1058" i="1" s="1"/>
  <c r="AM1058" i="1" s="1"/>
  <c r="AQ1058" i="1" s="1"/>
  <c r="Y1059" i="1" s="1"/>
  <c r="AJ1058" i="1"/>
  <c r="AN1058" i="1" s="1"/>
  <c r="AR1058" i="1" s="1"/>
  <c r="Z1059" i="1" s="1"/>
  <c r="AH1059" i="1" s="1"/>
  <c r="N983" i="1" l="1"/>
  <c r="R983" i="1" s="1"/>
  <c r="V983" i="1" s="1"/>
  <c r="D984" i="1" s="1"/>
  <c r="AU984" i="1"/>
  <c r="AW984" i="1" s="1"/>
  <c r="E984" i="1"/>
  <c r="F984" i="1" s="1"/>
  <c r="G984" i="1" s="1"/>
  <c r="I984" i="1" s="1"/>
  <c r="O984" i="1" s="1"/>
  <c r="S984" i="1" s="1"/>
  <c r="A985" i="1" s="1"/>
  <c r="AV984" i="1"/>
  <c r="AX984" i="1" s="1"/>
  <c r="L984" i="1"/>
  <c r="K984" i="1"/>
  <c r="AB1059" i="1"/>
  <c r="AI1059" i="1"/>
  <c r="N984" i="1" l="1"/>
  <c r="R984" i="1" s="1"/>
  <c r="V984" i="1" s="1"/>
  <c r="D985" i="1" s="1"/>
  <c r="AU985" i="1"/>
  <c r="AW985" i="1" s="1"/>
  <c r="M984" i="1"/>
  <c r="Q984" i="1" s="1"/>
  <c r="U984" i="1" s="1"/>
  <c r="C985" i="1" s="1"/>
  <c r="K985" i="1" s="1"/>
  <c r="H984" i="1"/>
  <c r="J984" i="1" s="1"/>
  <c r="P984" i="1" s="1"/>
  <c r="T984" i="1" s="1"/>
  <c r="B985" i="1" s="1"/>
  <c r="AC1059" i="1"/>
  <c r="AE1059" i="1" s="1"/>
  <c r="AG1059" i="1" s="1"/>
  <c r="AM1059" i="1" s="1"/>
  <c r="AQ1059" i="1" s="1"/>
  <c r="Y1060" i="1" s="1"/>
  <c r="AV985" i="1" l="1"/>
  <c r="AX985" i="1" s="1"/>
  <c r="L985" i="1"/>
  <c r="E985" i="1"/>
  <c r="F985" i="1" s="1"/>
  <c r="G985" i="1" s="1"/>
  <c r="I985" i="1" s="1"/>
  <c r="O985" i="1" s="1"/>
  <c r="S985" i="1" s="1"/>
  <c r="A986" i="1" s="1"/>
  <c r="AJ1059" i="1"/>
  <c r="AN1059" i="1" s="1"/>
  <c r="AR1059" i="1" s="1"/>
  <c r="Z1060" i="1" s="1"/>
  <c r="AD1059" i="1"/>
  <c r="AF1059" i="1" s="1"/>
  <c r="AL1059" i="1" s="1"/>
  <c r="AP1059" i="1" s="1"/>
  <c r="X1060" i="1" s="1"/>
  <c r="AK1059" i="1"/>
  <c r="AO1059" i="1" s="1"/>
  <c r="AS1059" i="1" s="1"/>
  <c r="AA1060" i="1" s="1"/>
  <c r="AI1060" i="1" s="1"/>
  <c r="AU986" i="1" l="1"/>
  <c r="AW986" i="1" s="1"/>
  <c r="N985" i="1"/>
  <c r="R985" i="1" s="1"/>
  <c r="V985" i="1" s="1"/>
  <c r="D986" i="1" s="1"/>
  <c r="H985" i="1"/>
  <c r="J985" i="1" s="1"/>
  <c r="P985" i="1" s="1"/>
  <c r="T985" i="1" s="1"/>
  <c r="B986" i="1" s="1"/>
  <c r="M985" i="1"/>
  <c r="Q985" i="1" s="1"/>
  <c r="U985" i="1" s="1"/>
  <c r="C986" i="1" s="1"/>
  <c r="K986" i="1" s="1"/>
  <c r="AH1060" i="1"/>
  <c r="AB1060" i="1"/>
  <c r="AV986" i="1" l="1"/>
  <c r="AX986" i="1" s="1"/>
  <c r="L986" i="1"/>
  <c r="E986" i="1"/>
  <c r="F986" i="1" s="1"/>
  <c r="G986" i="1" s="1"/>
  <c r="I986" i="1" s="1"/>
  <c r="O986" i="1" s="1"/>
  <c r="S986" i="1" s="1"/>
  <c r="A987" i="1" s="1"/>
  <c r="AC1060" i="1"/>
  <c r="AD1060" i="1" s="1"/>
  <c r="AF1060" i="1" s="1"/>
  <c r="AL1060" i="1" s="1"/>
  <c r="AP1060" i="1" s="1"/>
  <c r="X1061" i="1" s="1"/>
  <c r="AK1060" i="1" l="1"/>
  <c r="AO1060" i="1" s="1"/>
  <c r="AS1060" i="1" s="1"/>
  <c r="AA1061" i="1" s="1"/>
  <c r="AE1060" i="1"/>
  <c r="AG1060" i="1" s="1"/>
  <c r="AM1060" i="1" s="1"/>
  <c r="AQ1060" i="1" s="1"/>
  <c r="Y1061" i="1" s="1"/>
  <c r="AI1061" i="1" s="1"/>
  <c r="AU987" i="1"/>
  <c r="AW987" i="1" s="1"/>
  <c r="N986" i="1"/>
  <c r="R986" i="1" s="1"/>
  <c r="V986" i="1" s="1"/>
  <c r="D987" i="1" s="1"/>
  <c r="H986" i="1"/>
  <c r="J986" i="1" s="1"/>
  <c r="P986" i="1" s="1"/>
  <c r="T986" i="1" s="1"/>
  <c r="B987" i="1" s="1"/>
  <c r="M986" i="1"/>
  <c r="Q986" i="1" s="1"/>
  <c r="U986" i="1" s="1"/>
  <c r="C987" i="1" s="1"/>
  <c r="K987" i="1" s="1"/>
  <c r="AB1061" i="1"/>
  <c r="AC1061" i="1" s="1"/>
  <c r="AE1061" i="1" s="1"/>
  <c r="AG1061" i="1" s="1"/>
  <c r="AM1061" i="1" s="1"/>
  <c r="AQ1061" i="1" s="1"/>
  <c r="Y1062" i="1" s="1"/>
  <c r="AJ1060" i="1"/>
  <c r="AN1060" i="1" s="1"/>
  <c r="AR1060" i="1" s="1"/>
  <c r="Z1061" i="1" s="1"/>
  <c r="AH1061" i="1" s="1"/>
  <c r="L987" i="1" l="1"/>
  <c r="AV987" i="1"/>
  <c r="AX987" i="1" s="1"/>
  <c r="E987" i="1"/>
  <c r="AJ1061" i="1"/>
  <c r="AN1061" i="1" s="1"/>
  <c r="AR1061" i="1" s="1"/>
  <c r="Z1062" i="1" s="1"/>
  <c r="AD1061" i="1"/>
  <c r="AF1061" i="1" s="1"/>
  <c r="AL1061" i="1" s="1"/>
  <c r="AP1061" i="1" s="1"/>
  <c r="X1062" i="1" s="1"/>
  <c r="AK1061" i="1"/>
  <c r="AO1061" i="1" s="1"/>
  <c r="AS1061" i="1" s="1"/>
  <c r="AA1062" i="1" s="1"/>
  <c r="AI1062" i="1" s="1"/>
  <c r="F987" i="1" l="1"/>
  <c r="G987" i="1"/>
  <c r="I987" i="1" s="1"/>
  <c r="O987" i="1" s="1"/>
  <c r="S987" i="1" s="1"/>
  <c r="A988" i="1" s="1"/>
  <c r="N987" i="1"/>
  <c r="R987" i="1" s="1"/>
  <c r="V987" i="1" s="1"/>
  <c r="D988" i="1" s="1"/>
  <c r="AH1062" i="1"/>
  <c r="AB1062" i="1"/>
  <c r="AU988" i="1" l="1"/>
  <c r="AW988" i="1" s="1"/>
  <c r="H987" i="1"/>
  <c r="J987" i="1" s="1"/>
  <c r="P987" i="1" s="1"/>
  <c r="T987" i="1" s="1"/>
  <c r="B988" i="1" s="1"/>
  <c r="AV988" i="1" s="1"/>
  <c r="AX988" i="1" s="1"/>
  <c r="M987" i="1"/>
  <c r="Q987" i="1" s="1"/>
  <c r="U987" i="1" s="1"/>
  <c r="C988" i="1" s="1"/>
  <c r="K988" i="1" s="1"/>
  <c r="AC1062" i="1"/>
  <c r="AD1062" i="1" s="1"/>
  <c r="AF1062" i="1" s="1"/>
  <c r="AL1062" i="1" s="1"/>
  <c r="AP1062" i="1" s="1"/>
  <c r="X1063" i="1" s="1"/>
  <c r="E988" i="1" l="1"/>
  <c r="F988" i="1" s="1"/>
  <c r="H988" i="1" s="1"/>
  <c r="J988" i="1" s="1"/>
  <c r="P988" i="1" s="1"/>
  <c r="T988" i="1" s="1"/>
  <c r="B989" i="1" s="1"/>
  <c r="AV989" i="1" s="1"/>
  <c r="AX989" i="1" s="1"/>
  <c r="G988" i="1"/>
  <c r="I988" i="1" s="1"/>
  <c r="O988" i="1" s="1"/>
  <c r="S988" i="1" s="1"/>
  <c r="A989" i="1" s="1"/>
  <c r="AK1062" i="1"/>
  <c r="AO1062" i="1" s="1"/>
  <c r="AS1062" i="1" s="1"/>
  <c r="AA1063" i="1" s="1"/>
  <c r="AJ1062" i="1"/>
  <c r="AN1062" i="1" s="1"/>
  <c r="AR1062" i="1" s="1"/>
  <c r="Z1063" i="1" s="1"/>
  <c r="AH1063" i="1" s="1"/>
  <c r="AE1062" i="1"/>
  <c r="AG1062" i="1" s="1"/>
  <c r="AM1062" i="1" s="1"/>
  <c r="AQ1062" i="1" s="1"/>
  <c r="Y1063" i="1" s="1"/>
  <c r="L988" i="1"/>
  <c r="N988" i="1" s="1"/>
  <c r="R988" i="1" s="1"/>
  <c r="V988" i="1" s="1"/>
  <c r="D989" i="1" s="1"/>
  <c r="L989" i="1" l="1"/>
  <c r="AI1063" i="1"/>
  <c r="M988" i="1"/>
  <c r="Q988" i="1" s="1"/>
  <c r="U988" i="1" s="1"/>
  <c r="C989" i="1" s="1"/>
  <c r="K989" i="1" s="1"/>
  <c r="AB1063" i="1"/>
  <c r="AC1063" i="1" s="1"/>
  <c r="AE1063" i="1" s="1"/>
  <c r="AG1063" i="1" s="1"/>
  <c r="AM1063" i="1" s="1"/>
  <c r="AQ1063" i="1" s="1"/>
  <c r="Y1064" i="1" s="1"/>
  <c r="AU989" i="1"/>
  <c r="AW989" i="1" s="1"/>
  <c r="E989" i="1"/>
  <c r="AK1063" i="1" l="1"/>
  <c r="AO1063" i="1" s="1"/>
  <c r="AS1063" i="1" s="1"/>
  <c r="AA1064" i="1" s="1"/>
  <c r="AI1064" i="1" s="1"/>
  <c r="AD1063" i="1"/>
  <c r="AF1063" i="1" s="1"/>
  <c r="AL1063" i="1" s="1"/>
  <c r="AP1063" i="1" s="1"/>
  <c r="X1064" i="1" s="1"/>
  <c r="AB1064" i="1" s="1"/>
  <c r="AJ1063" i="1"/>
  <c r="AN1063" i="1" s="1"/>
  <c r="AR1063" i="1" s="1"/>
  <c r="Z1064" i="1" s="1"/>
  <c r="AH1064" i="1" s="1"/>
  <c r="F989" i="1"/>
  <c r="G989" i="1" s="1"/>
  <c r="I989" i="1" s="1"/>
  <c r="O989" i="1" s="1"/>
  <c r="S989" i="1" s="1"/>
  <c r="A990" i="1" s="1"/>
  <c r="H989" i="1" l="1"/>
  <c r="J989" i="1" s="1"/>
  <c r="P989" i="1" s="1"/>
  <c r="T989" i="1" s="1"/>
  <c r="B990" i="1" s="1"/>
  <c r="M989" i="1"/>
  <c r="Q989" i="1" s="1"/>
  <c r="U989" i="1" s="1"/>
  <c r="C990" i="1" s="1"/>
  <c r="K990" i="1" s="1"/>
  <c r="N989" i="1"/>
  <c r="R989" i="1" s="1"/>
  <c r="V989" i="1" s="1"/>
  <c r="D990" i="1" s="1"/>
  <c r="L990" i="1" s="1"/>
  <c r="AV990" i="1"/>
  <c r="AX990" i="1" s="1"/>
  <c r="AU990" i="1"/>
  <c r="AW990" i="1" s="1"/>
  <c r="E990" i="1"/>
  <c r="F990" i="1" s="1"/>
  <c r="H990" i="1" s="1"/>
  <c r="J990" i="1" s="1"/>
  <c r="AC1064" i="1"/>
  <c r="AD1064" i="1" s="1"/>
  <c r="AF1064" i="1" s="1"/>
  <c r="AL1064" i="1" s="1"/>
  <c r="AP1064" i="1" s="1"/>
  <c r="X1065" i="1" s="1"/>
  <c r="P990" i="1" l="1"/>
  <c r="T990" i="1" s="1"/>
  <c r="B991" i="1" s="1"/>
  <c r="AV991" i="1" s="1"/>
  <c r="AX991" i="1" s="1"/>
  <c r="AE1064" i="1"/>
  <c r="AG1064" i="1" s="1"/>
  <c r="AM1064" i="1" s="1"/>
  <c r="AQ1064" i="1" s="1"/>
  <c r="Y1065" i="1" s="1"/>
  <c r="AK1064" i="1"/>
  <c r="AO1064" i="1" s="1"/>
  <c r="AS1064" i="1" s="1"/>
  <c r="AA1065" i="1" s="1"/>
  <c r="AI1065" i="1" s="1"/>
  <c r="AJ1064" i="1"/>
  <c r="AN1064" i="1" s="1"/>
  <c r="AR1064" i="1" s="1"/>
  <c r="Z1065" i="1" s="1"/>
  <c r="AH1065" i="1" s="1"/>
  <c r="N990" i="1"/>
  <c r="R990" i="1" s="1"/>
  <c r="V990" i="1" s="1"/>
  <c r="D991" i="1" s="1"/>
  <c r="L991" i="1" s="1"/>
  <c r="G990" i="1"/>
  <c r="I990" i="1" s="1"/>
  <c r="O990" i="1" s="1"/>
  <c r="S990" i="1" s="1"/>
  <c r="A991" i="1" s="1"/>
  <c r="AU991" i="1" s="1"/>
  <c r="AW991" i="1" s="1"/>
  <c r="M990" i="1"/>
  <c r="Q990" i="1" s="1"/>
  <c r="U990" i="1" s="1"/>
  <c r="C991" i="1" s="1"/>
  <c r="K991" i="1" s="1"/>
  <c r="AB1065" i="1"/>
  <c r="AC1065" i="1" s="1"/>
  <c r="AE1065" i="1" s="1"/>
  <c r="AG1065" i="1" s="1"/>
  <c r="AM1065" i="1" s="1"/>
  <c r="AQ1065" i="1" s="1"/>
  <c r="Y1066" i="1" s="1"/>
  <c r="E991" i="1"/>
  <c r="AD1065" i="1" l="1"/>
  <c r="AF1065" i="1" s="1"/>
  <c r="AL1065" i="1" s="1"/>
  <c r="AP1065" i="1" s="1"/>
  <c r="X1066" i="1" s="1"/>
  <c r="AB1066" i="1"/>
  <c r="AC1066" i="1" s="1"/>
  <c r="AD1066" i="1" s="1"/>
  <c r="AF1066" i="1" s="1"/>
  <c r="AK1065" i="1"/>
  <c r="AO1065" i="1" s="1"/>
  <c r="AS1065" i="1" s="1"/>
  <c r="AA1066" i="1" s="1"/>
  <c r="AE1066" i="1"/>
  <c r="AG1066" i="1" s="1"/>
  <c r="AJ1065" i="1"/>
  <c r="AN1065" i="1" s="1"/>
  <c r="AR1065" i="1" s="1"/>
  <c r="Z1066" i="1" s="1"/>
  <c r="AH1066" i="1" s="1"/>
  <c r="F991" i="1"/>
  <c r="H991" i="1" s="1"/>
  <c r="J991" i="1" s="1"/>
  <c r="P991" i="1" s="1"/>
  <c r="T991" i="1" s="1"/>
  <c r="B992" i="1" s="1"/>
  <c r="AV992" i="1" s="1"/>
  <c r="AX992" i="1" s="1"/>
  <c r="AJ1066" i="1" l="1"/>
  <c r="AN1066" i="1" s="1"/>
  <c r="AR1066" i="1" s="1"/>
  <c r="Z1067" i="1" s="1"/>
  <c r="AI1066" i="1"/>
  <c r="AK1066" i="1" s="1"/>
  <c r="AO1066" i="1" s="1"/>
  <c r="AS1066" i="1" s="1"/>
  <c r="AA1067" i="1" s="1"/>
  <c r="AM1066" i="1"/>
  <c r="AQ1066" i="1" s="1"/>
  <c r="Y1067" i="1" s="1"/>
  <c r="AL1066" i="1"/>
  <c r="AP1066" i="1" s="1"/>
  <c r="X1067" i="1" s="1"/>
  <c r="AB1067" i="1" s="1"/>
  <c r="AC1067" i="1" s="1"/>
  <c r="AD1067" i="1" s="1"/>
  <c r="AF1067" i="1" s="1"/>
  <c r="AL1067" i="1" s="1"/>
  <c r="AP1067" i="1" s="1"/>
  <c r="X1068" i="1" s="1"/>
  <c r="N991" i="1"/>
  <c r="R991" i="1" s="1"/>
  <c r="V991" i="1" s="1"/>
  <c r="D992" i="1" s="1"/>
  <c r="L992" i="1" s="1"/>
  <c r="M991" i="1"/>
  <c r="Q991" i="1" s="1"/>
  <c r="U991" i="1" s="1"/>
  <c r="C992" i="1" s="1"/>
  <c r="G991" i="1"/>
  <c r="I991" i="1" s="1"/>
  <c r="O991" i="1" s="1"/>
  <c r="S991" i="1" s="1"/>
  <c r="A992" i="1" s="1"/>
  <c r="E992" i="1" s="1"/>
  <c r="F992" i="1" s="1"/>
  <c r="G992" i="1" s="1"/>
  <c r="I992" i="1" s="1"/>
  <c r="O992" i="1" s="1"/>
  <c r="S992" i="1" s="1"/>
  <c r="A993" i="1" s="1"/>
  <c r="AU993" i="1" s="1"/>
  <c r="AW993" i="1" s="1"/>
  <c r="AI1067" i="1" l="1"/>
  <c r="AK1067" i="1" s="1"/>
  <c r="AO1067" i="1" s="1"/>
  <c r="AS1067" i="1" s="1"/>
  <c r="AA1068" i="1" s="1"/>
  <c r="AE1067" i="1"/>
  <c r="AG1067" i="1" s="1"/>
  <c r="AM1067" i="1" s="1"/>
  <c r="AQ1067" i="1" s="1"/>
  <c r="Y1068" i="1" s="1"/>
  <c r="AH1067" i="1"/>
  <c r="AJ1067" i="1" s="1"/>
  <c r="AN1067" i="1" s="1"/>
  <c r="AR1067" i="1" s="1"/>
  <c r="Z1068" i="1" s="1"/>
  <c r="AH1068" i="1" s="1"/>
  <c r="K992" i="1"/>
  <c r="M992" i="1" s="1"/>
  <c r="Q992" i="1" s="1"/>
  <c r="U992" i="1" s="1"/>
  <c r="C993" i="1" s="1"/>
  <c r="K993" i="1" s="1"/>
  <c r="AU992" i="1"/>
  <c r="AW992" i="1" s="1"/>
  <c r="H992" i="1"/>
  <c r="J992" i="1" s="1"/>
  <c r="P992" i="1" s="1"/>
  <c r="T992" i="1" s="1"/>
  <c r="B993" i="1" s="1"/>
  <c r="AV993" i="1" s="1"/>
  <c r="AX993" i="1" s="1"/>
  <c r="N992" i="1"/>
  <c r="R992" i="1" s="1"/>
  <c r="V992" i="1" s="1"/>
  <c r="D993" i="1" s="1"/>
  <c r="AI1068" i="1" l="1"/>
  <c r="L993" i="1"/>
  <c r="AB1068" i="1"/>
  <c r="E993" i="1"/>
  <c r="F993" i="1" s="1"/>
  <c r="N993" i="1" l="1"/>
  <c r="R993" i="1" s="1"/>
  <c r="V993" i="1" s="1"/>
  <c r="D994" i="1" s="1"/>
  <c r="AC1068" i="1"/>
  <c r="AD1068" i="1"/>
  <c r="AF1068" i="1" s="1"/>
  <c r="AL1068" i="1" s="1"/>
  <c r="AP1068" i="1" s="1"/>
  <c r="X1069" i="1" s="1"/>
  <c r="AK1068" i="1"/>
  <c r="AO1068" i="1" s="1"/>
  <c r="AS1068" i="1" s="1"/>
  <c r="AA1069" i="1" s="1"/>
  <c r="H993" i="1"/>
  <c r="J993" i="1" s="1"/>
  <c r="P993" i="1" s="1"/>
  <c r="T993" i="1" s="1"/>
  <c r="B994" i="1" s="1"/>
  <c r="AV994" i="1" s="1"/>
  <c r="AX994" i="1" s="1"/>
  <c r="M993" i="1"/>
  <c r="Q993" i="1" s="1"/>
  <c r="U993" i="1" s="1"/>
  <c r="C994" i="1" s="1"/>
  <c r="G993" i="1"/>
  <c r="I993" i="1" s="1"/>
  <c r="O993" i="1" s="1"/>
  <c r="S993" i="1" s="1"/>
  <c r="A994" i="1" s="1"/>
  <c r="AU994" i="1" s="1"/>
  <c r="AW994" i="1" s="1"/>
  <c r="AE1068" i="1" l="1"/>
  <c r="AG1068" i="1" s="1"/>
  <c r="AM1068" i="1" s="1"/>
  <c r="AQ1068" i="1" s="1"/>
  <c r="Y1069" i="1" s="1"/>
  <c r="AJ1068" i="1"/>
  <c r="AN1068" i="1" s="1"/>
  <c r="AR1068" i="1" s="1"/>
  <c r="Z1069" i="1" s="1"/>
  <c r="AH1069" i="1" s="1"/>
  <c r="L994" i="1"/>
  <c r="E994" i="1"/>
  <c r="F994" i="1" s="1"/>
  <c r="K994" i="1"/>
  <c r="AI1069" i="1" l="1"/>
  <c r="AB1069" i="1"/>
  <c r="H994" i="1"/>
  <c r="J994" i="1" s="1"/>
  <c r="P994" i="1" s="1"/>
  <c r="T994" i="1" s="1"/>
  <c r="B995" i="1" s="1"/>
  <c r="AV995" i="1" s="1"/>
  <c r="AX995" i="1" s="1"/>
  <c r="G994" i="1"/>
  <c r="I994" i="1" s="1"/>
  <c r="O994" i="1" s="1"/>
  <c r="S994" i="1" s="1"/>
  <c r="A995" i="1" s="1"/>
  <c r="AU995" i="1" s="1"/>
  <c r="AW995" i="1" s="1"/>
  <c r="M994" i="1"/>
  <c r="Q994" i="1" s="1"/>
  <c r="U994" i="1" s="1"/>
  <c r="C995" i="1" s="1"/>
  <c r="N994" i="1"/>
  <c r="R994" i="1" s="1"/>
  <c r="V994" i="1" s="1"/>
  <c r="D995" i="1" s="1"/>
  <c r="AC1069" i="1" l="1"/>
  <c r="AJ1069" i="1" s="1"/>
  <c r="AN1069" i="1" s="1"/>
  <c r="AR1069" i="1" s="1"/>
  <c r="Z1070" i="1" s="1"/>
  <c r="AD1069" i="1"/>
  <c r="AF1069" i="1" s="1"/>
  <c r="AL1069" i="1" s="1"/>
  <c r="AP1069" i="1" s="1"/>
  <c r="X1070" i="1" s="1"/>
  <c r="AE1069" i="1"/>
  <c r="AG1069" i="1" s="1"/>
  <c r="AM1069" i="1" s="1"/>
  <c r="AQ1069" i="1" s="1"/>
  <c r="Y1070" i="1" s="1"/>
  <c r="AK1069" i="1"/>
  <c r="AO1069" i="1" s="1"/>
  <c r="AS1069" i="1" s="1"/>
  <c r="AA1070" i="1" s="1"/>
  <c r="K995" i="1"/>
  <c r="E995" i="1"/>
  <c r="F995" i="1" s="1"/>
  <c r="G995" i="1" s="1"/>
  <c r="I995" i="1" s="1"/>
  <c r="O995" i="1" s="1"/>
  <c r="S995" i="1" s="1"/>
  <c r="A996" i="1" s="1"/>
  <c r="AU996" i="1" s="1"/>
  <c r="AW996" i="1" s="1"/>
  <c r="L995" i="1"/>
  <c r="AH1070" i="1" l="1"/>
  <c r="AB1070" i="1"/>
  <c r="AC1070" i="1" s="1"/>
  <c r="AE1070" i="1" s="1"/>
  <c r="AG1070" i="1" s="1"/>
  <c r="AM1070" i="1" s="1"/>
  <c r="AQ1070" i="1" s="1"/>
  <c r="Y1071" i="1" s="1"/>
  <c r="AI1070" i="1"/>
  <c r="N995" i="1"/>
  <c r="R995" i="1" s="1"/>
  <c r="V995" i="1" s="1"/>
  <c r="D996" i="1" s="1"/>
  <c r="H995" i="1"/>
  <c r="J995" i="1" s="1"/>
  <c r="P995" i="1" s="1"/>
  <c r="T995" i="1" s="1"/>
  <c r="B996" i="1" s="1"/>
  <c r="M995" i="1"/>
  <c r="Q995" i="1" s="1"/>
  <c r="U995" i="1" s="1"/>
  <c r="C996" i="1" s="1"/>
  <c r="K996" i="1" s="1"/>
  <c r="AK1070" i="1" l="1"/>
  <c r="AO1070" i="1" s="1"/>
  <c r="AS1070" i="1" s="1"/>
  <c r="AA1071" i="1" s="1"/>
  <c r="L996" i="1"/>
  <c r="AD1070" i="1"/>
  <c r="AF1070" i="1" s="1"/>
  <c r="AL1070" i="1" s="1"/>
  <c r="AP1070" i="1" s="1"/>
  <c r="X1071" i="1" s="1"/>
  <c r="AB1071" i="1" s="1"/>
  <c r="AC1071" i="1" s="1"/>
  <c r="AD1071" i="1" s="1"/>
  <c r="AF1071" i="1" s="1"/>
  <c r="AL1071" i="1" s="1"/>
  <c r="AP1071" i="1" s="1"/>
  <c r="X1072" i="1" s="1"/>
  <c r="AI1071" i="1"/>
  <c r="AJ1070" i="1"/>
  <c r="AN1070" i="1" s="1"/>
  <c r="AR1070" i="1" s="1"/>
  <c r="Z1071" i="1" s="1"/>
  <c r="AV996" i="1"/>
  <c r="AX996" i="1" s="1"/>
  <c r="E996" i="1"/>
  <c r="F996" i="1" s="1"/>
  <c r="G996" i="1" s="1"/>
  <c r="I996" i="1" s="1"/>
  <c r="O996" i="1" s="1"/>
  <c r="S996" i="1" s="1"/>
  <c r="A997" i="1" s="1"/>
  <c r="AU997" i="1" s="1"/>
  <c r="AW997" i="1" s="1"/>
  <c r="AH1071" i="1" l="1"/>
  <c r="AJ1071" i="1" s="1"/>
  <c r="AN1071" i="1" s="1"/>
  <c r="AR1071" i="1" s="1"/>
  <c r="Z1072" i="1" s="1"/>
  <c r="AH1072" i="1" s="1"/>
  <c r="AE1071" i="1"/>
  <c r="AG1071" i="1" s="1"/>
  <c r="AM1071" i="1" s="1"/>
  <c r="AQ1071" i="1" s="1"/>
  <c r="Y1072" i="1" s="1"/>
  <c r="AB1072" i="1" s="1"/>
  <c r="AC1072" i="1" s="1"/>
  <c r="AE1072" i="1" s="1"/>
  <c r="AG1072" i="1" s="1"/>
  <c r="AK1071" i="1"/>
  <c r="AO1071" i="1" s="1"/>
  <c r="AS1071" i="1" s="1"/>
  <c r="AA1072" i="1" s="1"/>
  <c r="N996" i="1"/>
  <c r="R996" i="1" s="1"/>
  <c r="V996" i="1" s="1"/>
  <c r="D997" i="1" s="1"/>
  <c r="M996" i="1"/>
  <c r="Q996" i="1" s="1"/>
  <c r="U996" i="1" s="1"/>
  <c r="C997" i="1" s="1"/>
  <c r="K997" i="1" s="1"/>
  <c r="H996" i="1"/>
  <c r="J996" i="1" s="1"/>
  <c r="P996" i="1" s="1"/>
  <c r="T996" i="1" s="1"/>
  <c r="B997" i="1" s="1"/>
  <c r="AV997" i="1" s="1"/>
  <c r="AX997" i="1" s="1"/>
  <c r="AM1072" i="1" l="1"/>
  <c r="AQ1072" i="1" s="1"/>
  <c r="Y1073" i="1" s="1"/>
  <c r="AI1072" i="1"/>
  <c r="AD1072" i="1"/>
  <c r="AF1072" i="1" s="1"/>
  <c r="AL1072" i="1" s="1"/>
  <c r="AP1072" i="1" s="1"/>
  <c r="X1073" i="1" s="1"/>
  <c r="AK1072" i="1"/>
  <c r="AO1072" i="1" s="1"/>
  <c r="AS1072" i="1" s="1"/>
  <c r="AA1073" i="1" s="1"/>
  <c r="AI1073" i="1" s="1"/>
  <c r="AJ1072" i="1"/>
  <c r="AN1072" i="1" s="1"/>
  <c r="AR1072" i="1" s="1"/>
  <c r="Z1073" i="1" s="1"/>
  <c r="L997" i="1"/>
  <c r="E997" i="1"/>
  <c r="AH1073" i="1" l="1"/>
  <c r="AB1073" i="1"/>
  <c r="F997" i="1"/>
  <c r="G997" i="1" s="1"/>
  <c r="I997" i="1" s="1"/>
  <c r="O997" i="1" s="1"/>
  <c r="S997" i="1" s="1"/>
  <c r="A998" i="1" s="1"/>
  <c r="AC1073" i="1" l="1"/>
  <c r="AE1073" i="1" s="1"/>
  <c r="AG1073" i="1" s="1"/>
  <c r="AM1073" i="1" s="1"/>
  <c r="AQ1073" i="1" s="1"/>
  <c r="Y1074" i="1" s="1"/>
  <c r="AD1073" i="1"/>
  <c r="AF1073" i="1" s="1"/>
  <c r="AL1073" i="1" s="1"/>
  <c r="AP1073" i="1" s="1"/>
  <c r="X1074" i="1" s="1"/>
  <c r="AJ1073" i="1"/>
  <c r="AN1073" i="1" s="1"/>
  <c r="AR1073" i="1" s="1"/>
  <c r="Z1074" i="1" s="1"/>
  <c r="AK1073" i="1"/>
  <c r="AO1073" i="1" s="1"/>
  <c r="AS1073" i="1" s="1"/>
  <c r="AA1074" i="1" s="1"/>
  <c r="AI1074" i="1" s="1"/>
  <c r="N997" i="1"/>
  <c r="R997" i="1" s="1"/>
  <c r="V997" i="1" s="1"/>
  <c r="D998" i="1" s="1"/>
  <c r="H997" i="1"/>
  <c r="J997" i="1" s="1"/>
  <c r="P997" i="1" s="1"/>
  <c r="T997" i="1" s="1"/>
  <c r="B998" i="1" s="1"/>
  <c r="L998" i="1" s="1"/>
  <c r="M997" i="1"/>
  <c r="Q997" i="1" s="1"/>
  <c r="U997" i="1" s="1"/>
  <c r="C998" i="1" s="1"/>
  <c r="K998" i="1" s="1"/>
  <c r="AV998" i="1"/>
  <c r="AX998" i="1" s="1"/>
  <c r="AU998" i="1"/>
  <c r="AW998" i="1" s="1"/>
  <c r="E998" i="1"/>
  <c r="AH1074" i="1" l="1"/>
  <c r="AB1074" i="1"/>
  <c r="F998" i="1"/>
  <c r="H998" i="1" s="1"/>
  <c r="J998" i="1" s="1"/>
  <c r="P998" i="1" s="1"/>
  <c r="T998" i="1" s="1"/>
  <c r="B999" i="1" s="1"/>
  <c r="AV999" i="1" s="1"/>
  <c r="AX999" i="1" s="1"/>
  <c r="G998" i="1" l="1"/>
  <c r="I998" i="1" s="1"/>
  <c r="O998" i="1" s="1"/>
  <c r="S998" i="1" s="1"/>
  <c r="A999" i="1" s="1"/>
  <c r="AU999" i="1" s="1"/>
  <c r="AW999" i="1" s="1"/>
  <c r="AC1074" i="1"/>
  <c r="N998" i="1"/>
  <c r="R998" i="1" s="1"/>
  <c r="V998" i="1" s="1"/>
  <c r="D999" i="1" s="1"/>
  <c r="L999" i="1" s="1"/>
  <c r="AJ1074" i="1"/>
  <c r="AN1074" i="1" s="1"/>
  <c r="AR1074" i="1" s="1"/>
  <c r="Z1075" i="1" s="1"/>
  <c r="M998" i="1"/>
  <c r="Q998" i="1" s="1"/>
  <c r="U998" i="1" s="1"/>
  <c r="C999" i="1" s="1"/>
  <c r="K999" i="1" s="1"/>
  <c r="E999" i="1" l="1"/>
  <c r="AD1074" i="1"/>
  <c r="AF1074" i="1" s="1"/>
  <c r="AL1074" i="1" s="1"/>
  <c r="AP1074" i="1" s="1"/>
  <c r="X1075" i="1" s="1"/>
  <c r="AE1074" i="1"/>
  <c r="AG1074" i="1" s="1"/>
  <c r="AM1074" i="1" s="1"/>
  <c r="AQ1074" i="1" s="1"/>
  <c r="Y1075" i="1" s="1"/>
  <c r="AK1074" i="1"/>
  <c r="AO1074" i="1" s="1"/>
  <c r="AS1074" i="1" s="1"/>
  <c r="AA1075" i="1" s="1"/>
  <c r="F999" i="1"/>
  <c r="G999" i="1" s="1"/>
  <c r="I999" i="1" s="1"/>
  <c r="O999" i="1" s="1"/>
  <c r="S999" i="1" s="1"/>
  <c r="A1000" i="1" s="1"/>
  <c r="AI1075" i="1" l="1"/>
  <c r="N999" i="1"/>
  <c r="R999" i="1" s="1"/>
  <c r="V999" i="1" s="1"/>
  <c r="D1000" i="1" s="1"/>
  <c r="H999" i="1"/>
  <c r="J999" i="1" s="1"/>
  <c r="P999" i="1" s="1"/>
  <c r="T999" i="1" s="1"/>
  <c r="B1000" i="1" s="1"/>
  <c r="AV1000" i="1" s="1"/>
  <c r="AX1000" i="1" s="1"/>
  <c r="AH1075" i="1"/>
  <c r="AB1075" i="1"/>
  <c r="AU1000" i="1"/>
  <c r="AW1000" i="1" s="1"/>
  <c r="M999" i="1"/>
  <c r="Q999" i="1" s="1"/>
  <c r="U999" i="1" s="1"/>
  <c r="C1000" i="1" s="1"/>
  <c r="K1000" i="1" s="1"/>
  <c r="E1000" i="1" l="1"/>
  <c r="L1000" i="1"/>
  <c r="N1000" i="1" s="1"/>
  <c r="R1000" i="1" s="1"/>
  <c r="V1000" i="1" s="1"/>
  <c r="D1001" i="1" s="1"/>
  <c r="AD1075" i="1"/>
  <c r="AF1075" i="1" s="1"/>
  <c r="AL1075" i="1" s="1"/>
  <c r="AP1075" i="1" s="1"/>
  <c r="X1076" i="1" s="1"/>
  <c r="AK1075" i="1"/>
  <c r="AO1075" i="1" s="1"/>
  <c r="AS1075" i="1" s="1"/>
  <c r="AA1076" i="1" s="1"/>
  <c r="AC1075" i="1"/>
  <c r="F1000" i="1"/>
  <c r="M1000" i="1" s="1"/>
  <c r="Q1000" i="1" s="1"/>
  <c r="U1000" i="1" s="1"/>
  <c r="C1001" i="1" s="1"/>
  <c r="H1000" i="1"/>
  <c r="J1000" i="1" s="1"/>
  <c r="P1000" i="1" s="1"/>
  <c r="T1000" i="1" s="1"/>
  <c r="B1001" i="1" s="1"/>
  <c r="G1000" i="1"/>
  <c r="I1000" i="1" s="1"/>
  <c r="O1000" i="1" s="1"/>
  <c r="S1000" i="1" s="1"/>
  <c r="A1001" i="1" s="1"/>
  <c r="AJ1075" i="1" l="1"/>
  <c r="AN1075" i="1" s="1"/>
  <c r="AR1075" i="1" s="1"/>
  <c r="Z1076" i="1" s="1"/>
  <c r="AH1076" i="1" s="1"/>
  <c r="AE1075" i="1"/>
  <c r="AG1075" i="1" s="1"/>
  <c r="AM1075" i="1" s="1"/>
  <c r="AQ1075" i="1" s="1"/>
  <c r="Y1076" i="1" s="1"/>
  <c r="AU1001" i="1"/>
  <c r="AW1001" i="1" s="1"/>
  <c r="K1001" i="1"/>
  <c r="E1001" i="1"/>
  <c r="F1001" i="1" s="1"/>
  <c r="AV1001" i="1"/>
  <c r="AX1001" i="1" s="1"/>
  <c r="L1001" i="1"/>
  <c r="AI1076" i="1" l="1"/>
  <c r="AB1076" i="1"/>
  <c r="AC1076" i="1" s="1"/>
  <c r="AD1076" i="1" s="1"/>
  <c r="AF1076" i="1" s="1"/>
  <c r="AL1076" i="1" s="1"/>
  <c r="AP1076" i="1" s="1"/>
  <c r="X1077" i="1" s="1"/>
  <c r="M1001" i="1"/>
  <c r="Q1001" i="1" s="1"/>
  <c r="U1001" i="1" s="1"/>
  <c r="C1002" i="1" s="1"/>
  <c r="G1001" i="1"/>
  <c r="I1001" i="1" s="1"/>
  <c r="O1001" i="1" s="1"/>
  <c r="S1001" i="1" s="1"/>
  <c r="A1002" i="1" s="1"/>
  <c r="H1001" i="1"/>
  <c r="J1001" i="1" s="1"/>
  <c r="P1001" i="1" s="1"/>
  <c r="T1001" i="1" s="1"/>
  <c r="B1002" i="1" s="1"/>
  <c r="N1001" i="1"/>
  <c r="R1001" i="1" s="1"/>
  <c r="V1001" i="1" s="1"/>
  <c r="D1002" i="1" s="1"/>
  <c r="AE1076" i="1" l="1"/>
  <c r="AG1076" i="1" s="1"/>
  <c r="AM1076" i="1" s="1"/>
  <c r="AQ1076" i="1" s="1"/>
  <c r="Y1077" i="1" s="1"/>
  <c r="AK1076" i="1"/>
  <c r="AO1076" i="1" s="1"/>
  <c r="AS1076" i="1" s="1"/>
  <c r="AA1077" i="1" s="1"/>
  <c r="AJ1076" i="1"/>
  <c r="AN1076" i="1" s="1"/>
  <c r="AR1076" i="1" s="1"/>
  <c r="Z1077" i="1" s="1"/>
  <c r="AH1077" i="1" s="1"/>
  <c r="AU1002" i="1"/>
  <c r="AW1002" i="1" s="1"/>
  <c r="E1002" i="1"/>
  <c r="F1002" i="1" s="1"/>
  <c r="G1002" i="1" s="1"/>
  <c r="I1002" i="1" s="1"/>
  <c r="O1002" i="1" s="1"/>
  <c r="S1002" i="1" s="1"/>
  <c r="A1003" i="1" s="1"/>
  <c r="K1002" i="1"/>
  <c r="M1002" i="1" s="1"/>
  <c r="Q1002" i="1" s="1"/>
  <c r="U1002" i="1" s="1"/>
  <c r="C1003" i="1" s="1"/>
  <c r="K1003" i="1" s="1"/>
  <c r="AV1002" i="1"/>
  <c r="AX1002" i="1" s="1"/>
  <c r="L1002" i="1"/>
  <c r="H1002" i="1"/>
  <c r="J1002" i="1" s="1"/>
  <c r="P1002" i="1" s="1"/>
  <c r="T1002" i="1" s="1"/>
  <c r="B1003" i="1" s="1"/>
  <c r="AI1077" i="1" l="1"/>
  <c r="N1002" i="1"/>
  <c r="R1002" i="1" s="1"/>
  <c r="V1002" i="1" s="1"/>
  <c r="D1003" i="1" s="1"/>
  <c r="L1003" i="1" s="1"/>
  <c r="AB1077" i="1"/>
  <c r="AC1077" i="1" s="1"/>
  <c r="AD1077" i="1" s="1"/>
  <c r="AF1077" i="1" s="1"/>
  <c r="AL1077" i="1" s="1"/>
  <c r="AP1077" i="1" s="1"/>
  <c r="X1078" i="1" s="1"/>
  <c r="AV1003" i="1"/>
  <c r="AX1003" i="1" s="1"/>
  <c r="AU1003" i="1"/>
  <c r="AW1003" i="1" s="1"/>
  <c r="E1003" i="1"/>
  <c r="F1003" i="1" s="1"/>
  <c r="G1003" i="1" s="1"/>
  <c r="I1003" i="1" s="1"/>
  <c r="O1003" i="1" s="1"/>
  <c r="S1003" i="1" s="1"/>
  <c r="A1004" i="1" s="1"/>
  <c r="AU1004" i="1" s="1"/>
  <c r="AW1004" i="1" s="1"/>
  <c r="N1003" i="1" l="1"/>
  <c r="R1003" i="1" s="1"/>
  <c r="V1003" i="1" s="1"/>
  <c r="D1004" i="1" s="1"/>
  <c r="AE1077" i="1"/>
  <c r="AG1077" i="1" s="1"/>
  <c r="AM1077" i="1" s="1"/>
  <c r="AQ1077" i="1" s="1"/>
  <c r="Y1078" i="1" s="1"/>
  <c r="H1003" i="1"/>
  <c r="J1003" i="1" s="1"/>
  <c r="P1003" i="1" s="1"/>
  <c r="T1003" i="1" s="1"/>
  <c r="B1004" i="1" s="1"/>
  <c r="AV1004" i="1" s="1"/>
  <c r="AX1004" i="1" s="1"/>
  <c r="AK1077" i="1"/>
  <c r="AO1077" i="1" s="1"/>
  <c r="AS1077" i="1" s="1"/>
  <c r="AA1078" i="1" s="1"/>
  <c r="AJ1077" i="1"/>
  <c r="AN1077" i="1" s="1"/>
  <c r="AR1077" i="1" s="1"/>
  <c r="Z1078" i="1" s="1"/>
  <c r="AH1078" i="1" s="1"/>
  <c r="M1003" i="1"/>
  <c r="Q1003" i="1" s="1"/>
  <c r="U1003" i="1" s="1"/>
  <c r="C1004" i="1" s="1"/>
  <c r="K1004" i="1" s="1"/>
  <c r="AI1078" i="1" l="1"/>
  <c r="E1004" i="1"/>
  <c r="F1004" i="1" s="1"/>
  <c r="M1004" i="1" s="1"/>
  <c r="Q1004" i="1" s="1"/>
  <c r="U1004" i="1" s="1"/>
  <c r="C1005" i="1" s="1"/>
  <c r="AB1078" i="1"/>
  <c r="AC1078" i="1" s="1"/>
  <c r="AD1078" i="1" s="1"/>
  <c r="AF1078" i="1" s="1"/>
  <c r="AL1078" i="1" s="1"/>
  <c r="AP1078" i="1" s="1"/>
  <c r="X1079" i="1" s="1"/>
  <c r="L1004" i="1"/>
  <c r="AK1078" i="1" l="1"/>
  <c r="AO1078" i="1" s="1"/>
  <c r="AS1078" i="1" s="1"/>
  <c r="AA1079" i="1" s="1"/>
  <c r="H1004" i="1"/>
  <c r="J1004" i="1" s="1"/>
  <c r="P1004" i="1" s="1"/>
  <c r="T1004" i="1" s="1"/>
  <c r="B1005" i="1" s="1"/>
  <c r="AV1005" i="1" s="1"/>
  <c r="AX1005" i="1" s="1"/>
  <c r="N1004" i="1"/>
  <c r="R1004" i="1" s="1"/>
  <c r="V1004" i="1" s="1"/>
  <c r="D1005" i="1" s="1"/>
  <c r="AE1078" i="1"/>
  <c r="AG1078" i="1" s="1"/>
  <c r="AM1078" i="1" s="1"/>
  <c r="AQ1078" i="1" s="1"/>
  <c r="Y1079" i="1" s="1"/>
  <c r="AI1079" i="1" s="1"/>
  <c r="G1004" i="1"/>
  <c r="I1004" i="1" s="1"/>
  <c r="O1004" i="1" s="1"/>
  <c r="S1004" i="1" s="1"/>
  <c r="A1005" i="1" s="1"/>
  <c r="AU1005" i="1" s="1"/>
  <c r="AW1005" i="1" s="1"/>
  <c r="AJ1078" i="1"/>
  <c r="AN1078" i="1" s="1"/>
  <c r="AR1078" i="1" s="1"/>
  <c r="Z1079" i="1" s="1"/>
  <c r="AH1079" i="1" s="1"/>
  <c r="K1005" i="1"/>
  <c r="AB1079" i="1" l="1"/>
  <c r="L1005" i="1"/>
  <c r="E1005" i="1"/>
  <c r="F1005" i="1" s="1"/>
  <c r="G1005" i="1" s="1"/>
  <c r="I1005" i="1" s="1"/>
  <c r="O1005" i="1" s="1"/>
  <c r="S1005" i="1" s="1"/>
  <c r="A1006" i="1" s="1"/>
  <c r="AC1079" i="1"/>
  <c r="AJ1079" i="1" s="1"/>
  <c r="AN1079" i="1" s="1"/>
  <c r="AR1079" i="1" s="1"/>
  <c r="Z1080" i="1" s="1"/>
  <c r="AK1079" i="1" l="1"/>
  <c r="AO1079" i="1" s="1"/>
  <c r="AS1079" i="1" s="1"/>
  <c r="AA1080" i="1" s="1"/>
  <c r="AD1079" i="1"/>
  <c r="AF1079" i="1" s="1"/>
  <c r="AL1079" i="1" s="1"/>
  <c r="AP1079" i="1" s="1"/>
  <c r="X1080" i="1" s="1"/>
  <c r="AH1080" i="1" s="1"/>
  <c r="M1005" i="1"/>
  <c r="Q1005" i="1" s="1"/>
  <c r="U1005" i="1" s="1"/>
  <c r="C1006" i="1" s="1"/>
  <c r="K1006" i="1" s="1"/>
  <c r="N1005" i="1"/>
  <c r="R1005" i="1" s="1"/>
  <c r="V1005" i="1" s="1"/>
  <c r="D1006" i="1" s="1"/>
  <c r="H1005" i="1"/>
  <c r="J1005" i="1" s="1"/>
  <c r="P1005" i="1" s="1"/>
  <c r="T1005" i="1" s="1"/>
  <c r="B1006" i="1" s="1"/>
  <c r="AV1006" i="1" s="1"/>
  <c r="AX1006" i="1" s="1"/>
  <c r="AE1079" i="1"/>
  <c r="AG1079" i="1" s="1"/>
  <c r="AM1079" i="1" s="1"/>
  <c r="AQ1079" i="1" s="1"/>
  <c r="Y1080" i="1" s="1"/>
  <c r="AB1080" i="1" s="1"/>
  <c r="AC1080" i="1" s="1"/>
  <c r="AD1080" i="1" s="1"/>
  <c r="AF1080" i="1" s="1"/>
  <c r="AL1080" i="1" s="1"/>
  <c r="AP1080" i="1" s="1"/>
  <c r="X1081" i="1" s="1"/>
  <c r="AU1006" i="1"/>
  <c r="AW1006" i="1" s="1"/>
  <c r="E1006" i="1" l="1"/>
  <c r="L1006" i="1"/>
  <c r="AI1080" i="1"/>
  <c r="AK1080" i="1" s="1"/>
  <c r="AO1080" i="1" s="1"/>
  <c r="AS1080" i="1" s="1"/>
  <c r="AA1081" i="1" s="1"/>
  <c r="AE1080" i="1"/>
  <c r="AG1080" i="1" s="1"/>
  <c r="AM1080" i="1" s="1"/>
  <c r="AQ1080" i="1" s="1"/>
  <c r="Y1081" i="1" s="1"/>
  <c r="AJ1080" i="1"/>
  <c r="AN1080" i="1" s="1"/>
  <c r="AR1080" i="1" s="1"/>
  <c r="Z1081" i="1" s="1"/>
  <c r="AH1081" i="1" s="1"/>
  <c r="F1006" i="1"/>
  <c r="H1006" i="1" s="1"/>
  <c r="J1006" i="1" s="1"/>
  <c r="P1006" i="1" s="1"/>
  <c r="T1006" i="1" s="1"/>
  <c r="B1007" i="1" s="1"/>
  <c r="N1006" i="1"/>
  <c r="R1006" i="1" s="1"/>
  <c r="V1006" i="1" s="1"/>
  <c r="D1007" i="1" s="1"/>
  <c r="G1006" i="1"/>
  <c r="I1006" i="1" s="1"/>
  <c r="O1006" i="1" s="1"/>
  <c r="S1006" i="1" s="1"/>
  <c r="A1007" i="1" s="1"/>
  <c r="M1006" i="1" l="1"/>
  <c r="Q1006" i="1" s="1"/>
  <c r="U1006" i="1" s="1"/>
  <c r="C1007" i="1" s="1"/>
  <c r="AI1081" i="1"/>
  <c r="AB1081" i="1"/>
  <c r="AU1007" i="1"/>
  <c r="AW1007" i="1" s="1"/>
  <c r="K1007" i="1"/>
  <c r="E1007" i="1"/>
  <c r="AV1007" i="1"/>
  <c r="AX1007" i="1" s="1"/>
  <c r="L1007" i="1"/>
  <c r="AC1081" i="1" l="1"/>
  <c r="AJ1081" i="1" s="1"/>
  <c r="AN1081" i="1" s="1"/>
  <c r="AR1081" i="1" s="1"/>
  <c r="Z1082" i="1" s="1"/>
  <c r="AD1081" i="1"/>
  <c r="AF1081" i="1" s="1"/>
  <c r="AL1081" i="1" s="1"/>
  <c r="AP1081" i="1" s="1"/>
  <c r="X1082" i="1" s="1"/>
  <c r="AE1081" i="1"/>
  <c r="AG1081" i="1" s="1"/>
  <c r="AM1081" i="1" s="1"/>
  <c r="AQ1081" i="1" s="1"/>
  <c r="Y1082" i="1" s="1"/>
  <c r="AK1081" i="1"/>
  <c r="AO1081" i="1" s="1"/>
  <c r="AS1081" i="1" s="1"/>
  <c r="AA1082" i="1" s="1"/>
  <c r="F1007" i="1"/>
  <c r="M1007" i="1" s="1"/>
  <c r="Q1007" i="1" s="1"/>
  <c r="U1007" i="1" s="1"/>
  <c r="C1008" i="1" s="1"/>
  <c r="AI1082" i="1" l="1"/>
  <c r="AH1082" i="1"/>
  <c r="AB1082" i="1"/>
  <c r="AC1082" i="1" s="1"/>
  <c r="AE1082" i="1" s="1"/>
  <c r="AG1082" i="1" s="1"/>
  <c r="AM1082" i="1" s="1"/>
  <c r="AQ1082" i="1" s="1"/>
  <c r="Y1083" i="1" s="1"/>
  <c r="G1007" i="1"/>
  <c r="I1007" i="1" s="1"/>
  <c r="O1007" i="1" s="1"/>
  <c r="S1007" i="1" s="1"/>
  <c r="A1008" i="1" s="1"/>
  <c r="H1007" i="1"/>
  <c r="J1007" i="1" s="1"/>
  <c r="P1007" i="1" s="1"/>
  <c r="T1007" i="1" s="1"/>
  <c r="B1008" i="1" s="1"/>
  <c r="N1007" i="1"/>
  <c r="R1007" i="1" s="1"/>
  <c r="V1007" i="1" s="1"/>
  <c r="D1008" i="1" s="1"/>
  <c r="AD1082" i="1" l="1"/>
  <c r="AF1082" i="1" s="1"/>
  <c r="AL1082" i="1" s="1"/>
  <c r="AP1082" i="1" s="1"/>
  <c r="X1083" i="1" s="1"/>
  <c r="AB1083" i="1"/>
  <c r="AC1083" i="1" s="1"/>
  <c r="AE1083" i="1" s="1"/>
  <c r="AG1083" i="1" s="1"/>
  <c r="AJ1082" i="1"/>
  <c r="AN1082" i="1" s="1"/>
  <c r="AR1082" i="1" s="1"/>
  <c r="Z1083" i="1" s="1"/>
  <c r="AH1083" i="1" s="1"/>
  <c r="AJ1083" i="1" s="1"/>
  <c r="AN1083" i="1" s="1"/>
  <c r="AR1083" i="1" s="1"/>
  <c r="Z1084" i="1" s="1"/>
  <c r="AK1082" i="1"/>
  <c r="AO1082" i="1" s="1"/>
  <c r="AS1082" i="1" s="1"/>
  <c r="AA1083" i="1" s="1"/>
  <c r="AI1083" i="1" s="1"/>
  <c r="L1008" i="1"/>
  <c r="AV1008" i="1"/>
  <c r="AX1008" i="1" s="1"/>
  <c r="AU1008" i="1"/>
  <c r="AW1008" i="1" s="1"/>
  <c r="K1008" i="1"/>
  <c r="E1008" i="1"/>
  <c r="F1008" i="1" s="1"/>
  <c r="H1008" i="1" s="1"/>
  <c r="J1008" i="1" s="1"/>
  <c r="P1008" i="1" s="1"/>
  <c r="T1008" i="1" s="1"/>
  <c r="B1009" i="1" s="1"/>
  <c r="AV1009" i="1" s="1"/>
  <c r="AX1009" i="1" s="1"/>
  <c r="G1008" i="1" l="1"/>
  <c r="I1008" i="1" s="1"/>
  <c r="O1008" i="1" s="1"/>
  <c r="S1008" i="1" s="1"/>
  <c r="A1009" i="1" s="1"/>
  <c r="AM1083" i="1"/>
  <c r="AQ1083" i="1" s="1"/>
  <c r="Y1084" i="1" s="1"/>
  <c r="AD1083" i="1"/>
  <c r="AF1083" i="1" s="1"/>
  <c r="AL1083" i="1" s="1"/>
  <c r="AP1083" i="1" s="1"/>
  <c r="X1084" i="1" s="1"/>
  <c r="M1008" i="1"/>
  <c r="Q1008" i="1" s="1"/>
  <c r="U1008" i="1" s="1"/>
  <c r="C1009" i="1" s="1"/>
  <c r="K1009" i="1" s="1"/>
  <c r="AK1083" i="1"/>
  <c r="AO1083" i="1" s="1"/>
  <c r="AS1083" i="1" s="1"/>
  <c r="AA1084" i="1" s="1"/>
  <c r="AU1009" i="1"/>
  <c r="AW1009" i="1" s="1"/>
  <c r="E1009" i="1"/>
  <c r="N1008" i="1"/>
  <c r="R1008" i="1" s="1"/>
  <c r="V1008" i="1" s="1"/>
  <c r="D1009" i="1" s="1"/>
  <c r="L1009" i="1" s="1"/>
  <c r="AI1084" i="1" l="1"/>
  <c r="AH1084" i="1"/>
  <c r="AB1084" i="1"/>
  <c r="F1009" i="1"/>
  <c r="G1009" i="1" s="1"/>
  <c r="I1009" i="1" s="1"/>
  <c r="O1009" i="1" s="1"/>
  <c r="S1009" i="1" s="1"/>
  <c r="A1010" i="1" s="1"/>
  <c r="AC1084" i="1" l="1"/>
  <c r="AD1084" i="1" s="1"/>
  <c r="AF1084" i="1" s="1"/>
  <c r="AL1084" i="1" s="1"/>
  <c r="AP1084" i="1" s="1"/>
  <c r="X1085" i="1" s="1"/>
  <c r="AE1084" i="1"/>
  <c r="AG1084" i="1" s="1"/>
  <c r="AM1084" i="1" s="1"/>
  <c r="AQ1084" i="1" s="1"/>
  <c r="Y1085" i="1" s="1"/>
  <c r="AI1085" i="1" s="1"/>
  <c r="AJ1084" i="1"/>
  <c r="AN1084" i="1" s="1"/>
  <c r="AR1084" i="1" s="1"/>
  <c r="Z1085" i="1" s="1"/>
  <c r="AH1085" i="1" s="1"/>
  <c r="H1009" i="1"/>
  <c r="J1009" i="1" s="1"/>
  <c r="P1009" i="1" s="1"/>
  <c r="T1009" i="1" s="1"/>
  <c r="B1010" i="1" s="1"/>
  <c r="E1010" i="1" s="1"/>
  <c r="F1010" i="1" s="1"/>
  <c r="G1010" i="1" s="1"/>
  <c r="I1010" i="1" s="1"/>
  <c r="AK1084" i="1"/>
  <c r="AO1084" i="1" s="1"/>
  <c r="AS1084" i="1" s="1"/>
  <c r="AA1085" i="1" s="1"/>
  <c r="AU1010" i="1"/>
  <c r="AW1010" i="1" s="1"/>
  <c r="N1009" i="1"/>
  <c r="R1009" i="1" s="1"/>
  <c r="V1009" i="1" s="1"/>
  <c r="D1010" i="1" s="1"/>
  <c r="M1009" i="1"/>
  <c r="Q1009" i="1" s="1"/>
  <c r="U1009" i="1" s="1"/>
  <c r="C1010" i="1" s="1"/>
  <c r="K1010" i="1" s="1"/>
  <c r="M1010" i="1" l="1"/>
  <c r="Q1010" i="1" s="1"/>
  <c r="U1010" i="1" s="1"/>
  <c r="C1011" i="1" s="1"/>
  <c r="L1010" i="1"/>
  <c r="N1010" i="1" s="1"/>
  <c r="R1010" i="1" s="1"/>
  <c r="V1010" i="1" s="1"/>
  <c r="D1011" i="1" s="1"/>
  <c r="AV1010" i="1"/>
  <c r="AX1010" i="1" s="1"/>
  <c r="AB1085" i="1"/>
  <c r="AC1085" i="1" s="1"/>
  <c r="AE1085" i="1" s="1"/>
  <c r="AG1085" i="1" s="1"/>
  <c r="AM1085" i="1" s="1"/>
  <c r="AQ1085" i="1" s="1"/>
  <c r="Y1086" i="1" s="1"/>
  <c r="O1010" i="1"/>
  <c r="S1010" i="1" s="1"/>
  <c r="A1011" i="1" s="1"/>
  <c r="H1010" i="1"/>
  <c r="J1010" i="1" s="1"/>
  <c r="P1010" i="1" s="1"/>
  <c r="T1010" i="1" s="1"/>
  <c r="B1011" i="1" s="1"/>
  <c r="AK1085" i="1" l="1"/>
  <c r="AO1085" i="1" s="1"/>
  <c r="AS1085" i="1" s="1"/>
  <c r="AA1086" i="1" s="1"/>
  <c r="AI1086" i="1" s="1"/>
  <c r="AD1085" i="1"/>
  <c r="AF1085" i="1" s="1"/>
  <c r="AL1085" i="1" s="1"/>
  <c r="AP1085" i="1" s="1"/>
  <c r="X1086" i="1" s="1"/>
  <c r="AB1086" i="1" s="1"/>
  <c r="AJ1085" i="1"/>
  <c r="AN1085" i="1" s="1"/>
  <c r="AR1085" i="1" s="1"/>
  <c r="Z1086" i="1" s="1"/>
  <c r="AV1011" i="1"/>
  <c r="AX1011" i="1" s="1"/>
  <c r="L1011" i="1"/>
  <c r="AU1011" i="1"/>
  <c r="AW1011" i="1" s="1"/>
  <c r="E1011" i="1"/>
  <c r="F1011" i="1" s="1"/>
  <c r="K1011" i="1"/>
  <c r="AH1086" i="1" l="1"/>
  <c r="H1011" i="1"/>
  <c r="J1011" i="1" s="1"/>
  <c r="P1011" i="1" s="1"/>
  <c r="T1011" i="1" s="1"/>
  <c r="B1012" i="1" s="1"/>
  <c r="AV1012" i="1" s="1"/>
  <c r="AX1012" i="1" s="1"/>
  <c r="N1011" i="1"/>
  <c r="R1011" i="1" s="1"/>
  <c r="V1011" i="1" s="1"/>
  <c r="D1012" i="1" s="1"/>
  <c r="G1011" i="1"/>
  <c r="I1011" i="1" s="1"/>
  <c r="O1011" i="1" s="1"/>
  <c r="S1011" i="1" s="1"/>
  <c r="A1012" i="1" s="1"/>
  <c r="AU1012" i="1" s="1"/>
  <c r="AW1012" i="1" s="1"/>
  <c r="AC1086" i="1"/>
  <c r="AD1086" i="1" s="1"/>
  <c r="AF1086" i="1" s="1"/>
  <c r="AL1086" i="1" s="1"/>
  <c r="AP1086" i="1" s="1"/>
  <c r="X1087" i="1" s="1"/>
  <c r="M1011" i="1"/>
  <c r="Q1011" i="1" s="1"/>
  <c r="U1011" i="1" s="1"/>
  <c r="C1012" i="1" s="1"/>
  <c r="L1012" i="1" l="1"/>
  <c r="K1012" i="1"/>
  <c r="AK1086" i="1"/>
  <c r="AO1086" i="1" s="1"/>
  <c r="AS1086" i="1" s="1"/>
  <c r="AA1087" i="1" s="1"/>
  <c r="AE1086" i="1"/>
  <c r="AG1086" i="1" s="1"/>
  <c r="AM1086" i="1" s="1"/>
  <c r="AQ1086" i="1" s="1"/>
  <c r="Y1087" i="1" s="1"/>
  <c r="E1012" i="1"/>
  <c r="F1012" i="1" s="1"/>
  <c r="AJ1086" i="1"/>
  <c r="AN1086" i="1" s="1"/>
  <c r="AR1086" i="1" s="1"/>
  <c r="Z1087" i="1" s="1"/>
  <c r="AH1087" i="1" s="1"/>
  <c r="AI1087" i="1" l="1"/>
  <c r="N1012" i="1"/>
  <c r="R1012" i="1" s="1"/>
  <c r="V1012" i="1" s="1"/>
  <c r="D1013" i="1" s="1"/>
  <c r="G1012" i="1"/>
  <c r="I1012" i="1" s="1"/>
  <c r="O1012" i="1" s="1"/>
  <c r="S1012" i="1" s="1"/>
  <c r="A1013" i="1" s="1"/>
  <c r="E1013" i="1" s="1"/>
  <c r="F1013" i="1" s="1"/>
  <c r="M1012" i="1"/>
  <c r="Q1012" i="1" s="1"/>
  <c r="U1012" i="1" s="1"/>
  <c r="C1013" i="1" s="1"/>
  <c r="AB1087" i="1"/>
  <c r="AC1087" i="1" s="1"/>
  <c r="AD1087" i="1" s="1"/>
  <c r="AF1087" i="1" s="1"/>
  <c r="AL1087" i="1" s="1"/>
  <c r="AP1087" i="1" s="1"/>
  <c r="X1088" i="1" s="1"/>
  <c r="H1012" i="1"/>
  <c r="J1012" i="1" s="1"/>
  <c r="P1012" i="1" s="1"/>
  <c r="T1012" i="1" s="1"/>
  <c r="B1013" i="1" s="1"/>
  <c r="AV1013" i="1" s="1"/>
  <c r="AX1013" i="1" s="1"/>
  <c r="L1013" i="1" l="1"/>
  <c r="AU1013" i="1"/>
  <c r="AW1013" i="1" s="1"/>
  <c r="AJ1087" i="1"/>
  <c r="AN1087" i="1" s="1"/>
  <c r="AR1087" i="1" s="1"/>
  <c r="Z1088" i="1" s="1"/>
  <c r="AH1088" i="1" s="1"/>
  <c r="AK1087" i="1"/>
  <c r="AO1087" i="1" s="1"/>
  <c r="AS1087" i="1" s="1"/>
  <c r="AA1088" i="1" s="1"/>
  <c r="K1013" i="1"/>
  <c r="M1013" i="1" s="1"/>
  <c r="Q1013" i="1" s="1"/>
  <c r="U1013" i="1" s="1"/>
  <c r="C1014" i="1" s="1"/>
  <c r="AE1087" i="1"/>
  <c r="AG1087" i="1" s="1"/>
  <c r="AM1087" i="1" s="1"/>
  <c r="AQ1087" i="1" s="1"/>
  <c r="Y1088" i="1" s="1"/>
  <c r="H1013" i="1"/>
  <c r="J1013" i="1" s="1"/>
  <c r="P1013" i="1" s="1"/>
  <c r="T1013" i="1" s="1"/>
  <c r="B1014" i="1" s="1"/>
  <c r="N1013" i="1"/>
  <c r="R1013" i="1" s="1"/>
  <c r="V1013" i="1" s="1"/>
  <c r="D1014" i="1" s="1"/>
  <c r="G1013" i="1"/>
  <c r="I1013" i="1" s="1"/>
  <c r="O1013" i="1" s="1"/>
  <c r="S1013" i="1" s="1"/>
  <c r="A1014" i="1" s="1"/>
  <c r="AI1088" i="1" l="1"/>
  <c r="AB1088" i="1"/>
  <c r="AV1014" i="1"/>
  <c r="AX1014" i="1" s="1"/>
  <c r="L1014" i="1"/>
  <c r="E1014" i="1"/>
  <c r="K1014" i="1"/>
  <c r="AU1014" i="1"/>
  <c r="AW1014" i="1" s="1"/>
  <c r="AC1088" i="1" l="1"/>
  <c r="AE1088" i="1" s="1"/>
  <c r="AG1088" i="1" s="1"/>
  <c r="AM1088" i="1" s="1"/>
  <c r="AQ1088" i="1" s="1"/>
  <c r="Y1089" i="1" s="1"/>
  <c r="AK1088" i="1"/>
  <c r="AO1088" i="1" s="1"/>
  <c r="AS1088" i="1" s="1"/>
  <c r="AA1089" i="1" s="1"/>
  <c r="F1014" i="1"/>
  <c r="H1014" i="1" s="1"/>
  <c r="J1014" i="1" s="1"/>
  <c r="P1014" i="1" s="1"/>
  <c r="T1014" i="1" s="1"/>
  <c r="B1015" i="1" s="1"/>
  <c r="AV1015" i="1" s="1"/>
  <c r="AX1015" i="1" s="1"/>
  <c r="AI1089" i="1" l="1"/>
  <c r="AD1088" i="1"/>
  <c r="AF1088" i="1" s="1"/>
  <c r="AL1088" i="1" s="1"/>
  <c r="AP1088" i="1" s="1"/>
  <c r="X1089" i="1" s="1"/>
  <c r="AJ1088" i="1"/>
  <c r="AN1088" i="1" s="1"/>
  <c r="AR1088" i="1" s="1"/>
  <c r="Z1089" i="1" s="1"/>
  <c r="M1014" i="1"/>
  <c r="Q1014" i="1" s="1"/>
  <c r="U1014" i="1" s="1"/>
  <c r="C1015" i="1" s="1"/>
  <c r="N1014" i="1"/>
  <c r="R1014" i="1" s="1"/>
  <c r="V1014" i="1" s="1"/>
  <c r="D1015" i="1" s="1"/>
  <c r="L1015" i="1" s="1"/>
  <c r="G1014" i="1"/>
  <c r="I1014" i="1" s="1"/>
  <c r="O1014" i="1" s="1"/>
  <c r="S1014" i="1" s="1"/>
  <c r="A1015" i="1" s="1"/>
  <c r="AB1089" i="1" l="1"/>
  <c r="AH1089" i="1"/>
  <c r="AU1015" i="1"/>
  <c r="AW1015" i="1" s="1"/>
  <c r="K1015" i="1"/>
  <c r="E1015" i="1"/>
  <c r="AC1089" i="1" l="1"/>
  <c r="AD1089" i="1" s="1"/>
  <c r="AF1089" i="1" s="1"/>
  <c r="AL1089" i="1" s="1"/>
  <c r="AP1089" i="1" s="1"/>
  <c r="X1090" i="1" s="1"/>
  <c r="AE1089" i="1"/>
  <c r="AG1089" i="1" s="1"/>
  <c r="AM1089" i="1" s="1"/>
  <c r="AQ1089" i="1" s="1"/>
  <c r="Y1090" i="1" s="1"/>
  <c r="F1015" i="1"/>
  <c r="N1015" i="1" s="1"/>
  <c r="R1015" i="1" s="1"/>
  <c r="V1015" i="1" s="1"/>
  <c r="D1016" i="1" s="1"/>
  <c r="AK1089" i="1" l="1"/>
  <c r="AO1089" i="1" s="1"/>
  <c r="AS1089" i="1" s="1"/>
  <c r="AA1090" i="1" s="1"/>
  <c r="AI1090" i="1" s="1"/>
  <c r="AB1090" i="1"/>
  <c r="AC1090" i="1" s="1"/>
  <c r="AE1090" i="1" s="1"/>
  <c r="AG1090" i="1" s="1"/>
  <c r="AM1090" i="1" s="1"/>
  <c r="AQ1090" i="1" s="1"/>
  <c r="Y1091" i="1" s="1"/>
  <c r="AJ1089" i="1"/>
  <c r="AN1089" i="1" s="1"/>
  <c r="AR1089" i="1" s="1"/>
  <c r="Z1090" i="1" s="1"/>
  <c r="AH1090" i="1" s="1"/>
  <c r="G1015" i="1"/>
  <c r="I1015" i="1" s="1"/>
  <c r="O1015" i="1" s="1"/>
  <c r="S1015" i="1" s="1"/>
  <c r="A1016" i="1" s="1"/>
  <c r="AU1016" i="1" s="1"/>
  <c r="AW1016" i="1" s="1"/>
  <c r="M1015" i="1"/>
  <c r="Q1015" i="1" s="1"/>
  <c r="U1015" i="1" s="1"/>
  <c r="C1016" i="1" s="1"/>
  <c r="H1015" i="1"/>
  <c r="J1015" i="1" s="1"/>
  <c r="P1015" i="1" s="1"/>
  <c r="T1015" i="1" s="1"/>
  <c r="B1016" i="1" s="1"/>
  <c r="AV1016" i="1" s="1"/>
  <c r="AX1016" i="1" s="1"/>
  <c r="AK1090" i="1" l="1"/>
  <c r="AO1090" i="1" s="1"/>
  <c r="AS1090" i="1" s="1"/>
  <c r="AA1091" i="1" s="1"/>
  <c r="AI1091" i="1" s="1"/>
  <c r="AJ1090" i="1"/>
  <c r="AN1090" i="1" s="1"/>
  <c r="AR1090" i="1" s="1"/>
  <c r="Z1091" i="1" s="1"/>
  <c r="AD1090" i="1"/>
  <c r="AF1090" i="1" s="1"/>
  <c r="AL1090" i="1" s="1"/>
  <c r="AP1090" i="1" s="1"/>
  <c r="X1091" i="1" s="1"/>
  <c r="K1016" i="1"/>
  <c r="L1016" i="1"/>
  <c r="E1016" i="1"/>
  <c r="F1016" i="1" s="1"/>
  <c r="G1016" i="1" s="1"/>
  <c r="I1016" i="1" s="1"/>
  <c r="O1016" i="1" s="1"/>
  <c r="S1016" i="1" s="1"/>
  <c r="A1017" i="1" s="1"/>
  <c r="AU1017" i="1" s="1"/>
  <c r="AW1017" i="1" s="1"/>
  <c r="AB1091" i="1" l="1"/>
  <c r="AH1091" i="1"/>
  <c r="H1016" i="1"/>
  <c r="J1016" i="1" s="1"/>
  <c r="P1016" i="1" s="1"/>
  <c r="T1016" i="1" s="1"/>
  <c r="B1017" i="1" s="1"/>
  <c r="E1017" i="1" s="1"/>
  <c r="M1016" i="1"/>
  <c r="Q1016" i="1" s="1"/>
  <c r="U1016" i="1" s="1"/>
  <c r="C1017" i="1" s="1"/>
  <c r="K1017" i="1" s="1"/>
  <c r="N1016" i="1"/>
  <c r="R1016" i="1" s="1"/>
  <c r="V1016" i="1" s="1"/>
  <c r="D1017" i="1" s="1"/>
  <c r="AC1091" i="1" l="1"/>
  <c r="AD1091" i="1" s="1"/>
  <c r="AF1091" i="1" s="1"/>
  <c r="AL1091" i="1" s="1"/>
  <c r="AP1091" i="1" s="1"/>
  <c r="X1092" i="1" s="1"/>
  <c r="AE1091" i="1"/>
  <c r="AG1091" i="1" s="1"/>
  <c r="AM1091" i="1" s="1"/>
  <c r="AQ1091" i="1" s="1"/>
  <c r="Y1092" i="1" s="1"/>
  <c r="AV1017" i="1"/>
  <c r="AX1017" i="1" s="1"/>
  <c r="L1017" i="1"/>
  <c r="F1017" i="1"/>
  <c r="G1017" i="1" s="1"/>
  <c r="I1017" i="1" s="1"/>
  <c r="O1017" i="1" s="1"/>
  <c r="S1017" i="1" s="1"/>
  <c r="A1018" i="1" s="1"/>
  <c r="AK1091" i="1" l="1"/>
  <c r="AO1091" i="1" s="1"/>
  <c r="AS1091" i="1" s="1"/>
  <c r="AA1092" i="1" s="1"/>
  <c r="AI1092" i="1" s="1"/>
  <c r="AB1092" i="1"/>
  <c r="AC1092" i="1" s="1"/>
  <c r="AD1092" i="1"/>
  <c r="AF1092" i="1" s="1"/>
  <c r="AL1092" i="1" s="1"/>
  <c r="AP1092" i="1" s="1"/>
  <c r="X1093" i="1" s="1"/>
  <c r="AJ1091" i="1"/>
  <c r="AN1091" i="1" s="1"/>
  <c r="AR1091" i="1" s="1"/>
  <c r="Z1092" i="1" s="1"/>
  <c r="AH1092" i="1" s="1"/>
  <c r="AJ1092" i="1" s="1"/>
  <c r="AN1092" i="1" s="1"/>
  <c r="AR1092" i="1" s="1"/>
  <c r="Z1093" i="1" s="1"/>
  <c r="M1017" i="1"/>
  <c r="Q1017" i="1" s="1"/>
  <c r="U1017" i="1" s="1"/>
  <c r="C1018" i="1" s="1"/>
  <c r="K1018" i="1" s="1"/>
  <c r="AU1018" i="1"/>
  <c r="AW1018" i="1" s="1"/>
  <c r="H1017" i="1"/>
  <c r="J1017" i="1" s="1"/>
  <c r="P1017" i="1" s="1"/>
  <c r="T1017" i="1" s="1"/>
  <c r="B1018" i="1" s="1"/>
  <c r="N1017" i="1"/>
  <c r="R1017" i="1" s="1"/>
  <c r="V1017" i="1" s="1"/>
  <c r="D1018" i="1" s="1"/>
  <c r="AH1093" i="1" l="1"/>
  <c r="AE1092" i="1"/>
  <c r="AG1092" i="1" s="1"/>
  <c r="AM1092" i="1" s="1"/>
  <c r="AQ1092" i="1" s="1"/>
  <c r="Y1093" i="1" s="1"/>
  <c r="AK1092" i="1"/>
  <c r="AO1092" i="1" s="1"/>
  <c r="AS1092" i="1" s="1"/>
  <c r="AA1093" i="1" s="1"/>
  <c r="AV1018" i="1"/>
  <c r="AX1018" i="1" s="1"/>
  <c r="L1018" i="1"/>
  <c r="E1018" i="1"/>
  <c r="F1018" i="1" s="1"/>
  <c r="G1018" i="1" s="1"/>
  <c r="I1018" i="1" s="1"/>
  <c r="O1018" i="1" s="1"/>
  <c r="S1018" i="1" s="1"/>
  <c r="A1019" i="1" s="1"/>
  <c r="AI1093" i="1" l="1"/>
  <c r="AB1093" i="1"/>
  <c r="AC1093" i="1" s="1"/>
  <c r="AD1093" i="1" s="1"/>
  <c r="AF1093" i="1" s="1"/>
  <c r="AL1093" i="1" s="1"/>
  <c r="AP1093" i="1" s="1"/>
  <c r="X1094" i="1" s="1"/>
  <c r="H1018" i="1"/>
  <c r="J1018" i="1" s="1"/>
  <c r="P1018" i="1" s="1"/>
  <c r="T1018" i="1" s="1"/>
  <c r="B1019" i="1" s="1"/>
  <c r="AV1019" i="1" s="1"/>
  <c r="AX1019" i="1" s="1"/>
  <c r="N1018" i="1"/>
  <c r="R1018" i="1" s="1"/>
  <c r="V1018" i="1" s="1"/>
  <c r="D1019" i="1" s="1"/>
  <c r="M1018" i="1"/>
  <c r="Q1018" i="1" s="1"/>
  <c r="U1018" i="1" s="1"/>
  <c r="C1019" i="1" s="1"/>
  <c r="K1019" i="1" s="1"/>
  <c r="AU1019" i="1"/>
  <c r="AW1019" i="1" s="1"/>
  <c r="AE1093" i="1" l="1"/>
  <c r="AG1093" i="1" s="1"/>
  <c r="AM1093" i="1" s="1"/>
  <c r="AQ1093" i="1" s="1"/>
  <c r="Y1094" i="1" s="1"/>
  <c r="AJ1093" i="1"/>
  <c r="AN1093" i="1" s="1"/>
  <c r="AR1093" i="1" s="1"/>
  <c r="Z1094" i="1" s="1"/>
  <c r="AH1094" i="1" s="1"/>
  <c r="AK1093" i="1"/>
  <c r="AO1093" i="1" s="1"/>
  <c r="AS1093" i="1" s="1"/>
  <c r="AA1094" i="1" s="1"/>
  <c r="E1019" i="1"/>
  <c r="F1019" i="1" s="1"/>
  <c r="M1019" i="1" s="1"/>
  <c r="Q1019" i="1" s="1"/>
  <c r="U1019" i="1" s="1"/>
  <c r="C1020" i="1" s="1"/>
  <c r="L1019" i="1"/>
  <c r="AI1094" i="1" l="1"/>
  <c r="AB1094" i="1"/>
  <c r="AC1094" i="1" s="1"/>
  <c r="AD1094" i="1" s="1"/>
  <c r="AF1094" i="1" s="1"/>
  <c r="AL1094" i="1" s="1"/>
  <c r="AP1094" i="1" s="1"/>
  <c r="X1095" i="1" s="1"/>
  <c r="H1019" i="1"/>
  <c r="J1019" i="1" s="1"/>
  <c r="P1019" i="1" s="1"/>
  <c r="T1019" i="1" s="1"/>
  <c r="B1020" i="1" s="1"/>
  <c r="G1019" i="1"/>
  <c r="I1019" i="1" s="1"/>
  <c r="O1019" i="1" s="1"/>
  <c r="S1019" i="1" s="1"/>
  <c r="A1020" i="1" s="1"/>
  <c r="N1019" i="1"/>
  <c r="R1019" i="1" s="1"/>
  <c r="V1019" i="1" s="1"/>
  <c r="D1020" i="1" s="1"/>
  <c r="AE1094" i="1" l="1"/>
  <c r="AG1094" i="1" s="1"/>
  <c r="AM1094" i="1" s="1"/>
  <c r="AQ1094" i="1" s="1"/>
  <c r="Y1095" i="1" s="1"/>
  <c r="AB1095" i="1"/>
  <c r="AC1095" i="1" s="1"/>
  <c r="AK1094" i="1"/>
  <c r="AO1094" i="1" s="1"/>
  <c r="AS1094" i="1" s="1"/>
  <c r="AA1095" i="1" s="1"/>
  <c r="AJ1094" i="1"/>
  <c r="AN1094" i="1" s="1"/>
  <c r="AR1094" i="1" s="1"/>
  <c r="Z1095" i="1" s="1"/>
  <c r="AH1095" i="1" s="1"/>
  <c r="K1020" i="1"/>
  <c r="AU1020" i="1"/>
  <c r="AW1020" i="1" s="1"/>
  <c r="E1020" i="1"/>
  <c r="F1020" i="1" s="1"/>
  <c r="H1020" i="1" s="1"/>
  <c r="J1020" i="1" s="1"/>
  <c r="P1020" i="1" s="1"/>
  <c r="T1020" i="1" s="1"/>
  <c r="B1021" i="1" s="1"/>
  <c r="AV1021" i="1" s="1"/>
  <c r="AX1021" i="1" s="1"/>
  <c r="AV1020" i="1"/>
  <c r="AX1020" i="1" s="1"/>
  <c r="L1020" i="1"/>
  <c r="AD1095" i="1" l="1"/>
  <c r="AF1095" i="1" s="1"/>
  <c r="AL1095" i="1" s="1"/>
  <c r="AP1095" i="1" s="1"/>
  <c r="X1096" i="1" s="1"/>
  <c r="AJ1095" i="1"/>
  <c r="AN1095" i="1" s="1"/>
  <c r="AR1095" i="1" s="1"/>
  <c r="Z1096" i="1" s="1"/>
  <c r="AI1095" i="1"/>
  <c r="AK1095" i="1" s="1"/>
  <c r="AO1095" i="1" s="1"/>
  <c r="AS1095" i="1" s="1"/>
  <c r="AA1096" i="1" s="1"/>
  <c r="AE1095" i="1"/>
  <c r="AG1095" i="1" s="1"/>
  <c r="AM1095" i="1" s="1"/>
  <c r="AQ1095" i="1" s="1"/>
  <c r="Y1096" i="1" s="1"/>
  <c r="AI1096" i="1" s="1"/>
  <c r="G1020" i="1"/>
  <c r="I1020" i="1" s="1"/>
  <c r="O1020" i="1" s="1"/>
  <c r="S1020" i="1" s="1"/>
  <c r="A1021" i="1" s="1"/>
  <c r="N1020" i="1"/>
  <c r="R1020" i="1" s="1"/>
  <c r="V1020" i="1" s="1"/>
  <c r="D1021" i="1" s="1"/>
  <c r="L1021" i="1" s="1"/>
  <c r="M1020" i="1"/>
  <c r="Q1020" i="1" s="1"/>
  <c r="U1020" i="1" s="1"/>
  <c r="C1021" i="1" s="1"/>
  <c r="AB1096" i="1" l="1"/>
  <c r="AH1096" i="1"/>
  <c r="K1021" i="1"/>
  <c r="AU1021" i="1"/>
  <c r="AW1021" i="1" s="1"/>
  <c r="E1021" i="1"/>
  <c r="AC1096" i="1" l="1"/>
  <c r="AE1096" i="1" s="1"/>
  <c r="AG1096" i="1" s="1"/>
  <c r="AM1096" i="1" s="1"/>
  <c r="AQ1096" i="1" s="1"/>
  <c r="Y1097" i="1" s="1"/>
  <c r="AD1096" i="1"/>
  <c r="AF1096" i="1" s="1"/>
  <c r="AL1096" i="1" s="1"/>
  <c r="AP1096" i="1" s="1"/>
  <c r="X1097" i="1" s="1"/>
  <c r="AJ1096" i="1"/>
  <c r="AN1096" i="1" s="1"/>
  <c r="AR1096" i="1" s="1"/>
  <c r="Z1097" i="1" s="1"/>
  <c r="AK1096" i="1"/>
  <c r="AO1096" i="1" s="1"/>
  <c r="AS1096" i="1" s="1"/>
  <c r="AA1097" i="1" s="1"/>
  <c r="F1021" i="1"/>
  <c r="G1021" i="1" s="1"/>
  <c r="I1021" i="1" s="1"/>
  <c r="O1021" i="1" s="1"/>
  <c r="S1021" i="1" s="1"/>
  <c r="A1022" i="1" s="1"/>
  <c r="AB1097" i="1" l="1"/>
  <c r="AH1097" i="1"/>
  <c r="AI1097" i="1"/>
  <c r="H1021" i="1"/>
  <c r="J1021" i="1" s="1"/>
  <c r="P1021" i="1" s="1"/>
  <c r="T1021" i="1" s="1"/>
  <c r="B1022" i="1" s="1"/>
  <c r="E1022" i="1" s="1"/>
  <c r="F1022" i="1" s="1"/>
  <c r="G1022" i="1" s="1"/>
  <c r="I1022" i="1" s="1"/>
  <c r="M1021" i="1"/>
  <c r="Q1021" i="1" s="1"/>
  <c r="U1021" i="1" s="1"/>
  <c r="C1022" i="1" s="1"/>
  <c r="K1022" i="1" s="1"/>
  <c r="AU1022" i="1"/>
  <c r="AW1022" i="1" s="1"/>
  <c r="N1021" i="1"/>
  <c r="R1021" i="1" s="1"/>
  <c r="V1021" i="1" s="1"/>
  <c r="D1022" i="1" s="1"/>
  <c r="AC1097" i="1" l="1"/>
  <c r="AE1097" i="1" s="1"/>
  <c r="AG1097" i="1" s="1"/>
  <c r="AM1097" i="1" s="1"/>
  <c r="AQ1097" i="1" s="1"/>
  <c r="Y1098" i="1" s="1"/>
  <c r="AD1097" i="1"/>
  <c r="AF1097" i="1" s="1"/>
  <c r="AL1097" i="1" s="1"/>
  <c r="AP1097" i="1" s="1"/>
  <c r="X1098" i="1" s="1"/>
  <c r="O1022" i="1"/>
  <c r="S1022" i="1" s="1"/>
  <c r="A1023" i="1" s="1"/>
  <c r="AU1023" i="1" s="1"/>
  <c r="AW1023" i="1" s="1"/>
  <c r="AV1022" i="1"/>
  <c r="AX1022" i="1" s="1"/>
  <c r="L1022" i="1"/>
  <c r="N1022" i="1" s="1"/>
  <c r="R1022" i="1" s="1"/>
  <c r="V1022" i="1" s="1"/>
  <c r="D1023" i="1" s="1"/>
  <c r="H1022" i="1"/>
  <c r="J1022" i="1" s="1"/>
  <c r="P1022" i="1" s="1"/>
  <c r="T1022" i="1" s="1"/>
  <c r="B1023" i="1" s="1"/>
  <c r="M1022" i="1"/>
  <c r="Q1022" i="1" s="1"/>
  <c r="U1022" i="1" s="1"/>
  <c r="C1023" i="1" s="1"/>
  <c r="K1023" i="1" s="1"/>
  <c r="AJ1097" i="1" l="1"/>
  <c r="AN1097" i="1" s="1"/>
  <c r="AR1097" i="1" s="1"/>
  <c r="Z1098" i="1" s="1"/>
  <c r="AB1098" i="1"/>
  <c r="AC1098" i="1" s="1"/>
  <c r="AE1098" i="1" s="1"/>
  <c r="AG1098" i="1" s="1"/>
  <c r="AH1098" i="1"/>
  <c r="AK1097" i="1"/>
  <c r="AO1097" i="1" s="1"/>
  <c r="AS1097" i="1" s="1"/>
  <c r="AA1098" i="1" s="1"/>
  <c r="AI1098" i="1" s="1"/>
  <c r="E1023" i="1"/>
  <c r="L1023" i="1"/>
  <c r="AV1023" i="1"/>
  <c r="AX1023" i="1" s="1"/>
  <c r="AM1098" i="1" l="1"/>
  <c r="AQ1098" i="1" s="1"/>
  <c r="Y1099" i="1" s="1"/>
  <c r="AJ1098" i="1"/>
  <c r="AN1098" i="1" s="1"/>
  <c r="AR1098" i="1" s="1"/>
  <c r="Z1099" i="1" s="1"/>
  <c r="AK1098" i="1"/>
  <c r="AO1098" i="1" s="1"/>
  <c r="AS1098" i="1" s="1"/>
  <c r="AA1099" i="1" s="1"/>
  <c r="AI1099" i="1" s="1"/>
  <c r="AD1098" i="1"/>
  <c r="AF1098" i="1" s="1"/>
  <c r="AL1098" i="1" s="1"/>
  <c r="AP1098" i="1" s="1"/>
  <c r="X1099" i="1" s="1"/>
  <c r="F1023" i="1"/>
  <c r="H1023" i="1" s="1"/>
  <c r="J1023" i="1" s="1"/>
  <c r="P1023" i="1" s="1"/>
  <c r="T1023" i="1" s="1"/>
  <c r="B1024" i="1" s="1"/>
  <c r="AH1099" i="1" l="1"/>
  <c r="AB1099" i="1"/>
  <c r="N1023" i="1"/>
  <c r="R1023" i="1" s="1"/>
  <c r="V1023" i="1" s="1"/>
  <c r="D1024" i="1" s="1"/>
  <c r="L1024" i="1" s="1"/>
  <c r="AV1024" i="1"/>
  <c r="AX1024" i="1" s="1"/>
  <c r="M1023" i="1"/>
  <c r="Q1023" i="1" s="1"/>
  <c r="U1023" i="1" s="1"/>
  <c r="C1024" i="1" s="1"/>
  <c r="G1023" i="1"/>
  <c r="I1023" i="1" s="1"/>
  <c r="O1023" i="1" s="1"/>
  <c r="S1023" i="1" s="1"/>
  <c r="A1024" i="1" s="1"/>
  <c r="AC1099" i="1" l="1"/>
  <c r="AJ1099" i="1" s="1"/>
  <c r="AN1099" i="1" s="1"/>
  <c r="AR1099" i="1" s="1"/>
  <c r="Z1100" i="1" s="1"/>
  <c r="E1024" i="1"/>
  <c r="AU1024" i="1"/>
  <c r="AW1024" i="1" s="1"/>
  <c r="K1024" i="1"/>
  <c r="AD1099" i="1" l="1"/>
  <c r="AF1099" i="1" s="1"/>
  <c r="AL1099" i="1" s="1"/>
  <c r="AP1099" i="1" s="1"/>
  <c r="X1100" i="1" s="1"/>
  <c r="AK1099" i="1"/>
  <c r="AO1099" i="1" s="1"/>
  <c r="AS1099" i="1" s="1"/>
  <c r="AA1100" i="1" s="1"/>
  <c r="AE1099" i="1"/>
  <c r="AG1099" i="1" s="1"/>
  <c r="AM1099" i="1" s="1"/>
  <c r="AQ1099" i="1" s="1"/>
  <c r="Y1100" i="1" s="1"/>
  <c r="F1024" i="1"/>
  <c r="H1024" i="1" s="1"/>
  <c r="J1024" i="1" s="1"/>
  <c r="P1024" i="1" s="1"/>
  <c r="T1024" i="1" s="1"/>
  <c r="B1025" i="1" s="1"/>
  <c r="AI1100" i="1" l="1"/>
  <c r="AB1100" i="1"/>
  <c r="AC1100" i="1" s="1"/>
  <c r="AH1100" i="1"/>
  <c r="AJ1100" i="1" s="1"/>
  <c r="AN1100" i="1" s="1"/>
  <c r="AR1100" i="1" s="1"/>
  <c r="Z1101" i="1" s="1"/>
  <c r="AD1100" i="1"/>
  <c r="AF1100" i="1" s="1"/>
  <c r="AL1100" i="1" s="1"/>
  <c r="AP1100" i="1" s="1"/>
  <c r="X1101" i="1" s="1"/>
  <c r="AV1025" i="1"/>
  <c r="AX1025" i="1" s="1"/>
  <c r="G1024" i="1"/>
  <c r="I1024" i="1" s="1"/>
  <c r="O1024" i="1" s="1"/>
  <c r="S1024" i="1" s="1"/>
  <c r="A1025" i="1" s="1"/>
  <c r="N1024" i="1"/>
  <c r="R1024" i="1" s="1"/>
  <c r="V1024" i="1" s="1"/>
  <c r="D1025" i="1" s="1"/>
  <c r="L1025" i="1" s="1"/>
  <c r="M1024" i="1"/>
  <c r="Q1024" i="1" s="1"/>
  <c r="U1024" i="1" s="1"/>
  <c r="C1025" i="1" s="1"/>
  <c r="AK1100" i="1" l="1"/>
  <c r="AO1100" i="1" s="1"/>
  <c r="AS1100" i="1" s="1"/>
  <c r="AA1101" i="1" s="1"/>
  <c r="AE1100" i="1"/>
  <c r="AG1100" i="1" s="1"/>
  <c r="AM1100" i="1" s="1"/>
  <c r="AQ1100" i="1" s="1"/>
  <c r="Y1101" i="1" s="1"/>
  <c r="AH1101" i="1"/>
  <c r="AB1101" i="1"/>
  <c r="K1025" i="1"/>
  <c r="E1025" i="1"/>
  <c r="AU1025" i="1"/>
  <c r="AW1025" i="1" s="1"/>
  <c r="AI1101" i="1" l="1"/>
  <c r="AC1101" i="1"/>
  <c r="AD1101" i="1" s="1"/>
  <c r="AF1101" i="1" s="1"/>
  <c r="AL1101" i="1" s="1"/>
  <c r="AP1101" i="1" s="1"/>
  <c r="X1102" i="1" s="1"/>
  <c r="F1025" i="1"/>
  <c r="G1025" i="1" s="1"/>
  <c r="I1025" i="1" s="1"/>
  <c r="O1025" i="1" s="1"/>
  <c r="S1025" i="1" s="1"/>
  <c r="A1026" i="1" s="1"/>
  <c r="AE1101" i="1" l="1"/>
  <c r="AG1101" i="1" s="1"/>
  <c r="AM1101" i="1" s="1"/>
  <c r="AQ1101" i="1" s="1"/>
  <c r="Y1102" i="1" s="1"/>
  <c r="AK1101" i="1"/>
  <c r="AO1101" i="1" s="1"/>
  <c r="AS1101" i="1" s="1"/>
  <c r="AA1102" i="1" s="1"/>
  <c r="AI1102" i="1" s="1"/>
  <c r="AB1102" i="1"/>
  <c r="AC1102" i="1" s="1"/>
  <c r="AE1102" i="1" s="1"/>
  <c r="AG1102" i="1" s="1"/>
  <c r="AM1102" i="1" s="1"/>
  <c r="AQ1102" i="1" s="1"/>
  <c r="Y1103" i="1" s="1"/>
  <c r="AJ1101" i="1"/>
  <c r="AN1101" i="1" s="1"/>
  <c r="AR1101" i="1" s="1"/>
  <c r="Z1102" i="1" s="1"/>
  <c r="AH1102" i="1" s="1"/>
  <c r="N1025" i="1"/>
  <c r="R1025" i="1" s="1"/>
  <c r="V1025" i="1" s="1"/>
  <c r="D1026" i="1" s="1"/>
  <c r="H1025" i="1"/>
  <c r="J1025" i="1" s="1"/>
  <c r="P1025" i="1" s="1"/>
  <c r="T1025" i="1" s="1"/>
  <c r="B1026" i="1" s="1"/>
  <c r="AV1026" i="1" s="1"/>
  <c r="AX1026" i="1" s="1"/>
  <c r="AU1026" i="1"/>
  <c r="AW1026" i="1" s="1"/>
  <c r="M1025" i="1"/>
  <c r="Q1025" i="1" s="1"/>
  <c r="U1025" i="1" s="1"/>
  <c r="C1026" i="1" s="1"/>
  <c r="K1026" i="1" s="1"/>
  <c r="AK1102" i="1" l="1"/>
  <c r="AO1102" i="1" s="1"/>
  <c r="AS1102" i="1" s="1"/>
  <c r="AA1103" i="1" s="1"/>
  <c r="AI1103" i="1" s="1"/>
  <c r="AD1102" i="1"/>
  <c r="AF1102" i="1" s="1"/>
  <c r="AL1102" i="1" s="1"/>
  <c r="AP1102" i="1" s="1"/>
  <c r="X1103" i="1" s="1"/>
  <c r="AB1103" i="1" s="1"/>
  <c r="AC1103" i="1" s="1"/>
  <c r="AD1103" i="1" s="1"/>
  <c r="AF1103" i="1" s="1"/>
  <c r="AJ1102" i="1"/>
  <c r="AN1102" i="1" s="1"/>
  <c r="AR1102" i="1" s="1"/>
  <c r="Z1103" i="1" s="1"/>
  <c r="AH1103" i="1" s="1"/>
  <c r="L1026" i="1"/>
  <c r="E1026" i="1"/>
  <c r="F1026" i="1" s="1"/>
  <c r="G1026" i="1" s="1"/>
  <c r="I1026" i="1" s="1"/>
  <c r="O1026" i="1" s="1"/>
  <c r="S1026" i="1" s="1"/>
  <c r="A1027" i="1" s="1"/>
  <c r="AU1027" i="1" s="1"/>
  <c r="AW1027" i="1" s="1"/>
  <c r="AL1103" i="1" l="1"/>
  <c r="AP1103" i="1" s="1"/>
  <c r="X1104" i="1" s="1"/>
  <c r="AJ1103" i="1"/>
  <c r="AN1103" i="1" s="1"/>
  <c r="AR1103" i="1" s="1"/>
  <c r="Z1104" i="1" s="1"/>
  <c r="AH1104" i="1" s="1"/>
  <c r="AE1103" i="1"/>
  <c r="AG1103" i="1" s="1"/>
  <c r="AM1103" i="1" s="1"/>
  <c r="AQ1103" i="1" s="1"/>
  <c r="Y1104" i="1" s="1"/>
  <c r="AK1103" i="1"/>
  <c r="AO1103" i="1" s="1"/>
  <c r="AS1103" i="1" s="1"/>
  <c r="AA1104" i="1" s="1"/>
  <c r="M1026" i="1"/>
  <c r="Q1026" i="1" s="1"/>
  <c r="U1026" i="1" s="1"/>
  <c r="C1027" i="1" s="1"/>
  <c r="K1027" i="1" s="1"/>
  <c r="N1026" i="1"/>
  <c r="R1026" i="1" s="1"/>
  <c r="V1026" i="1" s="1"/>
  <c r="D1027" i="1" s="1"/>
  <c r="H1026" i="1"/>
  <c r="J1026" i="1" s="1"/>
  <c r="P1026" i="1" s="1"/>
  <c r="T1026" i="1" s="1"/>
  <c r="B1027" i="1" s="1"/>
  <c r="AI1104" i="1" l="1"/>
  <c r="L1027" i="1"/>
  <c r="AB1104" i="1"/>
  <c r="AV1027" i="1"/>
  <c r="AX1027" i="1" s="1"/>
  <c r="E1027" i="1"/>
  <c r="AC1104" i="1" l="1"/>
  <c r="AE1104" i="1" s="1"/>
  <c r="AG1104" i="1" s="1"/>
  <c r="AM1104" i="1" s="1"/>
  <c r="AQ1104" i="1" s="1"/>
  <c r="Y1105" i="1" s="1"/>
  <c r="AD1104" i="1"/>
  <c r="AF1104" i="1" s="1"/>
  <c r="AL1104" i="1" s="1"/>
  <c r="AP1104" i="1" s="1"/>
  <c r="X1105" i="1" s="1"/>
  <c r="AJ1104" i="1"/>
  <c r="AN1104" i="1" s="1"/>
  <c r="AR1104" i="1" s="1"/>
  <c r="Z1105" i="1" s="1"/>
  <c r="AH1105" i="1" s="1"/>
  <c r="AK1104" i="1"/>
  <c r="AO1104" i="1" s="1"/>
  <c r="AS1104" i="1" s="1"/>
  <c r="AA1105" i="1" s="1"/>
  <c r="F1027" i="1"/>
  <c r="H1027" i="1" s="1"/>
  <c r="J1027" i="1" s="1"/>
  <c r="P1027" i="1" s="1"/>
  <c r="T1027" i="1" s="1"/>
  <c r="B1028" i="1" s="1"/>
  <c r="AV1028" i="1" s="1"/>
  <c r="AX1028" i="1" s="1"/>
  <c r="G1027" i="1"/>
  <c r="I1027" i="1" s="1"/>
  <c r="O1027" i="1" s="1"/>
  <c r="S1027" i="1" s="1"/>
  <c r="A1028" i="1" s="1"/>
  <c r="AI1105" i="1" l="1"/>
  <c r="AB1105" i="1"/>
  <c r="AC1105" i="1" s="1"/>
  <c r="AE1105" i="1" s="1"/>
  <c r="AG1105" i="1" s="1"/>
  <c r="AM1105" i="1" s="1"/>
  <c r="AQ1105" i="1" s="1"/>
  <c r="Y1106" i="1" s="1"/>
  <c r="M1027" i="1"/>
  <c r="Q1027" i="1" s="1"/>
  <c r="U1027" i="1" s="1"/>
  <c r="C1028" i="1" s="1"/>
  <c r="K1028" i="1" s="1"/>
  <c r="N1027" i="1"/>
  <c r="R1027" i="1" s="1"/>
  <c r="V1027" i="1" s="1"/>
  <c r="D1028" i="1" s="1"/>
  <c r="L1028" i="1" s="1"/>
  <c r="AU1028" i="1"/>
  <c r="AW1028" i="1" s="1"/>
  <c r="E1028" i="1"/>
  <c r="AJ1105" i="1" l="1"/>
  <c r="AN1105" i="1" s="1"/>
  <c r="AR1105" i="1" s="1"/>
  <c r="Z1106" i="1" s="1"/>
  <c r="AD1105" i="1"/>
  <c r="AF1105" i="1" s="1"/>
  <c r="AL1105" i="1" s="1"/>
  <c r="AP1105" i="1" s="1"/>
  <c r="X1106" i="1" s="1"/>
  <c r="AK1105" i="1"/>
  <c r="AO1105" i="1" s="1"/>
  <c r="AS1105" i="1" s="1"/>
  <c r="AA1106" i="1" s="1"/>
  <c r="AI1106" i="1" s="1"/>
  <c r="F1028" i="1"/>
  <c r="M1028" i="1" s="1"/>
  <c r="Q1028" i="1" s="1"/>
  <c r="U1028" i="1" s="1"/>
  <c r="C1029" i="1" s="1"/>
  <c r="AH1106" i="1" l="1"/>
  <c r="AB1106" i="1"/>
  <c r="AC1106" i="1" s="1"/>
  <c r="AE1106" i="1" s="1"/>
  <c r="AG1106" i="1" s="1"/>
  <c r="AM1106" i="1" s="1"/>
  <c r="AQ1106" i="1" s="1"/>
  <c r="Y1107" i="1" s="1"/>
  <c r="H1028" i="1"/>
  <c r="J1028" i="1" s="1"/>
  <c r="P1028" i="1" s="1"/>
  <c r="T1028" i="1" s="1"/>
  <c r="B1029" i="1" s="1"/>
  <c r="AV1029" i="1" s="1"/>
  <c r="AX1029" i="1" s="1"/>
  <c r="G1028" i="1"/>
  <c r="I1028" i="1" s="1"/>
  <c r="O1028" i="1" s="1"/>
  <c r="S1028" i="1" s="1"/>
  <c r="A1029" i="1" s="1"/>
  <c r="N1028" i="1"/>
  <c r="R1028" i="1" s="1"/>
  <c r="V1028" i="1" s="1"/>
  <c r="D1029" i="1" s="1"/>
  <c r="AD1106" i="1" l="1"/>
  <c r="AF1106" i="1" s="1"/>
  <c r="AL1106" i="1" s="1"/>
  <c r="AP1106" i="1" s="1"/>
  <c r="X1107" i="1" s="1"/>
  <c r="AJ1106" i="1"/>
  <c r="AN1106" i="1" s="1"/>
  <c r="AR1106" i="1" s="1"/>
  <c r="Z1107" i="1" s="1"/>
  <c r="AK1106" i="1"/>
  <c r="AO1106" i="1" s="1"/>
  <c r="AS1106" i="1" s="1"/>
  <c r="AA1107" i="1" s="1"/>
  <c r="AI1107" i="1" s="1"/>
  <c r="L1029" i="1"/>
  <c r="E1029" i="1"/>
  <c r="F1029" i="1" s="1"/>
  <c r="H1029" i="1" s="1"/>
  <c r="J1029" i="1" s="1"/>
  <c r="P1029" i="1" s="1"/>
  <c r="T1029" i="1" s="1"/>
  <c r="B1030" i="1" s="1"/>
  <c r="AU1029" i="1"/>
  <c r="AW1029" i="1" s="1"/>
  <c r="K1029" i="1"/>
  <c r="AH1107" i="1" l="1"/>
  <c r="AB1107" i="1"/>
  <c r="AV1030" i="1"/>
  <c r="AX1030" i="1" s="1"/>
  <c r="M1029" i="1"/>
  <c r="Q1029" i="1" s="1"/>
  <c r="U1029" i="1" s="1"/>
  <c r="C1030" i="1" s="1"/>
  <c r="G1029" i="1"/>
  <c r="I1029" i="1" s="1"/>
  <c r="O1029" i="1" s="1"/>
  <c r="S1029" i="1" s="1"/>
  <c r="A1030" i="1" s="1"/>
  <c r="N1029" i="1"/>
  <c r="R1029" i="1" s="1"/>
  <c r="V1029" i="1" s="1"/>
  <c r="D1030" i="1" s="1"/>
  <c r="L1030" i="1" s="1"/>
  <c r="AC1107" i="1" l="1"/>
  <c r="AD1107" i="1" s="1"/>
  <c r="AF1107" i="1" s="1"/>
  <c r="AL1107" i="1" s="1"/>
  <c r="AP1107" i="1" s="1"/>
  <c r="X1108" i="1" s="1"/>
  <c r="AE1107" i="1"/>
  <c r="AG1107" i="1" s="1"/>
  <c r="AM1107" i="1" s="1"/>
  <c r="AQ1107" i="1" s="1"/>
  <c r="Y1108" i="1" s="1"/>
  <c r="AJ1107" i="1"/>
  <c r="AN1107" i="1" s="1"/>
  <c r="AR1107" i="1" s="1"/>
  <c r="Z1108" i="1" s="1"/>
  <c r="AK1107" i="1"/>
  <c r="AO1107" i="1" s="1"/>
  <c r="AS1107" i="1" s="1"/>
  <c r="AA1108" i="1" s="1"/>
  <c r="K1030" i="1"/>
  <c r="AU1030" i="1"/>
  <c r="AW1030" i="1" s="1"/>
  <c r="E1030" i="1"/>
  <c r="AI1108" i="1" l="1"/>
  <c r="AB1108" i="1"/>
  <c r="AC1108" i="1" s="1"/>
  <c r="AD1108" i="1" s="1"/>
  <c r="AF1108" i="1" s="1"/>
  <c r="AL1108" i="1" s="1"/>
  <c r="AP1108" i="1" s="1"/>
  <c r="X1109" i="1" s="1"/>
  <c r="AH1108" i="1"/>
  <c r="F1030" i="1"/>
  <c r="G1030" i="1" s="1"/>
  <c r="I1030" i="1" s="1"/>
  <c r="O1030" i="1" s="1"/>
  <c r="S1030" i="1" s="1"/>
  <c r="A1031" i="1" s="1"/>
  <c r="AK1108" i="1" l="1"/>
  <c r="AO1108" i="1" s="1"/>
  <c r="AS1108" i="1" s="1"/>
  <c r="AA1109" i="1" s="1"/>
  <c r="AE1108" i="1"/>
  <c r="AG1108" i="1" s="1"/>
  <c r="AM1108" i="1" s="1"/>
  <c r="AQ1108" i="1" s="1"/>
  <c r="Y1109" i="1" s="1"/>
  <c r="AJ1108" i="1"/>
  <c r="AN1108" i="1" s="1"/>
  <c r="AR1108" i="1" s="1"/>
  <c r="Z1109" i="1" s="1"/>
  <c r="AH1109" i="1" s="1"/>
  <c r="N1030" i="1"/>
  <c r="R1030" i="1" s="1"/>
  <c r="V1030" i="1" s="1"/>
  <c r="D1031" i="1" s="1"/>
  <c r="L1031" i="1" s="1"/>
  <c r="H1030" i="1"/>
  <c r="J1030" i="1" s="1"/>
  <c r="P1030" i="1" s="1"/>
  <c r="T1030" i="1" s="1"/>
  <c r="B1031" i="1" s="1"/>
  <c r="E1031" i="1" s="1"/>
  <c r="F1031" i="1" s="1"/>
  <c r="G1031" i="1" s="1"/>
  <c r="I1031" i="1" s="1"/>
  <c r="AV1031" i="1"/>
  <c r="AX1031" i="1" s="1"/>
  <c r="AU1031" i="1"/>
  <c r="AW1031" i="1" s="1"/>
  <c r="M1030" i="1"/>
  <c r="Q1030" i="1" s="1"/>
  <c r="U1030" i="1" s="1"/>
  <c r="C1031" i="1" s="1"/>
  <c r="K1031" i="1" s="1"/>
  <c r="AI1109" i="1" l="1"/>
  <c r="AB1109" i="1"/>
  <c r="AC1109" i="1" s="1"/>
  <c r="AD1109" i="1" s="1"/>
  <c r="AF1109" i="1" s="1"/>
  <c r="AL1109" i="1" s="1"/>
  <c r="AP1109" i="1" s="1"/>
  <c r="X1110" i="1" s="1"/>
  <c r="N1031" i="1"/>
  <c r="R1031" i="1" s="1"/>
  <c r="V1031" i="1" s="1"/>
  <c r="D1032" i="1" s="1"/>
  <c r="M1031" i="1"/>
  <c r="Q1031" i="1" s="1"/>
  <c r="U1031" i="1" s="1"/>
  <c r="C1032" i="1" s="1"/>
  <c r="O1031" i="1"/>
  <c r="S1031" i="1" s="1"/>
  <c r="A1032" i="1" s="1"/>
  <c r="H1031" i="1"/>
  <c r="J1031" i="1" s="1"/>
  <c r="P1031" i="1" s="1"/>
  <c r="T1031" i="1" s="1"/>
  <c r="B1032" i="1" s="1"/>
  <c r="AV1032" i="1" s="1"/>
  <c r="AX1032" i="1" s="1"/>
  <c r="AE1109" i="1" l="1"/>
  <c r="AG1109" i="1" s="1"/>
  <c r="AM1109" i="1" s="1"/>
  <c r="AQ1109" i="1" s="1"/>
  <c r="Y1110" i="1" s="1"/>
  <c r="AK1109" i="1"/>
  <c r="AO1109" i="1" s="1"/>
  <c r="AS1109" i="1" s="1"/>
  <c r="AA1110" i="1" s="1"/>
  <c r="AJ1109" i="1"/>
  <c r="AN1109" i="1" s="1"/>
  <c r="AR1109" i="1" s="1"/>
  <c r="Z1110" i="1" s="1"/>
  <c r="AH1110" i="1" s="1"/>
  <c r="L1032" i="1"/>
  <c r="E1032" i="1"/>
  <c r="F1032" i="1" s="1"/>
  <c r="H1032" i="1" s="1"/>
  <c r="J1032" i="1" s="1"/>
  <c r="P1032" i="1" s="1"/>
  <c r="T1032" i="1" s="1"/>
  <c r="B1033" i="1" s="1"/>
  <c r="K1032" i="1"/>
  <c r="AU1032" i="1"/>
  <c r="AW1032" i="1" s="1"/>
  <c r="AI1110" i="1" l="1"/>
  <c r="AB1110" i="1"/>
  <c r="AV1033" i="1"/>
  <c r="AX1033" i="1" s="1"/>
  <c r="G1032" i="1"/>
  <c r="I1032" i="1" s="1"/>
  <c r="O1032" i="1" s="1"/>
  <c r="S1032" i="1" s="1"/>
  <c r="A1033" i="1" s="1"/>
  <c r="M1032" i="1"/>
  <c r="Q1032" i="1" s="1"/>
  <c r="U1032" i="1" s="1"/>
  <c r="C1033" i="1" s="1"/>
  <c r="N1032" i="1"/>
  <c r="R1032" i="1" s="1"/>
  <c r="V1032" i="1" s="1"/>
  <c r="D1033" i="1" s="1"/>
  <c r="L1033" i="1" s="1"/>
  <c r="AC1110" i="1" l="1"/>
  <c r="AJ1110" i="1" s="1"/>
  <c r="AN1110" i="1" s="1"/>
  <c r="AR1110" i="1" s="1"/>
  <c r="Z1111" i="1" s="1"/>
  <c r="AD1110" i="1"/>
  <c r="AF1110" i="1" s="1"/>
  <c r="AL1110" i="1" s="1"/>
  <c r="AP1110" i="1" s="1"/>
  <c r="X1111" i="1" s="1"/>
  <c r="AE1110" i="1"/>
  <c r="AG1110" i="1" s="1"/>
  <c r="AM1110" i="1" s="1"/>
  <c r="AQ1110" i="1" s="1"/>
  <c r="Y1111" i="1" s="1"/>
  <c r="AK1110" i="1"/>
  <c r="AO1110" i="1" s="1"/>
  <c r="AS1110" i="1" s="1"/>
  <c r="AA1111" i="1" s="1"/>
  <c r="AU1033" i="1"/>
  <c r="AW1033" i="1" s="1"/>
  <c r="K1033" i="1"/>
  <c r="E1033" i="1"/>
  <c r="AI1111" i="1" l="1"/>
  <c r="AH1111" i="1"/>
  <c r="AB1111" i="1"/>
  <c r="AC1111" i="1" s="1"/>
  <c r="AD1111" i="1" s="1"/>
  <c r="AF1111" i="1" s="1"/>
  <c r="AL1111" i="1" s="1"/>
  <c r="AP1111" i="1" s="1"/>
  <c r="X1112" i="1" s="1"/>
  <c r="F1033" i="1"/>
  <c r="G1033" i="1" s="1"/>
  <c r="I1033" i="1" s="1"/>
  <c r="O1033" i="1" s="1"/>
  <c r="S1033" i="1" s="1"/>
  <c r="A1034" i="1" s="1"/>
  <c r="H1033" i="1" l="1"/>
  <c r="J1033" i="1" s="1"/>
  <c r="P1033" i="1" s="1"/>
  <c r="T1033" i="1" s="1"/>
  <c r="B1034" i="1" s="1"/>
  <c r="AJ1111" i="1"/>
  <c r="AN1111" i="1" s="1"/>
  <c r="AR1111" i="1" s="1"/>
  <c r="Z1112" i="1" s="1"/>
  <c r="AH1112" i="1" s="1"/>
  <c r="AE1111" i="1"/>
  <c r="AG1111" i="1" s="1"/>
  <c r="AM1111" i="1" s="1"/>
  <c r="AQ1111" i="1" s="1"/>
  <c r="Y1112" i="1" s="1"/>
  <c r="AK1111" i="1"/>
  <c r="AO1111" i="1" s="1"/>
  <c r="AS1111" i="1" s="1"/>
  <c r="AA1112" i="1" s="1"/>
  <c r="M1033" i="1"/>
  <c r="Q1033" i="1" s="1"/>
  <c r="U1033" i="1" s="1"/>
  <c r="C1034" i="1" s="1"/>
  <c r="K1034" i="1" s="1"/>
  <c r="AV1034" i="1"/>
  <c r="AX1034" i="1" s="1"/>
  <c r="AU1034" i="1"/>
  <c r="AW1034" i="1" s="1"/>
  <c r="E1034" i="1"/>
  <c r="F1034" i="1" s="1"/>
  <c r="G1034" i="1" s="1"/>
  <c r="I1034" i="1" s="1"/>
  <c r="N1033" i="1"/>
  <c r="R1033" i="1" s="1"/>
  <c r="V1033" i="1" s="1"/>
  <c r="D1034" i="1" s="1"/>
  <c r="L1034" i="1" s="1"/>
  <c r="AI1112" i="1" l="1"/>
  <c r="O1034" i="1"/>
  <c r="S1034" i="1" s="1"/>
  <c r="A1035" i="1" s="1"/>
  <c r="AU1035" i="1" s="1"/>
  <c r="AW1035" i="1" s="1"/>
  <c r="AB1112" i="1"/>
  <c r="M1034" i="1"/>
  <c r="Q1034" i="1" s="1"/>
  <c r="U1034" i="1" s="1"/>
  <c r="C1035" i="1" s="1"/>
  <c r="H1034" i="1"/>
  <c r="J1034" i="1" s="1"/>
  <c r="P1034" i="1" s="1"/>
  <c r="T1034" i="1" s="1"/>
  <c r="B1035" i="1" s="1"/>
  <c r="N1034" i="1"/>
  <c r="R1034" i="1" s="1"/>
  <c r="V1034" i="1" s="1"/>
  <c r="D1035" i="1" s="1"/>
  <c r="AC1112" i="1" l="1"/>
  <c r="AE1112" i="1" s="1"/>
  <c r="AG1112" i="1" s="1"/>
  <c r="AM1112" i="1" s="1"/>
  <c r="AQ1112" i="1" s="1"/>
  <c r="Y1113" i="1" s="1"/>
  <c r="AD1112" i="1"/>
  <c r="AF1112" i="1" s="1"/>
  <c r="AL1112" i="1" s="1"/>
  <c r="AP1112" i="1" s="1"/>
  <c r="X1113" i="1" s="1"/>
  <c r="AJ1112" i="1"/>
  <c r="AN1112" i="1" s="1"/>
  <c r="AR1112" i="1" s="1"/>
  <c r="Z1113" i="1" s="1"/>
  <c r="AH1113" i="1" s="1"/>
  <c r="E1035" i="1"/>
  <c r="F1035" i="1" s="1"/>
  <c r="G1035" i="1" s="1"/>
  <c r="I1035" i="1" s="1"/>
  <c r="O1035" i="1" s="1"/>
  <c r="S1035" i="1" s="1"/>
  <c r="A1036" i="1" s="1"/>
  <c r="AU1036" i="1" s="1"/>
  <c r="AW1036" i="1" s="1"/>
  <c r="K1035" i="1"/>
  <c r="AK1112" i="1"/>
  <c r="AO1112" i="1" s="1"/>
  <c r="AS1112" i="1" s="1"/>
  <c r="AA1113" i="1" s="1"/>
  <c r="AI1113" i="1" s="1"/>
  <c r="AV1035" i="1"/>
  <c r="AX1035" i="1" s="1"/>
  <c r="L1035" i="1"/>
  <c r="M1035" i="1" l="1"/>
  <c r="Q1035" i="1" s="1"/>
  <c r="U1035" i="1" s="1"/>
  <c r="C1036" i="1" s="1"/>
  <c r="K1036" i="1" s="1"/>
  <c r="AB1113" i="1"/>
  <c r="AC1113" i="1" s="1"/>
  <c r="H1035" i="1"/>
  <c r="J1035" i="1" s="1"/>
  <c r="P1035" i="1" s="1"/>
  <c r="T1035" i="1" s="1"/>
  <c r="B1036" i="1" s="1"/>
  <c r="AV1036" i="1" s="1"/>
  <c r="AX1036" i="1" s="1"/>
  <c r="N1035" i="1"/>
  <c r="R1035" i="1" s="1"/>
  <c r="V1035" i="1" s="1"/>
  <c r="D1036" i="1" s="1"/>
  <c r="L1036" i="1" l="1"/>
  <c r="E1036" i="1"/>
  <c r="F1036" i="1" s="1"/>
  <c r="G1036" i="1" s="1"/>
  <c r="I1036" i="1" s="1"/>
  <c r="O1036" i="1" s="1"/>
  <c r="S1036" i="1" s="1"/>
  <c r="A1037" i="1" s="1"/>
  <c r="AE1113" i="1"/>
  <c r="AG1113" i="1" s="1"/>
  <c r="AM1113" i="1" s="1"/>
  <c r="AQ1113" i="1" s="1"/>
  <c r="Y1114" i="1" s="1"/>
  <c r="AD1113" i="1"/>
  <c r="AF1113" i="1" s="1"/>
  <c r="AL1113" i="1" s="1"/>
  <c r="AP1113" i="1" s="1"/>
  <c r="X1114" i="1" s="1"/>
  <c r="AK1113" i="1"/>
  <c r="AO1113" i="1" s="1"/>
  <c r="AS1113" i="1" s="1"/>
  <c r="AA1114" i="1" s="1"/>
  <c r="AJ1113" i="1"/>
  <c r="AN1113" i="1" s="1"/>
  <c r="AR1113" i="1" s="1"/>
  <c r="Z1114" i="1" s="1"/>
  <c r="AH1114" i="1" l="1"/>
  <c r="AB1114" i="1"/>
  <c r="AC1114" i="1" s="1"/>
  <c r="AE1114" i="1" s="1"/>
  <c r="AG1114" i="1" s="1"/>
  <c r="AM1114" i="1" s="1"/>
  <c r="AQ1114" i="1" s="1"/>
  <c r="Y1115" i="1" s="1"/>
  <c r="AI1114" i="1"/>
  <c r="AU1037" i="1"/>
  <c r="AW1037" i="1" s="1"/>
  <c r="H1036" i="1"/>
  <c r="J1036" i="1" s="1"/>
  <c r="P1036" i="1" s="1"/>
  <c r="T1036" i="1" s="1"/>
  <c r="B1037" i="1" s="1"/>
  <c r="M1036" i="1"/>
  <c r="Q1036" i="1" s="1"/>
  <c r="U1036" i="1" s="1"/>
  <c r="C1037" i="1" s="1"/>
  <c r="K1037" i="1" s="1"/>
  <c r="N1036" i="1"/>
  <c r="R1036" i="1" s="1"/>
  <c r="V1036" i="1" s="1"/>
  <c r="D1037" i="1" s="1"/>
  <c r="AK1114" i="1" l="1"/>
  <c r="AO1114" i="1" s="1"/>
  <c r="AS1114" i="1" s="1"/>
  <c r="AA1115" i="1" s="1"/>
  <c r="AD1114" i="1"/>
  <c r="AF1114" i="1" s="1"/>
  <c r="AL1114" i="1" s="1"/>
  <c r="AP1114" i="1" s="1"/>
  <c r="X1115" i="1" s="1"/>
  <c r="AI1115" i="1"/>
  <c r="AJ1114" i="1"/>
  <c r="AN1114" i="1" s="1"/>
  <c r="AR1114" i="1" s="1"/>
  <c r="Z1115" i="1" s="1"/>
  <c r="AV1037" i="1"/>
  <c r="AX1037" i="1" s="1"/>
  <c r="L1037" i="1"/>
  <c r="E1037" i="1"/>
  <c r="AB1115" i="1" l="1"/>
  <c r="AH1115" i="1"/>
  <c r="F1037" i="1"/>
  <c r="H1037" i="1" s="1"/>
  <c r="J1037" i="1" s="1"/>
  <c r="P1037" i="1" s="1"/>
  <c r="T1037" i="1" s="1"/>
  <c r="B1038" i="1" s="1"/>
  <c r="AV1038" i="1" s="1"/>
  <c r="AX1038" i="1" s="1"/>
  <c r="AC1115" i="1" l="1"/>
  <c r="AD1115" i="1" s="1"/>
  <c r="AF1115" i="1" s="1"/>
  <c r="AL1115" i="1" s="1"/>
  <c r="AP1115" i="1" s="1"/>
  <c r="X1116" i="1" s="1"/>
  <c r="AE1115" i="1"/>
  <c r="AG1115" i="1" s="1"/>
  <c r="AM1115" i="1" s="1"/>
  <c r="AQ1115" i="1" s="1"/>
  <c r="Y1116" i="1" s="1"/>
  <c r="AK1115" i="1"/>
  <c r="AO1115" i="1" s="1"/>
  <c r="AS1115" i="1" s="1"/>
  <c r="AA1116" i="1" s="1"/>
  <c r="G1037" i="1"/>
  <c r="I1037" i="1" s="1"/>
  <c r="O1037" i="1" s="1"/>
  <c r="S1037" i="1" s="1"/>
  <c r="A1038" i="1" s="1"/>
  <c r="N1037" i="1"/>
  <c r="R1037" i="1" s="1"/>
  <c r="V1037" i="1" s="1"/>
  <c r="D1038" i="1" s="1"/>
  <c r="L1038" i="1" s="1"/>
  <c r="M1037" i="1"/>
  <c r="Q1037" i="1" s="1"/>
  <c r="U1037" i="1" s="1"/>
  <c r="C1038" i="1" s="1"/>
  <c r="AI1116" i="1" l="1"/>
  <c r="AB1116" i="1"/>
  <c r="AC1116" i="1" s="1"/>
  <c r="AD1116" i="1" s="1"/>
  <c r="AF1116" i="1" s="1"/>
  <c r="AJ1115" i="1"/>
  <c r="AN1115" i="1" s="1"/>
  <c r="AR1115" i="1" s="1"/>
  <c r="Z1116" i="1" s="1"/>
  <c r="AH1116" i="1" s="1"/>
  <c r="AU1038" i="1"/>
  <c r="AW1038" i="1" s="1"/>
  <c r="E1038" i="1"/>
  <c r="F1038" i="1" s="1"/>
  <c r="H1038" i="1" s="1"/>
  <c r="J1038" i="1" s="1"/>
  <c r="P1038" i="1" s="1"/>
  <c r="T1038" i="1" s="1"/>
  <c r="B1039" i="1" s="1"/>
  <c r="K1038" i="1"/>
  <c r="AL1116" i="1" l="1"/>
  <c r="AP1116" i="1" s="1"/>
  <c r="X1117" i="1" s="1"/>
  <c r="AJ1116" i="1"/>
  <c r="AN1116" i="1" s="1"/>
  <c r="AR1116" i="1" s="1"/>
  <c r="Z1117" i="1" s="1"/>
  <c r="AH1117" i="1" s="1"/>
  <c r="AE1116" i="1"/>
  <c r="AG1116" i="1" s="1"/>
  <c r="AM1116" i="1" s="1"/>
  <c r="AQ1116" i="1" s="1"/>
  <c r="Y1117" i="1" s="1"/>
  <c r="AK1116" i="1"/>
  <c r="AO1116" i="1" s="1"/>
  <c r="AS1116" i="1" s="1"/>
  <c r="AA1117" i="1" s="1"/>
  <c r="M1038" i="1"/>
  <c r="Q1038" i="1" s="1"/>
  <c r="U1038" i="1" s="1"/>
  <c r="C1039" i="1" s="1"/>
  <c r="N1038" i="1"/>
  <c r="R1038" i="1" s="1"/>
  <c r="V1038" i="1" s="1"/>
  <c r="D1039" i="1" s="1"/>
  <c r="L1039" i="1" s="1"/>
  <c r="AV1039" i="1"/>
  <c r="AX1039" i="1" s="1"/>
  <c r="G1038" i="1"/>
  <c r="I1038" i="1" s="1"/>
  <c r="O1038" i="1" s="1"/>
  <c r="S1038" i="1" s="1"/>
  <c r="A1039" i="1" s="1"/>
  <c r="AI1117" i="1" l="1"/>
  <c r="AB1117" i="1"/>
  <c r="AC1117" i="1" s="1"/>
  <c r="AD1117" i="1" s="1"/>
  <c r="AF1117" i="1" s="1"/>
  <c r="AL1117" i="1" s="1"/>
  <c r="AP1117" i="1" s="1"/>
  <c r="X1118" i="1" s="1"/>
  <c r="AU1039" i="1"/>
  <c r="AW1039" i="1" s="1"/>
  <c r="K1039" i="1"/>
  <c r="E1039" i="1"/>
  <c r="AJ1117" i="1" l="1"/>
  <c r="AN1117" i="1" s="1"/>
  <c r="AR1117" i="1" s="1"/>
  <c r="Z1118" i="1" s="1"/>
  <c r="AH1118" i="1" s="1"/>
  <c r="AE1117" i="1"/>
  <c r="AG1117" i="1" s="1"/>
  <c r="AM1117" i="1" s="1"/>
  <c r="AQ1117" i="1" s="1"/>
  <c r="Y1118" i="1" s="1"/>
  <c r="AI1118" i="1" s="1"/>
  <c r="AK1117" i="1"/>
  <c r="AO1117" i="1" s="1"/>
  <c r="AS1117" i="1" s="1"/>
  <c r="AA1118" i="1" s="1"/>
  <c r="F1039" i="1"/>
  <c r="N1039" i="1" s="1"/>
  <c r="R1039" i="1" s="1"/>
  <c r="V1039" i="1" s="1"/>
  <c r="D1040" i="1" s="1"/>
  <c r="AB1118" i="1" l="1"/>
  <c r="H1039" i="1"/>
  <c r="J1039" i="1" s="1"/>
  <c r="P1039" i="1" s="1"/>
  <c r="T1039" i="1" s="1"/>
  <c r="B1040" i="1" s="1"/>
  <c r="G1039" i="1"/>
  <c r="I1039" i="1" s="1"/>
  <c r="O1039" i="1" s="1"/>
  <c r="S1039" i="1" s="1"/>
  <c r="A1040" i="1" s="1"/>
  <c r="M1039" i="1"/>
  <c r="Q1039" i="1" s="1"/>
  <c r="U1039" i="1" s="1"/>
  <c r="C1040" i="1" s="1"/>
  <c r="AC1118" i="1" l="1"/>
  <c r="AE1118" i="1" s="1"/>
  <c r="AG1118" i="1" s="1"/>
  <c r="AM1118" i="1" s="1"/>
  <c r="AQ1118" i="1" s="1"/>
  <c r="Y1119" i="1" s="1"/>
  <c r="AD1118" i="1"/>
  <c r="AF1118" i="1" s="1"/>
  <c r="AL1118" i="1" s="1"/>
  <c r="AP1118" i="1" s="1"/>
  <c r="X1119" i="1" s="1"/>
  <c r="AJ1118" i="1"/>
  <c r="AN1118" i="1" s="1"/>
  <c r="AR1118" i="1" s="1"/>
  <c r="Z1119" i="1" s="1"/>
  <c r="AK1118" i="1"/>
  <c r="AO1118" i="1" s="1"/>
  <c r="AS1118" i="1" s="1"/>
  <c r="AA1119" i="1" s="1"/>
  <c r="AI1119" i="1" s="1"/>
  <c r="AV1040" i="1"/>
  <c r="AX1040" i="1" s="1"/>
  <c r="L1040" i="1"/>
  <c r="AU1040" i="1"/>
  <c r="AW1040" i="1" s="1"/>
  <c r="K1040" i="1"/>
  <c r="E1040" i="1"/>
  <c r="F1040" i="1" s="1"/>
  <c r="G1040" i="1" s="1"/>
  <c r="I1040" i="1" s="1"/>
  <c r="O1040" i="1" s="1"/>
  <c r="S1040" i="1" s="1"/>
  <c r="A1041" i="1" s="1"/>
  <c r="AH1119" i="1" l="1"/>
  <c r="AB1119" i="1"/>
  <c r="AC1119" i="1" s="1"/>
  <c r="AD1119" i="1" s="1"/>
  <c r="AF1119" i="1" s="1"/>
  <c r="AL1119" i="1" s="1"/>
  <c r="AP1119" i="1" s="1"/>
  <c r="X1120" i="1" s="1"/>
  <c r="N1040" i="1"/>
  <c r="R1040" i="1" s="1"/>
  <c r="V1040" i="1" s="1"/>
  <c r="D1041" i="1" s="1"/>
  <c r="H1040" i="1"/>
  <c r="J1040" i="1" s="1"/>
  <c r="P1040" i="1" s="1"/>
  <c r="T1040" i="1" s="1"/>
  <c r="B1041" i="1" s="1"/>
  <c r="E1041" i="1" s="1"/>
  <c r="F1041" i="1" s="1"/>
  <c r="M1040" i="1"/>
  <c r="Q1040" i="1" s="1"/>
  <c r="U1040" i="1" s="1"/>
  <c r="C1041" i="1" s="1"/>
  <c r="K1041" i="1" s="1"/>
  <c r="AU1041" i="1"/>
  <c r="AW1041" i="1" s="1"/>
  <c r="AE1119" i="1" l="1"/>
  <c r="AG1119" i="1" s="1"/>
  <c r="AM1119" i="1" s="1"/>
  <c r="AQ1119" i="1" s="1"/>
  <c r="Y1120" i="1" s="1"/>
  <c r="AB1120" i="1" s="1"/>
  <c r="AC1120" i="1" s="1"/>
  <c r="AJ1119" i="1"/>
  <c r="AN1119" i="1" s="1"/>
  <c r="AR1119" i="1" s="1"/>
  <c r="Z1120" i="1" s="1"/>
  <c r="AH1120" i="1" s="1"/>
  <c r="AK1119" i="1"/>
  <c r="AO1119" i="1" s="1"/>
  <c r="AS1119" i="1" s="1"/>
  <c r="AA1120" i="1" s="1"/>
  <c r="L1041" i="1"/>
  <c r="N1041" i="1" s="1"/>
  <c r="R1041" i="1" s="1"/>
  <c r="V1041" i="1" s="1"/>
  <c r="D1042" i="1" s="1"/>
  <c r="AV1041" i="1"/>
  <c r="AX1041" i="1" s="1"/>
  <c r="H1041" i="1"/>
  <c r="J1041" i="1" s="1"/>
  <c r="P1041" i="1" s="1"/>
  <c r="T1041" i="1" s="1"/>
  <c r="B1042" i="1" s="1"/>
  <c r="M1041" i="1"/>
  <c r="Q1041" i="1" s="1"/>
  <c r="U1041" i="1" s="1"/>
  <c r="C1042" i="1" s="1"/>
  <c r="G1041" i="1"/>
  <c r="I1041" i="1" s="1"/>
  <c r="O1041" i="1" s="1"/>
  <c r="S1041" i="1" s="1"/>
  <c r="A1042" i="1" s="1"/>
  <c r="AI1120" i="1" l="1"/>
  <c r="AK1120" i="1"/>
  <c r="AO1120" i="1" s="1"/>
  <c r="AS1120" i="1" s="1"/>
  <c r="AA1121" i="1" s="1"/>
  <c r="AJ1120" i="1"/>
  <c r="AN1120" i="1" s="1"/>
  <c r="AR1120" i="1" s="1"/>
  <c r="Z1121" i="1" s="1"/>
  <c r="AE1120" i="1"/>
  <c r="AG1120" i="1" s="1"/>
  <c r="AM1120" i="1" s="1"/>
  <c r="AQ1120" i="1" s="1"/>
  <c r="Y1121" i="1" s="1"/>
  <c r="AD1120" i="1"/>
  <c r="AF1120" i="1" s="1"/>
  <c r="AL1120" i="1" s="1"/>
  <c r="AP1120" i="1" s="1"/>
  <c r="X1121" i="1" s="1"/>
  <c r="AV1042" i="1"/>
  <c r="AX1042" i="1" s="1"/>
  <c r="L1042" i="1"/>
  <c r="AU1042" i="1"/>
  <c r="AW1042" i="1" s="1"/>
  <c r="E1042" i="1"/>
  <c r="F1042" i="1" s="1"/>
  <c r="H1042" i="1" s="1"/>
  <c r="J1042" i="1" s="1"/>
  <c r="P1042" i="1" s="1"/>
  <c r="T1042" i="1" s="1"/>
  <c r="B1043" i="1" s="1"/>
  <c r="K1042" i="1"/>
  <c r="AB1121" i="1" l="1"/>
  <c r="AC1121" i="1" s="1"/>
  <c r="AH1121" i="1"/>
  <c r="AD1121" i="1"/>
  <c r="AF1121" i="1" s="1"/>
  <c r="AL1121" i="1" s="1"/>
  <c r="AP1121" i="1" s="1"/>
  <c r="X1122" i="1" s="1"/>
  <c r="AI1121" i="1"/>
  <c r="AK1121" i="1" s="1"/>
  <c r="AO1121" i="1" s="1"/>
  <c r="AS1121" i="1" s="1"/>
  <c r="AA1122" i="1" s="1"/>
  <c r="AE1121" i="1"/>
  <c r="AG1121" i="1" s="1"/>
  <c r="AM1121" i="1" s="1"/>
  <c r="AQ1121" i="1" s="1"/>
  <c r="Y1122" i="1" s="1"/>
  <c r="M1042" i="1"/>
  <c r="Q1042" i="1" s="1"/>
  <c r="U1042" i="1" s="1"/>
  <c r="C1043" i="1" s="1"/>
  <c r="G1042" i="1"/>
  <c r="I1042" i="1" s="1"/>
  <c r="O1042" i="1" s="1"/>
  <c r="S1042" i="1" s="1"/>
  <c r="A1043" i="1" s="1"/>
  <c r="E1043" i="1" s="1"/>
  <c r="F1043" i="1" s="1"/>
  <c r="G1043" i="1" s="1"/>
  <c r="I1043" i="1" s="1"/>
  <c r="O1043" i="1" s="1"/>
  <c r="S1043" i="1" s="1"/>
  <c r="A1044" i="1" s="1"/>
  <c r="N1042" i="1"/>
  <c r="R1042" i="1" s="1"/>
  <c r="V1042" i="1" s="1"/>
  <c r="D1043" i="1" s="1"/>
  <c r="L1043" i="1" s="1"/>
  <c r="AV1043" i="1"/>
  <c r="AX1043" i="1" s="1"/>
  <c r="AJ1121" i="1" l="1"/>
  <c r="AN1121" i="1" s="1"/>
  <c r="AR1121" i="1" s="1"/>
  <c r="Z1122" i="1" s="1"/>
  <c r="AU1043" i="1"/>
  <c r="AW1043" i="1" s="1"/>
  <c r="AB1122" i="1"/>
  <c r="AC1122" i="1" s="1"/>
  <c r="AD1122" i="1" s="1"/>
  <c r="AF1122" i="1" s="1"/>
  <c r="AL1122" i="1" s="1"/>
  <c r="AP1122" i="1" s="1"/>
  <c r="X1123" i="1" s="1"/>
  <c r="AH1122" i="1"/>
  <c r="AI1122" i="1"/>
  <c r="K1043" i="1"/>
  <c r="M1043" i="1" s="1"/>
  <c r="Q1043" i="1" s="1"/>
  <c r="U1043" i="1" s="1"/>
  <c r="C1044" i="1" s="1"/>
  <c r="K1044" i="1" s="1"/>
  <c r="AU1044" i="1"/>
  <c r="AW1044" i="1" s="1"/>
  <c r="H1043" i="1"/>
  <c r="J1043" i="1" s="1"/>
  <c r="P1043" i="1" s="1"/>
  <c r="T1043" i="1" s="1"/>
  <c r="B1044" i="1" s="1"/>
  <c r="N1043" i="1"/>
  <c r="R1043" i="1" s="1"/>
  <c r="V1043" i="1" s="1"/>
  <c r="D1044" i="1" s="1"/>
  <c r="AJ1122" i="1" l="1"/>
  <c r="AN1122" i="1" s="1"/>
  <c r="AR1122" i="1" s="1"/>
  <c r="Z1123" i="1" s="1"/>
  <c r="AH1123" i="1" s="1"/>
  <c r="AE1122" i="1"/>
  <c r="AG1122" i="1" s="1"/>
  <c r="AM1122" i="1" s="1"/>
  <c r="AQ1122" i="1" s="1"/>
  <c r="Y1123" i="1" s="1"/>
  <c r="AB1123" i="1" s="1"/>
  <c r="AC1123" i="1" s="1"/>
  <c r="AK1122" i="1"/>
  <c r="AO1122" i="1" s="1"/>
  <c r="AS1122" i="1" s="1"/>
  <c r="AA1123" i="1" s="1"/>
  <c r="AI1123" i="1" s="1"/>
  <c r="L1044" i="1"/>
  <c r="AV1044" i="1"/>
  <c r="AX1044" i="1" s="1"/>
  <c r="E1044" i="1"/>
  <c r="AJ1123" i="1" l="1"/>
  <c r="AN1123" i="1" s="1"/>
  <c r="AR1123" i="1" s="1"/>
  <c r="Z1124" i="1" s="1"/>
  <c r="AE1123" i="1"/>
  <c r="AG1123" i="1" s="1"/>
  <c r="AM1123" i="1" s="1"/>
  <c r="AQ1123" i="1" s="1"/>
  <c r="Y1124" i="1" s="1"/>
  <c r="AD1123" i="1"/>
  <c r="AF1123" i="1" s="1"/>
  <c r="AL1123" i="1" s="1"/>
  <c r="AP1123" i="1" s="1"/>
  <c r="X1124" i="1" s="1"/>
  <c r="AK1123" i="1"/>
  <c r="AO1123" i="1" s="1"/>
  <c r="AS1123" i="1" s="1"/>
  <c r="AA1124" i="1" s="1"/>
  <c r="F1044" i="1"/>
  <c r="H1044" i="1" s="1"/>
  <c r="J1044" i="1" s="1"/>
  <c r="P1044" i="1" s="1"/>
  <c r="T1044" i="1" s="1"/>
  <c r="B1045" i="1" s="1"/>
  <c r="AH1124" i="1" l="1"/>
  <c r="AB1124" i="1"/>
  <c r="AC1124" i="1" s="1"/>
  <c r="AD1124" i="1" s="1"/>
  <c r="AF1124" i="1" s="1"/>
  <c r="AL1124" i="1" s="1"/>
  <c r="AP1124" i="1" s="1"/>
  <c r="X1125" i="1" s="1"/>
  <c r="AI1124" i="1"/>
  <c r="G1044" i="1"/>
  <c r="I1044" i="1" s="1"/>
  <c r="O1044" i="1" s="1"/>
  <c r="S1044" i="1" s="1"/>
  <c r="A1045" i="1" s="1"/>
  <c r="E1045" i="1" s="1"/>
  <c r="F1045" i="1" s="1"/>
  <c r="H1045" i="1" s="1"/>
  <c r="J1045" i="1" s="1"/>
  <c r="M1044" i="1"/>
  <c r="Q1044" i="1" s="1"/>
  <c r="U1044" i="1" s="1"/>
  <c r="C1045" i="1" s="1"/>
  <c r="AV1045" i="1"/>
  <c r="AX1045" i="1" s="1"/>
  <c r="N1044" i="1"/>
  <c r="R1044" i="1" s="1"/>
  <c r="V1044" i="1" s="1"/>
  <c r="D1045" i="1" s="1"/>
  <c r="L1045" i="1" s="1"/>
  <c r="AK1124" i="1" l="1"/>
  <c r="AO1124" i="1" s="1"/>
  <c r="AS1124" i="1" s="1"/>
  <c r="AA1125" i="1" s="1"/>
  <c r="K1045" i="1"/>
  <c r="M1045" i="1" s="1"/>
  <c r="Q1045" i="1" s="1"/>
  <c r="U1045" i="1" s="1"/>
  <c r="C1046" i="1" s="1"/>
  <c r="AE1124" i="1"/>
  <c r="AG1124" i="1" s="1"/>
  <c r="AM1124" i="1" s="1"/>
  <c r="AQ1124" i="1" s="1"/>
  <c r="Y1125" i="1" s="1"/>
  <c r="AI1125" i="1" s="1"/>
  <c r="P1045" i="1"/>
  <c r="T1045" i="1" s="1"/>
  <c r="B1046" i="1" s="1"/>
  <c r="AV1046" i="1" s="1"/>
  <c r="AX1046" i="1" s="1"/>
  <c r="AU1045" i="1"/>
  <c r="AW1045" i="1" s="1"/>
  <c r="AJ1124" i="1"/>
  <c r="AN1124" i="1" s="1"/>
  <c r="AR1124" i="1" s="1"/>
  <c r="Z1125" i="1" s="1"/>
  <c r="AH1125" i="1" s="1"/>
  <c r="G1045" i="1"/>
  <c r="I1045" i="1" s="1"/>
  <c r="O1045" i="1" s="1"/>
  <c r="S1045" i="1" s="1"/>
  <c r="A1046" i="1" s="1"/>
  <c r="AU1046" i="1" s="1"/>
  <c r="AW1046" i="1" s="1"/>
  <c r="N1045" i="1"/>
  <c r="R1045" i="1" s="1"/>
  <c r="V1045" i="1" s="1"/>
  <c r="D1046" i="1" s="1"/>
  <c r="L1046" i="1" l="1"/>
  <c r="AB1125" i="1"/>
  <c r="AC1125" i="1" s="1"/>
  <c r="AE1125" i="1" s="1"/>
  <c r="AG1125" i="1" s="1"/>
  <c r="AM1125" i="1" s="1"/>
  <c r="AQ1125" i="1" s="1"/>
  <c r="Y1126" i="1" s="1"/>
  <c r="K1046" i="1"/>
  <c r="E1046" i="1"/>
  <c r="F1046" i="1" s="1"/>
  <c r="G1046" i="1" s="1"/>
  <c r="I1046" i="1" s="1"/>
  <c r="O1046" i="1" s="1"/>
  <c r="S1046" i="1" s="1"/>
  <c r="A1047" i="1" s="1"/>
  <c r="AK1125" i="1" l="1"/>
  <c r="AO1125" i="1" s="1"/>
  <c r="AS1125" i="1" s="1"/>
  <c r="AA1126" i="1" s="1"/>
  <c r="AI1126" i="1"/>
  <c r="AD1125" i="1"/>
  <c r="AF1125" i="1" s="1"/>
  <c r="AL1125" i="1" s="1"/>
  <c r="AP1125" i="1" s="1"/>
  <c r="X1126" i="1" s="1"/>
  <c r="AB1126" i="1" s="1"/>
  <c r="AC1126" i="1" s="1"/>
  <c r="AE1126" i="1" s="1"/>
  <c r="AG1126" i="1" s="1"/>
  <c r="AM1126" i="1" s="1"/>
  <c r="AQ1126" i="1" s="1"/>
  <c r="Y1127" i="1" s="1"/>
  <c r="AJ1125" i="1"/>
  <c r="AN1125" i="1" s="1"/>
  <c r="AR1125" i="1" s="1"/>
  <c r="Z1126" i="1" s="1"/>
  <c r="N1046" i="1"/>
  <c r="R1046" i="1" s="1"/>
  <c r="V1046" i="1" s="1"/>
  <c r="D1047" i="1" s="1"/>
  <c r="H1046" i="1"/>
  <c r="J1046" i="1" s="1"/>
  <c r="P1046" i="1" s="1"/>
  <c r="T1046" i="1" s="1"/>
  <c r="B1047" i="1" s="1"/>
  <c r="E1047" i="1" s="1"/>
  <c r="M1046" i="1"/>
  <c r="Q1046" i="1" s="1"/>
  <c r="U1046" i="1" s="1"/>
  <c r="C1047" i="1" s="1"/>
  <c r="K1047" i="1" s="1"/>
  <c r="AU1047" i="1"/>
  <c r="AW1047" i="1" s="1"/>
  <c r="AH1126" i="1" l="1"/>
  <c r="AK1126" i="1"/>
  <c r="AO1126" i="1" s="1"/>
  <c r="AS1126" i="1" s="1"/>
  <c r="AA1127" i="1" s="1"/>
  <c r="AI1127" i="1" s="1"/>
  <c r="AD1126" i="1"/>
  <c r="AF1126" i="1" s="1"/>
  <c r="AL1126" i="1" s="1"/>
  <c r="AP1126" i="1" s="1"/>
  <c r="X1127" i="1" s="1"/>
  <c r="AJ1126" i="1"/>
  <c r="AN1126" i="1" s="1"/>
  <c r="AR1126" i="1" s="1"/>
  <c r="Z1127" i="1" s="1"/>
  <c r="L1047" i="1"/>
  <c r="AV1047" i="1"/>
  <c r="AX1047" i="1" s="1"/>
  <c r="F1047" i="1"/>
  <c r="G1047" i="1" s="1"/>
  <c r="I1047" i="1" s="1"/>
  <c r="O1047" i="1" s="1"/>
  <c r="S1047" i="1" s="1"/>
  <c r="A1048" i="1" s="1"/>
  <c r="H1047" i="1"/>
  <c r="J1047" i="1" s="1"/>
  <c r="P1047" i="1" s="1"/>
  <c r="T1047" i="1" s="1"/>
  <c r="B1048" i="1" s="1"/>
  <c r="M1047" i="1" l="1"/>
  <c r="Q1047" i="1" s="1"/>
  <c r="U1047" i="1" s="1"/>
  <c r="C1048" i="1" s="1"/>
  <c r="AB1127" i="1"/>
  <c r="AH1127" i="1"/>
  <c r="N1047" i="1"/>
  <c r="R1047" i="1" s="1"/>
  <c r="V1047" i="1" s="1"/>
  <c r="D1048" i="1" s="1"/>
  <c r="L1048" i="1" s="1"/>
  <c r="AV1048" i="1"/>
  <c r="AX1048" i="1" s="1"/>
  <c r="AU1048" i="1"/>
  <c r="AW1048" i="1" s="1"/>
  <c r="K1048" i="1"/>
  <c r="E1048" i="1"/>
  <c r="F1048" i="1" s="1"/>
  <c r="H1048" i="1" s="1"/>
  <c r="J1048" i="1" s="1"/>
  <c r="P1048" i="1" l="1"/>
  <c r="T1048" i="1" s="1"/>
  <c r="B1049" i="1" s="1"/>
  <c r="AC1127" i="1"/>
  <c r="AD1127" i="1" s="1"/>
  <c r="AF1127" i="1" s="1"/>
  <c r="AL1127" i="1" s="1"/>
  <c r="AP1127" i="1" s="1"/>
  <c r="X1128" i="1" s="1"/>
  <c r="AE1127" i="1"/>
  <c r="AG1127" i="1" s="1"/>
  <c r="AM1127" i="1" s="1"/>
  <c r="AQ1127" i="1" s="1"/>
  <c r="Y1128" i="1" s="1"/>
  <c r="AK1127" i="1"/>
  <c r="AO1127" i="1" s="1"/>
  <c r="AS1127" i="1" s="1"/>
  <c r="AA1128" i="1" s="1"/>
  <c r="G1048" i="1"/>
  <c r="I1048" i="1" s="1"/>
  <c r="O1048" i="1" s="1"/>
  <c r="S1048" i="1" s="1"/>
  <c r="A1049" i="1" s="1"/>
  <c r="E1049" i="1" s="1"/>
  <c r="F1049" i="1" s="1"/>
  <c r="N1048" i="1"/>
  <c r="R1048" i="1" s="1"/>
  <c r="V1048" i="1" s="1"/>
  <c r="D1049" i="1" s="1"/>
  <c r="L1049" i="1" s="1"/>
  <c r="M1048" i="1"/>
  <c r="Q1048" i="1" s="1"/>
  <c r="U1048" i="1" s="1"/>
  <c r="C1049" i="1" s="1"/>
  <c r="AV1049" i="1"/>
  <c r="AX1049" i="1" s="1"/>
  <c r="AI1128" i="1" l="1"/>
  <c r="K1049" i="1"/>
  <c r="AB1128" i="1"/>
  <c r="AC1128" i="1" s="1"/>
  <c r="AD1128" i="1" s="1"/>
  <c r="AF1128" i="1" s="1"/>
  <c r="AU1049" i="1"/>
  <c r="AW1049" i="1" s="1"/>
  <c r="AJ1127" i="1"/>
  <c r="AN1127" i="1" s="1"/>
  <c r="AR1127" i="1" s="1"/>
  <c r="Z1128" i="1" s="1"/>
  <c r="AH1128" i="1" s="1"/>
  <c r="M1049" i="1"/>
  <c r="Q1049" i="1" s="1"/>
  <c r="U1049" i="1" s="1"/>
  <c r="C1050" i="1" s="1"/>
  <c r="N1049" i="1"/>
  <c r="R1049" i="1" s="1"/>
  <c r="V1049" i="1" s="1"/>
  <c r="D1050" i="1" s="1"/>
  <c r="H1049" i="1"/>
  <c r="J1049" i="1" s="1"/>
  <c r="P1049" i="1" s="1"/>
  <c r="T1049" i="1" s="1"/>
  <c r="B1050" i="1" s="1"/>
  <c r="G1049" i="1"/>
  <c r="I1049" i="1" s="1"/>
  <c r="O1049" i="1" s="1"/>
  <c r="S1049" i="1" s="1"/>
  <c r="A1050" i="1" s="1"/>
  <c r="AJ1128" i="1" l="1"/>
  <c r="AN1128" i="1" s="1"/>
  <c r="AR1128" i="1" s="1"/>
  <c r="Z1129" i="1" s="1"/>
  <c r="AE1128" i="1"/>
  <c r="AG1128" i="1" s="1"/>
  <c r="AM1128" i="1" s="1"/>
  <c r="AQ1128" i="1" s="1"/>
  <c r="Y1129" i="1" s="1"/>
  <c r="AL1128" i="1"/>
  <c r="AP1128" i="1" s="1"/>
  <c r="X1129" i="1" s="1"/>
  <c r="AK1128" i="1"/>
  <c r="AO1128" i="1" s="1"/>
  <c r="AS1128" i="1" s="1"/>
  <c r="AA1129" i="1" s="1"/>
  <c r="AI1129" i="1" s="1"/>
  <c r="AU1050" i="1"/>
  <c r="AW1050" i="1" s="1"/>
  <c r="K1050" i="1"/>
  <c r="E1050" i="1"/>
  <c r="F1050" i="1" s="1"/>
  <c r="G1050" i="1" s="1"/>
  <c r="I1050" i="1" s="1"/>
  <c r="O1050" i="1" s="1"/>
  <c r="S1050" i="1" s="1"/>
  <c r="A1051" i="1" s="1"/>
  <c r="AV1050" i="1"/>
  <c r="AX1050" i="1" s="1"/>
  <c r="L1050" i="1"/>
  <c r="AB1129" i="1" l="1"/>
  <c r="AH1129" i="1"/>
  <c r="AU1051" i="1"/>
  <c r="AW1051" i="1" s="1"/>
  <c r="M1050" i="1"/>
  <c r="Q1050" i="1" s="1"/>
  <c r="U1050" i="1" s="1"/>
  <c r="C1051" i="1" s="1"/>
  <c r="K1051" i="1" s="1"/>
  <c r="H1050" i="1"/>
  <c r="J1050" i="1" s="1"/>
  <c r="P1050" i="1" s="1"/>
  <c r="T1050" i="1" s="1"/>
  <c r="B1051" i="1" s="1"/>
  <c r="E1051" i="1" s="1"/>
  <c r="F1051" i="1" s="1"/>
  <c r="H1051" i="1" s="1"/>
  <c r="J1051" i="1" s="1"/>
  <c r="N1050" i="1"/>
  <c r="R1050" i="1" s="1"/>
  <c r="V1050" i="1" s="1"/>
  <c r="D1051" i="1" s="1"/>
  <c r="AC1129" i="1" l="1"/>
  <c r="AD1129" i="1" s="1"/>
  <c r="AF1129" i="1" s="1"/>
  <c r="AL1129" i="1" s="1"/>
  <c r="AP1129" i="1" s="1"/>
  <c r="X1130" i="1" s="1"/>
  <c r="AE1129" i="1"/>
  <c r="AG1129" i="1" s="1"/>
  <c r="AM1129" i="1" s="1"/>
  <c r="AQ1129" i="1" s="1"/>
  <c r="Y1130" i="1" s="1"/>
  <c r="AK1129" i="1"/>
  <c r="AO1129" i="1" s="1"/>
  <c r="AS1129" i="1" s="1"/>
  <c r="AA1130" i="1" s="1"/>
  <c r="P1051" i="1"/>
  <c r="T1051" i="1" s="1"/>
  <c r="B1052" i="1" s="1"/>
  <c r="AV1052" i="1" s="1"/>
  <c r="AX1052" i="1" s="1"/>
  <c r="M1051" i="1"/>
  <c r="Q1051" i="1" s="1"/>
  <c r="U1051" i="1" s="1"/>
  <c r="C1052" i="1" s="1"/>
  <c r="L1051" i="1"/>
  <c r="N1051" i="1" s="1"/>
  <c r="R1051" i="1" s="1"/>
  <c r="V1051" i="1" s="1"/>
  <c r="D1052" i="1" s="1"/>
  <c r="AV1051" i="1"/>
  <c r="AX1051" i="1" s="1"/>
  <c r="G1051" i="1"/>
  <c r="I1051" i="1" s="1"/>
  <c r="O1051" i="1" s="1"/>
  <c r="S1051" i="1" s="1"/>
  <c r="A1052" i="1" s="1"/>
  <c r="AI1130" i="1" l="1"/>
  <c r="AB1130" i="1"/>
  <c r="AC1130" i="1" s="1"/>
  <c r="AJ1129" i="1"/>
  <c r="AN1129" i="1" s="1"/>
  <c r="AR1129" i="1" s="1"/>
  <c r="Z1130" i="1" s="1"/>
  <c r="AH1130" i="1" s="1"/>
  <c r="L1052" i="1"/>
  <c r="AU1052" i="1"/>
  <c r="AW1052" i="1" s="1"/>
  <c r="E1052" i="1"/>
  <c r="K1052" i="1"/>
  <c r="AJ1130" i="1" l="1"/>
  <c r="AN1130" i="1" s="1"/>
  <c r="AR1130" i="1" s="1"/>
  <c r="Z1131" i="1" s="1"/>
  <c r="AD1130" i="1"/>
  <c r="AF1130" i="1" s="1"/>
  <c r="AL1130" i="1" s="1"/>
  <c r="AP1130" i="1" s="1"/>
  <c r="X1131" i="1" s="1"/>
  <c r="AE1130" i="1"/>
  <c r="AG1130" i="1" s="1"/>
  <c r="AM1130" i="1" s="1"/>
  <c r="AQ1130" i="1" s="1"/>
  <c r="Y1131" i="1" s="1"/>
  <c r="AK1130" i="1"/>
  <c r="AO1130" i="1" s="1"/>
  <c r="AS1130" i="1" s="1"/>
  <c r="AA1131" i="1" s="1"/>
  <c r="F1052" i="1"/>
  <c r="H1052" i="1"/>
  <c r="J1052" i="1" s="1"/>
  <c r="P1052" i="1" s="1"/>
  <c r="T1052" i="1" s="1"/>
  <c r="B1053" i="1" s="1"/>
  <c r="N1052" i="1"/>
  <c r="R1052" i="1" s="1"/>
  <c r="V1052" i="1" s="1"/>
  <c r="D1053" i="1" s="1"/>
  <c r="G1052" i="1"/>
  <c r="I1052" i="1" s="1"/>
  <c r="O1052" i="1" s="1"/>
  <c r="S1052" i="1" s="1"/>
  <c r="A1053" i="1" s="1"/>
  <c r="M1052" i="1"/>
  <c r="Q1052" i="1" s="1"/>
  <c r="U1052" i="1" s="1"/>
  <c r="C1053" i="1" s="1"/>
  <c r="AI1131" i="1" l="1"/>
  <c r="AH1131" i="1"/>
  <c r="AB1131" i="1"/>
  <c r="AC1131" i="1" s="1"/>
  <c r="AV1053" i="1"/>
  <c r="AX1053" i="1" s="1"/>
  <c r="L1053" i="1"/>
  <c r="AU1053" i="1"/>
  <c r="AW1053" i="1" s="1"/>
  <c r="E1053" i="1"/>
  <c r="F1053" i="1" s="1"/>
  <c r="G1053" i="1" s="1"/>
  <c r="I1053" i="1" s="1"/>
  <c r="O1053" i="1" s="1"/>
  <c r="S1053" i="1" s="1"/>
  <c r="A1054" i="1" s="1"/>
  <c r="K1053" i="1"/>
  <c r="AJ1131" i="1" l="1"/>
  <c r="AN1131" i="1" s="1"/>
  <c r="AR1131" i="1" s="1"/>
  <c r="Z1132" i="1" s="1"/>
  <c r="AE1131" i="1"/>
  <c r="AG1131" i="1" s="1"/>
  <c r="AM1131" i="1" s="1"/>
  <c r="AQ1131" i="1" s="1"/>
  <c r="Y1132" i="1" s="1"/>
  <c r="AD1131" i="1"/>
  <c r="AF1131" i="1" s="1"/>
  <c r="AL1131" i="1" s="1"/>
  <c r="AP1131" i="1" s="1"/>
  <c r="X1132" i="1" s="1"/>
  <c r="AK1131" i="1"/>
  <c r="AO1131" i="1" s="1"/>
  <c r="AS1131" i="1" s="1"/>
  <c r="AA1132" i="1" s="1"/>
  <c r="M1053" i="1"/>
  <c r="Q1053" i="1" s="1"/>
  <c r="U1053" i="1" s="1"/>
  <c r="C1054" i="1" s="1"/>
  <c r="K1054" i="1" s="1"/>
  <c r="H1053" i="1"/>
  <c r="J1053" i="1" s="1"/>
  <c r="P1053" i="1" s="1"/>
  <c r="T1053" i="1" s="1"/>
  <c r="B1054" i="1" s="1"/>
  <c r="N1053" i="1"/>
  <c r="R1053" i="1" s="1"/>
  <c r="V1053" i="1" s="1"/>
  <c r="D1054" i="1" s="1"/>
  <c r="AU1054" i="1"/>
  <c r="AW1054" i="1" s="1"/>
  <c r="AH1132" i="1" l="1"/>
  <c r="AB1132" i="1"/>
  <c r="AC1132" i="1" s="1"/>
  <c r="AI1132" i="1"/>
  <c r="AV1054" i="1"/>
  <c r="AX1054" i="1" s="1"/>
  <c r="L1054" i="1"/>
  <c r="E1054" i="1"/>
  <c r="AE1132" i="1" l="1"/>
  <c r="AG1132" i="1" s="1"/>
  <c r="AM1132" i="1" s="1"/>
  <c r="AQ1132" i="1" s="1"/>
  <c r="Y1133" i="1" s="1"/>
  <c r="AD1132" i="1"/>
  <c r="AF1132" i="1" s="1"/>
  <c r="AL1132" i="1" s="1"/>
  <c r="AP1132" i="1" s="1"/>
  <c r="X1133" i="1" s="1"/>
  <c r="AK1132" i="1"/>
  <c r="AO1132" i="1" s="1"/>
  <c r="AS1132" i="1" s="1"/>
  <c r="AA1133" i="1" s="1"/>
  <c r="AJ1132" i="1"/>
  <c r="AN1132" i="1" s="1"/>
  <c r="AR1132" i="1" s="1"/>
  <c r="Z1133" i="1" s="1"/>
  <c r="F1054" i="1"/>
  <c r="AB1133" i="1" l="1"/>
  <c r="AC1133" i="1" s="1"/>
  <c r="AH1133" i="1"/>
  <c r="AJ1133" i="1" s="1"/>
  <c r="AN1133" i="1" s="1"/>
  <c r="AR1133" i="1" s="1"/>
  <c r="Z1134" i="1" s="1"/>
  <c r="AD1133" i="1"/>
  <c r="AF1133" i="1" s="1"/>
  <c r="AL1133" i="1" s="1"/>
  <c r="AP1133" i="1" s="1"/>
  <c r="X1134" i="1" s="1"/>
  <c r="AI1133" i="1"/>
  <c r="AK1133" i="1" s="1"/>
  <c r="AO1133" i="1" s="1"/>
  <c r="AS1133" i="1" s="1"/>
  <c r="AA1134" i="1" s="1"/>
  <c r="AE1133" i="1"/>
  <c r="AG1133" i="1" s="1"/>
  <c r="AM1133" i="1" s="1"/>
  <c r="AQ1133" i="1" s="1"/>
  <c r="Y1134" i="1" s="1"/>
  <c r="N1054" i="1"/>
  <c r="R1054" i="1" s="1"/>
  <c r="V1054" i="1" s="1"/>
  <c r="D1055" i="1" s="1"/>
  <c r="H1054" i="1"/>
  <c r="J1054" i="1" s="1"/>
  <c r="P1054" i="1" s="1"/>
  <c r="T1054" i="1" s="1"/>
  <c r="B1055" i="1" s="1"/>
  <c r="M1054" i="1"/>
  <c r="Q1054" i="1" s="1"/>
  <c r="U1054" i="1" s="1"/>
  <c r="C1055" i="1" s="1"/>
  <c r="G1054" i="1"/>
  <c r="I1054" i="1" s="1"/>
  <c r="O1054" i="1" s="1"/>
  <c r="S1054" i="1" s="1"/>
  <c r="A1055" i="1" s="1"/>
  <c r="AB1134" i="1" l="1"/>
  <c r="AC1134" i="1" s="1"/>
  <c r="AH1134" i="1"/>
  <c r="AJ1134" i="1" s="1"/>
  <c r="AN1134" i="1" s="1"/>
  <c r="AR1134" i="1" s="1"/>
  <c r="Z1135" i="1" s="1"/>
  <c r="AD1134" i="1"/>
  <c r="AF1134" i="1" s="1"/>
  <c r="AL1134" i="1" s="1"/>
  <c r="AP1134" i="1" s="1"/>
  <c r="X1135" i="1" s="1"/>
  <c r="AE1134" i="1"/>
  <c r="AG1134" i="1" s="1"/>
  <c r="AM1134" i="1" s="1"/>
  <c r="AQ1134" i="1" s="1"/>
  <c r="Y1135" i="1" s="1"/>
  <c r="AI1134" i="1"/>
  <c r="AK1134" i="1" s="1"/>
  <c r="AO1134" i="1" s="1"/>
  <c r="AS1134" i="1" s="1"/>
  <c r="AA1135" i="1" s="1"/>
  <c r="AV1055" i="1"/>
  <c r="AX1055" i="1" s="1"/>
  <c r="L1055" i="1"/>
  <c r="E1055" i="1"/>
  <c r="F1055" i="1" s="1"/>
  <c r="H1055" i="1" s="1"/>
  <c r="J1055" i="1" s="1"/>
  <c r="P1055" i="1" s="1"/>
  <c r="T1055" i="1" s="1"/>
  <c r="B1056" i="1" s="1"/>
  <c r="AV1056" i="1" s="1"/>
  <c r="AX1056" i="1" s="1"/>
  <c r="K1055" i="1"/>
  <c r="AU1055" i="1"/>
  <c r="AW1055" i="1" s="1"/>
  <c r="AH1135" i="1" l="1"/>
  <c r="AB1135" i="1"/>
  <c r="AC1135" i="1" s="1"/>
  <c r="AD1135" i="1" s="1"/>
  <c r="AF1135" i="1" s="1"/>
  <c r="AL1135" i="1" s="1"/>
  <c r="AP1135" i="1" s="1"/>
  <c r="X1136" i="1" s="1"/>
  <c r="AI1135" i="1"/>
  <c r="M1055" i="1"/>
  <c r="Q1055" i="1" s="1"/>
  <c r="U1055" i="1" s="1"/>
  <c r="C1056" i="1" s="1"/>
  <c r="G1055" i="1"/>
  <c r="I1055" i="1" s="1"/>
  <c r="O1055" i="1" s="1"/>
  <c r="S1055" i="1" s="1"/>
  <c r="A1056" i="1" s="1"/>
  <c r="N1055" i="1"/>
  <c r="R1055" i="1" s="1"/>
  <c r="V1055" i="1" s="1"/>
  <c r="D1056" i="1" s="1"/>
  <c r="L1056" i="1" s="1"/>
  <c r="AK1135" i="1" l="1"/>
  <c r="AO1135" i="1" s="1"/>
  <c r="AS1135" i="1" s="1"/>
  <c r="AA1136" i="1" s="1"/>
  <c r="AJ1135" i="1"/>
  <c r="AN1135" i="1" s="1"/>
  <c r="AR1135" i="1" s="1"/>
  <c r="Z1136" i="1" s="1"/>
  <c r="AH1136" i="1" s="1"/>
  <c r="AE1135" i="1"/>
  <c r="AG1135" i="1" s="1"/>
  <c r="AM1135" i="1" s="1"/>
  <c r="AQ1135" i="1" s="1"/>
  <c r="Y1136" i="1" s="1"/>
  <c r="AB1136" i="1" s="1"/>
  <c r="AC1136" i="1" s="1"/>
  <c r="AU1056" i="1"/>
  <c r="AW1056" i="1" s="1"/>
  <c r="K1056" i="1"/>
  <c r="E1056" i="1"/>
  <c r="F1056" i="1" s="1"/>
  <c r="H1056" i="1" s="1"/>
  <c r="J1056" i="1" s="1"/>
  <c r="P1056" i="1" s="1"/>
  <c r="T1056" i="1" s="1"/>
  <c r="B1057" i="1" s="1"/>
  <c r="AV1057" i="1" s="1"/>
  <c r="AX1057" i="1" s="1"/>
  <c r="AD1136" i="1" l="1"/>
  <c r="AF1136" i="1" s="1"/>
  <c r="AL1136" i="1" s="1"/>
  <c r="AP1136" i="1" s="1"/>
  <c r="X1137" i="1" s="1"/>
  <c r="AJ1136" i="1"/>
  <c r="AN1136" i="1" s="1"/>
  <c r="AR1136" i="1" s="1"/>
  <c r="Z1137" i="1" s="1"/>
  <c r="AH1137" i="1" s="1"/>
  <c r="AI1136" i="1"/>
  <c r="AK1136" i="1" s="1"/>
  <c r="AO1136" i="1" s="1"/>
  <c r="AS1136" i="1" s="1"/>
  <c r="AA1137" i="1" s="1"/>
  <c r="AE1136" i="1"/>
  <c r="AG1136" i="1" s="1"/>
  <c r="AM1136" i="1" s="1"/>
  <c r="AQ1136" i="1" s="1"/>
  <c r="Y1137" i="1" s="1"/>
  <c r="AB1137" i="1" s="1"/>
  <c r="N1056" i="1"/>
  <c r="R1056" i="1" s="1"/>
  <c r="V1056" i="1" s="1"/>
  <c r="D1057" i="1" s="1"/>
  <c r="L1057" i="1" s="1"/>
  <c r="G1056" i="1"/>
  <c r="I1056" i="1" s="1"/>
  <c r="O1056" i="1" s="1"/>
  <c r="S1056" i="1" s="1"/>
  <c r="A1057" i="1" s="1"/>
  <c r="M1056" i="1"/>
  <c r="Q1056" i="1" s="1"/>
  <c r="U1056" i="1" s="1"/>
  <c r="C1057" i="1" s="1"/>
  <c r="AC1137" i="1" l="1"/>
  <c r="AD1137" i="1"/>
  <c r="AF1137" i="1" s="1"/>
  <c r="AL1137" i="1" s="1"/>
  <c r="AP1137" i="1" s="1"/>
  <c r="X1138" i="1" s="1"/>
  <c r="AJ1137" i="1"/>
  <c r="AN1137" i="1" s="1"/>
  <c r="AR1137" i="1" s="1"/>
  <c r="Z1138" i="1" s="1"/>
  <c r="AI1137" i="1"/>
  <c r="AK1137" i="1" s="1"/>
  <c r="AO1137" i="1" s="1"/>
  <c r="AS1137" i="1" s="1"/>
  <c r="AA1138" i="1" s="1"/>
  <c r="AI1138" i="1" s="1"/>
  <c r="AE1137" i="1"/>
  <c r="AG1137" i="1" s="1"/>
  <c r="AM1137" i="1" s="1"/>
  <c r="AQ1137" i="1" s="1"/>
  <c r="Y1138" i="1" s="1"/>
  <c r="AU1057" i="1"/>
  <c r="AW1057" i="1" s="1"/>
  <c r="E1057" i="1"/>
  <c r="F1057" i="1" s="1"/>
  <c r="H1057" i="1" s="1"/>
  <c r="J1057" i="1" s="1"/>
  <c r="P1057" i="1" s="1"/>
  <c r="T1057" i="1" s="1"/>
  <c r="B1058" i="1" s="1"/>
  <c r="K1057" i="1"/>
  <c r="M1057" i="1" l="1"/>
  <c r="Q1057" i="1" s="1"/>
  <c r="U1057" i="1" s="1"/>
  <c r="C1058" i="1" s="1"/>
  <c r="G1057" i="1"/>
  <c r="I1057" i="1" s="1"/>
  <c r="O1057" i="1" s="1"/>
  <c r="S1057" i="1" s="1"/>
  <c r="A1058" i="1" s="1"/>
  <c r="AU1058" i="1" s="1"/>
  <c r="AW1058" i="1" s="1"/>
  <c r="AH1138" i="1"/>
  <c r="AB1138" i="1"/>
  <c r="AV1058" i="1"/>
  <c r="AX1058" i="1" s="1"/>
  <c r="N1057" i="1"/>
  <c r="R1057" i="1" s="1"/>
  <c r="V1057" i="1" s="1"/>
  <c r="D1058" i="1" s="1"/>
  <c r="L1058" i="1" s="1"/>
  <c r="E1058" i="1" l="1"/>
  <c r="F1058" i="1" s="1"/>
  <c r="G1058" i="1" s="1"/>
  <c r="I1058" i="1" s="1"/>
  <c r="O1058" i="1" s="1"/>
  <c r="S1058" i="1" s="1"/>
  <c r="A1059" i="1" s="1"/>
  <c r="K1058" i="1"/>
  <c r="AC1138" i="1"/>
  <c r="AE1138" i="1" s="1"/>
  <c r="AG1138" i="1" s="1"/>
  <c r="AM1138" i="1" s="1"/>
  <c r="AQ1138" i="1" s="1"/>
  <c r="Y1139" i="1" s="1"/>
  <c r="AU1059" i="1"/>
  <c r="AW1059" i="1" s="1"/>
  <c r="N1058" i="1"/>
  <c r="R1058" i="1" s="1"/>
  <c r="V1058" i="1" s="1"/>
  <c r="D1059" i="1" s="1"/>
  <c r="M1058" i="1"/>
  <c r="Q1058" i="1" s="1"/>
  <c r="U1058" i="1" s="1"/>
  <c r="C1059" i="1" s="1"/>
  <c r="K1059" i="1" s="1"/>
  <c r="H1058" i="1"/>
  <c r="J1058" i="1" s="1"/>
  <c r="P1058" i="1" s="1"/>
  <c r="T1058" i="1" s="1"/>
  <c r="B1059" i="1" s="1"/>
  <c r="AD1138" i="1" l="1"/>
  <c r="AF1138" i="1" s="1"/>
  <c r="AL1138" i="1" s="1"/>
  <c r="AP1138" i="1" s="1"/>
  <c r="X1139" i="1" s="1"/>
  <c r="AK1138" i="1"/>
  <c r="AO1138" i="1" s="1"/>
  <c r="AS1138" i="1" s="1"/>
  <c r="AA1139" i="1" s="1"/>
  <c r="AI1139" i="1" s="1"/>
  <c r="AJ1138" i="1"/>
  <c r="AN1138" i="1" s="1"/>
  <c r="AR1138" i="1" s="1"/>
  <c r="Z1139" i="1" s="1"/>
  <c r="AH1139" i="1" s="1"/>
  <c r="AB1139" i="1"/>
  <c r="L1059" i="1"/>
  <c r="AV1059" i="1"/>
  <c r="AX1059" i="1" s="1"/>
  <c r="E1059" i="1"/>
  <c r="AC1139" i="1" l="1"/>
  <c r="AD1139" i="1" s="1"/>
  <c r="AF1139" i="1" s="1"/>
  <c r="AL1139" i="1" s="1"/>
  <c r="AP1139" i="1" s="1"/>
  <c r="X1140" i="1" s="1"/>
  <c r="AE1139" i="1"/>
  <c r="AG1139" i="1" s="1"/>
  <c r="AM1139" i="1" s="1"/>
  <c r="AQ1139" i="1" s="1"/>
  <c r="Y1140" i="1" s="1"/>
  <c r="AK1139" i="1"/>
  <c r="AO1139" i="1" s="1"/>
  <c r="AS1139" i="1" s="1"/>
  <c r="AA1140" i="1" s="1"/>
  <c r="F1059" i="1"/>
  <c r="M1059" i="1" s="1"/>
  <c r="Q1059" i="1" s="1"/>
  <c r="U1059" i="1" s="1"/>
  <c r="C1060" i="1" s="1"/>
  <c r="AI1140" i="1" l="1"/>
  <c r="AB1140" i="1"/>
  <c r="AC1140" i="1" s="1"/>
  <c r="AJ1139" i="1"/>
  <c r="AN1139" i="1" s="1"/>
  <c r="AR1139" i="1" s="1"/>
  <c r="Z1140" i="1" s="1"/>
  <c r="AH1140" i="1" s="1"/>
  <c r="N1059" i="1"/>
  <c r="R1059" i="1" s="1"/>
  <c r="V1059" i="1" s="1"/>
  <c r="D1060" i="1" s="1"/>
  <c r="G1059" i="1"/>
  <c r="I1059" i="1" s="1"/>
  <c r="O1059" i="1" s="1"/>
  <c r="S1059" i="1" s="1"/>
  <c r="A1060" i="1" s="1"/>
  <c r="AU1060" i="1" s="1"/>
  <c r="AW1060" i="1" s="1"/>
  <c r="H1059" i="1"/>
  <c r="J1059" i="1" s="1"/>
  <c r="P1059" i="1" s="1"/>
  <c r="T1059" i="1" s="1"/>
  <c r="B1060" i="1" s="1"/>
  <c r="AJ1140" i="1" l="1"/>
  <c r="AN1140" i="1" s="1"/>
  <c r="AR1140" i="1" s="1"/>
  <c r="Z1141" i="1" s="1"/>
  <c r="AE1140" i="1"/>
  <c r="AG1140" i="1" s="1"/>
  <c r="AM1140" i="1" s="1"/>
  <c r="AQ1140" i="1" s="1"/>
  <c r="Y1141" i="1" s="1"/>
  <c r="AD1140" i="1"/>
  <c r="AF1140" i="1" s="1"/>
  <c r="AL1140" i="1" s="1"/>
  <c r="AP1140" i="1" s="1"/>
  <c r="X1141" i="1" s="1"/>
  <c r="AK1140" i="1"/>
  <c r="AO1140" i="1" s="1"/>
  <c r="AS1140" i="1" s="1"/>
  <c r="AA1141" i="1" s="1"/>
  <c r="L1060" i="1"/>
  <c r="K1060" i="1"/>
  <c r="E1060" i="1"/>
  <c r="F1060" i="1" s="1"/>
  <c r="AV1060" i="1"/>
  <c r="AX1060" i="1" s="1"/>
  <c r="AH1141" i="1" l="1"/>
  <c r="AB1141" i="1"/>
  <c r="AI1141" i="1"/>
  <c r="M1060" i="1"/>
  <c r="Q1060" i="1" s="1"/>
  <c r="U1060" i="1" s="1"/>
  <c r="C1061" i="1" s="1"/>
  <c r="G1060" i="1"/>
  <c r="I1060" i="1" s="1"/>
  <c r="O1060" i="1" s="1"/>
  <c r="S1060" i="1" s="1"/>
  <c r="A1061" i="1" s="1"/>
  <c r="AU1061" i="1" s="1"/>
  <c r="AW1061" i="1" s="1"/>
  <c r="N1060" i="1"/>
  <c r="R1060" i="1" s="1"/>
  <c r="V1060" i="1" s="1"/>
  <c r="D1061" i="1" s="1"/>
  <c r="H1060" i="1"/>
  <c r="J1060" i="1" s="1"/>
  <c r="P1060" i="1" s="1"/>
  <c r="T1060" i="1" s="1"/>
  <c r="B1061" i="1" s="1"/>
  <c r="AV1061" i="1" s="1"/>
  <c r="AX1061" i="1" s="1"/>
  <c r="AC1141" i="1" l="1"/>
  <c r="AK1141" i="1" s="1"/>
  <c r="AO1141" i="1" s="1"/>
  <c r="AS1141" i="1" s="1"/>
  <c r="AA1142" i="1" s="1"/>
  <c r="AD1141" i="1"/>
  <c r="AF1141" i="1" s="1"/>
  <c r="AL1141" i="1" s="1"/>
  <c r="AP1141" i="1" s="1"/>
  <c r="X1142" i="1" s="1"/>
  <c r="AE1141" i="1"/>
  <c r="AG1141" i="1" s="1"/>
  <c r="AM1141" i="1" s="1"/>
  <c r="AQ1141" i="1" s="1"/>
  <c r="Y1142" i="1" s="1"/>
  <c r="K1061" i="1"/>
  <c r="L1061" i="1"/>
  <c r="E1061" i="1"/>
  <c r="F1061" i="1" s="1"/>
  <c r="G1061" i="1" s="1"/>
  <c r="I1061" i="1" s="1"/>
  <c r="O1061" i="1" s="1"/>
  <c r="S1061" i="1" s="1"/>
  <c r="A1062" i="1" s="1"/>
  <c r="AI1142" i="1" l="1"/>
  <c r="AB1142" i="1"/>
  <c r="AC1142" i="1" s="1"/>
  <c r="AJ1141" i="1"/>
  <c r="AN1141" i="1" s="1"/>
  <c r="AR1141" i="1" s="1"/>
  <c r="Z1142" i="1" s="1"/>
  <c r="AH1142" i="1" s="1"/>
  <c r="AJ1142" i="1" s="1"/>
  <c r="AN1142" i="1" s="1"/>
  <c r="AR1142" i="1" s="1"/>
  <c r="Z1143" i="1" s="1"/>
  <c r="N1061" i="1"/>
  <c r="R1061" i="1" s="1"/>
  <c r="V1061" i="1" s="1"/>
  <c r="D1062" i="1" s="1"/>
  <c r="AU1062" i="1"/>
  <c r="AW1062" i="1" s="1"/>
  <c r="H1061" i="1"/>
  <c r="J1061" i="1" s="1"/>
  <c r="P1061" i="1" s="1"/>
  <c r="T1061" i="1" s="1"/>
  <c r="B1062" i="1" s="1"/>
  <c r="E1062" i="1" s="1"/>
  <c r="M1061" i="1"/>
  <c r="Q1061" i="1" s="1"/>
  <c r="U1061" i="1" s="1"/>
  <c r="C1062" i="1" s="1"/>
  <c r="K1062" i="1" s="1"/>
  <c r="AD1142" i="1" l="1"/>
  <c r="AF1142" i="1" s="1"/>
  <c r="AL1142" i="1" s="1"/>
  <c r="AP1142" i="1" s="1"/>
  <c r="X1143" i="1" s="1"/>
  <c r="AK1142" i="1"/>
  <c r="AO1142" i="1" s="1"/>
  <c r="AS1142" i="1" s="1"/>
  <c r="AA1143" i="1" s="1"/>
  <c r="AV1062" i="1"/>
  <c r="AX1062" i="1" s="1"/>
  <c r="L1062" i="1"/>
  <c r="AE1142" i="1"/>
  <c r="AG1142" i="1" s="1"/>
  <c r="AM1142" i="1" s="1"/>
  <c r="AQ1142" i="1" s="1"/>
  <c r="Y1143" i="1" s="1"/>
  <c r="F1062" i="1"/>
  <c r="G1062" i="1" s="1"/>
  <c r="I1062" i="1" s="1"/>
  <c r="O1062" i="1" s="1"/>
  <c r="S1062" i="1" s="1"/>
  <c r="A1063" i="1" s="1"/>
  <c r="AU1063" i="1" s="1"/>
  <c r="AW1063" i="1" s="1"/>
  <c r="H1062" i="1"/>
  <c r="J1062" i="1" s="1"/>
  <c r="P1062" i="1" s="1"/>
  <c r="T1062" i="1" s="1"/>
  <c r="B1063" i="1" s="1"/>
  <c r="AV1063" i="1" s="1"/>
  <c r="AX1063" i="1" s="1"/>
  <c r="N1062" i="1"/>
  <c r="R1062" i="1" s="1"/>
  <c r="V1062" i="1" s="1"/>
  <c r="D1063" i="1" s="1"/>
  <c r="AI1143" i="1" l="1"/>
  <c r="AB1143" i="1"/>
  <c r="AC1143" i="1" s="1"/>
  <c r="AH1143" i="1"/>
  <c r="L1063" i="1"/>
  <c r="E1063" i="1"/>
  <c r="M1062" i="1"/>
  <c r="Q1062" i="1" s="1"/>
  <c r="U1062" i="1" s="1"/>
  <c r="C1063" i="1" s="1"/>
  <c r="K1063" i="1" s="1"/>
  <c r="AD1143" i="1" l="1"/>
  <c r="AF1143" i="1" s="1"/>
  <c r="AL1143" i="1" s="1"/>
  <c r="AP1143" i="1" s="1"/>
  <c r="X1144" i="1" s="1"/>
  <c r="AJ1143" i="1"/>
  <c r="AN1143" i="1" s="1"/>
  <c r="AR1143" i="1" s="1"/>
  <c r="Z1144" i="1" s="1"/>
  <c r="AE1143" i="1"/>
  <c r="AG1143" i="1" s="1"/>
  <c r="AM1143" i="1" s="1"/>
  <c r="AQ1143" i="1" s="1"/>
  <c r="Y1144" i="1" s="1"/>
  <c r="AK1143" i="1"/>
  <c r="AO1143" i="1" s="1"/>
  <c r="AS1143" i="1" s="1"/>
  <c r="AA1144" i="1" s="1"/>
  <c r="F1063" i="1"/>
  <c r="H1063" i="1" s="1"/>
  <c r="J1063" i="1" s="1"/>
  <c r="P1063" i="1" s="1"/>
  <c r="T1063" i="1" s="1"/>
  <c r="B1064" i="1" s="1"/>
  <c r="N1063" i="1"/>
  <c r="R1063" i="1" s="1"/>
  <c r="V1063" i="1" s="1"/>
  <c r="D1064" i="1" s="1"/>
  <c r="AI1144" i="1" l="1"/>
  <c r="AH1144" i="1"/>
  <c r="AB1144" i="1"/>
  <c r="AC1144" i="1" s="1"/>
  <c r="AE1144" i="1" s="1"/>
  <c r="AG1144" i="1" s="1"/>
  <c r="AM1144" i="1" s="1"/>
  <c r="AQ1144" i="1" s="1"/>
  <c r="Y1145" i="1" s="1"/>
  <c r="M1063" i="1"/>
  <c r="Q1063" i="1" s="1"/>
  <c r="U1063" i="1" s="1"/>
  <c r="C1064" i="1" s="1"/>
  <c r="L1064" i="1"/>
  <c r="AV1064" i="1"/>
  <c r="AX1064" i="1" s="1"/>
  <c r="G1063" i="1"/>
  <c r="I1063" i="1" s="1"/>
  <c r="O1063" i="1" s="1"/>
  <c r="S1063" i="1" s="1"/>
  <c r="A1064" i="1" s="1"/>
  <c r="AD1144" i="1" l="1"/>
  <c r="AF1144" i="1" s="1"/>
  <c r="AL1144" i="1" s="1"/>
  <c r="AP1144" i="1" s="1"/>
  <c r="X1145" i="1" s="1"/>
  <c r="AJ1144" i="1"/>
  <c r="AN1144" i="1" s="1"/>
  <c r="AR1144" i="1" s="1"/>
  <c r="Z1145" i="1" s="1"/>
  <c r="AH1145" i="1" s="1"/>
  <c r="AB1145" i="1"/>
  <c r="AC1145" i="1" s="1"/>
  <c r="AE1145" i="1" s="1"/>
  <c r="AG1145" i="1" s="1"/>
  <c r="AK1144" i="1"/>
  <c r="AO1144" i="1" s="1"/>
  <c r="AS1144" i="1" s="1"/>
  <c r="AA1145" i="1" s="1"/>
  <c r="AI1145" i="1" s="1"/>
  <c r="K1064" i="1"/>
  <c r="E1064" i="1"/>
  <c r="AU1064" i="1"/>
  <c r="AW1064" i="1" s="1"/>
  <c r="AM1145" i="1" l="1"/>
  <c r="AQ1145" i="1" s="1"/>
  <c r="Y1146" i="1" s="1"/>
  <c r="AK1145" i="1"/>
  <c r="AO1145" i="1" s="1"/>
  <c r="AS1145" i="1" s="1"/>
  <c r="AA1146" i="1" s="1"/>
  <c r="AI1146" i="1" s="1"/>
  <c r="AJ1145" i="1"/>
  <c r="AN1145" i="1" s="1"/>
  <c r="AR1145" i="1" s="1"/>
  <c r="Z1146" i="1" s="1"/>
  <c r="AD1145" i="1"/>
  <c r="AF1145" i="1" s="1"/>
  <c r="AL1145" i="1" s="1"/>
  <c r="AP1145" i="1" s="1"/>
  <c r="X1146" i="1" s="1"/>
  <c r="F1064" i="1"/>
  <c r="G1064" i="1" s="1"/>
  <c r="I1064" i="1" s="1"/>
  <c r="O1064" i="1" s="1"/>
  <c r="S1064" i="1" s="1"/>
  <c r="A1065" i="1" s="1"/>
  <c r="AH1146" i="1" l="1"/>
  <c r="AB1146" i="1"/>
  <c r="H1064" i="1"/>
  <c r="J1064" i="1" s="1"/>
  <c r="P1064" i="1" s="1"/>
  <c r="T1064" i="1" s="1"/>
  <c r="B1065" i="1" s="1"/>
  <c r="AV1065" i="1" s="1"/>
  <c r="AX1065" i="1" s="1"/>
  <c r="M1064" i="1"/>
  <c r="Q1064" i="1" s="1"/>
  <c r="U1064" i="1" s="1"/>
  <c r="C1065" i="1" s="1"/>
  <c r="K1065" i="1" s="1"/>
  <c r="N1064" i="1"/>
  <c r="R1064" i="1" s="1"/>
  <c r="V1064" i="1" s="1"/>
  <c r="D1065" i="1" s="1"/>
  <c r="AU1065" i="1"/>
  <c r="AW1065" i="1" s="1"/>
  <c r="E1065" i="1" l="1"/>
  <c r="F1065" i="1" s="1"/>
  <c r="G1065" i="1" s="1"/>
  <c r="I1065" i="1" s="1"/>
  <c r="O1065" i="1" s="1"/>
  <c r="S1065" i="1" s="1"/>
  <c r="A1066" i="1" s="1"/>
  <c r="AC1146" i="1"/>
  <c r="AJ1146" i="1" s="1"/>
  <c r="AN1146" i="1" s="1"/>
  <c r="AR1146" i="1" s="1"/>
  <c r="Z1147" i="1" s="1"/>
  <c r="AK1146" i="1"/>
  <c r="AO1146" i="1" s="1"/>
  <c r="AS1146" i="1" s="1"/>
  <c r="AA1147" i="1" s="1"/>
  <c r="L1065" i="1"/>
  <c r="N1065" i="1" s="1"/>
  <c r="R1065" i="1" s="1"/>
  <c r="V1065" i="1" s="1"/>
  <c r="D1066" i="1" s="1"/>
  <c r="AU1066" i="1"/>
  <c r="AW1066" i="1" s="1"/>
  <c r="H1065" i="1"/>
  <c r="J1065" i="1" s="1"/>
  <c r="P1065" i="1" s="1"/>
  <c r="T1065" i="1" s="1"/>
  <c r="B1066" i="1" s="1"/>
  <c r="M1065" i="1"/>
  <c r="Q1065" i="1" s="1"/>
  <c r="U1065" i="1" s="1"/>
  <c r="C1066" i="1" s="1"/>
  <c r="K1066" i="1" s="1"/>
  <c r="AE1146" i="1" l="1"/>
  <c r="AG1146" i="1" s="1"/>
  <c r="AM1146" i="1" s="1"/>
  <c r="AQ1146" i="1" s="1"/>
  <c r="Y1147" i="1" s="1"/>
  <c r="AD1146" i="1"/>
  <c r="AF1146" i="1" s="1"/>
  <c r="AL1146" i="1" s="1"/>
  <c r="AP1146" i="1" s="1"/>
  <c r="X1147" i="1" s="1"/>
  <c r="AV1066" i="1"/>
  <c r="AX1066" i="1" s="1"/>
  <c r="L1066" i="1"/>
  <c r="E1066" i="1"/>
  <c r="AH1147" i="1" l="1"/>
  <c r="AB1147" i="1"/>
  <c r="AC1147" i="1" s="1"/>
  <c r="AI1147" i="1"/>
  <c r="F1066" i="1"/>
  <c r="N1066" i="1" s="1"/>
  <c r="R1066" i="1" s="1"/>
  <c r="V1066" i="1" s="1"/>
  <c r="D1067" i="1" s="1"/>
  <c r="M1066" i="1" l="1"/>
  <c r="Q1066" i="1" s="1"/>
  <c r="U1066" i="1" s="1"/>
  <c r="C1067" i="1" s="1"/>
  <c r="AD1147" i="1"/>
  <c r="AF1147" i="1" s="1"/>
  <c r="AL1147" i="1" s="1"/>
  <c r="AP1147" i="1" s="1"/>
  <c r="X1148" i="1" s="1"/>
  <c r="AE1147" i="1"/>
  <c r="AG1147" i="1" s="1"/>
  <c r="AM1147" i="1" s="1"/>
  <c r="AQ1147" i="1" s="1"/>
  <c r="Y1148" i="1" s="1"/>
  <c r="AB1148" i="1" s="1"/>
  <c r="AC1148" i="1" s="1"/>
  <c r="AK1147" i="1"/>
  <c r="AO1147" i="1" s="1"/>
  <c r="AS1147" i="1" s="1"/>
  <c r="AA1148" i="1" s="1"/>
  <c r="AJ1147" i="1"/>
  <c r="AN1147" i="1" s="1"/>
  <c r="AR1147" i="1" s="1"/>
  <c r="Z1148" i="1" s="1"/>
  <c r="G1066" i="1"/>
  <c r="I1066" i="1" s="1"/>
  <c r="O1066" i="1" s="1"/>
  <c r="S1066" i="1" s="1"/>
  <c r="A1067" i="1" s="1"/>
  <c r="H1066" i="1"/>
  <c r="J1066" i="1" s="1"/>
  <c r="P1066" i="1" s="1"/>
  <c r="T1066" i="1" s="1"/>
  <c r="B1067" i="1" s="1"/>
  <c r="AI1148" i="1" l="1"/>
  <c r="AH1148" i="1"/>
  <c r="AJ1148" i="1"/>
  <c r="AN1148" i="1" s="1"/>
  <c r="AR1148" i="1" s="1"/>
  <c r="Z1149" i="1" s="1"/>
  <c r="AD1148" i="1"/>
  <c r="AF1148" i="1" s="1"/>
  <c r="AL1148" i="1" s="1"/>
  <c r="AP1148" i="1" s="1"/>
  <c r="X1149" i="1" s="1"/>
  <c r="AK1148" i="1"/>
  <c r="AO1148" i="1" s="1"/>
  <c r="AS1148" i="1" s="1"/>
  <c r="AA1149" i="1" s="1"/>
  <c r="AE1148" i="1"/>
  <c r="AG1148" i="1" s="1"/>
  <c r="AM1148" i="1" s="1"/>
  <c r="AQ1148" i="1" s="1"/>
  <c r="Y1149" i="1" s="1"/>
  <c r="AV1067" i="1"/>
  <c r="AX1067" i="1" s="1"/>
  <c r="L1067" i="1"/>
  <c r="AU1067" i="1"/>
  <c r="AW1067" i="1" s="1"/>
  <c r="E1067" i="1"/>
  <c r="F1067" i="1" s="1"/>
  <c r="K1067" i="1"/>
  <c r="AI1149" i="1" l="1"/>
  <c r="AB1149" i="1"/>
  <c r="AC1149" i="1" s="1"/>
  <c r="AD1149" i="1" s="1"/>
  <c r="AF1149" i="1" s="1"/>
  <c r="AL1149" i="1" s="1"/>
  <c r="AP1149" i="1" s="1"/>
  <c r="X1150" i="1" s="1"/>
  <c r="AH1149" i="1"/>
  <c r="N1067" i="1"/>
  <c r="R1067" i="1" s="1"/>
  <c r="V1067" i="1" s="1"/>
  <c r="D1068" i="1" s="1"/>
  <c r="G1067" i="1"/>
  <c r="I1067" i="1" s="1"/>
  <c r="O1067" i="1" s="1"/>
  <c r="S1067" i="1" s="1"/>
  <c r="A1068" i="1" s="1"/>
  <c r="AU1068" i="1"/>
  <c r="AW1068" i="1" s="1"/>
  <c r="M1067" i="1"/>
  <c r="Q1067" i="1" s="1"/>
  <c r="U1067" i="1" s="1"/>
  <c r="C1068" i="1" s="1"/>
  <c r="K1068" i="1" s="1"/>
  <c r="H1067" i="1"/>
  <c r="J1067" i="1" s="1"/>
  <c r="P1067" i="1" s="1"/>
  <c r="T1067" i="1" s="1"/>
  <c r="B1068" i="1" s="1"/>
  <c r="E1068" i="1" s="1"/>
  <c r="AJ1149" i="1" l="1"/>
  <c r="AN1149" i="1" s="1"/>
  <c r="AR1149" i="1" s="1"/>
  <c r="Z1150" i="1" s="1"/>
  <c r="AH1150" i="1" s="1"/>
  <c r="AK1149" i="1"/>
  <c r="AO1149" i="1" s="1"/>
  <c r="AS1149" i="1" s="1"/>
  <c r="AA1150" i="1" s="1"/>
  <c r="AE1149" i="1"/>
  <c r="AG1149" i="1" s="1"/>
  <c r="AM1149" i="1" s="1"/>
  <c r="AQ1149" i="1" s="1"/>
  <c r="Y1150" i="1" s="1"/>
  <c r="AB1150" i="1" s="1"/>
  <c r="AC1150" i="1" s="1"/>
  <c r="AD1150" i="1" s="1"/>
  <c r="AF1150" i="1" s="1"/>
  <c r="AL1150" i="1" s="1"/>
  <c r="AP1150" i="1" s="1"/>
  <c r="X1151" i="1" s="1"/>
  <c r="F1068" i="1"/>
  <c r="M1068" i="1" s="1"/>
  <c r="Q1068" i="1" s="1"/>
  <c r="U1068" i="1" s="1"/>
  <c r="C1069" i="1" s="1"/>
  <c r="AV1068" i="1"/>
  <c r="AX1068" i="1" s="1"/>
  <c r="L1068" i="1"/>
  <c r="N1068" i="1" l="1"/>
  <c r="R1068" i="1" s="1"/>
  <c r="V1068" i="1" s="1"/>
  <c r="D1069" i="1" s="1"/>
  <c r="G1068" i="1"/>
  <c r="I1068" i="1" s="1"/>
  <c r="O1068" i="1" s="1"/>
  <c r="S1068" i="1" s="1"/>
  <c r="A1069" i="1" s="1"/>
  <c r="AU1069" i="1" s="1"/>
  <c r="AW1069" i="1" s="1"/>
  <c r="H1068" i="1"/>
  <c r="J1068" i="1" s="1"/>
  <c r="P1068" i="1" s="1"/>
  <c r="T1068" i="1" s="1"/>
  <c r="B1069" i="1" s="1"/>
  <c r="AV1069" i="1" s="1"/>
  <c r="AX1069" i="1" s="1"/>
  <c r="AI1150" i="1"/>
  <c r="AK1150" i="1" s="1"/>
  <c r="AO1150" i="1" s="1"/>
  <c r="AS1150" i="1" s="1"/>
  <c r="AA1151" i="1" s="1"/>
  <c r="AE1150" i="1"/>
  <c r="AG1150" i="1" s="1"/>
  <c r="AM1150" i="1" s="1"/>
  <c r="AQ1150" i="1" s="1"/>
  <c r="Y1151" i="1" s="1"/>
  <c r="AJ1150" i="1"/>
  <c r="AN1150" i="1" s="1"/>
  <c r="AR1150" i="1" s="1"/>
  <c r="Z1151" i="1" s="1"/>
  <c r="AH1151" i="1" s="1"/>
  <c r="L1069" i="1" l="1"/>
  <c r="E1069" i="1"/>
  <c r="F1069" i="1" s="1"/>
  <c r="H1069" i="1" s="1"/>
  <c r="J1069" i="1" s="1"/>
  <c r="P1069" i="1" s="1"/>
  <c r="T1069" i="1" s="1"/>
  <c r="B1070" i="1" s="1"/>
  <c r="AV1070" i="1" s="1"/>
  <c r="AX1070" i="1" s="1"/>
  <c r="K1069" i="1"/>
  <c r="AI1151" i="1"/>
  <c r="AB1151" i="1"/>
  <c r="M1069" i="1" l="1"/>
  <c r="Q1069" i="1" s="1"/>
  <c r="U1069" i="1" s="1"/>
  <c r="C1070" i="1" s="1"/>
  <c r="G1069" i="1"/>
  <c r="I1069" i="1" s="1"/>
  <c r="O1069" i="1" s="1"/>
  <c r="S1069" i="1" s="1"/>
  <c r="A1070" i="1" s="1"/>
  <c r="N1069" i="1"/>
  <c r="R1069" i="1" s="1"/>
  <c r="V1069" i="1" s="1"/>
  <c r="D1070" i="1" s="1"/>
  <c r="L1070" i="1" s="1"/>
  <c r="AC1151" i="1"/>
  <c r="AK1151" i="1" s="1"/>
  <c r="AO1151" i="1" s="1"/>
  <c r="AS1151" i="1" s="1"/>
  <c r="AA1152" i="1" s="1"/>
  <c r="AE1151" i="1" l="1"/>
  <c r="AG1151" i="1" s="1"/>
  <c r="AM1151" i="1" s="1"/>
  <c r="AQ1151" i="1" s="1"/>
  <c r="Y1152" i="1" s="1"/>
  <c r="AD1151" i="1"/>
  <c r="AF1151" i="1" s="1"/>
  <c r="AL1151" i="1" s="1"/>
  <c r="AP1151" i="1" s="1"/>
  <c r="X1152" i="1" s="1"/>
  <c r="AB1152" i="1" s="1"/>
  <c r="AC1152" i="1" s="1"/>
  <c r="AU1070" i="1"/>
  <c r="AW1070" i="1" s="1"/>
  <c r="E1070" i="1"/>
  <c r="K1070" i="1"/>
  <c r="AJ1151" i="1"/>
  <c r="AN1151" i="1" s="1"/>
  <c r="AR1151" i="1" s="1"/>
  <c r="Z1152" i="1" s="1"/>
  <c r="AI1152" i="1"/>
  <c r="AH1152" i="1" l="1"/>
  <c r="F1070" i="1"/>
  <c r="G1070" i="1" s="1"/>
  <c r="I1070" i="1" s="1"/>
  <c r="O1070" i="1" s="1"/>
  <c r="S1070" i="1" s="1"/>
  <c r="A1071" i="1" s="1"/>
  <c r="N1070" i="1"/>
  <c r="R1070" i="1" s="1"/>
  <c r="V1070" i="1" s="1"/>
  <c r="D1071" i="1" s="1"/>
  <c r="AJ1152" i="1"/>
  <c r="AN1152" i="1" s="1"/>
  <c r="AR1152" i="1" s="1"/>
  <c r="Z1153" i="1" s="1"/>
  <c r="AE1152" i="1"/>
  <c r="AG1152" i="1" s="1"/>
  <c r="AM1152" i="1" s="1"/>
  <c r="AQ1152" i="1" s="1"/>
  <c r="Y1153" i="1" s="1"/>
  <c r="AD1152" i="1"/>
  <c r="AF1152" i="1" s="1"/>
  <c r="AL1152" i="1" s="1"/>
  <c r="AP1152" i="1" s="1"/>
  <c r="X1153" i="1" s="1"/>
  <c r="AK1152" i="1"/>
  <c r="AO1152" i="1" s="1"/>
  <c r="AS1152" i="1" s="1"/>
  <c r="AA1153" i="1" s="1"/>
  <c r="H1070" i="1" l="1"/>
  <c r="J1070" i="1" s="1"/>
  <c r="P1070" i="1" s="1"/>
  <c r="T1070" i="1" s="1"/>
  <c r="B1071" i="1" s="1"/>
  <c r="E1071" i="1"/>
  <c r="F1071" i="1" s="1"/>
  <c r="H1071" i="1" s="1"/>
  <c r="J1071" i="1" s="1"/>
  <c r="P1071" i="1" s="1"/>
  <c r="T1071" i="1" s="1"/>
  <c r="B1072" i="1" s="1"/>
  <c r="AV1072" i="1" s="1"/>
  <c r="AX1072" i="1" s="1"/>
  <c r="AV1071" i="1"/>
  <c r="AX1071" i="1" s="1"/>
  <c r="L1071" i="1"/>
  <c r="N1071" i="1" s="1"/>
  <c r="R1071" i="1" s="1"/>
  <c r="V1071" i="1" s="1"/>
  <c r="D1072" i="1" s="1"/>
  <c r="L1072" i="1" s="1"/>
  <c r="AU1071" i="1"/>
  <c r="AW1071" i="1" s="1"/>
  <c r="G1071" i="1"/>
  <c r="I1071" i="1" s="1"/>
  <c r="M1070" i="1"/>
  <c r="Q1070" i="1" s="1"/>
  <c r="U1070" i="1" s="1"/>
  <c r="C1071" i="1" s="1"/>
  <c r="K1071" i="1" s="1"/>
  <c r="M1071" i="1" s="1"/>
  <c r="Q1071" i="1" s="1"/>
  <c r="U1071" i="1" s="1"/>
  <c r="C1072" i="1" s="1"/>
  <c r="AH1153" i="1"/>
  <c r="AB1153" i="1"/>
  <c r="AC1153" i="1" s="1"/>
  <c r="AD1153" i="1" s="1"/>
  <c r="AF1153" i="1" s="1"/>
  <c r="AL1153" i="1" s="1"/>
  <c r="AP1153" i="1" s="1"/>
  <c r="X1154" i="1" s="1"/>
  <c r="AI1153" i="1"/>
  <c r="O1071" i="1" l="1"/>
  <c r="S1071" i="1" s="1"/>
  <c r="A1072" i="1" s="1"/>
  <c r="AE1153" i="1"/>
  <c r="AG1153" i="1" s="1"/>
  <c r="AM1153" i="1" s="1"/>
  <c r="AQ1153" i="1" s="1"/>
  <c r="Y1154" i="1" s="1"/>
  <c r="AB1154" i="1" s="1"/>
  <c r="AC1154" i="1" s="1"/>
  <c r="AE1154" i="1" s="1"/>
  <c r="AG1154" i="1" s="1"/>
  <c r="AK1153" i="1"/>
  <c r="AO1153" i="1" s="1"/>
  <c r="AS1153" i="1" s="1"/>
  <c r="AA1154" i="1" s="1"/>
  <c r="AJ1153" i="1"/>
  <c r="AN1153" i="1" s="1"/>
  <c r="AR1153" i="1" s="1"/>
  <c r="Z1154" i="1" s="1"/>
  <c r="AH1154" i="1" s="1"/>
  <c r="AI1154" i="1" l="1"/>
  <c r="AU1072" i="1"/>
  <c r="AW1072" i="1" s="1"/>
  <c r="K1072" i="1"/>
  <c r="E1072" i="1"/>
  <c r="F1072" i="1" s="1"/>
  <c r="AM1154" i="1"/>
  <c r="AQ1154" i="1" s="1"/>
  <c r="Y1155" i="1" s="1"/>
  <c r="AJ1154" i="1"/>
  <c r="AN1154" i="1" s="1"/>
  <c r="AR1154" i="1" s="1"/>
  <c r="Z1155" i="1" s="1"/>
  <c r="AD1154" i="1"/>
  <c r="AF1154" i="1" s="1"/>
  <c r="AL1154" i="1" s="1"/>
  <c r="AP1154" i="1" s="1"/>
  <c r="X1155" i="1" s="1"/>
  <c r="AB1155" i="1" s="1"/>
  <c r="AC1155" i="1" s="1"/>
  <c r="AD1155" i="1" s="1"/>
  <c r="AF1155" i="1" s="1"/>
  <c r="AL1155" i="1" s="1"/>
  <c r="AP1155" i="1" s="1"/>
  <c r="X1156" i="1" s="1"/>
  <c r="AK1154" i="1"/>
  <c r="AO1154" i="1" s="1"/>
  <c r="AS1154" i="1" s="1"/>
  <c r="AA1155" i="1" s="1"/>
  <c r="AI1155" i="1" s="1"/>
  <c r="M1072" i="1" l="1"/>
  <c r="Q1072" i="1" s="1"/>
  <c r="U1072" i="1" s="1"/>
  <c r="C1073" i="1" s="1"/>
  <c r="H1072" i="1"/>
  <c r="J1072" i="1" s="1"/>
  <c r="P1072" i="1" s="1"/>
  <c r="T1072" i="1" s="1"/>
  <c r="B1073" i="1" s="1"/>
  <c r="AV1073" i="1" s="1"/>
  <c r="AX1073" i="1" s="1"/>
  <c r="G1072" i="1"/>
  <c r="I1072" i="1" s="1"/>
  <c r="O1072" i="1" s="1"/>
  <c r="S1072" i="1" s="1"/>
  <c r="A1073" i="1" s="1"/>
  <c r="AU1073" i="1" s="1"/>
  <c r="AW1073" i="1" s="1"/>
  <c r="N1072" i="1"/>
  <c r="R1072" i="1" s="1"/>
  <c r="V1072" i="1" s="1"/>
  <c r="D1073" i="1" s="1"/>
  <c r="L1073" i="1" s="1"/>
  <c r="AK1155" i="1"/>
  <c r="AO1155" i="1" s="1"/>
  <c r="AS1155" i="1" s="1"/>
  <c r="AA1156" i="1" s="1"/>
  <c r="AE1155" i="1"/>
  <c r="AG1155" i="1" s="1"/>
  <c r="AM1155" i="1" s="1"/>
  <c r="AQ1155" i="1" s="1"/>
  <c r="Y1156" i="1" s="1"/>
  <c r="AB1156" i="1" s="1"/>
  <c r="AC1156" i="1" s="1"/>
  <c r="AH1155" i="1"/>
  <c r="AJ1155" i="1" s="1"/>
  <c r="AN1155" i="1" s="1"/>
  <c r="AR1155" i="1" s="1"/>
  <c r="Z1156" i="1" s="1"/>
  <c r="AH1156" i="1" s="1"/>
  <c r="K1073" i="1" l="1"/>
  <c r="E1073" i="1"/>
  <c r="F1073" i="1" s="1"/>
  <c r="N1073" i="1" s="1"/>
  <c r="R1073" i="1" s="1"/>
  <c r="V1073" i="1" s="1"/>
  <c r="D1074" i="1" s="1"/>
  <c r="AD1156" i="1"/>
  <c r="AF1156" i="1" s="1"/>
  <c r="AL1156" i="1" s="1"/>
  <c r="AP1156" i="1" s="1"/>
  <c r="X1157" i="1" s="1"/>
  <c r="AJ1156" i="1"/>
  <c r="AN1156" i="1" s="1"/>
  <c r="AR1156" i="1" s="1"/>
  <c r="Z1157" i="1" s="1"/>
  <c r="AE1156" i="1"/>
  <c r="AG1156" i="1" s="1"/>
  <c r="AM1156" i="1" s="1"/>
  <c r="AQ1156" i="1" s="1"/>
  <c r="Y1157" i="1" s="1"/>
  <c r="AI1156" i="1"/>
  <c r="AK1156" i="1" s="1"/>
  <c r="AO1156" i="1" s="1"/>
  <c r="AS1156" i="1" s="1"/>
  <c r="AA1157" i="1" s="1"/>
  <c r="M1073" i="1"/>
  <c r="Q1073" i="1" s="1"/>
  <c r="U1073" i="1" s="1"/>
  <c r="C1074" i="1" s="1"/>
  <c r="G1073" i="1"/>
  <c r="I1073" i="1" s="1"/>
  <c r="O1073" i="1" s="1"/>
  <c r="S1073" i="1" s="1"/>
  <c r="A1074" i="1" s="1"/>
  <c r="AU1074" i="1" s="1"/>
  <c r="AW1074" i="1" s="1"/>
  <c r="H1073" i="1" l="1"/>
  <c r="J1073" i="1" s="1"/>
  <c r="P1073" i="1" s="1"/>
  <c r="T1073" i="1" s="1"/>
  <c r="B1074" i="1" s="1"/>
  <c r="AV1074" i="1" s="1"/>
  <c r="AX1074" i="1" s="1"/>
  <c r="AI1157" i="1"/>
  <c r="AH1157" i="1"/>
  <c r="AB1157" i="1"/>
  <c r="L1074" i="1"/>
  <c r="K1074" i="1"/>
  <c r="E1074" i="1"/>
  <c r="F1074" i="1" s="1"/>
  <c r="G1074" i="1" s="1"/>
  <c r="I1074" i="1" s="1"/>
  <c r="O1074" i="1" s="1"/>
  <c r="S1074" i="1" s="1"/>
  <c r="A1075" i="1" s="1"/>
  <c r="AU1075" i="1" s="1"/>
  <c r="AW1075" i="1" s="1"/>
  <c r="AC1157" i="1" l="1"/>
  <c r="AJ1157" i="1" s="1"/>
  <c r="AN1157" i="1" s="1"/>
  <c r="AR1157" i="1" s="1"/>
  <c r="Z1158" i="1" s="1"/>
  <c r="AD1157" i="1"/>
  <c r="AF1157" i="1" s="1"/>
  <c r="AL1157" i="1" s="1"/>
  <c r="AP1157" i="1" s="1"/>
  <c r="X1158" i="1" s="1"/>
  <c r="AK1157" i="1"/>
  <c r="AO1157" i="1" s="1"/>
  <c r="AS1157" i="1" s="1"/>
  <c r="AA1158" i="1" s="1"/>
  <c r="AE1157" i="1"/>
  <c r="AG1157" i="1" s="1"/>
  <c r="AM1157" i="1" s="1"/>
  <c r="AQ1157" i="1" s="1"/>
  <c r="Y1158" i="1" s="1"/>
  <c r="M1074" i="1"/>
  <c r="Q1074" i="1" s="1"/>
  <c r="U1074" i="1" s="1"/>
  <c r="C1075" i="1" s="1"/>
  <c r="K1075" i="1" s="1"/>
  <c r="H1074" i="1"/>
  <c r="J1074" i="1" s="1"/>
  <c r="P1074" i="1" s="1"/>
  <c r="T1074" i="1" s="1"/>
  <c r="B1075" i="1" s="1"/>
  <c r="AV1075" i="1" s="1"/>
  <c r="AX1075" i="1" s="1"/>
  <c r="N1074" i="1"/>
  <c r="R1074" i="1" s="1"/>
  <c r="V1074" i="1" s="1"/>
  <c r="D1075" i="1" s="1"/>
  <c r="AI1158" i="1" l="1"/>
  <c r="AB1158" i="1"/>
  <c r="AC1158" i="1" s="1"/>
  <c r="AD1158" i="1" s="1"/>
  <c r="AF1158" i="1" s="1"/>
  <c r="AL1158" i="1" s="1"/>
  <c r="AP1158" i="1" s="1"/>
  <c r="X1159" i="1" s="1"/>
  <c r="AH1158" i="1"/>
  <c r="L1075" i="1"/>
  <c r="E1075" i="1"/>
  <c r="AJ1158" i="1" l="1"/>
  <c r="AN1158" i="1" s="1"/>
  <c r="AR1158" i="1" s="1"/>
  <c r="Z1159" i="1" s="1"/>
  <c r="AH1159" i="1"/>
  <c r="AK1158" i="1"/>
  <c r="AO1158" i="1" s="1"/>
  <c r="AS1158" i="1" s="1"/>
  <c r="AA1159" i="1" s="1"/>
  <c r="AE1158" i="1"/>
  <c r="AG1158" i="1" s="1"/>
  <c r="AM1158" i="1" s="1"/>
  <c r="AQ1158" i="1" s="1"/>
  <c r="Y1159" i="1" s="1"/>
  <c r="AB1159" i="1" s="1"/>
  <c r="AC1159" i="1" s="1"/>
  <c r="AE1159" i="1" s="1"/>
  <c r="AG1159" i="1" s="1"/>
  <c r="F1075" i="1"/>
  <c r="M1075" i="1" s="1"/>
  <c r="Q1075" i="1" s="1"/>
  <c r="U1075" i="1" s="1"/>
  <c r="C1076" i="1" s="1"/>
  <c r="AD1159" i="1" l="1"/>
  <c r="AF1159" i="1" s="1"/>
  <c r="AL1159" i="1" s="1"/>
  <c r="AP1159" i="1" s="1"/>
  <c r="X1160" i="1" s="1"/>
  <c r="AM1159" i="1"/>
  <c r="AQ1159" i="1" s="1"/>
  <c r="Y1160" i="1" s="1"/>
  <c r="AI1159" i="1"/>
  <c r="AK1159" i="1" s="1"/>
  <c r="AO1159" i="1" s="1"/>
  <c r="AS1159" i="1" s="1"/>
  <c r="AA1160" i="1" s="1"/>
  <c r="AI1160" i="1" s="1"/>
  <c r="AJ1159" i="1"/>
  <c r="AN1159" i="1" s="1"/>
  <c r="AR1159" i="1" s="1"/>
  <c r="Z1160" i="1" s="1"/>
  <c r="N1075" i="1"/>
  <c r="R1075" i="1" s="1"/>
  <c r="V1075" i="1" s="1"/>
  <c r="D1076" i="1" s="1"/>
  <c r="G1075" i="1"/>
  <c r="I1075" i="1" s="1"/>
  <c r="O1075" i="1" s="1"/>
  <c r="S1075" i="1" s="1"/>
  <c r="A1076" i="1" s="1"/>
  <c r="AU1076" i="1" s="1"/>
  <c r="AW1076" i="1" s="1"/>
  <c r="K1076" i="1"/>
  <c r="H1075" i="1"/>
  <c r="J1075" i="1" s="1"/>
  <c r="P1075" i="1" s="1"/>
  <c r="T1075" i="1" s="1"/>
  <c r="B1076" i="1" s="1"/>
  <c r="AV1076" i="1" s="1"/>
  <c r="AX1076" i="1" s="1"/>
  <c r="AH1160" i="1" l="1"/>
  <c r="AB1160" i="1"/>
  <c r="L1076" i="1"/>
  <c r="E1076" i="1"/>
  <c r="AC1160" i="1" l="1"/>
  <c r="AE1160" i="1"/>
  <c r="AG1160" i="1" s="1"/>
  <c r="AM1160" i="1" s="1"/>
  <c r="AQ1160" i="1" s="1"/>
  <c r="Y1161" i="1" s="1"/>
  <c r="AK1160" i="1"/>
  <c r="AO1160" i="1" s="1"/>
  <c r="AS1160" i="1" s="1"/>
  <c r="AA1161" i="1" s="1"/>
  <c r="F1076" i="1"/>
  <c r="N1076" i="1" s="1"/>
  <c r="R1076" i="1" s="1"/>
  <c r="V1076" i="1" s="1"/>
  <c r="D1077" i="1" s="1"/>
  <c r="AI1161" i="1" l="1"/>
  <c r="AD1160" i="1"/>
  <c r="AF1160" i="1" s="1"/>
  <c r="AL1160" i="1" s="1"/>
  <c r="AP1160" i="1" s="1"/>
  <c r="X1161" i="1" s="1"/>
  <c r="AJ1160" i="1"/>
  <c r="AN1160" i="1" s="1"/>
  <c r="AR1160" i="1" s="1"/>
  <c r="Z1161" i="1" s="1"/>
  <c r="M1076" i="1"/>
  <c r="Q1076" i="1" s="1"/>
  <c r="U1076" i="1" s="1"/>
  <c r="C1077" i="1" s="1"/>
  <c r="H1076" i="1"/>
  <c r="J1076" i="1" s="1"/>
  <c r="P1076" i="1" s="1"/>
  <c r="T1076" i="1" s="1"/>
  <c r="B1077" i="1" s="1"/>
  <c r="AV1077" i="1" s="1"/>
  <c r="AX1077" i="1" s="1"/>
  <c r="L1077" i="1"/>
  <c r="G1076" i="1"/>
  <c r="I1076" i="1" s="1"/>
  <c r="O1076" i="1" s="1"/>
  <c r="S1076" i="1" s="1"/>
  <c r="A1077" i="1" s="1"/>
  <c r="AU1077" i="1" s="1"/>
  <c r="AW1077" i="1" s="1"/>
  <c r="AB1161" i="1" l="1"/>
  <c r="AH1161" i="1"/>
  <c r="K1077" i="1"/>
  <c r="E1077" i="1"/>
  <c r="AC1161" i="1" l="1"/>
  <c r="F1077" i="1"/>
  <c r="H1077" i="1" s="1"/>
  <c r="J1077" i="1" s="1"/>
  <c r="P1077" i="1" s="1"/>
  <c r="T1077" i="1" s="1"/>
  <c r="B1078" i="1" s="1"/>
  <c r="AV1078" i="1" s="1"/>
  <c r="AX1078" i="1" s="1"/>
  <c r="AD1161" i="1" l="1"/>
  <c r="AF1161" i="1" s="1"/>
  <c r="AL1161" i="1" s="1"/>
  <c r="AP1161" i="1" s="1"/>
  <c r="X1162" i="1" s="1"/>
  <c r="AK1161" i="1"/>
  <c r="AO1161" i="1" s="1"/>
  <c r="AS1161" i="1" s="1"/>
  <c r="AA1162" i="1" s="1"/>
  <c r="AE1161" i="1"/>
  <c r="AG1161" i="1" s="1"/>
  <c r="AM1161" i="1" s="1"/>
  <c r="AQ1161" i="1" s="1"/>
  <c r="Y1162" i="1" s="1"/>
  <c r="AJ1161" i="1"/>
  <c r="AN1161" i="1" s="1"/>
  <c r="AR1161" i="1" s="1"/>
  <c r="Z1162" i="1" s="1"/>
  <c r="AH1162" i="1" s="1"/>
  <c r="M1077" i="1"/>
  <c r="Q1077" i="1" s="1"/>
  <c r="U1077" i="1" s="1"/>
  <c r="C1078" i="1" s="1"/>
  <c r="N1077" i="1"/>
  <c r="R1077" i="1" s="1"/>
  <c r="V1077" i="1" s="1"/>
  <c r="D1078" i="1" s="1"/>
  <c r="L1078" i="1" s="1"/>
  <c r="G1077" i="1"/>
  <c r="I1077" i="1" s="1"/>
  <c r="O1077" i="1" s="1"/>
  <c r="S1077" i="1" s="1"/>
  <c r="A1078" i="1" s="1"/>
  <c r="AU1078" i="1" s="1"/>
  <c r="AW1078" i="1" s="1"/>
  <c r="AI1162" i="1" l="1"/>
  <c r="AB1162" i="1"/>
  <c r="AC1162" i="1" s="1"/>
  <c r="K1078" i="1"/>
  <c r="E1078" i="1"/>
  <c r="AK1162" i="1" l="1"/>
  <c r="AO1162" i="1" s="1"/>
  <c r="AS1162" i="1" s="1"/>
  <c r="AA1163" i="1" s="1"/>
  <c r="AE1162" i="1"/>
  <c r="AG1162" i="1" s="1"/>
  <c r="AM1162" i="1" s="1"/>
  <c r="AQ1162" i="1" s="1"/>
  <c r="Y1163" i="1" s="1"/>
  <c r="AD1162" i="1"/>
  <c r="AF1162" i="1" s="1"/>
  <c r="AL1162" i="1" s="1"/>
  <c r="AP1162" i="1" s="1"/>
  <c r="X1163" i="1" s="1"/>
  <c r="AJ1162" i="1"/>
  <c r="AN1162" i="1" s="1"/>
  <c r="AR1162" i="1" s="1"/>
  <c r="Z1163" i="1" s="1"/>
  <c r="F1078" i="1"/>
  <c r="G1078" i="1" s="1"/>
  <c r="I1078" i="1" s="1"/>
  <c r="O1078" i="1" s="1"/>
  <c r="S1078" i="1" s="1"/>
  <c r="A1079" i="1" s="1"/>
  <c r="AU1079" i="1" s="1"/>
  <c r="AW1079" i="1" s="1"/>
  <c r="AH1163" i="1" l="1"/>
  <c r="AB1163" i="1"/>
  <c r="AC1163" i="1" s="1"/>
  <c r="AD1163" i="1" s="1"/>
  <c r="AF1163" i="1" s="1"/>
  <c r="AL1163" i="1" s="1"/>
  <c r="AP1163" i="1" s="1"/>
  <c r="X1164" i="1" s="1"/>
  <c r="AI1163" i="1"/>
  <c r="N1078" i="1"/>
  <c r="R1078" i="1" s="1"/>
  <c r="V1078" i="1" s="1"/>
  <c r="D1079" i="1" s="1"/>
  <c r="H1078" i="1"/>
  <c r="J1078" i="1" s="1"/>
  <c r="P1078" i="1" s="1"/>
  <c r="T1078" i="1" s="1"/>
  <c r="B1079" i="1" s="1"/>
  <c r="AV1079" i="1" s="1"/>
  <c r="AX1079" i="1" s="1"/>
  <c r="M1078" i="1"/>
  <c r="Q1078" i="1" s="1"/>
  <c r="U1078" i="1" s="1"/>
  <c r="C1079" i="1" s="1"/>
  <c r="K1079" i="1" s="1"/>
  <c r="AK1163" i="1" l="1"/>
  <c r="AO1163" i="1" s="1"/>
  <c r="AS1163" i="1" s="1"/>
  <c r="AA1164" i="1" s="1"/>
  <c r="AE1163" i="1"/>
  <c r="AG1163" i="1" s="1"/>
  <c r="AM1163" i="1" s="1"/>
  <c r="AQ1163" i="1" s="1"/>
  <c r="Y1164" i="1" s="1"/>
  <c r="AB1164" i="1"/>
  <c r="AC1164" i="1" s="1"/>
  <c r="AD1164" i="1" s="1"/>
  <c r="AF1164" i="1" s="1"/>
  <c r="AJ1163" i="1"/>
  <c r="AN1163" i="1" s="1"/>
  <c r="AR1163" i="1" s="1"/>
  <c r="Z1164" i="1" s="1"/>
  <c r="AH1164" i="1" s="1"/>
  <c r="L1079" i="1"/>
  <c r="E1079" i="1"/>
  <c r="F1079" i="1" s="1"/>
  <c r="G1079" i="1" s="1"/>
  <c r="I1079" i="1" s="1"/>
  <c r="O1079" i="1" s="1"/>
  <c r="S1079" i="1" s="1"/>
  <c r="A1080" i="1" s="1"/>
  <c r="AU1080" i="1" s="1"/>
  <c r="AW1080" i="1" s="1"/>
  <c r="AJ1164" i="1" l="1"/>
  <c r="AN1164" i="1" s="1"/>
  <c r="AR1164" i="1" s="1"/>
  <c r="Z1165" i="1" s="1"/>
  <c r="AL1164" i="1"/>
  <c r="AP1164" i="1" s="1"/>
  <c r="X1165" i="1" s="1"/>
  <c r="AE1164" i="1"/>
  <c r="AG1164" i="1" s="1"/>
  <c r="AM1164" i="1" s="1"/>
  <c r="AQ1164" i="1" s="1"/>
  <c r="Y1165" i="1" s="1"/>
  <c r="AI1164" i="1"/>
  <c r="AK1164" i="1" s="1"/>
  <c r="AO1164" i="1" s="1"/>
  <c r="AS1164" i="1" s="1"/>
  <c r="AA1165" i="1" s="1"/>
  <c r="H1079" i="1"/>
  <c r="J1079" i="1" s="1"/>
  <c r="P1079" i="1" s="1"/>
  <c r="T1079" i="1" s="1"/>
  <c r="B1080" i="1" s="1"/>
  <c r="N1079" i="1"/>
  <c r="R1079" i="1" s="1"/>
  <c r="V1079" i="1" s="1"/>
  <c r="D1080" i="1" s="1"/>
  <c r="M1079" i="1"/>
  <c r="Q1079" i="1" s="1"/>
  <c r="U1079" i="1" s="1"/>
  <c r="C1080" i="1" s="1"/>
  <c r="K1080" i="1" s="1"/>
  <c r="AI1165" i="1" l="1"/>
  <c r="AH1165" i="1"/>
  <c r="AB1165" i="1"/>
  <c r="AC1165" i="1" s="1"/>
  <c r="AE1165" i="1" s="1"/>
  <c r="AG1165" i="1" s="1"/>
  <c r="AM1165" i="1" s="1"/>
  <c r="AQ1165" i="1" s="1"/>
  <c r="Y1166" i="1" s="1"/>
  <c r="E1080" i="1"/>
  <c r="F1080" i="1" s="1"/>
  <c r="H1080" i="1" s="1"/>
  <c r="J1080" i="1" s="1"/>
  <c r="P1080" i="1" s="1"/>
  <c r="T1080" i="1" s="1"/>
  <c r="B1081" i="1" s="1"/>
  <c r="AV1081" i="1" s="1"/>
  <c r="AX1081" i="1" s="1"/>
  <c r="AV1080" i="1"/>
  <c r="AX1080" i="1" s="1"/>
  <c r="L1080" i="1"/>
  <c r="AD1165" i="1" l="1"/>
  <c r="AF1165" i="1" s="1"/>
  <c r="AL1165" i="1" s="1"/>
  <c r="AP1165" i="1" s="1"/>
  <c r="X1166" i="1" s="1"/>
  <c r="AJ1165" i="1"/>
  <c r="AN1165" i="1" s="1"/>
  <c r="AR1165" i="1" s="1"/>
  <c r="Z1166" i="1" s="1"/>
  <c r="AK1165" i="1"/>
  <c r="AO1165" i="1" s="1"/>
  <c r="AS1165" i="1" s="1"/>
  <c r="AA1166" i="1" s="1"/>
  <c r="AI1166" i="1" s="1"/>
  <c r="M1080" i="1"/>
  <c r="Q1080" i="1" s="1"/>
  <c r="U1080" i="1" s="1"/>
  <c r="C1081" i="1" s="1"/>
  <c r="N1080" i="1"/>
  <c r="R1080" i="1" s="1"/>
  <c r="V1080" i="1" s="1"/>
  <c r="D1081" i="1" s="1"/>
  <c r="L1081" i="1" s="1"/>
  <c r="G1080" i="1"/>
  <c r="I1080" i="1" s="1"/>
  <c r="O1080" i="1" s="1"/>
  <c r="S1080" i="1" s="1"/>
  <c r="A1081" i="1" s="1"/>
  <c r="AU1081" i="1" s="1"/>
  <c r="AW1081" i="1" s="1"/>
  <c r="AH1166" i="1" l="1"/>
  <c r="AB1166" i="1"/>
  <c r="AC1166" i="1" s="1"/>
  <c r="AE1166" i="1" s="1"/>
  <c r="AG1166" i="1" s="1"/>
  <c r="AM1166" i="1" s="1"/>
  <c r="AQ1166" i="1" s="1"/>
  <c r="Y1167" i="1" s="1"/>
  <c r="E1081" i="1"/>
  <c r="F1081" i="1" s="1"/>
  <c r="H1081" i="1" s="1"/>
  <c r="J1081" i="1" s="1"/>
  <c r="P1081" i="1" s="1"/>
  <c r="T1081" i="1" s="1"/>
  <c r="B1082" i="1" s="1"/>
  <c r="AV1082" i="1" s="1"/>
  <c r="AX1082" i="1" s="1"/>
  <c r="K1081" i="1"/>
  <c r="AD1166" i="1" l="1"/>
  <c r="AF1166" i="1" s="1"/>
  <c r="AL1166" i="1" s="1"/>
  <c r="AP1166" i="1" s="1"/>
  <c r="X1167" i="1" s="1"/>
  <c r="AB1167" i="1"/>
  <c r="AC1167" i="1" s="1"/>
  <c r="AD1167" i="1" s="1"/>
  <c r="AF1167" i="1" s="1"/>
  <c r="AJ1166" i="1"/>
  <c r="AN1166" i="1" s="1"/>
  <c r="AR1166" i="1" s="1"/>
  <c r="Z1167" i="1" s="1"/>
  <c r="AH1167" i="1" s="1"/>
  <c r="AJ1167" i="1" s="1"/>
  <c r="AN1167" i="1" s="1"/>
  <c r="AR1167" i="1" s="1"/>
  <c r="Z1168" i="1" s="1"/>
  <c r="AK1166" i="1"/>
  <c r="AO1166" i="1" s="1"/>
  <c r="AS1166" i="1" s="1"/>
  <c r="AA1167" i="1" s="1"/>
  <c r="AI1167" i="1" s="1"/>
  <c r="M1081" i="1"/>
  <c r="Q1081" i="1" s="1"/>
  <c r="U1081" i="1" s="1"/>
  <c r="C1082" i="1" s="1"/>
  <c r="N1081" i="1"/>
  <c r="R1081" i="1" s="1"/>
  <c r="V1081" i="1" s="1"/>
  <c r="D1082" i="1" s="1"/>
  <c r="L1082" i="1" s="1"/>
  <c r="G1081" i="1"/>
  <c r="I1081" i="1" s="1"/>
  <c r="O1081" i="1" s="1"/>
  <c r="S1081" i="1" s="1"/>
  <c r="A1082" i="1" s="1"/>
  <c r="AU1082" i="1" s="1"/>
  <c r="AW1082" i="1" s="1"/>
  <c r="AL1167" i="1" l="1"/>
  <c r="AP1167" i="1" s="1"/>
  <c r="X1168" i="1" s="1"/>
  <c r="AK1167" i="1"/>
  <c r="AO1167" i="1" s="1"/>
  <c r="AS1167" i="1" s="1"/>
  <c r="AA1168" i="1" s="1"/>
  <c r="AE1167" i="1"/>
  <c r="AG1167" i="1" s="1"/>
  <c r="AM1167" i="1" s="1"/>
  <c r="AQ1167" i="1" s="1"/>
  <c r="Y1168" i="1" s="1"/>
  <c r="E1082" i="1"/>
  <c r="K1082" i="1"/>
  <c r="AI1168" i="1" l="1"/>
  <c r="AH1168" i="1"/>
  <c r="AB1168" i="1"/>
  <c r="AC1168" i="1" s="1"/>
  <c r="F1082" i="1"/>
  <c r="G1082" i="1" s="1"/>
  <c r="I1082" i="1" s="1"/>
  <c r="O1082" i="1" s="1"/>
  <c r="S1082" i="1" s="1"/>
  <c r="A1083" i="1" s="1"/>
  <c r="AU1083" i="1" s="1"/>
  <c r="AW1083" i="1" s="1"/>
  <c r="AK1168" i="1" l="1"/>
  <c r="AO1168" i="1" s="1"/>
  <c r="AS1168" i="1" s="1"/>
  <c r="AA1169" i="1" s="1"/>
  <c r="AJ1168" i="1"/>
  <c r="AN1168" i="1" s="1"/>
  <c r="AR1168" i="1" s="1"/>
  <c r="Z1169" i="1" s="1"/>
  <c r="AD1168" i="1"/>
  <c r="AF1168" i="1" s="1"/>
  <c r="AL1168" i="1" s="1"/>
  <c r="AP1168" i="1" s="1"/>
  <c r="X1169" i="1" s="1"/>
  <c r="AE1168" i="1"/>
  <c r="AG1168" i="1" s="1"/>
  <c r="AM1168" i="1" s="1"/>
  <c r="AQ1168" i="1" s="1"/>
  <c r="Y1169" i="1" s="1"/>
  <c r="AI1169" i="1" s="1"/>
  <c r="N1082" i="1"/>
  <c r="R1082" i="1" s="1"/>
  <c r="V1082" i="1" s="1"/>
  <c r="D1083" i="1" s="1"/>
  <c r="M1082" i="1"/>
  <c r="Q1082" i="1" s="1"/>
  <c r="U1082" i="1" s="1"/>
  <c r="C1083" i="1" s="1"/>
  <c r="K1083" i="1" s="1"/>
  <c r="H1082" i="1"/>
  <c r="J1082" i="1" s="1"/>
  <c r="P1082" i="1" s="1"/>
  <c r="T1082" i="1" s="1"/>
  <c r="B1083" i="1" s="1"/>
  <c r="AV1083" i="1" s="1"/>
  <c r="AX1083" i="1" s="1"/>
  <c r="E1083" i="1" l="1"/>
  <c r="F1083" i="1" s="1"/>
  <c r="G1083" i="1" s="1"/>
  <c r="I1083" i="1" s="1"/>
  <c r="AB1169" i="1"/>
  <c r="AC1169" i="1" s="1"/>
  <c r="AE1169" i="1" s="1"/>
  <c r="AG1169" i="1" s="1"/>
  <c r="AM1169" i="1" s="1"/>
  <c r="AQ1169" i="1" s="1"/>
  <c r="Y1170" i="1" s="1"/>
  <c r="AH1169" i="1"/>
  <c r="AJ1169" i="1" s="1"/>
  <c r="AN1169" i="1" s="1"/>
  <c r="AR1169" i="1" s="1"/>
  <c r="Z1170" i="1" s="1"/>
  <c r="L1083" i="1"/>
  <c r="O1083" i="1"/>
  <c r="S1083" i="1" s="1"/>
  <c r="A1084" i="1" s="1"/>
  <c r="AU1084" i="1" s="1"/>
  <c r="AW1084" i="1" s="1"/>
  <c r="M1083" i="1"/>
  <c r="Q1083" i="1" s="1"/>
  <c r="U1083" i="1" s="1"/>
  <c r="C1084" i="1" s="1"/>
  <c r="H1083" i="1"/>
  <c r="J1083" i="1" s="1"/>
  <c r="P1083" i="1" s="1"/>
  <c r="T1083" i="1" s="1"/>
  <c r="B1084" i="1" s="1"/>
  <c r="AV1084" i="1" s="1"/>
  <c r="AX1084" i="1" s="1"/>
  <c r="N1083" i="1"/>
  <c r="R1083" i="1" s="1"/>
  <c r="V1083" i="1" s="1"/>
  <c r="D1084" i="1" s="1"/>
  <c r="AD1169" i="1" l="1"/>
  <c r="AF1169" i="1" s="1"/>
  <c r="AL1169" i="1" s="1"/>
  <c r="AP1169" i="1" s="1"/>
  <c r="X1170" i="1" s="1"/>
  <c r="AB1170" i="1" s="1"/>
  <c r="AC1170" i="1" s="1"/>
  <c r="AD1170" i="1" s="1"/>
  <c r="AF1170" i="1" s="1"/>
  <c r="AL1170" i="1" s="1"/>
  <c r="AP1170" i="1" s="1"/>
  <c r="X1171" i="1" s="1"/>
  <c r="AK1169" i="1"/>
  <c r="AO1169" i="1" s="1"/>
  <c r="AS1169" i="1" s="1"/>
  <c r="AA1170" i="1" s="1"/>
  <c r="K1084" i="1"/>
  <c r="L1084" i="1"/>
  <c r="E1084" i="1"/>
  <c r="AE1170" i="1" l="1"/>
  <c r="AG1170" i="1" s="1"/>
  <c r="AH1170" i="1"/>
  <c r="AJ1170" i="1" s="1"/>
  <c r="AN1170" i="1" s="1"/>
  <c r="AR1170" i="1" s="1"/>
  <c r="Z1171" i="1" s="1"/>
  <c r="AH1171" i="1" s="1"/>
  <c r="AB1171" i="1"/>
  <c r="AC1171" i="1" s="1"/>
  <c r="AE1171" i="1" s="1"/>
  <c r="AG1171" i="1" s="1"/>
  <c r="AI1170" i="1"/>
  <c r="AK1170" i="1" s="1"/>
  <c r="AO1170" i="1" s="1"/>
  <c r="AS1170" i="1" s="1"/>
  <c r="AA1171" i="1" s="1"/>
  <c r="AM1170" i="1"/>
  <c r="AQ1170" i="1" s="1"/>
  <c r="Y1171" i="1" s="1"/>
  <c r="F1084" i="1"/>
  <c r="G1084" i="1" s="1"/>
  <c r="I1084" i="1" s="1"/>
  <c r="O1084" i="1" s="1"/>
  <c r="S1084" i="1" s="1"/>
  <c r="A1085" i="1" s="1"/>
  <c r="AU1085" i="1" s="1"/>
  <c r="AW1085" i="1" s="1"/>
  <c r="AD1171" i="1" l="1"/>
  <c r="AF1171" i="1" s="1"/>
  <c r="AL1171" i="1" s="1"/>
  <c r="AP1171" i="1" s="1"/>
  <c r="X1172" i="1" s="1"/>
  <c r="AM1171" i="1"/>
  <c r="AQ1171" i="1" s="1"/>
  <c r="Y1172" i="1" s="1"/>
  <c r="AI1171" i="1"/>
  <c r="AK1171" i="1" s="1"/>
  <c r="AO1171" i="1" s="1"/>
  <c r="AS1171" i="1" s="1"/>
  <c r="AA1172" i="1" s="1"/>
  <c r="AJ1171" i="1"/>
  <c r="AN1171" i="1" s="1"/>
  <c r="AR1171" i="1" s="1"/>
  <c r="Z1172" i="1" s="1"/>
  <c r="AH1172" i="1" s="1"/>
  <c r="M1084" i="1"/>
  <c r="Q1084" i="1" s="1"/>
  <c r="U1084" i="1" s="1"/>
  <c r="C1085" i="1" s="1"/>
  <c r="K1085" i="1" s="1"/>
  <c r="H1084" i="1"/>
  <c r="J1084" i="1" s="1"/>
  <c r="P1084" i="1" s="1"/>
  <c r="T1084" i="1" s="1"/>
  <c r="B1085" i="1" s="1"/>
  <c r="AV1085" i="1" s="1"/>
  <c r="AX1085" i="1" s="1"/>
  <c r="N1084" i="1"/>
  <c r="R1084" i="1" s="1"/>
  <c r="V1084" i="1" s="1"/>
  <c r="D1085" i="1" s="1"/>
  <c r="AI1172" i="1" l="1"/>
  <c r="AB1172" i="1"/>
  <c r="AC1172" i="1" s="1"/>
  <c r="AD1172" i="1" s="1"/>
  <c r="AF1172" i="1" s="1"/>
  <c r="AL1172" i="1" s="1"/>
  <c r="AP1172" i="1" s="1"/>
  <c r="X1173" i="1" s="1"/>
  <c r="E1085" i="1"/>
  <c r="F1085" i="1" s="1"/>
  <c r="G1085" i="1" s="1"/>
  <c r="I1085" i="1" s="1"/>
  <c r="O1085" i="1" s="1"/>
  <c r="S1085" i="1" s="1"/>
  <c r="A1086" i="1" s="1"/>
  <c r="AU1086" i="1" s="1"/>
  <c r="AW1086" i="1" s="1"/>
  <c r="L1085" i="1"/>
  <c r="AK1172" i="1" l="1"/>
  <c r="AO1172" i="1" s="1"/>
  <c r="AS1172" i="1" s="1"/>
  <c r="AA1173" i="1" s="1"/>
  <c r="AE1172" i="1"/>
  <c r="AG1172" i="1" s="1"/>
  <c r="AM1172" i="1" s="1"/>
  <c r="AQ1172" i="1" s="1"/>
  <c r="Y1173" i="1" s="1"/>
  <c r="AI1173" i="1" s="1"/>
  <c r="AB1173" i="1"/>
  <c r="AC1173" i="1" s="1"/>
  <c r="M1085" i="1"/>
  <c r="Q1085" i="1" s="1"/>
  <c r="U1085" i="1" s="1"/>
  <c r="C1086" i="1" s="1"/>
  <c r="K1086" i="1" s="1"/>
  <c r="N1085" i="1"/>
  <c r="R1085" i="1" s="1"/>
  <c r="V1085" i="1" s="1"/>
  <c r="D1086" i="1" s="1"/>
  <c r="H1085" i="1"/>
  <c r="J1085" i="1" s="1"/>
  <c r="P1085" i="1" s="1"/>
  <c r="T1085" i="1" s="1"/>
  <c r="B1086" i="1" s="1"/>
  <c r="AV1086" i="1" s="1"/>
  <c r="AX1086" i="1" s="1"/>
  <c r="AJ1172" i="1"/>
  <c r="AN1172" i="1" s="1"/>
  <c r="AR1172" i="1" s="1"/>
  <c r="Z1173" i="1" s="1"/>
  <c r="AH1173" i="1" s="1"/>
  <c r="AK1173" i="1" l="1"/>
  <c r="AO1173" i="1" s="1"/>
  <c r="AS1173" i="1" s="1"/>
  <c r="AA1174" i="1" s="1"/>
  <c r="AD1173" i="1"/>
  <c r="AF1173" i="1" s="1"/>
  <c r="AL1173" i="1" s="1"/>
  <c r="AP1173" i="1" s="1"/>
  <c r="X1174" i="1" s="1"/>
  <c r="L1086" i="1"/>
  <c r="AJ1173" i="1"/>
  <c r="AN1173" i="1" s="1"/>
  <c r="AR1173" i="1" s="1"/>
  <c r="Z1174" i="1" s="1"/>
  <c r="AH1174" i="1" s="1"/>
  <c r="E1086" i="1"/>
  <c r="F1086" i="1" s="1"/>
  <c r="G1086" i="1" s="1"/>
  <c r="I1086" i="1" s="1"/>
  <c r="O1086" i="1" s="1"/>
  <c r="S1086" i="1" s="1"/>
  <c r="A1087" i="1" s="1"/>
  <c r="AU1087" i="1" s="1"/>
  <c r="AW1087" i="1" s="1"/>
  <c r="AE1173" i="1"/>
  <c r="AG1173" i="1" s="1"/>
  <c r="AM1173" i="1" s="1"/>
  <c r="AQ1173" i="1" s="1"/>
  <c r="Y1174" i="1" s="1"/>
  <c r="AI1174" i="1" l="1"/>
  <c r="AB1174" i="1"/>
  <c r="H1086" i="1"/>
  <c r="J1086" i="1" s="1"/>
  <c r="P1086" i="1" s="1"/>
  <c r="T1086" i="1" s="1"/>
  <c r="B1087" i="1" s="1"/>
  <c r="AV1087" i="1" s="1"/>
  <c r="AX1087" i="1" s="1"/>
  <c r="M1086" i="1"/>
  <c r="Q1086" i="1" s="1"/>
  <c r="U1086" i="1" s="1"/>
  <c r="C1087" i="1" s="1"/>
  <c r="K1087" i="1" s="1"/>
  <c r="N1086" i="1"/>
  <c r="R1086" i="1" s="1"/>
  <c r="V1086" i="1" s="1"/>
  <c r="D1087" i="1" s="1"/>
  <c r="AC1174" i="1" l="1"/>
  <c r="AD1174" i="1"/>
  <c r="AF1174" i="1" s="1"/>
  <c r="AL1174" i="1" s="1"/>
  <c r="AP1174" i="1" s="1"/>
  <c r="X1175" i="1" s="1"/>
  <c r="AK1174" i="1"/>
  <c r="AO1174" i="1" s="1"/>
  <c r="AS1174" i="1" s="1"/>
  <c r="AA1175" i="1" s="1"/>
  <c r="AE1174" i="1"/>
  <c r="AG1174" i="1" s="1"/>
  <c r="AM1174" i="1" s="1"/>
  <c r="AQ1174" i="1" s="1"/>
  <c r="Y1175" i="1" s="1"/>
  <c r="AI1175" i="1" s="1"/>
  <c r="AJ1174" i="1"/>
  <c r="AN1174" i="1" s="1"/>
  <c r="AR1174" i="1" s="1"/>
  <c r="Z1175" i="1" s="1"/>
  <c r="L1087" i="1"/>
  <c r="E1087" i="1"/>
  <c r="AB1175" i="1" l="1"/>
  <c r="AC1175" i="1" s="1"/>
  <c r="AE1175" i="1" s="1"/>
  <c r="AG1175" i="1" s="1"/>
  <c r="AM1175" i="1" s="1"/>
  <c r="AQ1175" i="1" s="1"/>
  <c r="Y1176" i="1" s="1"/>
  <c r="AH1175" i="1"/>
  <c r="AJ1175" i="1" s="1"/>
  <c r="AN1175" i="1" s="1"/>
  <c r="AR1175" i="1" s="1"/>
  <c r="Z1176" i="1" s="1"/>
  <c r="F1087" i="1"/>
  <c r="N1087" i="1" s="1"/>
  <c r="R1087" i="1" s="1"/>
  <c r="V1087" i="1" s="1"/>
  <c r="D1088" i="1" s="1"/>
  <c r="AD1175" i="1" l="1"/>
  <c r="AF1175" i="1" s="1"/>
  <c r="AL1175" i="1" s="1"/>
  <c r="AP1175" i="1" s="1"/>
  <c r="X1176" i="1" s="1"/>
  <c r="AB1176" i="1" s="1"/>
  <c r="AC1176" i="1" s="1"/>
  <c r="AD1176" i="1" s="1"/>
  <c r="AF1176" i="1" s="1"/>
  <c r="AL1176" i="1" s="1"/>
  <c r="AP1176" i="1" s="1"/>
  <c r="X1177" i="1" s="1"/>
  <c r="AK1175" i="1"/>
  <c r="AO1175" i="1" s="1"/>
  <c r="AS1175" i="1" s="1"/>
  <c r="AA1176" i="1" s="1"/>
  <c r="AI1176" i="1" s="1"/>
  <c r="AK1176" i="1" s="1"/>
  <c r="AO1176" i="1" s="1"/>
  <c r="AS1176" i="1" s="1"/>
  <c r="AA1177" i="1" s="1"/>
  <c r="H1087" i="1"/>
  <c r="J1087" i="1" s="1"/>
  <c r="P1087" i="1" s="1"/>
  <c r="T1087" i="1" s="1"/>
  <c r="B1088" i="1" s="1"/>
  <c r="AV1088" i="1" s="1"/>
  <c r="AX1088" i="1" s="1"/>
  <c r="G1087" i="1"/>
  <c r="I1087" i="1" s="1"/>
  <c r="O1087" i="1" s="1"/>
  <c r="S1087" i="1" s="1"/>
  <c r="A1088" i="1" s="1"/>
  <c r="AU1088" i="1" s="1"/>
  <c r="AW1088" i="1" s="1"/>
  <c r="M1087" i="1"/>
  <c r="Q1087" i="1" s="1"/>
  <c r="U1087" i="1" s="1"/>
  <c r="C1088" i="1" s="1"/>
  <c r="AH1176" i="1" l="1"/>
  <c r="AJ1176" i="1" s="1"/>
  <c r="AN1176" i="1" s="1"/>
  <c r="AR1176" i="1" s="1"/>
  <c r="Z1177" i="1" s="1"/>
  <c r="AH1177" i="1" s="1"/>
  <c r="L1088" i="1"/>
  <c r="AE1176" i="1"/>
  <c r="AG1176" i="1" s="1"/>
  <c r="AM1176" i="1" s="1"/>
  <c r="AQ1176" i="1" s="1"/>
  <c r="Y1177" i="1" s="1"/>
  <c r="AI1177" i="1" s="1"/>
  <c r="E1088" i="1"/>
  <c r="F1088" i="1" s="1"/>
  <c r="H1088" i="1" s="1"/>
  <c r="J1088" i="1" s="1"/>
  <c r="P1088" i="1" s="1"/>
  <c r="T1088" i="1" s="1"/>
  <c r="B1089" i="1" s="1"/>
  <c r="AV1089" i="1" s="1"/>
  <c r="AX1089" i="1" s="1"/>
  <c r="K1088" i="1"/>
  <c r="N1088" i="1" l="1"/>
  <c r="R1088" i="1" s="1"/>
  <c r="V1088" i="1" s="1"/>
  <c r="D1089" i="1" s="1"/>
  <c r="L1089" i="1" s="1"/>
  <c r="M1088" i="1"/>
  <c r="Q1088" i="1" s="1"/>
  <c r="U1088" i="1" s="1"/>
  <c r="C1089" i="1" s="1"/>
  <c r="G1088" i="1"/>
  <c r="I1088" i="1" s="1"/>
  <c r="O1088" i="1" s="1"/>
  <c r="S1088" i="1" s="1"/>
  <c r="A1089" i="1" s="1"/>
  <c r="AU1089" i="1" s="1"/>
  <c r="AW1089" i="1" s="1"/>
  <c r="AB1177" i="1"/>
  <c r="E1089" i="1" l="1"/>
  <c r="F1089" i="1" s="1"/>
  <c r="G1089" i="1" s="1"/>
  <c r="I1089" i="1" s="1"/>
  <c r="O1089" i="1" s="1"/>
  <c r="S1089" i="1" s="1"/>
  <c r="A1090" i="1" s="1"/>
  <c r="AU1090" i="1" s="1"/>
  <c r="AW1090" i="1" s="1"/>
  <c r="K1089" i="1"/>
  <c r="AC1177" i="1"/>
  <c r="AK1177" i="1" s="1"/>
  <c r="AO1177" i="1" s="1"/>
  <c r="AS1177" i="1" s="1"/>
  <c r="AA1178" i="1" s="1"/>
  <c r="N1089" i="1"/>
  <c r="R1089" i="1" s="1"/>
  <c r="V1089" i="1" s="1"/>
  <c r="D1090" i="1" s="1"/>
  <c r="H1089" i="1"/>
  <c r="J1089" i="1" s="1"/>
  <c r="P1089" i="1" s="1"/>
  <c r="T1089" i="1" s="1"/>
  <c r="B1090" i="1" s="1"/>
  <c r="AV1090" i="1" s="1"/>
  <c r="AX1090" i="1" s="1"/>
  <c r="M1089" i="1"/>
  <c r="Q1089" i="1" s="1"/>
  <c r="U1089" i="1" s="1"/>
  <c r="C1090" i="1" s="1"/>
  <c r="K1090" i="1" l="1"/>
  <c r="AE1177" i="1"/>
  <c r="AG1177" i="1" s="1"/>
  <c r="AM1177" i="1" s="1"/>
  <c r="AQ1177" i="1" s="1"/>
  <c r="Y1178" i="1" s="1"/>
  <c r="AI1178" i="1" s="1"/>
  <c r="AD1177" i="1"/>
  <c r="AF1177" i="1" s="1"/>
  <c r="AL1177" i="1" s="1"/>
  <c r="AP1177" i="1" s="1"/>
  <c r="X1178" i="1" s="1"/>
  <c r="AJ1177" i="1"/>
  <c r="AN1177" i="1" s="1"/>
  <c r="AR1177" i="1" s="1"/>
  <c r="Z1178" i="1" s="1"/>
  <c r="L1090" i="1"/>
  <c r="E1090" i="1"/>
  <c r="AB1178" i="1" l="1"/>
  <c r="AH1178" i="1"/>
  <c r="AC1178" i="1"/>
  <c r="AD1178" i="1" s="1"/>
  <c r="AF1178" i="1" s="1"/>
  <c r="AL1178" i="1" s="1"/>
  <c r="AP1178" i="1" s="1"/>
  <c r="X1179" i="1" s="1"/>
  <c r="F1090" i="1"/>
  <c r="G1090" i="1" s="1"/>
  <c r="I1090" i="1" s="1"/>
  <c r="O1090" i="1" s="1"/>
  <c r="S1090" i="1" s="1"/>
  <c r="A1091" i="1" s="1"/>
  <c r="AE1178" i="1" l="1"/>
  <c r="AG1178" i="1" s="1"/>
  <c r="AM1178" i="1" s="1"/>
  <c r="AQ1178" i="1" s="1"/>
  <c r="Y1179" i="1" s="1"/>
  <c r="M1090" i="1"/>
  <c r="Q1090" i="1" s="1"/>
  <c r="U1090" i="1" s="1"/>
  <c r="C1091" i="1" s="1"/>
  <c r="K1091" i="1" s="1"/>
  <c r="AK1178" i="1"/>
  <c r="AO1178" i="1" s="1"/>
  <c r="AS1178" i="1" s="1"/>
  <c r="AA1179" i="1" s="1"/>
  <c r="AI1179" i="1" s="1"/>
  <c r="AB1179" i="1"/>
  <c r="AC1179" i="1" s="1"/>
  <c r="AE1179" i="1" s="1"/>
  <c r="AG1179" i="1" s="1"/>
  <c r="AM1179" i="1" s="1"/>
  <c r="AQ1179" i="1" s="1"/>
  <c r="Y1180" i="1" s="1"/>
  <c r="AJ1178" i="1"/>
  <c r="AN1178" i="1" s="1"/>
  <c r="AR1178" i="1" s="1"/>
  <c r="Z1179" i="1" s="1"/>
  <c r="AH1179" i="1" s="1"/>
  <c r="N1090" i="1"/>
  <c r="R1090" i="1" s="1"/>
  <c r="V1090" i="1" s="1"/>
  <c r="D1091" i="1" s="1"/>
  <c r="H1090" i="1"/>
  <c r="J1090" i="1" s="1"/>
  <c r="P1090" i="1" s="1"/>
  <c r="T1090" i="1" s="1"/>
  <c r="B1091" i="1" s="1"/>
  <c r="L1091" i="1" s="1"/>
  <c r="AU1091" i="1"/>
  <c r="AW1091" i="1" s="1"/>
  <c r="AK1179" i="1" l="1"/>
  <c r="AO1179" i="1" s="1"/>
  <c r="AS1179" i="1" s="1"/>
  <c r="AA1180" i="1" s="1"/>
  <c r="AI1180" i="1" s="1"/>
  <c r="AJ1179" i="1"/>
  <c r="AN1179" i="1" s="1"/>
  <c r="AR1179" i="1" s="1"/>
  <c r="Z1180" i="1" s="1"/>
  <c r="AD1179" i="1"/>
  <c r="AF1179" i="1" s="1"/>
  <c r="AL1179" i="1" s="1"/>
  <c r="AP1179" i="1" s="1"/>
  <c r="X1180" i="1" s="1"/>
  <c r="AV1091" i="1"/>
  <c r="AX1091" i="1" s="1"/>
  <c r="E1091" i="1"/>
  <c r="F1091" i="1" s="1"/>
  <c r="N1091" i="1" s="1"/>
  <c r="R1091" i="1" s="1"/>
  <c r="V1091" i="1" s="1"/>
  <c r="D1092" i="1" s="1"/>
  <c r="AH1180" i="1" l="1"/>
  <c r="AB1180" i="1"/>
  <c r="G1091" i="1"/>
  <c r="I1091" i="1" s="1"/>
  <c r="O1091" i="1" s="1"/>
  <c r="S1091" i="1" s="1"/>
  <c r="A1092" i="1" s="1"/>
  <c r="AU1092" i="1" s="1"/>
  <c r="AW1092" i="1" s="1"/>
  <c r="H1091" i="1"/>
  <c r="J1091" i="1" s="1"/>
  <c r="P1091" i="1" s="1"/>
  <c r="T1091" i="1" s="1"/>
  <c r="B1092" i="1" s="1"/>
  <c r="M1091" i="1"/>
  <c r="Q1091" i="1" s="1"/>
  <c r="U1091" i="1" s="1"/>
  <c r="C1092" i="1" s="1"/>
  <c r="AC1180" i="1" l="1"/>
  <c r="AJ1180" i="1" s="1"/>
  <c r="AN1180" i="1" s="1"/>
  <c r="AR1180" i="1" s="1"/>
  <c r="Z1181" i="1" s="1"/>
  <c r="AK1180" i="1"/>
  <c r="AO1180" i="1" s="1"/>
  <c r="AS1180" i="1" s="1"/>
  <c r="AA1181" i="1" s="1"/>
  <c r="AE1180" i="1"/>
  <c r="AG1180" i="1" s="1"/>
  <c r="AM1180" i="1" s="1"/>
  <c r="AQ1180" i="1" s="1"/>
  <c r="Y1181" i="1" s="1"/>
  <c r="K1092" i="1"/>
  <c r="E1092" i="1"/>
  <c r="F1092" i="1"/>
  <c r="H1092" i="1" s="1"/>
  <c r="J1092" i="1" s="1"/>
  <c r="P1092" i="1" s="1"/>
  <c r="T1092" i="1" s="1"/>
  <c r="B1093" i="1" s="1"/>
  <c r="AV1093" i="1" s="1"/>
  <c r="AX1093" i="1" s="1"/>
  <c r="AV1092" i="1"/>
  <c r="AX1092" i="1" s="1"/>
  <c r="L1092" i="1"/>
  <c r="AI1181" i="1" l="1"/>
  <c r="N1092" i="1"/>
  <c r="R1092" i="1" s="1"/>
  <c r="V1092" i="1" s="1"/>
  <c r="D1093" i="1" s="1"/>
  <c r="L1093" i="1" s="1"/>
  <c r="M1092" i="1"/>
  <c r="Q1092" i="1" s="1"/>
  <c r="U1092" i="1" s="1"/>
  <c r="C1093" i="1" s="1"/>
  <c r="G1092" i="1"/>
  <c r="I1092" i="1" s="1"/>
  <c r="O1092" i="1" s="1"/>
  <c r="S1092" i="1" s="1"/>
  <c r="A1093" i="1" s="1"/>
  <c r="E1093" i="1" s="1"/>
  <c r="F1093" i="1" s="1"/>
  <c r="H1093" i="1" s="1"/>
  <c r="J1093" i="1" s="1"/>
  <c r="P1093" i="1" s="1"/>
  <c r="T1093" i="1" s="1"/>
  <c r="B1094" i="1" s="1"/>
  <c r="AV1094" i="1" s="1"/>
  <c r="AX1094" i="1" s="1"/>
  <c r="AD1180" i="1"/>
  <c r="AF1180" i="1" s="1"/>
  <c r="AL1180" i="1" s="1"/>
  <c r="AP1180" i="1" s="1"/>
  <c r="X1181" i="1" s="1"/>
  <c r="N1093" i="1" l="1"/>
  <c r="R1093" i="1" s="1"/>
  <c r="V1093" i="1" s="1"/>
  <c r="D1094" i="1" s="1"/>
  <c r="L1094" i="1" s="1"/>
  <c r="G1093" i="1"/>
  <c r="I1093" i="1" s="1"/>
  <c r="O1093" i="1" s="1"/>
  <c r="S1093" i="1" s="1"/>
  <c r="A1094" i="1" s="1"/>
  <c r="AU1094" i="1" s="1"/>
  <c r="AW1094" i="1" s="1"/>
  <c r="K1093" i="1"/>
  <c r="M1093" i="1" s="1"/>
  <c r="Q1093" i="1" s="1"/>
  <c r="U1093" i="1" s="1"/>
  <c r="C1094" i="1" s="1"/>
  <c r="K1094" i="1" s="1"/>
  <c r="AU1093" i="1"/>
  <c r="AW1093" i="1" s="1"/>
  <c r="AB1181" i="1"/>
  <c r="AH1181" i="1"/>
  <c r="E1094" i="1"/>
  <c r="F1094" i="1" s="1"/>
  <c r="N1094" i="1" l="1"/>
  <c r="R1094" i="1" s="1"/>
  <c r="V1094" i="1" s="1"/>
  <c r="D1095" i="1" s="1"/>
  <c r="H1094" i="1"/>
  <c r="J1094" i="1" s="1"/>
  <c r="P1094" i="1" s="1"/>
  <c r="T1094" i="1" s="1"/>
  <c r="B1095" i="1" s="1"/>
  <c r="AV1095" i="1" s="1"/>
  <c r="AX1095" i="1" s="1"/>
  <c r="G1094" i="1"/>
  <c r="I1094" i="1" s="1"/>
  <c r="O1094" i="1" s="1"/>
  <c r="S1094" i="1" s="1"/>
  <c r="A1095" i="1" s="1"/>
  <c r="AU1095" i="1" s="1"/>
  <c r="AW1095" i="1" s="1"/>
  <c r="M1094" i="1"/>
  <c r="Q1094" i="1" s="1"/>
  <c r="U1094" i="1" s="1"/>
  <c r="C1095" i="1" s="1"/>
  <c r="AC1181" i="1"/>
  <c r="AD1181" i="1" s="1"/>
  <c r="AF1181" i="1" s="1"/>
  <c r="AL1181" i="1" s="1"/>
  <c r="AP1181" i="1" s="1"/>
  <c r="X1182" i="1" s="1"/>
  <c r="AE1181" i="1"/>
  <c r="AG1181" i="1" s="1"/>
  <c r="AM1181" i="1" s="1"/>
  <c r="AQ1181" i="1" s="1"/>
  <c r="Y1182" i="1" s="1"/>
  <c r="E1095" i="1" l="1"/>
  <c r="F1095" i="1" s="1"/>
  <c r="AK1181" i="1"/>
  <c r="AO1181" i="1" s="1"/>
  <c r="AS1181" i="1" s="1"/>
  <c r="AA1182" i="1" s="1"/>
  <c r="AI1182" i="1" s="1"/>
  <c r="K1095" i="1"/>
  <c r="M1095" i="1" s="1"/>
  <c r="Q1095" i="1" s="1"/>
  <c r="U1095" i="1" s="1"/>
  <c r="C1096" i="1" s="1"/>
  <c r="L1095" i="1"/>
  <c r="AB1182" i="1"/>
  <c r="AC1182" i="1" s="1"/>
  <c r="AD1182" i="1" s="1"/>
  <c r="AF1182" i="1" s="1"/>
  <c r="AJ1181" i="1"/>
  <c r="AN1181" i="1" s="1"/>
  <c r="AR1181" i="1" s="1"/>
  <c r="Z1182" i="1" s="1"/>
  <c r="AH1182" i="1" s="1"/>
  <c r="AJ1182" i="1" s="1"/>
  <c r="AN1182" i="1" s="1"/>
  <c r="AR1182" i="1" s="1"/>
  <c r="Z1183" i="1" s="1"/>
  <c r="G1095" i="1"/>
  <c r="I1095" i="1" s="1"/>
  <c r="O1095" i="1" s="1"/>
  <c r="S1095" i="1" s="1"/>
  <c r="A1096" i="1" s="1"/>
  <c r="AU1096" i="1" s="1"/>
  <c r="AW1096" i="1" s="1"/>
  <c r="N1095" i="1"/>
  <c r="R1095" i="1" s="1"/>
  <c r="V1095" i="1" s="1"/>
  <c r="D1096" i="1" s="1"/>
  <c r="H1095" i="1"/>
  <c r="J1095" i="1" s="1"/>
  <c r="P1095" i="1" s="1"/>
  <c r="T1095" i="1" s="1"/>
  <c r="B1096" i="1" s="1"/>
  <c r="AV1096" i="1" s="1"/>
  <c r="AX1096" i="1" s="1"/>
  <c r="AL1182" i="1" l="1"/>
  <c r="AP1182" i="1" s="1"/>
  <c r="X1183" i="1" s="1"/>
  <c r="AH1183" i="1" s="1"/>
  <c r="AE1182" i="1"/>
  <c r="AG1182" i="1" s="1"/>
  <c r="AM1182" i="1" s="1"/>
  <c r="AQ1182" i="1" s="1"/>
  <c r="Y1183" i="1" s="1"/>
  <c r="AK1182" i="1"/>
  <c r="AO1182" i="1" s="1"/>
  <c r="AS1182" i="1" s="1"/>
  <c r="AA1183" i="1" s="1"/>
  <c r="L1096" i="1"/>
  <c r="E1096" i="1"/>
  <c r="F1096" i="1" s="1"/>
  <c r="G1096" i="1" s="1"/>
  <c r="I1096" i="1" s="1"/>
  <c r="O1096" i="1" s="1"/>
  <c r="S1096" i="1" s="1"/>
  <c r="A1097" i="1" s="1"/>
  <c r="AU1097" i="1" s="1"/>
  <c r="AW1097" i="1" s="1"/>
  <c r="K1096" i="1"/>
  <c r="AI1183" i="1" l="1"/>
  <c r="AB1183" i="1"/>
  <c r="M1096" i="1"/>
  <c r="Q1096" i="1" s="1"/>
  <c r="U1096" i="1" s="1"/>
  <c r="C1097" i="1" s="1"/>
  <c r="K1097" i="1" s="1"/>
  <c r="H1096" i="1"/>
  <c r="J1096" i="1" s="1"/>
  <c r="P1096" i="1" s="1"/>
  <c r="T1096" i="1" s="1"/>
  <c r="B1097" i="1" s="1"/>
  <c r="AV1097" i="1" s="1"/>
  <c r="AX1097" i="1" s="1"/>
  <c r="N1096" i="1"/>
  <c r="R1096" i="1" s="1"/>
  <c r="V1096" i="1" s="1"/>
  <c r="D1097" i="1" s="1"/>
  <c r="AC1183" i="1" l="1"/>
  <c r="AJ1183" i="1" s="1"/>
  <c r="AN1183" i="1" s="1"/>
  <c r="AR1183" i="1" s="1"/>
  <c r="Z1184" i="1" s="1"/>
  <c r="AD1183" i="1"/>
  <c r="AF1183" i="1" s="1"/>
  <c r="AL1183" i="1" s="1"/>
  <c r="AP1183" i="1" s="1"/>
  <c r="X1184" i="1" s="1"/>
  <c r="AE1183" i="1"/>
  <c r="AG1183" i="1" s="1"/>
  <c r="AM1183" i="1" s="1"/>
  <c r="AQ1183" i="1" s="1"/>
  <c r="Y1184" i="1" s="1"/>
  <c r="L1097" i="1"/>
  <c r="E1097" i="1"/>
  <c r="AB1184" i="1" l="1"/>
  <c r="AC1184" i="1" s="1"/>
  <c r="AH1184" i="1"/>
  <c r="AK1183" i="1"/>
  <c r="AO1183" i="1" s="1"/>
  <c r="AS1183" i="1" s="1"/>
  <c r="AA1184" i="1" s="1"/>
  <c r="AI1184" i="1" s="1"/>
  <c r="AK1184" i="1" s="1"/>
  <c r="AO1184" i="1" s="1"/>
  <c r="AS1184" i="1" s="1"/>
  <c r="AA1185" i="1" s="1"/>
  <c r="F1097" i="1"/>
  <c r="H1097" i="1" s="1"/>
  <c r="J1097" i="1" s="1"/>
  <c r="P1097" i="1" s="1"/>
  <c r="T1097" i="1" s="1"/>
  <c r="B1098" i="1" s="1"/>
  <c r="AV1098" i="1" s="1"/>
  <c r="AX1098" i="1" s="1"/>
  <c r="AJ1184" i="1" l="1"/>
  <c r="AN1184" i="1" s="1"/>
  <c r="AR1184" i="1" s="1"/>
  <c r="Z1185" i="1" s="1"/>
  <c r="AD1184" i="1"/>
  <c r="AF1184" i="1" s="1"/>
  <c r="AL1184" i="1" s="1"/>
  <c r="AP1184" i="1" s="1"/>
  <c r="X1185" i="1" s="1"/>
  <c r="AE1184" i="1"/>
  <c r="AG1184" i="1" s="1"/>
  <c r="AM1184" i="1" s="1"/>
  <c r="AQ1184" i="1" s="1"/>
  <c r="Y1185" i="1" s="1"/>
  <c r="M1097" i="1"/>
  <c r="Q1097" i="1" s="1"/>
  <c r="U1097" i="1" s="1"/>
  <c r="C1098" i="1" s="1"/>
  <c r="G1097" i="1"/>
  <c r="I1097" i="1" s="1"/>
  <c r="O1097" i="1" s="1"/>
  <c r="S1097" i="1" s="1"/>
  <c r="A1098" i="1" s="1"/>
  <c r="AU1098" i="1" s="1"/>
  <c r="AW1098" i="1" s="1"/>
  <c r="N1097" i="1"/>
  <c r="R1097" i="1" s="1"/>
  <c r="V1097" i="1" s="1"/>
  <c r="D1098" i="1" s="1"/>
  <c r="L1098" i="1" s="1"/>
  <c r="AI1185" i="1" l="1"/>
  <c r="AB1185" i="1"/>
  <c r="AC1185" i="1" s="1"/>
  <c r="AD1185" i="1" s="1"/>
  <c r="AF1185" i="1" s="1"/>
  <c r="AL1185" i="1" s="1"/>
  <c r="AP1185" i="1" s="1"/>
  <c r="X1186" i="1" s="1"/>
  <c r="AH1185" i="1"/>
  <c r="K1098" i="1"/>
  <c r="E1098" i="1"/>
  <c r="AJ1185" i="1" l="1"/>
  <c r="AN1185" i="1" s="1"/>
  <c r="AR1185" i="1" s="1"/>
  <c r="Z1186" i="1" s="1"/>
  <c r="AH1186" i="1" s="1"/>
  <c r="AK1185" i="1"/>
  <c r="AO1185" i="1" s="1"/>
  <c r="AS1185" i="1" s="1"/>
  <c r="AA1186" i="1" s="1"/>
  <c r="AE1185" i="1"/>
  <c r="AG1185" i="1" s="1"/>
  <c r="AM1185" i="1" s="1"/>
  <c r="AQ1185" i="1" s="1"/>
  <c r="Y1186" i="1" s="1"/>
  <c r="F1098" i="1"/>
  <c r="G1098" i="1" s="1"/>
  <c r="I1098" i="1" s="1"/>
  <c r="O1098" i="1" s="1"/>
  <c r="S1098" i="1" s="1"/>
  <c r="A1099" i="1" s="1"/>
  <c r="AU1099" i="1" s="1"/>
  <c r="AW1099" i="1" s="1"/>
  <c r="AI1186" i="1" l="1"/>
  <c r="AB1186" i="1"/>
  <c r="N1098" i="1"/>
  <c r="R1098" i="1" s="1"/>
  <c r="V1098" i="1" s="1"/>
  <c r="D1099" i="1" s="1"/>
  <c r="H1098" i="1"/>
  <c r="J1098" i="1" s="1"/>
  <c r="P1098" i="1" s="1"/>
  <c r="T1098" i="1" s="1"/>
  <c r="B1099" i="1" s="1"/>
  <c r="AV1099" i="1" s="1"/>
  <c r="AX1099" i="1" s="1"/>
  <c r="M1098" i="1"/>
  <c r="Q1098" i="1" s="1"/>
  <c r="U1098" i="1" s="1"/>
  <c r="C1099" i="1" s="1"/>
  <c r="K1099" i="1" s="1"/>
  <c r="AC1186" i="1" l="1"/>
  <c r="AE1186" i="1" s="1"/>
  <c r="AG1186" i="1" s="1"/>
  <c r="AM1186" i="1" s="1"/>
  <c r="AQ1186" i="1" s="1"/>
  <c r="Y1187" i="1" s="1"/>
  <c r="AJ1186" i="1"/>
  <c r="AN1186" i="1" s="1"/>
  <c r="AR1186" i="1" s="1"/>
  <c r="Z1187" i="1" s="1"/>
  <c r="AD1186" i="1"/>
  <c r="AF1186" i="1" s="1"/>
  <c r="AL1186" i="1" s="1"/>
  <c r="AP1186" i="1" s="1"/>
  <c r="X1187" i="1" s="1"/>
  <c r="AK1186" i="1"/>
  <c r="AO1186" i="1" s="1"/>
  <c r="AS1186" i="1" s="1"/>
  <c r="AA1187" i="1" s="1"/>
  <c r="AI1187" i="1" s="1"/>
  <c r="E1099" i="1"/>
  <c r="F1099" i="1" s="1"/>
  <c r="L1099" i="1"/>
  <c r="AB1187" i="1" l="1"/>
  <c r="AC1187" i="1" s="1"/>
  <c r="AD1187" i="1" s="1"/>
  <c r="AF1187" i="1" s="1"/>
  <c r="AL1187" i="1" s="1"/>
  <c r="AP1187" i="1" s="1"/>
  <c r="X1188" i="1" s="1"/>
  <c r="AH1187" i="1"/>
  <c r="AJ1187" i="1" s="1"/>
  <c r="AN1187" i="1" s="1"/>
  <c r="AR1187" i="1" s="1"/>
  <c r="Z1188" i="1" s="1"/>
  <c r="H1099" i="1"/>
  <c r="J1099" i="1" s="1"/>
  <c r="P1099" i="1" s="1"/>
  <c r="T1099" i="1" s="1"/>
  <c r="B1100" i="1" s="1"/>
  <c r="AV1100" i="1" s="1"/>
  <c r="AX1100" i="1" s="1"/>
  <c r="N1099" i="1"/>
  <c r="R1099" i="1" s="1"/>
  <c r="V1099" i="1" s="1"/>
  <c r="D1100" i="1" s="1"/>
  <c r="G1099" i="1"/>
  <c r="I1099" i="1" s="1"/>
  <c r="O1099" i="1" s="1"/>
  <c r="S1099" i="1" s="1"/>
  <c r="A1100" i="1" s="1"/>
  <c r="AU1100" i="1" s="1"/>
  <c r="AW1100" i="1" s="1"/>
  <c r="M1099" i="1"/>
  <c r="Q1099" i="1" s="1"/>
  <c r="U1099" i="1" s="1"/>
  <c r="C1100" i="1" s="1"/>
  <c r="AE1187" i="1" l="1"/>
  <c r="AG1187" i="1" s="1"/>
  <c r="AM1187" i="1" s="1"/>
  <c r="AQ1187" i="1" s="1"/>
  <c r="Y1188" i="1" s="1"/>
  <c r="AH1188" i="1"/>
  <c r="AB1188" i="1"/>
  <c r="AC1188" i="1" s="1"/>
  <c r="AK1187" i="1"/>
  <c r="AO1187" i="1" s="1"/>
  <c r="AS1187" i="1" s="1"/>
  <c r="AA1188" i="1" s="1"/>
  <c r="K1100" i="1"/>
  <c r="E1100" i="1"/>
  <c r="F1100" i="1" s="1"/>
  <c r="G1100" i="1" s="1"/>
  <c r="I1100" i="1" s="1"/>
  <c r="O1100" i="1" s="1"/>
  <c r="S1100" i="1" s="1"/>
  <c r="A1101" i="1" s="1"/>
  <c r="AU1101" i="1" s="1"/>
  <c r="AW1101" i="1" s="1"/>
  <c r="L1100" i="1"/>
  <c r="N1100" i="1" s="1"/>
  <c r="R1100" i="1" s="1"/>
  <c r="V1100" i="1" s="1"/>
  <c r="D1101" i="1" s="1"/>
  <c r="M1100" i="1" l="1"/>
  <c r="Q1100" i="1" s="1"/>
  <c r="U1100" i="1" s="1"/>
  <c r="C1101" i="1" s="1"/>
  <c r="K1101" i="1" s="1"/>
  <c r="AD1188" i="1"/>
  <c r="AF1188" i="1" s="1"/>
  <c r="AL1188" i="1" s="1"/>
  <c r="AP1188" i="1" s="1"/>
  <c r="X1189" i="1" s="1"/>
  <c r="H1100" i="1"/>
  <c r="J1100" i="1" s="1"/>
  <c r="P1100" i="1" s="1"/>
  <c r="T1100" i="1" s="1"/>
  <c r="B1101" i="1" s="1"/>
  <c r="AV1101" i="1" s="1"/>
  <c r="AX1101" i="1" s="1"/>
  <c r="AJ1188" i="1"/>
  <c r="AN1188" i="1" s="1"/>
  <c r="AR1188" i="1" s="1"/>
  <c r="Z1189" i="1" s="1"/>
  <c r="AH1189" i="1" s="1"/>
  <c r="AI1188" i="1"/>
  <c r="AK1188" i="1" s="1"/>
  <c r="AO1188" i="1" s="1"/>
  <c r="AS1188" i="1" s="1"/>
  <c r="AA1189" i="1" s="1"/>
  <c r="AE1188" i="1"/>
  <c r="AG1188" i="1" s="1"/>
  <c r="AM1188" i="1" s="1"/>
  <c r="AQ1188" i="1" s="1"/>
  <c r="Y1189" i="1" s="1"/>
  <c r="E1101" i="1" l="1"/>
  <c r="F1101" i="1" s="1"/>
  <c r="G1101" i="1" s="1"/>
  <c r="I1101" i="1" s="1"/>
  <c r="O1101" i="1" s="1"/>
  <c r="S1101" i="1" s="1"/>
  <c r="A1102" i="1" s="1"/>
  <c r="AU1102" i="1" s="1"/>
  <c r="AW1102" i="1" s="1"/>
  <c r="L1101" i="1"/>
  <c r="AI1189" i="1"/>
  <c r="AB1189" i="1"/>
  <c r="AC1189" i="1" s="1"/>
  <c r="AE1189" i="1" s="1"/>
  <c r="AG1189" i="1" s="1"/>
  <c r="AM1189" i="1" s="1"/>
  <c r="AQ1189" i="1" s="1"/>
  <c r="Y1190" i="1" s="1"/>
  <c r="N1101" i="1"/>
  <c r="R1101" i="1" s="1"/>
  <c r="V1101" i="1" s="1"/>
  <c r="D1102" i="1" s="1"/>
  <c r="H1101" i="1"/>
  <c r="J1101" i="1" s="1"/>
  <c r="P1101" i="1" s="1"/>
  <c r="T1101" i="1" s="1"/>
  <c r="B1102" i="1" s="1"/>
  <c r="AV1102" i="1" s="1"/>
  <c r="AX1102" i="1" s="1"/>
  <c r="M1101" i="1"/>
  <c r="Q1101" i="1" s="1"/>
  <c r="U1101" i="1" s="1"/>
  <c r="C1102" i="1" s="1"/>
  <c r="K1102" i="1" s="1"/>
  <c r="AK1189" i="1" l="1"/>
  <c r="AO1189" i="1" s="1"/>
  <c r="AS1189" i="1" s="1"/>
  <c r="AA1190" i="1" s="1"/>
  <c r="AI1190" i="1" s="1"/>
  <c r="AD1189" i="1"/>
  <c r="AF1189" i="1" s="1"/>
  <c r="AL1189" i="1" s="1"/>
  <c r="AP1189" i="1" s="1"/>
  <c r="X1190" i="1" s="1"/>
  <c r="AB1190" i="1" s="1"/>
  <c r="AC1190" i="1" s="1"/>
  <c r="AD1190" i="1" s="1"/>
  <c r="AF1190" i="1" s="1"/>
  <c r="AL1190" i="1" s="1"/>
  <c r="AP1190" i="1" s="1"/>
  <c r="X1191" i="1" s="1"/>
  <c r="AJ1189" i="1"/>
  <c r="AN1189" i="1" s="1"/>
  <c r="AR1189" i="1" s="1"/>
  <c r="Z1190" i="1" s="1"/>
  <c r="L1102" i="1"/>
  <c r="E1102" i="1"/>
  <c r="AH1190" i="1" l="1"/>
  <c r="AJ1190" i="1"/>
  <c r="AN1190" i="1" s="1"/>
  <c r="AR1190" i="1" s="1"/>
  <c r="Z1191" i="1" s="1"/>
  <c r="AE1190" i="1"/>
  <c r="AG1190" i="1" s="1"/>
  <c r="AM1190" i="1" s="1"/>
  <c r="AQ1190" i="1" s="1"/>
  <c r="Y1191" i="1" s="1"/>
  <c r="AB1191" i="1" s="1"/>
  <c r="AC1191" i="1" s="1"/>
  <c r="AJ1191" i="1" s="1"/>
  <c r="AN1191" i="1" s="1"/>
  <c r="AR1191" i="1" s="1"/>
  <c r="Z1192" i="1" s="1"/>
  <c r="AH1191" i="1"/>
  <c r="AK1190" i="1"/>
  <c r="AO1190" i="1" s="1"/>
  <c r="AS1190" i="1" s="1"/>
  <c r="AA1191" i="1" s="1"/>
  <c r="F1102" i="1"/>
  <c r="N1102" i="1" s="1"/>
  <c r="R1102" i="1" s="1"/>
  <c r="V1102" i="1" s="1"/>
  <c r="D1103" i="1" s="1"/>
  <c r="AD1191" i="1" l="1"/>
  <c r="AF1191" i="1" s="1"/>
  <c r="AL1191" i="1" s="1"/>
  <c r="AP1191" i="1" s="1"/>
  <c r="X1192" i="1" s="1"/>
  <c r="AI1191" i="1"/>
  <c r="AK1191" i="1" s="1"/>
  <c r="AO1191" i="1" s="1"/>
  <c r="AS1191" i="1" s="1"/>
  <c r="AA1192" i="1" s="1"/>
  <c r="AE1191" i="1"/>
  <c r="AG1191" i="1" s="1"/>
  <c r="AM1191" i="1" s="1"/>
  <c r="AQ1191" i="1" s="1"/>
  <c r="Y1192" i="1" s="1"/>
  <c r="M1102" i="1"/>
  <c r="Q1102" i="1" s="1"/>
  <c r="U1102" i="1" s="1"/>
  <c r="C1103" i="1" s="1"/>
  <c r="H1102" i="1"/>
  <c r="J1102" i="1" s="1"/>
  <c r="P1102" i="1" s="1"/>
  <c r="T1102" i="1" s="1"/>
  <c r="B1103" i="1" s="1"/>
  <c r="G1102" i="1"/>
  <c r="I1102" i="1" s="1"/>
  <c r="O1102" i="1" s="1"/>
  <c r="S1102" i="1" s="1"/>
  <c r="A1103" i="1" s="1"/>
  <c r="AU1103" i="1" s="1"/>
  <c r="AW1103" i="1" s="1"/>
  <c r="AI1192" i="1" l="1"/>
  <c r="AB1192" i="1"/>
  <c r="AC1192" i="1" s="1"/>
  <c r="AH1192" i="1"/>
  <c r="L1103" i="1"/>
  <c r="AV1103" i="1"/>
  <c r="AX1103" i="1" s="1"/>
  <c r="K1103" i="1"/>
  <c r="E1103" i="1"/>
  <c r="AJ1192" i="1" l="1"/>
  <c r="AN1192" i="1" s="1"/>
  <c r="AR1192" i="1" s="1"/>
  <c r="Z1193" i="1" s="1"/>
  <c r="AE1192" i="1"/>
  <c r="AG1192" i="1" s="1"/>
  <c r="AM1192" i="1" s="1"/>
  <c r="AQ1192" i="1" s="1"/>
  <c r="Y1193" i="1" s="1"/>
  <c r="AD1192" i="1"/>
  <c r="AF1192" i="1" s="1"/>
  <c r="AL1192" i="1" s="1"/>
  <c r="AP1192" i="1" s="1"/>
  <c r="X1193" i="1" s="1"/>
  <c r="AK1192" i="1"/>
  <c r="AO1192" i="1" s="1"/>
  <c r="AS1192" i="1" s="1"/>
  <c r="AA1193" i="1" s="1"/>
  <c r="AI1193" i="1" s="1"/>
  <c r="F1103" i="1"/>
  <c r="H1103" i="1" s="1"/>
  <c r="J1103" i="1" s="1"/>
  <c r="P1103" i="1" s="1"/>
  <c r="T1103" i="1" s="1"/>
  <c r="B1104" i="1" s="1"/>
  <c r="AV1104" i="1" s="1"/>
  <c r="AX1104" i="1" s="1"/>
  <c r="AB1193" i="1" l="1"/>
  <c r="AC1193" i="1" s="1"/>
  <c r="AD1193" i="1" s="1"/>
  <c r="AF1193" i="1" s="1"/>
  <c r="AL1193" i="1" s="1"/>
  <c r="AP1193" i="1" s="1"/>
  <c r="X1194" i="1" s="1"/>
  <c r="AH1193" i="1"/>
  <c r="AJ1193" i="1" s="1"/>
  <c r="AN1193" i="1" s="1"/>
  <c r="AR1193" i="1" s="1"/>
  <c r="Z1194" i="1" s="1"/>
  <c r="M1103" i="1"/>
  <c r="Q1103" i="1" s="1"/>
  <c r="U1103" i="1" s="1"/>
  <c r="C1104" i="1" s="1"/>
  <c r="G1103" i="1"/>
  <c r="I1103" i="1" s="1"/>
  <c r="O1103" i="1" s="1"/>
  <c r="S1103" i="1" s="1"/>
  <c r="A1104" i="1" s="1"/>
  <c r="AU1104" i="1" s="1"/>
  <c r="AW1104" i="1" s="1"/>
  <c r="N1103" i="1"/>
  <c r="R1103" i="1" s="1"/>
  <c r="V1103" i="1" s="1"/>
  <c r="D1104" i="1" s="1"/>
  <c r="L1104" i="1" s="1"/>
  <c r="AH1194" i="1" l="1"/>
  <c r="AE1193" i="1"/>
  <c r="AG1193" i="1" s="1"/>
  <c r="AM1193" i="1" s="1"/>
  <c r="AQ1193" i="1" s="1"/>
  <c r="Y1194" i="1" s="1"/>
  <c r="AK1193" i="1"/>
  <c r="AO1193" i="1" s="1"/>
  <c r="AS1193" i="1" s="1"/>
  <c r="AA1194" i="1" s="1"/>
  <c r="K1104" i="1"/>
  <c r="E1104" i="1"/>
  <c r="F1104" i="1" s="1"/>
  <c r="G1104" i="1" s="1"/>
  <c r="I1104" i="1" s="1"/>
  <c r="O1104" i="1" s="1"/>
  <c r="S1104" i="1" s="1"/>
  <c r="A1105" i="1" s="1"/>
  <c r="AU1105" i="1" s="1"/>
  <c r="AW1105" i="1" s="1"/>
  <c r="AI1194" i="1" l="1"/>
  <c r="AB1194" i="1"/>
  <c r="M1104" i="1"/>
  <c r="Q1104" i="1" s="1"/>
  <c r="U1104" i="1" s="1"/>
  <c r="C1105" i="1" s="1"/>
  <c r="K1105" i="1" s="1"/>
  <c r="H1104" i="1"/>
  <c r="J1104" i="1" s="1"/>
  <c r="P1104" i="1" s="1"/>
  <c r="T1104" i="1" s="1"/>
  <c r="B1105" i="1" s="1"/>
  <c r="E1105" i="1" s="1"/>
  <c r="F1105" i="1" s="1"/>
  <c r="G1105" i="1" s="1"/>
  <c r="I1105" i="1" s="1"/>
  <c r="N1104" i="1"/>
  <c r="R1104" i="1" s="1"/>
  <c r="V1104" i="1" s="1"/>
  <c r="D1105" i="1" s="1"/>
  <c r="AC1194" i="1" l="1"/>
  <c r="AE1194" i="1" s="1"/>
  <c r="AG1194" i="1" s="1"/>
  <c r="AM1194" i="1" s="1"/>
  <c r="AQ1194" i="1" s="1"/>
  <c r="Y1195" i="1" s="1"/>
  <c r="AD1194" i="1"/>
  <c r="AF1194" i="1" s="1"/>
  <c r="AL1194" i="1" s="1"/>
  <c r="AP1194" i="1" s="1"/>
  <c r="X1195" i="1" s="1"/>
  <c r="AB1195" i="1" s="1"/>
  <c r="AC1195" i="1" s="1"/>
  <c r="AD1195" i="1" s="1"/>
  <c r="AF1195" i="1" s="1"/>
  <c r="AJ1194" i="1"/>
  <c r="AN1194" i="1" s="1"/>
  <c r="AR1194" i="1" s="1"/>
  <c r="Z1195" i="1" s="1"/>
  <c r="AH1195" i="1" s="1"/>
  <c r="O1105" i="1"/>
  <c r="S1105" i="1" s="1"/>
  <c r="A1106" i="1" s="1"/>
  <c r="AU1106" i="1" s="1"/>
  <c r="AW1106" i="1" s="1"/>
  <c r="AK1194" i="1"/>
  <c r="AO1194" i="1" s="1"/>
  <c r="AS1194" i="1" s="1"/>
  <c r="AA1195" i="1" s="1"/>
  <c r="L1105" i="1"/>
  <c r="N1105" i="1" s="1"/>
  <c r="R1105" i="1" s="1"/>
  <c r="V1105" i="1" s="1"/>
  <c r="D1106" i="1" s="1"/>
  <c r="AV1105" i="1"/>
  <c r="AX1105" i="1" s="1"/>
  <c r="M1105" i="1"/>
  <c r="Q1105" i="1" s="1"/>
  <c r="U1105" i="1" s="1"/>
  <c r="C1106" i="1" s="1"/>
  <c r="H1105" i="1"/>
  <c r="J1105" i="1" s="1"/>
  <c r="P1105" i="1" s="1"/>
  <c r="T1105" i="1" s="1"/>
  <c r="B1106" i="1" s="1"/>
  <c r="AV1106" i="1" s="1"/>
  <c r="AX1106" i="1" s="1"/>
  <c r="AL1195" i="1" l="1"/>
  <c r="AP1195" i="1" s="1"/>
  <c r="X1196" i="1" s="1"/>
  <c r="AJ1195" i="1"/>
  <c r="AN1195" i="1" s="1"/>
  <c r="AR1195" i="1" s="1"/>
  <c r="Z1196" i="1" s="1"/>
  <c r="AH1196" i="1" s="1"/>
  <c r="AB1196" i="1"/>
  <c r="AC1196" i="1" s="1"/>
  <c r="AJ1196" i="1" s="1"/>
  <c r="AN1196" i="1" s="1"/>
  <c r="AR1196" i="1" s="1"/>
  <c r="Z1197" i="1" s="1"/>
  <c r="K1106" i="1"/>
  <c r="AI1195" i="1"/>
  <c r="AK1195" i="1" s="1"/>
  <c r="AO1195" i="1" s="1"/>
  <c r="AS1195" i="1" s="1"/>
  <c r="AA1196" i="1" s="1"/>
  <c r="AE1195" i="1"/>
  <c r="AG1195" i="1" s="1"/>
  <c r="AM1195" i="1" s="1"/>
  <c r="AQ1195" i="1" s="1"/>
  <c r="Y1196" i="1" s="1"/>
  <c r="L1106" i="1"/>
  <c r="E1106" i="1"/>
  <c r="F1106" i="1" s="1"/>
  <c r="G1106" i="1" s="1"/>
  <c r="I1106" i="1" s="1"/>
  <c r="O1106" i="1" s="1"/>
  <c r="S1106" i="1" s="1"/>
  <c r="A1107" i="1" s="1"/>
  <c r="AU1107" i="1" s="1"/>
  <c r="AW1107" i="1" s="1"/>
  <c r="AE1196" i="1" l="1"/>
  <c r="AG1196" i="1" s="1"/>
  <c r="AM1196" i="1" s="1"/>
  <c r="AQ1196" i="1" s="1"/>
  <c r="Y1197" i="1" s="1"/>
  <c r="AD1196" i="1"/>
  <c r="AF1196" i="1" s="1"/>
  <c r="AL1196" i="1" s="1"/>
  <c r="AP1196" i="1" s="1"/>
  <c r="X1197" i="1" s="1"/>
  <c r="AH1197" i="1" s="1"/>
  <c r="AI1196" i="1"/>
  <c r="AK1196" i="1" s="1"/>
  <c r="AO1196" i="1" s="1"/>
  <c r="AS1196" i="1" s="1"/>
  <c r="AA1197" i="1" s="1"/>
  <c r="AI1197" i="1" s="1"/>
  <c r="H1106" i="1"/>
  <c r="J1106" i="1" s="1"/>
  <c r="P1106" i="1" s="1"/>
  <c r="T1106" i="1" s="1"/>
  <c r="B1107" i="1" s="1"/>
  <c r="AV1107" i="1" s="1"/>
  <c r="AX1107" i="1" s="1"/>
  <c r="N1106" i="1"/>
  <c r="R1106" i="1" s="1"/>
  <c r="V1106" i="1" s="1"/>
  <c r="D1107" i="1" s="1"/>
  <c r="M1106" i="1"/>
  <c r="Q1106" i="1" s="1"/>
  <c r="U1106" i="1" s="1"/>
  <c r="C1107" i="1" s="1"/>
  <c r="K1107" i="1" s="1"/>
  <c r="AB1197" i="1" l="1"/>
  <c r="E1107" i="1"/>
  <c r="F1107" i="1" s="1"/>
  <c r="L1107" i="1"/>
  <c r="H1107" i="1" l="1"/>
  <c r="J1107" i="1" s="1"/>
  <c r="P1107" i="1" s="1"/>
  <c r="T1107" i="1" s="1"/>
  <c r="B1108" i="1" s="1"/>
  <c r="AV1108" i="1" s="1"/>
  <c r="AX1108" i="1" s="1"/>
  <c r="M1107" i="1"/>
  <c r="Q1107" i="1" s="1"/>
  <c r="U1107" i="1" s="1"/>
  <c r="C1108" i="1" s="1"/>
  <c r="AC1197" i="1"/>
  <c r="AJ1197" i="1" s="1"/>
  <c r="AN1197" i="1" s="1"/>
  <c r="AR1197" i="1" s="1"/>
  <c r="Z1198" i="1" s="1"/>
  <c r="N1107" i="1"/>
  <c r="R1107" i="1" s="1"/>
  <c r="V1107" i="1" s="1"/>
  <c r="D1108" i="1" s="1"/>
  <c r="L1108" i="1" s="1"/>
  <c r="G1107" i="1"/>
  <c r="I1107" i="1" s="1"/>
  <c r="O1107" i="1" s="1"/>
  <c r="S1107" i="1" s="1"/>
  <c r="A1108" i="1" s="1"/>
  <c r="AU1108" i="1" s="1"/>
  <c r="AW1108" i="1" s="1"/>
  <c r="AE1197" i="1" l="1"/>
  <c r="AG1197" i="1" s="1"/>
  <c r="AM1197" i="1" s="1"/>
  <c r="AQ1197" i="1" s="1"/>
  <c r="Y1198" i="1" s="1"/>
  <c r="AK1197" i="1"/>
  <c r="AO1197" i="1" s="1"/>
  <c r="AS1197" i="1" s="1"/>
  <c r="AA1198" i="1" s="1"/>
  <c r="AI1198" i="1" s="1"/>
  <c r="AD1197" i="1"/>
  <c r="AF1197" i="1" s="1"/>
  <c r="AL1197" i="1" s="1"/>
  <c r="AP1197" i="1" s="1"/>
  <c r="X1198" i="1" s="1"/>
  <c r="AB1198" i="1" s="1"/>
  <c r="AC1198" i="1" s="1"/>
  <c r="E1108" i="1"/>
  <c r="K1108" i="1"/>
  <c r="AH1198" i="1" l="1"/>
  <c r="AD1198" i="1"/>
  <c r="AF1198" i="1" s="1"/>
  <c r="AL1198" i="1" s="1"/>
  <c r="AP1198" i="1" s="1"/>
  <c r="X1199" i="1" s="1"/>
  <c r="AJ1198" i="1"/>
  <c r="AN1198" i="1" s="1"/>
  <c r="AR1198" i="1" s="1"/>
  <c r="Z1199" i="1" s="1"/>
  <c r="AE1198" i="1"/>
  <c r="AG1198" i="1" s="1"/>
  <c r="AM1198" i="1" s="1"/>
  <c r="AQ1198" i="1" s="1"/>
  <c r="Y1199" i="1" s="1"/>
  <c r="AK1198" i="1"/>
  <c r="AO1198" i="1" s="1"/>
  <c r="AS1198" i="1" s="1"/>
  <c r="AA1199" i="1" s="1"/>
  <c r="F1108" i="1"/>
  <c r="H1108" i="1" s="1"/>
  <c r="J1108" i="1" s="1"/>
  <c r="P1108" i="1" s="1"/>
  <c r="T1108" i="1" s="1"/>
  <c r="B1109" i="1" s="1"/>
  <c r="AV1109" i="1" s="1"/>
  <c r="AX1109" i="1" s="1"/>
  <c r="AI1199" i="1" l="1"/>
  <c r="AB1199" i="1"/>
  <c r="AH1199" i="1"/>
  <c r="G1108" i="1"/>
  <c r="I1108" i="1" s="1"/>
  <c r="O1108" i="1" s="1"/>
  <c r="S1108" i="1" s="1"/>
  <c r="A1109" i="1" s="1"/>
  <c r="AU1109" i="1" s="1"/>
  <c r="AW1109" i="1" s="1"/>
  <c r="N1108" i="1"/>
  <c r="R1108" i="1" s="1"/>
  <c r="V1108" i="1" s="1"/>
  <c r="D1109" i="1" s="1"/>
  <c r="L1109" i="1" s="1"/>
  <c r="M1108" i="1"/>
  <c r="Q1108" i="1" s="1"/>
  <c r="U1108" i="1" s="1"/>
  <c r="C1109" i="1" s="1"/>
  <c r="AC1199" i="1" l="1"/>
  <c r="AJ1199" i="1" s="1"/>
  <c r="AN1199" i="1" s="1"/>
  <c r="AR1199" i="1" s="1"/>
  <c r="Z1200" i="1" s="1"/>
  <c r="AD1199" i="1"/>
  <c r="AF1199" i="1" s="1"/>
  <c r="AL1199" i="1" s="1"/>
  <c r="AP1199" i="1" s="1"/>
  <c r="X1200" i="1" s="1"/>
  <c r="AE1199" i="1"/>
  <c r="AG1199" i="1" s="1"/>
  <c r="AM1199" i="1" s="1"/>
  <c r="AQ1199" i="1" s="1"/>
  <c r="Y1200" i="1" s="1"/>
  <c r="K1109" i="1"/>
  <c r="E1109" i="1"/>
  <c r="AB1200" i="1" l="1"/>
  <c r="AC1200" i="1" s="1"/>
  <c r="AH1200" i="1"/>
  <c r="AK1199" i="1"/>
  <c r="AO1199" i="1" s="1"/>
  <c r="AS1199" i="1" s="1"/>
  <c r="AA1200" i="1" s="1"/>
  <c r="AI1200" i="1" s="1"/>
  <c r="AK1200" i="1" s="1"/>
  <c r="AO1200" i="1" s="1"/>
  <c r="AS1200" i="1" s="1"/>
  <c r="AA1201" i="1" s="1"/>
  <c r="F1109" i="1"/>
  <c r="G1109" i="1" s="1"/>
  <c r="I1109" i="1" s="1"/>
  <c r="O1109" i="1" s="1"/>
  <c r="S1109" i="1" s="1"/>
  <c r="A1110" i="1" s="1"/>
  <c r="AU1110" i="1" s="1"/>
  <c r="AW1110" i="1" s="1"/>
  <c r="AE1200" i="1" l="1"/>
  <c r="AG1200" i="1" s="1"/>
  <c r="AM1200" i="1" s="1"/>
  <c r="AQ1200" i="1" s="1"/>
  <c r="Y1201" i="1" s="1"/>
  <c r="AI1201" i="1" s="1"/>
  <c r="AJ1200" i="1"/>
  <c r="AN1200" i="1" s="1"/>
  <c r="AR1200" i="1" s="1"/>
  <c r="Z1201" i="1" s="1"/>
  <c r="AD1200" i="1"/>
  <c r="AF1200" i="1" s="1"/>
  <c r="AL1200" i="1" s="1"/>
  <c r="AP1200" i="1" s="1"/>
  <c r="X1201" i="1" s="1"/>
  <c r="N1109" i="1"/>
  <c r="R1109" i="1" s="1"/>
  <c r="V1109" i="1" s="1"/>
  <c r="D1110" i="1" s="1"/>
  <c r="M1109" i="1"/>
  <c r="Q1109" i="1" s="1"/>
  <c r="U1109" i="1" s="1"/>
  <c r="C1110" i="1" s="1"/>
  <c r="K1110" i="1" s="1"/>
  <c r="H1109" i="1"/>
  <c r="J1109" i="1" s="1"/>
  <c r="P1109" i="1" s="1"/>
  <c r="T1109" i="1" s="1"/>
  <c r="B1110" i="1" s="1"/>
  <c r="AV1110" i="1" s="1"/>
  <c r="AX1110" i="1" s="1"/>
  <c r="E1110" i="1" l="1"/>
  <c r="F1110" i="1" s="1"/>
  <c r="H1110" i="1" s="1"/>
  <c r="J1110" i="1" s="1"/>
  <c r="AB1201" i="1"/>
  <c r="AH1201" i="1"/>
  <c r="P1110" i="1"/>
  <c r="T1110" i="1" s="1"/>
  <c r="B1111" i="1" s="1"/>
  <c r="AV1111" i="1" s="1"/>
  <c r="AX1111" i="1" s="1"/>
  <c r="L1110" i="1"/>
  <c r="N1110" i="1" s="1"/>
  <c r="R1110" i="1" s="1"/>
  <c r="V1110" i="1" s="1"/>
  <c r="D1111" i="1" s="1"/>
  <c r="G1110" i="1"/>
  <c r="I1110" i="1" s="1"/>
  <c r="O1110" i="1" s="1"/>
  <c r="S1110" i="1" s="1"/>
  <c r="A1111" i="1" s="1"/>
  <c r="AU1111" i="1" s="1"/>
  <c r="AW1111" i="1" s="1"/>
  <c r="M1110" i="1"/>
  <c r="Q1110" i="1" s="1"/>
  <c r="U1110" i="1" s="1"/>
  <c r="C1111" i="1" s="1"/>
  <c r="L1111" i="1" l="1"/>
  <c r="AC1201" i="1"/>
  <c r="AE1201" i="1" s="1"/>
  <c r="AG1201" i="1" s="1"/>
  <c r="AM1201" i="1" s="1"/>
  <c r="AQ1201" i="1" s="1"/>
  <c r="Y1202" i="1" s="1"/>
  <c r="K1111" i="1"/>
  <c r="E1111" i="1"/>
  <c r="AD1201" i="1" l="1"/>
  <c r="AF1201" i="1" s="1"/>
  <c r="AL1201" i="1" s="1"/>
  <c r="AP1201" i="1" s="1"/>
  <c r="X1202" i="1" s="1"/>
  <c r="AB1202" i="1"/>
  <c r="AC1202" i="1" s="1"/>
  <c r="AD1202" i="1" s="1"/>
  <c r="AF1202" i="1" s="1"/>
  <c r="AK1201" i="1"/>
  <c r="AO1201" i="1" s="1"/>
  <c r="AS1201" i="1" s="1"/>
  <c r="AA1202" i="1" s="1"/>
  <c r="AI1202" i="1" s="1"/>
  <c r="AK1202" i="1" s="1"/>
  <c r="AO1202" i="1" s="1"/>
  <c r="AS1202" i="1" s="1"/>
  <c r="AA1203" i="1" s="1"/>
  <c r="AJ1201" i="1"/>
  <c r="AN1201" i="1" s="1"/>
  <c r="AR1201" i="1" s="1"/>
  <c r="Z1202" i="1" s="1"/>
  <c r="AH1202" i="1" s="1"/>
  <c r="AJ1202" i="1" s="1"/>
  <c r="AN1202" i="1" s="1"/>
  <c r="AR1202" i="1" s="1"/>
  <c r="Z1203" i="1" s="1"/>
  <c r="F1111" i="1"/>
  <c r="M1111" i="1" s="1"/>
  <c r="Q1111" i="1" s="1"/>
  <c r="U1111" i="1" s="1"/>
  <c r="C1112" i="1" s="1"/>
  <c r="H1111" i="1" l="1"/>
  <c r="J1111" i="1" s="1"/>
  <c r="P1111" i="1" s="1"/>
  <c r="T1111" i="1" s="1"/>
  <c r="B1112" i="1" s="1"/>
  <c r="AV1112" i="1" s="1"/>
  <c r="AX1112" i="1" s="1"/>
  <c r="AL1202" i="1"/>
  <c r="AP1202" i="1" s="1"/>
  <c r="X1203" i="1" s="1"/>
  <c r="AH1203" i="1"/>
  <c r="AE1202" i="1"/>
  <c r="AG1202" i="1" s="1"/>
  <c r="AM1202" i="1" s="1"/>
  <c r="AQ1202" i="1" s="1"/>
  <c r="Y1203" i="1" s="1"/>
  <c r="AI1203" i="1" s="1"/>
  <c r="N1111" i="1"/>
  <c r="R1111" i="1" s="1"/>
  <c r="V1111" i="1" s="1"/>
  <c r="D1112" i="1" s="1"/>
  <c r="L1112" i="1" s="1"/>
  <c r="G1111" i="1"/>
  <c r="I1111" i="1" s="1"/>
  <c r="O1111" i="1" s="1"/>
  <c r="S1111" i="1" s="1"/>
  <c r="A1112" i="1" s="1"/>
  <c r="AU1112" i="1" s="1"/>
  <c r="AW1112" i="1" s="1"/>
  <c r="AB1203" i="1" l="1"/>
  <c r="E1112" i="1"/>
  <c r="F1112" i="1" s="1"/>
  <c r="H1112" i="1" s="1"/>
  <c r="J1112" i="1" s="1"/>
  <c r="P1112" i="1" s="1"/>
  <c r="T1112" i="1" s="1"/>
  <c r="B1113" i="1" s="1"/>
  <c r="AV1113" i="1" s="1"/>
  <c r="AX1113" i="1" s="1"/>
  <c r="K1112" i="1"/>
  <c r="AC1203" i="1" l="1"/>
  <c r="AD1203" i="1"/>
  <c r="AF1203" i="1" s="1"/>
  <c r="AL1203" i="1" s="1"/>
  <c r="AP1203" i="1" s="1"/>
  <c r="X1204" i="1" s="1"/>
  <c r="AJ1203" i="1"/>
  <c r="AN1203" i="1" s="1"/>
  <c r="AR1203" i="1" s="1"/>
  <c r="Z1204" i="1" s="1"/>
  <c r="G1112" i="1"/>
  <c r="I1112" i="1" s="1"/>
  <c r="O1112" i="1" s="1"/>
  <c r="S1112" i="1" s="1"/>
  <c r="A1113" i="1" s="1"/>
  <c r="AU1113" i="1" s="1"/>
  <c r="AW1113" i="1" s="1"/>
  <c r="M1112" i="1"/>
  <c r="Q1112" i="1" s="1"/>
  <c r="U1112" i="1" s="1"/>
  <c r="C1113" i="1" s="1"/>
  <c r="N1112" i="1"/>
  <c r="R1112" i="1" s="1"/>
  <c r="V1112" i="1" s="1"/>
  <c r="D1113" i="1" s="1"/>
  <c r="L1113" i="1" s="1"/>
  <c r="AH1204" i="1" l="1"/>
  <c r="AE1203" i="1"/>
  <c r="AG1203" i="1" s="1"/>
  <c r="AM1203" i="1" s="1"/>
  <c r="AQ1203" i="1" s="1"/>
  <c r="Y1204" i="1" s="1"/>
  <c r="AK1203" i="1"/>
  <c r="AO1203" i="1" s="1"/>
  <c r="AS1203" i="1" s="1"/>
  <c r="AA1204" i="1" s="1"/>
  <c r="K1113" i="1"/>
  <c r="E1113" i="1"/>
  <c r="AB1204" i="1" l="1"/>
  <c r="AI1204" i="1"/>
  <c r="F1113" i="1"/>
  <c r="N1113" i="1" s="1"/>
  <c r="R1113" i="1" s="1"/>
  <c r="V1113" i="1" s="1"/>
  <c r="D1114" i="1" s="1"/>
  <c r="AC1204" i="1" l="1"/>
  <c r="AJ1204" i="1"/>
  <c r="AN1204" i="1" s="1"/>
  <c r="AR1204" i="1" s="1"/>
  <c r="Z1205" i="1" s="1"/>
  <c r="M1113" i="1"/>
  <c r="Q1113" i="1" s="1"/>
  <c r="U1113" i="1" s="1"/>
  <c r="C1114" i="1" s="1"/>
  <c r="G1113" i="1"/>
  <c r="I1113" i="1" s="1"/>
  <c r="O1113" i="1" s="1"/>
  <c r="S1113" i="1" s="1"/>
  <c r="A1114" i="1" s="1"/>
  <c r="AU1114" i="1" s="1"/>
  <c r="AW1114" i="1" s="1"/>
  <c r="H1113" i="1"/>
  <c r="J1113" i="1" s="1"/>
  <c r="P1113" i="1" s="1"/>
  <c r="T1113" i="1" s="1"/>
  <c r="B1114" i="1" s="1"/>
  <c r="AD1204" i="1" l="1"/>
  <c r="AF1204" i="1" s="1"/>
  <c r="AL1204" i="1" s="1"/>
  <c r="AP1204" i="1" s="1"/>
  <c r="X1205" i="1" s="1"/>
  <c r="AE1204" i="1"/>
  <c r="AG1204" i="1" s="1"/>
  <c r="AM1204" i="1" s="1"/>
  <c r="AQ1204" i="1" s="1"/>
  <c r="Y1205" i="1" s="1"/>
  <c r="AK1204" i="1"/>
  <c r="AO1204" i="1" s="1"/>
  <c r="AS1204" i="1" s="1"/>
  <c r="AA1205" i="1" s="1"/>
  <c r="K1114" i="1"/>
  <c r="E1114" i="1"/>
  <c r="F1114" i="1" s="1"/>
  <c r="AV1114" i="1"/>
  <c r="AX1114" i="1" s="1"/>
  <c r="L1114" i="1"/>
  <c r="AB1205" i="1" l="1"/>
  <c r="AC1205" i="1" s="1"/>
  <c r="AI1205" i="1"/>
  <c r="AK1205" i="1" s="1"/>
  <c r="AO1205" i="1" s="1"/>
  <c r="AS1205" i="1" s="1"/>
  <c r="AA1206" i="1" s="1"/>
  <c r="AE1205" i="1"/>
  <c r="AG1205" i="1" s="1"/>
  <c r="AM1205" i="1" s="1"/>
  <c r="AQ1205" i="1" s="1"/>
  <c r="Y1206" i="1" s="1"/>
  <c r="AD1205" i="1"/>
  <c r="AF1205" i="1" s="1"/>
  <c r="AL1205" i="1" s="1"/>
  <c r="AP1205" i="1" s="1"/>
  <c r="X1206" i="1" s="1"/>
  <c r="AH1205" i="1"/>
  <c r="AJ1205" i="1" s="1"/>
  <c r="AN1205" i="1" s="1"/>
  <c r="AR1205" i="1" s="1"/>
  <c r="Z1206" i="1" s="1"/>
  <c r="M1114" i="1"/>
  <c r="Q1114" i="1" s="1"/>
  <c r="U1114" i="1" s="1"/>
  <c r="C1115" i="1" s="1"/>
  <c r="G1114" i="1"/>
  <c r="I1114" i="1" s="1"/>
  <c r="O1114" i="1" s="1"/>
  <c r="S1114" i="1" s="1"/>
  <c r="A1115" i="1" s="1"/>
  <c r="AU1115" i="1" s="1"/>
  <c r="AW1115" i="1" s="1"/>
  <c r="H1114" i="1"/>
  <c r="J1114" i="1" s="1"/>
  <c r="P1114" i="1" s="1"/>
  <c r="T1114" i="1" s="1"/>
  <c r="B1115" i="1" s="1"/>
  <c r="AV1115" i="1" s="1"/>
  <c r="AX1115" i="1" s="1"/>
  <c r="N1114" i="1"/>
  <c r="R1114" i="1" s="1"/>
  <c r="V1114" i="1" s="1"/>
  <c r="D1115" i="1" s="1"/>
  <c r="AH1206" i="1" l="1"/>
  <c r="AB1206" i="1"/>
  <c r="AC1206" i="1" s="1"/>
  <c r="AI1206" i="1"/>
  <c r="AK1206" i="1" s="1"/>
  <c r="AO1206" i="1" s="1"/>
  <c r="AS1206" i="1" s="1"/>
  <c r="AA1207" i="1" s="1"/>
  <c r="K1115" i="1"/>
  <c r="L1115" i="1"/>
  <c r="E1115" i="1"/>
  <c r="F1115" i="1" s="1"/>
  <c r="G1115" i="1" s="1"/>
  <c r="I1115" i="1" s="1"/>
  <c r="O1115" i="1" s="1"/>
  <c r="S1115" i="1" s="1"/>
  <c r="A1116" i="1" s="1"/>
  <c r="AU1116" i="1" s="1"/>
  <c r="AW1116" i="1" s="1"/>
  <c r="AD1206" i="1" l="1"/>
  <c r="AF1206" i="1" s="1"/>
  <c r="AL1206" i="1" s="1"/>
  <c r="AP1206" i="1" s="1"/>
  <c r="X1207" i="1" s="1"/>
  <c r="AE1206" i="1"/>
  <c r="AG1206" i="1" s="1"/>
  <c r="AM1206" i="1" s="1"/>
  <c r="AQ1206" i="1" s="1"/>
  <c r="Y1207" i="1" s="1"/>
  <c r="AI1207" i="1" s="1"/>
  <c r="AJ1206" i="1"/>
  <c r="AN1206" i="1" s="1"/>
  <c r="AR1206" i="1" s="1"/>
  <c r="Z1207" i="1" s="1"/>
  <c r="M1115" i="1"/>
  <c r="Q1115" i="1" s="1"/>
  <c r="U1115" i="1" s="1"/>
  <c r="C1116" i="1" s="1"/>
  <c r="K1116" i="1" s="1"/>
  <c r="H1115" i="1"/>
  <c r="J1115" i="1" s="1"/>
  <c r="P1115" i="1" s="1"/>
  <c r="T1115" i="1" s="1"/>
  <c r="B1116" i="1" s="1"/>
  <c r="N1115" i="1"/>
  <c r="R1115" i="1" s="1"/>
  <c r="V1115" i="1" s="1"/>
  <c r="D1116" i="1" s="1"/>
  <c r="AH1207" i="1" l="1"/>
  <c r="AB1207" i="1"/>
  <c r="AC1207" i="1" s="1"/>
  <c r="AE1207" i="1" s="1"/>
  <c r="AG1207" i="1" s="1"/>
  <c r="AM1207" i="1" s="1"/>
  <c r="AQ1207" i="1" s="1"/>
  <c r="Y1208" i="1" s="1"/>
  <c r="L1116" i="1"/>
  <c r="E1116" i="1"/>
  <c r="AV1116" i="1"/>
  <c r="AX1116" i="1" s="1"/>
  <c r="AD1207" i="1" l="1"/>
  <c r="AF1207" i="1" s="1"/>
  <c r="AL1207" i="1" s="1"/>
  <c r="AP1207" i="1" s="1"/>
  <c r="X1208" i="1" s="1"/>
  <c r="AJ1207" i="1"/>
  <c r="AN1207" i="1" s="1"/>
  <c r="AR1207" i="1" s="1"/>
  <c r="Z1208" i="1" s="1"/>
  <c r="AK1207" i="1"/>
  <c r="AO1207" i="1" s="1"/>
  <c r="AS1207" i="1" s="1"/>
  <c r="AA1208" i="1" s="1"/>
  <c r="AI1208" i="1" s="1"/>
  <c r="F1116" i="1"/>
  <c r="H1116" i="1" s="1"/>
  <c r="J1116" i="1" s="1"/>
  <c r="P1116" i="1" s="1"/>
  <c r="T1116" i="1" s="1"/>
  <c r="B1117" i="1" s="1"/>
  <c r="AH1208" i="1" l="1"/>
  <c r="AB1208" i="1"/>
  <c r="M1116" i="1"/>
  <c r="Q1116" i="1" s="1"/>
  <c r="U1116" i="1" s="1"/>
  <c r="C1117" i="1" s="1"/>
  <c r="N1116" i="1"/>
  <c r="R1116" i="1" s="1"/>
  <c r="V1116" i="1" s="1"/>
  <c r="D1117" i="1" s="1"/>
  <c r="L1117" i="1" s="1"/>
  <c r="G1116" i="1"/>
  <c r="I1116" i="1" s="1"/>
  <c r="O1116" i="1" s="1"/>
  <c r="S1116" i="1" s="1"/>
  <c r="A1117" i="1" s="1"/>
  <c r="E1117" i="1" s="1"/>
  <c r="AV1117" i="1"/>
  <c r="AX1117" i="1" s="1"/>
  <c r="AC1208" i="1" l="1"/>
  <c r="AD1208" i="1" s="1"/>
  <c r="AF1208" i="1" s="1"/>
  <c r="AL1208" i="1" s="1"/>
  <c r="AP1208" i="1" s="1"/>
  <c r="X1209" i="1" s="1"/>
  <c r="AE1208" i="1"/>
  <c r="AG1208" i="1" s="1"/>
  <c r="AM1208" i="1" s="1"/>
  <c r="AQ1208" i="1" s="1"/>
  <c r="Y1209" i="1" s="1"/>
  <c r="AJ1208" i="1"/>
  <c r="AN1208" i="1" s="1"/>
  <c r="AR1208" i="1" s="1"/>
  <c r="Z1209" i="1" s="1"/>
  <c r="AU1117" i="1"/>
  <c r="AW1117" i="1" s="1"/>
  <c r="K1117" i="1"/>
  <c r="F1117" i="1"/>
  <c r="G1117" i="1" s="1"/>
  <c r="I1117" i="1" s="1"/>
  <c r="O1117" i="1" s="1"/>
  <c r="S1117" i="1" s="1"/>
  <c r="A1118" i="1" s="1"/>
  <c r="AH1209" i="1" l="1"/>
  <c r="AB1209" i="1"/>
  <c r="AC1209" i="1" s="1"/>
  <c r="AD1209" i="1"/>
  <c r="AF1209" i="1" s="1"/>
  <c r="AL1209" i="1" s="1"/>
  <c r="AP1209" i="1" s="1"/>
  <c r="X1210" i="1" s="1"/>
  <c r="M1117" i="1"/>
  <c r="Q1117" i="1" s="1"/>
  <c r="U1117" i="1" s="1"/>
  <c r="C1118" i="1" s="1"/>
  <c r="K1118" i="1" s="1"/>
  <c r="AK1208" i="1"/>
  <c r="AO1208" i="1" s="1"/>
  <c r="AS1208" i="1" s="1"/>
  <c r="AA1209" i="1" s="1"/>
  <c r="AI1209" i="1" s="1"/>
  <c r="H1117" i="1"/>
  <c r="J1117" i="1" s="1"/>
  <c r="P1117" i="1" s="1"/>
  <c r="T1117" i="1" s="1"/>
  <c r="B1118" i="1" s="1"/>
  <c r="E1118" i="1" s="1"/>
  <c r="F1118" i="1" s="1"/>
  <c r="AU1118" i="1"/>
  <c r="AW1118" i="1" s="1"/>
  <c r="N1117" i="1"/>
  <c r="R1117" i="1" s="1"/>
  <c r="V1117" i="1" s="1"/>
  <c r="D1118" i="1" s="1"/>
  <c r="AK1209" i="1" l="1"/>
  <c r="AO1209" i="1" s="1"/>
  <c r="AS1209" i="1" s="1"/>
  <c r="AA1210" i="1" s="1"/>
  <c r="AE1209" i="1"/>
  <c r="AG1209" i="1" s="1"/>
  <c r="AM1209" i="1" s="1"/>
  <c r="AQ1209" i="1" s="1"/>
  <c r="Y1210" i="1" s="1"/>
  <c r="AJ1209" i="1"/>
  <c r="AN1209" i="1" s="1"/>
  <c r="AR1209" i="1" s="1"/>
  <c r="Z1210" i="1" s="1"/>
  <c r="AH1210" i="1" s="1"/>
  <c r="AV1118" i="1"/>
  <c r="AX1118" i="1" s="1"/>
  <c r="L1118" i="1"/>
  <c r="N1118" i="1" s="1"/>
  <c r="R1118" i="1" s="1"/>
  <c r="V1118" i="1" s="1"/>
  <c r="D1119" i="1" s="1"/>
  <c r="M1118" i="1"/>
  <c r="Q1118" i="1" s="1"/>
  <c r="U1118" i="1" s="1"/>
  <c r="C1119" i="1" s="1"/>
  <c r="G1118" i="1"/>
  <c r="I1118" i="1" s="1"/>
  <c r="O1118" i="1" s="1"/>
  <c r="S1118" i="1" s="1"/>
  <c r="A1119" i="1" s="1"/>
  <c r="H1118" i="1"/>
  <c r="J1118" i="1" s="1"/>
  <c r="P1118" i="1" s="1"/>
  <c r="T1118" i="1" s="1"/>
  <c r="B1119" i="1" s="1"/>
  <c r="AI1210" i="1" l="1"/>
  <c r="AB1210" i="1"/>
  <c r="L1119" i="1"/>
  <c r="AV1119" i="1"/>
  <c r="AX1119" i="1" s="1"/>
  <c r="E1119" i="1"/>
  <c r="F1119" i="1" s="1"/>
  <c r="AU1119" i="1"/>
  <c r="AW1119" i="1" s="1"/>
  <c r="K1119" i="1"/>
  <c r="AC1210" i="1" l="1"/>
  <c r="AJ1210" i="1" s="1"/>
  <c r="AN1210" i="1" s="1"/>
  <c r="AR1210" i="1" s="1"/>
  <c r="Z1211" i="1" s="1"/>
  <c r="AD1210" i="1"/>
  <c r="AF1210" i="1" s="1"/>
  <c r="AL1210" i="1" s="1"/>
  <c r="AP1210" i="1" s="1"/>
  <c r="X1211" i="1" s="1"/>
  <c r="AK1210" i="1"/>
  <c r="AO1210" i="1" s="1"/>
  <c r="AS1210" i="1" s="1"/>
  <c r="AA1211" i="1" s="1"/>
  <c r="H1119" i="1"/>
  <c r="J1119" i="1" s="1"/>
  <c r="P1119" i="1" s="1"/>
  <c r="T1119" i="1" s="1"/>
  <c r="B1120" i="1" s="1"/>
  <c r="M1119" i="1"/>
  <c r="Q1119" i="1" s="1"/>
  <c r="U1119" i="1" s="1"/>
  <c r="C1120" i="1" s="1"/>
  <c r="G1119" i="1"/>
  <c r="I1119" i="1" s="1"/>
  <c r="O1119" i="1" s="1"/>
  <c r="S1119" i="1" s="1"/>
  <c r="A1120" i="1" s="1"/>
  <c r="N1119" i="1"/>
  <c r="R1119" i="1" s="1"/>
  <c r="V1119" i="1" s="1"/>
  <c r="D1120" i="1" s="1"/>
  <c r="AH1211" i="1" l="1"/>
  <c r="AE1210" i="1"/>
  <c r="AG1210" i="1" s="1"/>
  <c r="AM1210" i="1" s="1"/>
  <c r="AQ1210" i="1" s="1"/>
  <c r="Y1211" i="1" s="1"/>
  <c r="AU1120" i="1"/>
  <c r="AW1120" i="1" s="1"/>
  <c r="E1120" i="1"/>
  <c r="F1120" i="1" s="1"/>
  <c r="G1120" i="1" s="1"/>
  <c r="I1120" i="1" s="1"/>
  <c r="O1120" i="1" s="1"/>
  <c r="S1120" i="1" s="1"/>
  <c r="A1121" i="1" s="1"/>
  <c r="K1120" i="1"/>
  <c r="AV1120" i="1"/>
  <c r="AX1120" i="1" s="1"/>
  <c r="L1120" i="1"/>
  <c r="AI1211" i="1" l="1"/>
  <c r="AB1211" i="1"/>
  <c r="AC1211" i="1" s="1"/>
  <c r="AD1211" i="1" s="1"/>
  <c r="AF1211" i="1" s="1"/>
  <c r="AL1211" i="1" s="1"/>
  <c r="AP1211" i="1" s="1"/>
  <c r="X1212" i="1" s="1"/>
  <c r="AU1121" i="1"/>
  <c r="AW1121" i="1" s="1"/>
  <c r="M1120" i="1"/>
  <c r="Q1120" i="1" s="1"/>
  <c r="U1120" i="1" s="1"/>
  <c r="C1121" i="1" s="1"/>
  <c r="K1121" i="1" s="1"/>
  <c r="H1120" i="1"/>
  <c r="J1120" i="1" s="1"/>
  <c r="P1120" i="1" s="1"/>
  <c r="T1120" i="1" s="1"/>
  <c r="B1121" i="1" s="1"/>
  <c r="E1121" i="1" s="1"/>
  <c r="N1120" i="1"/>
  <c r="R1120" i="1" s="1"/>
  <c r="V1120" i="1" s="1"/>
  <c r="D1121" i="1" s="1"/>
  <c r="AJ1211" i="1" l="1"/>
  <c r="AN1211" i="1" s="1"/>
  <c r="AR1211" i="1" s="1"/>
  <c r="Z1212" i="1" s="1"/>
  <c r="AH1212" i="1"/>
  <c r="AE1211" i="1"/>
  <c r="AG1211" i="1" s="1"/>
  <c r="AM1211" i="1" s="1"/>
  <c r="AQ1211" i="1" s="1"/>
  <c r="Y1212" i="1" s="1"/>
  <c r="AB1212" i="1" s="1"/>
  <c r="AC1212" i="1" s="1"/>
  <c r="AJ1212" i="1" s="1"/>
  <c r="AN1212" i="1" s="1"/>
  <c r="AR1212" i="1" s="1"/>
  <c r="Z1213" i="1" s="1"/>
  <c r="AK1211" i="1"/>
  <c r="AO1211" i="1" s="1"/>
  <c r="AS1211" i="1" s="1"/>
  <c r="AA1212" i="1" s="1"/>
  <c r="F1121" i="1"/>
  <c r="H1121" i="1" s="1"/>
  <c r="J1121" i="1" s="1"/>
  <c r="P1121" i="1" s="1"/>
  <c r="T1121" i="1" s="1"/>
  <c r="B1122" i="1" s="1"/>
  <c r="AV1122" i="1" s="1"/>
  <c r="AX1122" i="1" s="1"/>
  <c r="AV1121" i="1"/>
  <c r="AX1121" i="1" s="1"/>
  <c r="L1121" i="1"/>
  <c r="AD1212" i="1" l="1"/>
  <c r="AF1212" i="1" s="1"/>
  <c r="AL1212" i="1" s="1"/>
  <c r="AP1212" i="1" s="1"/>
  <c r="X1213" i="1" s="1"/>
  <c r="AI1212" i="1"/>
  <c r="AK1212" i="1" s="1"/>
  <c r="AO1212" i="1" s="1"/>
  <c r="AS1212" i="1" s="1"/>
  <c r="AA1213" i="1" s="1"/>
  <c r="AE1212" i="1"/>
  <c r="AG1212" i="1" s="1"/>
  <c r="AM1212" i="1" s="1"/>
  <c r="AQ1212" i="1" s="1"/>
  <c r="Y1213" i="1" s="1"/>
  <c r="N1121" i="1"/>
  <c r="R1121" i="1" s="1"/>
  <c r="V1121" i="1" s="1"/>
  <c r="D1122" i="1" s="1"/>
  <c r="L1122" i="1" s="1"/>
  <c r="M1121" i="1"/>
  <c r="Q1121" i="1" s="1"/>
  <c r="U1121" i="1" s="1"/>
  <c r="C1122" i="1" s="1"/>
  <c r="G1121" i="1"/>
  <c r="I1121" i="1" s="1"/>
  <c r="O1121" i="1" s="1"/>
  <c r="S1121" i="1" s="1"/>
  <c r="A1122" i="1" s="1"/>
  <c r="E1122" i="1" s="1"/>
  <c r="AI1213" i="1" l="1"/>
  <c r="AH1213" i="1"/>
  <c r="AB1213" i="1"/>
  <c r="AC1213" i="1" s="1"/>
  <c r="K1122" i="1"/>
  <c r="AU1122" i="1"/>
  <c r="AW1122" i="1" s="1"/>
  <c r="F1122" i="1"/>
  <c r="G1122" i="1" s="1"/>
  <c r="I1122" i="1" s="1"/>
  <c r="O1122" i="1" s="1"/>
  <c r="S1122" i="1" s="1"/>
  <c r="A1123" i="1" s="1"/>
  <c r="M1122" i="1" l="1"/>
  <c r="Q1122" i="1" s="1"/>
  <c r="U1122" i="1" s="1"/>
  <c r="C1123" i="1" s="1"/>
  <c r="K1123" i="1" s="1"/>
  <c r="AJ1213" i="1"/>
  <c r="AN1213" i="1" s="1"/>
  <c r="AR1213" i="1" s="1"/>
  <c r="Z1214" i="1" s="1"/>
  <c r="AE1213" i="1"/>
  <c r="AG1213" i="1" s="1"/>
  <c r="AM1213" i="1" s="1"/>
  <c r="AQ1213" i="1" s="1"/>
  <c r="Y1214" i="1" s="1"/>
  <c r="AD1213" i="1"/>
  <c r="AF1213" i="1" s="1"/>
  <c r="AL1213" i="1" s="1"/>
  <c r="AP1213" i="1" s="1"/>
  <c r="X1214" i="1" s="1"/>
  <c r="AK1213" i="1"/>
  <c r="AO1213" i="1" s="1"/>
  <c r="AS1213" i="1" s="1"/>
  <c r="AA1214" i="1" s="1"/>
  <c r="H1122" i="1"/>
  <c r="J1122" i="1" s="1"/>
  <c r="P1122" i="1" s="1"/>
  <c r="T1122" i="1" s="1"/>
  <c r="B1123" i="1" s="1"/>
  <c r="E1123" i="1" s="1"/>
  <c r="F1123" i="1" s="1"/>
  <c r="AV1123" i="1"/>
  <c r="AX1123" i="1" s="1"/>
  <c r="AU1123" i="1"/>
  <c r="AW1123" i="1" s="1"/>
  <c r="N1122" i="1"/>
  <c r="R1122" i="1" s="1"/>
  <c r="V1122" i="1" s="1"/>
  <c r="D1123" i="1" s="1"/>
  <c r="AB1214" i="1" l="1"/>
  <c r="AC1214" i="1" s="1"/>
  <c r="AH1214" i="1"/>
  <c r="AJ1214" i="1" s="1"/>
  <c r="AN1214" i="1" s="1"/>
  <c r="AR1214" i="1" s="1"/>
  <c r="Z1215" i="1" s="1"/>
  <c r="AD1214" i="1"/>
  <c r="AF1214" i="1" s="1"/>
  <c r="AL1214" i="1" s="1"/>
  <c r="AP1214" i="1" s="1"/>
  <c r="X1215" i="1" s="1"/>
  <c r="AI1214" i="1"/>
  <c r="AK1214" i="1" s="1"/>
  <c r="AO1214" i="1" s="1"/>
  <c r="AS1214" i="1" s="1"/>
  <c r="AA1215" i="1" s="1"/>
  <c r="AE1214" i="1"/>
  <c r="AG1214" i="1" s="1"/>
  <c r="AM1214" i="1" s="1"/>
  <c r="AQ1214" i="1" s="1"/>
  <c r="Y1215" i="1" s="1"/>
  <c r="L1123" i="1"/>
  <c r="N1123" i="1" s="1"/>
  <c r="R1123" i="1" s="1"/>
  <c r="V1123" i="1" s="1"/>
  <c r="D1124" i="1" s="1"/>
  <c r="G1123" i="1"/>
  <c r="I1123" i="1" s="1"/>
  <c r="O1123" i="1" s="1"/>
  <c r="S1123" i="1" s="1"/>
  <c r="A1124" i="1" s="1"/>
  <c r="AU1124" i="1" s="1"/>
  <c r="AW1124" i="1" s="1"/>
  <c r="H1123" i="1"/>
  <c r="J1123" i="1" s="1"/>
  <c r="P1123" i="1" s="1"/>
  <c r="T1123" i="1" s="1"/>
  <c r="B1124" i="1" s="1"/>
  <c r="M1123" i="1"/>
  <c r="Q1123" i="1" s="1"/>
  <c r="U1123" i="1" s="1"/>
  <c r="C1124" i="1" s="1"/>
  <c r="AB1215" i="1" l="1"/>
  <c r="AC1215" i="1" s="1"/>
  <c r="AD1215" i="1" s="1"/>
  <c r="AF1215" i="1" s="1"/>
  <c r="AL1215" i="1" s="1"/>
  <c r="AP1215" i="1" s="1"/>
  <c r="X1216" i="1" s="1"/>
  <c r="AH1215" i="1"/>
  <c r="AJ1215" i="1" s="1"/>
  <c r="AN1215" i="1" s="1"/>
  <c r="AR1215" i="1" s="1"/>
  <c r="Z1216" i="1" s="1"/>
  <c r="AH1216" i="1" s="1"/>
  <c r="AI1215" i="1"/>
  <c r="AK1215" i="1" s="1"/>
  <c r="AO1215" i="1" s="1"/>
  <c r="AS1215" i="1" s="1"/>
  <c r="AA1216" i="1" s="1"/>
  <c r="AE1215" i="1"/>
  <c r="AG1215" i="1" s="1"/>
  <c r="AM1215" i="1" s="1"/>
  <c r="AQ1215" i="1" s="1"/>
  <c r="Y1216" i="1" s="1"/>
  <c r="L1124" i="1"/>
  <c r="AV1124" i="1"/>
  <c r="AX1124" i="1" s="1"/>
  <c r="K1124" i="1"/>
  <c r="E1124" i="1"/>
  <c r="F1124" i="1" s="1"/>
  <c r="AI1216" i="1" l="1"/>
  <c r="AB1216" i="1"/>
  <c r="AC1216" i="1" s="1"/>
  <c r="N1124" i="1"/>
  <c r="R1124" i="1" s="1"/>
  <c r="V1124" i="1" s="1"/>
  <c r="D1125" i="1" s="1"/>
  <c r="G1124" i="1"/>
  <c r="I1124" i="1" s="1"/>
  <c r="O1124" i="1" s="1"/>
  <c r="S1124" i="1" s="1"/>
  <c r="A1125" i="1" s="1"/>
  <c r="AU1125" i="1" s="1"/>
  <c r="AW1125" i="1" s="1"/>
  <c r="H1124" i="1"/>
  <c r="J1124" i="1" s="1"/>
  <c r="P1124" i="1" s="1"/>
  <c r="T1124" i="1" s="1"/>
  <c r="B1125" i="1" s="1"/>
  <c r="AV1125" i="1" s="1"/>
  <c r="AX1125" i="1" s="1"/>
  <c r="M1124" i="1"/>
  <c r="Q1124" i="1" s="1"/>
  <c r="U1124" i="1" s="1"/>
  <c r="C1125" i="1" s="1"/>
  <c r="AJ1216" i="1" l="1"/>
  <c r="AN1216" i="1" s="1"/>
  <c r="AR1216" i="1" s="1"/>
  <c r="Z1217" i="1" s="1"/>
  <c r="AE1216" i="1"/>
  <c r="AG1216" i="1" s="1"/>
  <c r="AM1216" i="1" s="1"/>
  <c r="AQ1216" i="1" s="1"/>
  <c r="Y1217" i="1" s="1"/>
  <c r="AD1216" i="1"/>
  <c r="AF1216" i="1" s="1"/>
  <c r="AL1216" i="1" s="1"/>
  <c r="AP1216" i="1" s="1"/>
  <c r="X1217" i="1" s="1"/>
  <c r="AK1216" i="1"/>
  <c r="AO1216" i="1" s="1"/>
  <c r="AS1216" i="1" s="1"/>
  <c r="AA1217" i="1" s="1"/>
  <c r="L1125" i="1"/>
  <c r="K1125" i="1"/>
  <c r="E1125" i="1"/>
  <c r="F1125" i="1" s="1"/>
  <c r="AB1217" i="1" l="1"/>
  <c r="AC1217" i="1" s="1"/>
  <c r="AH1217" i="1"/>
  <c r="AJ1217" i="1" s="1"/>
  <c r="AN1217" i="1" s="1"/>
  <c r="AR1217" i="1" s="1"/>
  <c r="Z1218" i="1" s="1"/>
  <c r="AD1217" i="1"/>
  <c r="AF1217" i="1" s="1"/>
  <c r="AL1217" i="1" s="1"/>
  <c r="AP1217" i="1" s="1"/>
  <c r="X1218" i="1" s="1"/>
  <c r="AI1217" i="1"/>
  <c r="AK1217" i="1" s="1"/>
  <c r="AO1217" i="1" s="1"/>
  <c r="AS1217" i="1" s="1"/>
  <c r="AA1218" i="1" s="1"/>
  <c r="AE1217" i="1"/>
  <c r="AG1217" i="1" s="1"/>
  <c r="AM1217" i="1" s="1"/>
  <c r="AQ1217" i="1" s="1"/>
  <c r="Y1218" i="1" s="1"/>
  <c r="N1125" i="1"/>
  <c r="R1125" i="1" s="1"/>
  <c r="V1125" i="1" s="1"/>
  <c r="D1126" i="1" s="1"/>
  <c r="M1125" i="1"/>
  <c r="Q1125" i="1" s="1"/>
  <c r="U1125" i="1" s="1"/>
  <c r="C1126" i="1" s="1"/>
  <c r="H1125" i="1"/>
  <c r="J1125" i="1" s="1"/>
  <c r="P1125" i="1" s="1"/>
  <c r="T1125" i="1" s="1"/>
  <c r="B1126" i="1" s="1"/>
  <c r="AV1126" i="1" s="1"/>
  <c r="AX1126" i="1" s="1"/>
  <c r="G1125" i="1"/>
  <c r="I1125" i="1" s="1"/>
  <c r="O1125" i="1" s="1"/>
  <c r="S1125" i="1" s="1"/>
  <c r="A1126" i="1" s="1"/>
  <c r="AU1126" i="1" s="1"/>
  <c r="AW1126" i="1" s="1"/>
  <c r="AB1218" i="1" l="1"/>
  <c r="AC1218" i="1" s="1"/>
  <c r="AE1218" i="1" s="1"/>
  <c r="AG1218" i="1" s="1"/>
  <c r="AM1218" i="1" s="1"/>
  <c r="AQ1218" i="1" s="1"/>
  <c r="Y1219" i="1" s="1"/>
  <c r="AH1218" i="1"/>
  <c r="AJ1218" i="1" s="1"/>
  <c r="AN1218" i="1" s="1"/>
  <c r="AR1218" i="1" s="1"/>
  <c r="Z1219" i="1" s="1"/>
  <c r="AD1218" i="1"/>
  <c r="AF1218" i="1" s="1"/>
  <c r="AL1218" i="1" s="1"/>
  <c r="AP1218" i="1" s="1"/>
  <c r="X1219" i="1" s="1"/>
  <c r="AI1218" i="1"/>
  <c r="AK1218" i="1" s="1"/>
  <c r="AO1218" i="1" s="1"/>
  <c r="AS1218" i="1" s="1"/>
  <c r="AA1219" i="1" s="1"/>
  <c r="AI1219" i="1" s="1"/>
  <c r="K1126" i="1"/>
  <c r="E1126" i="1"/>
  <c r="F1126" i="1" s="1"/>
  <c r="G1126" i="1" s="1"/>
  <c r="I1126" i="1" s="1"/>
  <c r="O1126" i="1" s="1"/>
  <c r="S1126" i="1" s="1"/>
  <c r="A1127" i="1" s="1"/>
  <c r="AU1127" i="1" s="1"/>
  <c r="AW1127" i="1" s="1"/>
  <c r="L1126" i="1"/>
  <c r="AB1219" i="1" l="1"/>
  <c r="AC1219" i="1" s="1"/>
  <c r="AD1219" i="1" s="1"/>
  <c r="AF1219" i="1" s="1"/>
  <c r="AL1219" i="1" s="1"/>
  <c r="AP1219" i="1" s="1"/>
  <c r="X1220" i="1" s="1"/>
  <c r="AH1219" i="1"/>
  <c r="AJ1219" i="1" s="1"/>
  <c r="AN1219" i="1" s="1"/>
  <c r="AR1219" i="1" s="1"/>
  <c r="Z1220" i="1" s="1"/>
  <c r="AH1220" i="1" s="1"/>
  <c r="AE1219" i="1"/>
  <c r="AG1219" i="1" s="1"/>
  <c r="AM1219" i="1" s="1"/>
  <c r="AQ1219" i="1" s="1"/>
  <c r="Y1220" i="1" s="1"/>
  <c r="N1126" i="1"/>
  <c r="R1126" i="1" s="1"/>
  <c r="V1126" i="1" s="1"/>
  <c r="D1127" i="1" s="1"/>
  <c r="H1126" i="1"/>
  <c r="J1126" i="1" s="1"/>
  <c r="P1126" i="1" s="1"/>
  <c r="T1126" i="1" s="1"/>
  <c r="B1127" i="1" s="1"/>
  <c r="M1126" i="1"/>
  <c r="Q1126" i="1" s="1"/>
  <c r="U1126" i="1" s="1"/>
  <c r="C1127" i="1" s="1"/>
  <c r="K1127" i="1" s="1"/>
  <c r="AB1220" i="1" l="1"/>
  <c r="AC1220" i="1" s="1"/>
  <c r="AK1219" i="1"/>
  <c r="AO1219" i="1" s="1"/>
  <c r="AS1219" i="1" s="1"/>
  <c r="AA1220" i="1" s="1"/>
  <c r="AI1220" i="1" s="1"/>
  <c r="AK1220" i="1" s="1"/>
  <c r="AO1220" i="1" s="1"/>
  <c r="AS1220" i="1" s="1"/>
  <c r="AA1221" i="1" s="1"/>
  <c r="L1127" i="1"/>
  <c r="AV1127" i="1"/>
  <c r="AX1127" i="1" s="1"/>
  <c r="E1127" i="1"/>
  <c r="AJ1220" i="1" l="1"/>
  <c r="AN1220" i="1" s="1"/>
  <c r="AR1220" i="1" s="1"/>
  <c r="Z1221" i="1" s="1"/>
  <c r="AE1220" i="1"/>
  <c r="AG1220" i="1" s="1"/>
  <c r="AM1220" i="1" s="1"/>
  <c r="AQ1220" i="1" s="1"/>
  <c r="Y1221" i="1" s="1"/>
  <c r="AD1220" i="1"/>
  <c r="AF1220" i="1" s="1"/>
  <c r="AL1220" i="1" s="1"/>
  <c r="AP1220" i="1" s="1"/>
  <c r="X1221" i="1" s="1"/>
  <c r="F1127" i="1"/>
  <c r="H1127" i="1" s="1"/>
  <c r="J1127" i="1" s="1"/>
  <c r="P1127" i="1" s="1"/>
  <c r="T1127" i="1" s="1"/>
  <c r="B1128" i="1" s="1"/>
  <c r="AV1128" i="1" s="1"/>
  <c r="AX1128" i="1" s="1"/>
  <c r="AI1221" i="1" l="1"/>
  <c r="AB1221" i="1"/>
  <c r="AC1221" i="1" s="1"/>
  <c r="AH1221" i="1"/>
  <c r="G1127" i="1"/>
  <c r="I1127" i="1" s="1"/>
  <c r="O1127" i="1" s="1"/>
  <c r="S1127" i="1" s="1"/>
  <c r="A1128" i="1" s="1"/>
  <c r="AU1128" i="1" s="1"/>
  <c r="AW1128" i="1" s="1"/>
  <c r="N1127" i="1"/>
  <c r="R1127" i="1" s="1"/>
  <c r="V1127" i="1" s="1"/>
  <c r="D1128" i="1" s="1"/>
  <c r="M1127" i="1"/>
  <c r="Q1127" i="1" s="1"/>
  <c r="U1127" i="1" s="1"/>
  <c r="C1128" i="1" s="1"/>
  <c r="L1128" i="1"/>
  <c r="AJ1221" i="1" l="1"/>
  <c r="AN1221" i="1" s="1"/>
  <c r="AR1221" i="1" s="1"/>
  <c r="Z1222" i="1" s="1"/>
  <c r="AE1221" i="1"/>
  <c r="AG1221" i="1" s="1"/>
  <c r="AM1221" i="1" s="1"/>
  <c r="AQ1221" i="1" s="1"/>
  <c r="Y1222" i="1" s="1"/>
  <c r="AD1221" i="1"/>
  <c r="AF1221" i="1" s="1"/>
  <c r="AL1221" i="1" s="1"/>
  <c r="AP1221" i="1" s="1"/>
  <c r="X1222" i="1" s="1"/>
  <c r="AK1221" i="1"/>
  <c r="AO1221" i="1" s="1"/>
  <c r="AS1221" i="1" s="1"/>
  <c r="AA1222" i="1" s="1"/>
  <c r="E1128" i="1"/>
  <c r="F1128" i="1" s="1"/>
  <c r="H1128" i="1" s="1"/>
  <c r="J1128" i="1" s="1"/>
  <c r="P1128" i="1" s="1"/>
  <c r="T1128" i="1" s="1"/>
  <c r="B1129" i="1" s="1"/>
  <c r="AV1129" i="1" s="1"/>
  <c r="AX1129" i="1" s="1"/>
  <c r="K1128" i="1"/>
  <c r="M1128" i="1"/>
  <c r="Q1128" i="1" s="1"/>
  <c r="U1128" i="1" s="1"/>
  <c r="C1129" i="1" s="1"/>
  <c r="N1128" i="1"/>
  <c r="R1128" i="1" s="1"/>
  <c r="V1128" i="1" s="1"/>
  <c r="D1129" i="1" s="1"/>
  <c r="L1129" i="1" s="1"/>
  <c r="G1128" i="1"/>
  <c r="I1128" i="1" s="1"/>
  <c r="O1128" i="1" s="1"/>
  <c r="S1128" i="1" s="1"/>
  <c r="A1129" i="1" s="1"/>
  <c r="AU1129" i="1" s="1"/>
  <c r="AW1129" i="1" s="1"/>
  <c r="AB1222" i="1" l="1"/>
  <c r="AC1222" i="1" s="1"/>
  <c r="AH1222" i="1"/>
  <c r="AJ1222" i="1" s="1"/>
  <c r="AN1222" i="1" s="1"/>
  <c r="AR1222" i="1" s="1"/>
  <c r="Z1223" i="1" s="1"/>
  <c r="AD1222" i="1"/>
  <c r="AF1222" i="1" s="1"/>
  <c r="AL1222" i="1" s="1"/>
  <c r="AP1222" i="1" s="1"/>
  <c r="X1223" i="1" s="1"/>
  <c r="AI1222" i="1"/>
  <c r="AK1222" i="1" s="1"/>
  <c r="AO1222" i="1" s="1"/>
  <c r="AS1222" i="1" s="1"/>
  <c r="AA1223" i="1" s="1"/>
  <c r="AE1222" i="1"/>
  <c r="AG1222" i="1" s="1"/>
  <c r="AM1222" i="1" s="1"/>
  <c r="AQ1222" i="1" s="1"/>
  <c r="Y1223" i="1" s="1"/>
  <c r="K1129" i="1"/>
  <c r="E1129" i="1"/>
  <c r="AH1223" i="1" l="1"/>
  <c r="AB1223" i="1"/>
  <c r="AI1223" i="1"/>
  <c r="F1129" i="1"/>
  <c r="G1129" i="1" s="1"/>
  <c r="I1129" i="1" s="1"/>
  <c r="O1129" i="1" s="1"/>
  <c r="S1129" i="1" s="1"/>
  <c r="A1130" i="1" s="1"/>
  <c r="AU1130" i="1" s="1"/>
  <c r="AW1130" i="1" s="1"/>
  <c r="AC1223" i="1" l="1"/>
  <c r="AE1223" i="1"/>
  <c r="AG1223" i="1" s="1"/>
  <c r="AM1223" i="1" s="1"/>
  <c r="AQ1223" i="1" s="1"/>
  <c r="Y1224" i="1" s="1"/>
  <c r="AK1223" i="1"/>
  <c r="AO1223" i="1" s="1"/>
  <c r="AS1223" i="1" s="1"/>
  <c r="AA1224" i="1" s="1"/>
  <c r="AD1223" i="1"/>
  <c r="AF1223" i="1" s="1"/>
  <c r="AL1223" i="1" s="1"/>
  <c r="AP1223" i="1" s="1"/>
  <c r="X1224" i="1" s="1"/>
  <c r="AJ1223" i="1"/>
  <c r="AN1223" i="1" s="1"/>
  <c r="AR1223" i="1" s="1"/>
  <c r="Z1224" i="1" s="1"/>
  <c r="N1129" i="1"/>
  <c r="R1129" i="1" s="1"/>
  <c r="V1129" i="1" s="1"/>
  <c r="D1130" i="1" s="1"/>
  <c r="H1129" i="1"/>
  <c r="J1129" i="1" s="1"/>
  <c r="P1129" i="1" s="1"/>
  <c r="T1129" i="1" s="1"/>
  <c r="B1130" i="1" s="1"/>
  <c r="AV1130" i="1" s="1"/>
  <c r="AX1130" i="1" s="1"/>
  <c r="M1129" i="1"/>
  <c r="Q1129" i="1" s="1"/>
  <c r="U1129" i="1" s="1"/>
  <c r="C1130" i="1" s="1"/>
  <c r="K1130" i="1" s="1"/>
  <c r="AH1224" i="1" l="1"/>
  <c r="AB1224" i="1"/>
  <c r="AC1224" i="1" s="1"/>
  <c r="AD1224" i="1" s="1"/>
  <c r="AF1224" i="1" s="1"/>
  <c r="AL1224" i="1" s="1"/>
  <c r="AP1224" i="1" s="1"/>
  <c r="X1225" i="1" s="1"/>
  <c r="AI1224" i="1"/>
  <c r="AE1224" i="1"/>
  <c r="AG1224" i="1" s="1"/>
  <c r="AM1224" i="1" s="1"/>
  <c r="AQ1224" i="1" s="1"/>
  <c r="Y1225" i="1" s="1"/>
  <c r="L1130" i="1"/>
  <c r="E1130" i="1"/>
  <c r="F1130" i="1" s="1"/>
  <c r="H1130" i="1" s="1"/>
  <c r="J1130" i="1" s="1"/>
  <c r="P1130" i="1" s="1"/>
  <c r="T1130" i="1" s="1"/>
  <c r="B1131" i="1" s="1"/>
  <c r="AV1131" i="1" s="1"/>
  <c r="AX1131" i="1" s="1"/>
  <c r="AB1225" i="1" l="1"/>
  <c r="AK1224" i="1"/>
  <c r="AO1224" i="1" s="1"/>
  <c r="AS1224" i="1" s="1"/>
  <c r="AA1225" i="1" s="1"/>
  <c r="AI1225" i="1" s="1"/>
  <c r="AJ1224" i="1"/>
  <c r="AN1224" i="1" s="1"/>
  <c r="AR1224" i="1" s="1"/>
  <c r="Z1225" i="1" s="1"/>
  <c r="AH1225" i="1" s="1"/>
  <c r="AJ1225" i="1" s="1"/>
  <c r="AN1225" i="1" s="1"/>
  <c r="AR1225" i="1" s="1"/>
  <c r="Z1226" i="1" s="1"/>
  <c r="G1130" i="1"/>
  <c r="I1130" i="1" s="1"/>
  <c r="O1130" i="1" s="1"/>
  <c r="S1130" i="1" s="1"/>
  <c r="A1131" i="1" s="1"/>
  <c r="AU1131" i="1" s="1"/>
  <c r="AW1131" i="1" s="1"/>
  <c r="AC1225" i="1"/>
  <c r="AE1225" i="1" s="1"/>
  <c r="AG1225" i="1" s="1"/>
  <c r="AD1225" i="1"/>
  <c r="AF1225" i="1" s="1"/>
  <c r="N1130" i="1"/>
  <c r="R1130" i="1" s="1"/>
  <c r="V1130" i="1" s="1"/>
  <c r="D1131" i="1" s="1"/>
  <c r="L1131" i="1" s="1"/>
  <c r="M1130" i="1"/>
  <c r="Q1130" i="1" s="1"/>
  <c r="U1130" i="1" s="1"/>
  <c r="C1131" i="1" s="1"/>
  <c r="AM1225" i="1" l="1"/>
  <c r="AQ1225" i="1" s="1"/>
  <c r="Y1226" i="1" s="1"/>
  <c r="K1131" i="1"/>
  <c r="E1131" i="1"/>
  <c r="F1131" i="1" s="1"/>
  <c r="H1131" i="1" s="1"/>
  <c r="J1131" i="1" s="1"/>
  <c r="P1131" i="1" s="1"/>
  <c r="T1131" i="1" s="1"/>
  <c r="B1132" i="1" s="1"/>
  <c r="AV1132" i="1" s="1"/>
  <c r="AX1132" i="1" s="1"/>
  <c r="AL1225" i="1"/>
  <c r="AP1225" i="1" s="1"/>
  <c r="X1226" i="1" s="1"/>
  <c r="AH1226" i="1" s="1"/>
  <c r="AK1225" i="1"/>
  <c r="AO1225" i="1" s="1"/>
  <c r="AS1225" i="1" s="1"/>
  <c r="AA1226" i="1" s="1"/>
  <c r="AI1226" i="1" s="1"/>
  <c r="AB1226" i="1" l="1"/>
  <c r="AC1226" i="1" s="1"/>
  <c r="M1131" i="1"/>
  <c r="Q1131" i="1" s="1"/>
  <c r="U1131" i="1" s="1"/>
  <c r="C1132" i="1" s="1"/>
  <c r="N1131" i="1"/>
  <c r="R1131" i="1" s="1"/>
  <c r="V1131" i="1" s="1"/>
  <c r="D1132" i="1" s="1"/>
  <c r="L1132" i="1" s="1"/>
  <c r="G1131" i="1"/>
  <c r="I1131" i="1" s="1"/>
  <c r="O1131" i="1" s="1"/>
  <c r="S1131" i="1" s="1"/>
  <c r="A1132" i="1" s="1"/>
  <c r="AU1132" i="1" s="1"/>
  <c r="AW1132" i="1" s="1"/>
  <c r="AE1226" i="1" l="1"/>
  <c r="AG1226" i="1" s="1"/>
  <c r="AM1226" i="1" s="1"/>
  <c r="AQ1226" i="1" s="1"/>
  <c r="Y1227" i="1" s="1"/>
  <c r="AK1226" i="1"/>
  <c r="AO1226" i="1" s="1"/>
  <c r="AS1226" i="1" s="1"/>
  <c r="AA1227" i="1" s="1"/>
  <c r="AI1227" i="1" s="1"/>
  <c r="AD1226" i="1"/>
  <c r="AF1226" i="1" s="1"/>
  <c r="AL1226" i="1" s="1"/>
  <c r="AP1226" i="1" s="1"/>
  <c r="X1227" i="1" s="1"/>
  <c r="AJ1226" i="1"/>
  <c r="AN1226" i="1" s="1"/>
  <c r="AR1226" i="1" s="1"/>
  <c r="Z1227" i="1" s="1"/>
  <c r="K1132" i="1"/>
  <c r="E1132" i="1"/>
  <c r="AH1227" i="1" l="1"/>
  <c r="AB1227" i="1"/>
  <c r="F1132" i="1"/>
  <c r="G1132" i="1" s="1"/>
  <c r="I1132" i="1" s="1"/>
  <c r="O1132" i="1" s="1"/>
  <c r="S1132" i="1" s="1"/>
  <c r="A1133" i="1" s="1"/>
  <c r="AU1133" i="1" s="1"/>
  <c r="AW1133" i="1" s="1"/>
  <c r="AC1227" i="1" l="1"/>
  <c r="AD1227" i="1" s="1"/>
  <c r="AF1227" i="1" s="1"/>
  <c r="AL1227" i="1" s="1"/>
  <c r="AP1227" i="1" s="1"/>
  <c r="X1228" i="1" s="1"/>
  <c r="AE1227" i="1"/>
  <c r="AG1227" i="1" s="1"/>
  <c r="AM1227" i="1" s="1"/>
  <c r="AQ1227" i="1" s="1"/>
  <c r="Y1228" i="1" s="1"/>
  <c r="AK1227" i="1"/>
  <c r="AO1227" i="1" s="1"/>
  <c r="AS1227" i="1" s="1"/>
  <c r="AA1228" i="1" s="1"/>
  <c r="N1132" i="1"/>
  <c r="R1132" i="1" s="1"/>
  <c r="V1132" i="1" s="1"/>
  <c r="D1133" i="1" s="1"/>
  <c r="H1132" i="1"/>
  <c r="J1132" i="1" s="1"/>
  <c r="P1132" i="1" s="1"/>
  <c r="T1132" i="1" s="1"/>
  <c r="B1133" i="1" s="1"/>
  <c r="AV1133" i="1" s="1"/>
  <c r="AX1133" i="1" s="1"/>
  <c r="M1132" i="1"/>
  <c r="Q1132" i="1" s="1"/>
  <c r="U1132" i="1" s="1"/>
  <c r="C1133" i="1" s="1"/>
  <c r="K1133" i="1" s="1"/>
  <c r="AB1228" i="1" l="1"/>
  <c r="AC1228" i="1" s="1"/>
  <c r="AE1228" i="1" s="1"/>
  <c r="AG1228" i="1" s="1"/>
  <c r="AM1228" i="1" s="1"/>
  <c r="AQ1228" i="1" s="1"/>
  <c r="Y1229" i="1" s="1"/>
  <c r="AD1228" i="1"/>
  <c r="AF1228" i="1" s="1"/>
  <c r="AI1228" i="1"/>
  <c r="AK1228" i="1" s="1"/>
  <c r="AO1228" i="1" s="1"/>
  <c r="AS1228" i="1" s="1"/>
  <c r="AA1229" i="1" s="1"/>
  <c r="AI1229" i="1" s="1"/>
  <c r="AJ1227" i="1"/>
  <c r="AN1227" i="1" s="1"/>
  <c r="AR1227" i="1" s="1"/>
  <c r="Z1228" i="1" s="1"/>
  <c r="AH1228" i="1" s="1"/>
  <c r="AJ1228" i="1" s="1"/>
  <c r="AN1228" i="1" s="1"/>
  <c r="AR1228" i="1" s="1"/>
  <c r="Z1229" i="1" s="1"/>
  <c r="L1133" i="1"/>
  <c r="E1133" i="1"/>
  <c r="F1133" i="1" s="1"/>
  <c r="G1133" i="1" s="1"/>
  <c r="I1133" i="1" s="1"/>
  <c r="O1133" i="1" s="1"/>
  <c r="S1133" i="1" s="1"/>
  <c r="A1134" i="1" s="1"/>
  <c r="AU1134" i="1" s="1"/>
  <c r="AW1134" i="1" s="1"/>
  <c r="AL1228" i="1" l="1"/>
  <c r="AP1228" i="1" s="1"/>
  <c r="X1229" i="1" s="1"/>
  <c r="AB1229" i="1" s="1"/>
  <c r="AH1229" i="1"/>
  <c r="AC1229" i="1"/>
  <c r="AD1229" i="1" s="1"/>
  <c r="AF1229" i="1" s="1"/>
  <c r="AL1229" i="1" s="1"/>
  <c r="AP1229" i="1" s="1"/>
  <c r="X1230" i="1" s="1"/>
  <c r="N1133" i="1"/>
  <c r="R1133" i="1" s="1"/>
  <c r="V1133" i="1" s="1"/>
  <c r="D1134" i="1" s="1"/>
  <c r="H1133" i="1"/>
  <c r="J1133" i="1" s="1"/>
  <c r="P1133" i="1" s="1"/>
  <c r="T1133" i="1" s="1"/>
  <c r="B1134" i="1" s="1"/>
  <c r="M1133" i="1"/>
  <c r="Q1133" i="1" s="1"/>
  <c r="U1133" i="1" s="1"/>
  <c r="C1134" i="1" s="1"/>
  <c r="K1134" i="1" s="1"/>
  <c r="AK1229" i="1" l="1"/>
  <c r="AO1229" i="1" s="1"/>
  <c r="AS1229" i="1" s="1"/>
  <c r="AA1230" i="1" s="1"/>
  <c r="AE1229" i="1"/>
  <c r="AG1229" i="1" s="1"/>
  <c r="AM1229" i="1" s="1"/>
  <c r="AQ1229" i="1" s="1"/>
  <c r="Y1230" i="1" s="1"/>
  <c r="AI1230" i="1" s="1"/>
  <c r="AB1230" i="1"/>
  <c r="AC1230" i="1" s="1"/>
  <c r="AJ1229" i="1"/>
  <c r="AN1229" i="1" s="1"/>
  <c r="AR1229" i="1" s="1"/>
  <c r="Z1230" i="1" s="1"/>
  <c r="AH1230" i="1" s="1"/>
  <c r="E1134" i="1"/>
  <c r="F1134" i="1" s="1"/>
  <c r="M1134" i="1" s="1"/>
  <c r="Q1134" i="1" s="1"/>
  <c r="U1134" i="1" s="1"/>
  <c r="C1135" i="1" s="1"/>
  <c r="AV1134" i="1"/>
  <c r="AX1134" i="1" s="1"/>
  <c r="L1134" i="1"/>
  <c r="AD1230" i="1" l="1"/>
  <c r="AF1230" i="1" s="1"/>
  <c r="AL1230" i="1" s="1"/>
  <c r="AP1230" i="1" s="1"/>
  <c r="X1231" i="1" s="1"/>
  <c r="AE1230" i="1"/>
  <c r="AG1230" i="1" s="1"/>
  <c r="AM1230" i="1" s="1"/>
  <c r="AQ1230" i="1" s="1"/>
  <c r="Y1231" i="1" s="1"/>
  <c r="AJ1230" i="1"/>
  <c r="AN1230" i="1" s="1"/>
  <c r="AR1230" i="1" s="1"/>
  <c r="Z1231" i="1" s="1"/>
  <c r="AK1230" i="1"/>
  <c r="AO1230" i="1" s="1"/>
  <c r="AS1230" i="1" s="1"/>
  <c r="AA1231" i="1" s="1"/>
  <c r="G1134" i="1"/>
  <c r="I1134" i="1" s="1"/>
  <c r="O1134" i="1" s="1"/>
  <c r="S1134" i="1" s="1"/>
  <c r="A1135" i="1" s="1"/>
  <c r="AU1135" i="1" s="1"/>
  <c r="AW1135" i="1" s="1"/>
  <c r="H1134" i="1"/>
  <c r="J1134" i="1" s="1"/>
  <c r="P1134" i="1" s="1"/>
  <c r="T1134" i="1" s="1"/>
  <c r="B1135" i="1" s="1"/>
  <c r="AV1135" i="1" s="1"/>
  <c r="AX1135" i="1" s="1"/>
  <c r="N1134" i="1"/>
  <c r="R1134" i="1" s="1"/>
  <c r="V1134" i="1" s="1"/>
  <c r="D1135" i="1" s="1"/>
  <c r="AI1231" i="1" l="1"/>
  <c r="AB1231" i="1"/>
  <c r="AC1231" i="1" s="1"/>
  <c r="AE1231" i="1" s="1"/>
  <c r="AG1231" i="1" s="1"/>
  <c r="AM1231" i="1" s="1"/>
  <c r="AQ1231" i="1" s="1"/>
  <c r="Y1232" i="1" s="1"/>
  <c r="AH1231" i="1"/>
  <c r="K1135" i="1"/>
  <c r="E1135" i="1"/>
  <c r="F1135" i="1" s="1"/>
  <c r="H1135" i="1" s="1"/>
  <c r="J1135" i="1" s="1"/>
  <c r="P1135" i="1" s="1"/>
  <c r="T1135" i="1" s="1"/>
  <c r="B1136" i="1" s="1"/>
  <c r="AV1136" i="1" s="1"/>
  <c r="AX1136" i="1" s="1"/>
  <c r="L1135" i="1"/>
  <c r="N1135" i="1" s="1"/>
  <c r="R1135" i="1" s="1"/>
  <c r="V1135" i="1" s="1"/>
  <c r="D1136" i="1" s="1"/>
  <c r="G1135" i="1"/>
  <c r="I1135" i="1" s="1"/>
  <c r="O1135" i="1" s="1"/>
  <c r="S1135" i="1" s="1"/>
  <c r="A1136" i="1" s="1"/>
  <c r="AU1136" i="1" s="1"/>
  <c r="AW1136" i="1" s="1"/>
  <c r="M1135" i="1"/>
  <c r="Q1135" i="1" s="1"/>
  <c r="U1135" i="1" s="1"/>
  <c r="C1136" i="1" s="1"/>
  <c r="AD1231" i="1" l="1"/>
  <c r="AF1231" i="1" s="1"/>
  <c r="AL1231" i="1" s="1"/>
  <c r="AP1231" i="1" s="1"/>
  <c r="X1232" i="1" s="1"/>
  <c r="AJ1231" i="1"/>
  <c r="AN1231" i="1" s="1"/>
  <c r="AR1231" i="1" s="1"/>
  <c r="Z1232" i="1" s="1"/>
  <c r="AH1232" i="1" s="1"/>
  <c r="AK1231" i="1"/>
  <c r="AO1231" i="1" s="1"/>
  <c r="AS1231" i="1" s="1"/>
  <c r="AA1232" i="1" s="1"/>
  <c r="AI1232" i="1" s="1"/>
  <c r="L1136" i="1"/>
  <c r="K1136" i="1"/>
  <c r="E1136" i="1"/>
  <c r="AB1232" i="1" l="1"/>
  <c r="F1136" i="1"/>
  <c r="G1136" i="1" s="1"/>
  <c r="I1136" i="1" s="1"/>
  <c r="O1136" i="1" s="1"/>
  <c r="S1136" i="1" s="1"/>
  <c r="A1137" i="1" s="1"/>
  <c r="AU1137" i="1" s="1"/>
  <c r="AW1137" i="1" s="1"/>
  <c r="AC1232" i="1" l="1"/>
  <c r="AD1232" i="1" s="1"/>
  <c r="AF1232" i="1" s="1"/>
  <c r="AL1232" i="1" s="1"/>
  <c r="AP1232" i="1" s="1"/>
  <c r="X1233" i="1" s="1"/>
  <c r="AE1232" i="1"/>
  <c r="AG1232" i="1" s="1"/>
  <c r="AM1232" i="1" s="1"/>
  <c r="AQ1232" i="1" s="1"/>
  <c r="Y1233" i="1" s="1"/>
  <c r="AJ1232" i="1"/>
  <c r="AN1232" i="1" s="1"/>
  <c r="AR1232" i="1" s="1"/>
  <c r="Z1233" i="1" s="1"/>
  <c r="H1136" i="1"/>
  <c r="J1136" i="1" s="1"/>
  <c r="P1136" i="1" s="1"/>
  <c r="T1136" i="1" s="1"/>
  <c r="B1137" i="1" s="1"/>
  <c r="AV1137" i="1" s="1"/>
  <c r="AX1137" i="1" s="1"/>
  <c r="N1136" i="1"/>
  <c r="R1136" i="1" s="1"/>
  <c r="V1136" i="1" s="1"/>
  <c r="D1137" i="1" s="1"/>
  <c r="M1136" i="1"/>
  <c r="Q1136" i="1" s="1"/>
  <c r="U1136" i="1" s="1"/>
  <c r="C1137" i="1" s="1"/>
  <c r="K1137" i="1" s="1"/>
  <c r="AB1233" i="1" l="1"/>
  <c r="AC1233" i="1" s="1"/>
  <c r="AH1233" i="1"/>
  <c r="AJ1233" i="1" s="1"/>
  <c r="AN1233" i="1" s="1"/>
  <c r="AR1233" i="1" s="1"/>
  <c r="Z1234" i="1" s="1"/>
  <c r="AD1233" i="1"/>
  <c r="AF1233" i="1" s="1"/>
  <c r="AL1233" i="1" s="1"/>
  <c r="AP1233" i="1" s="1"/>
  <c r="X1234" i="1" s="1"/>
  <c r="AE1233" i="1"/>
  <c r="AG1233" i="1" s="1"/>
  <c r="AK1232" i="1"/>
  <c r="AO1232" i="1" s="1"/>
  <c r="AS1232" i="1" s="1"/>
  <c r="AA1233" i="1" s="1"/>
  <c r="AI1233" i="1" s="1"/>
  <c r="AK1233" i="1" s="1"/>
  <c r="AO1233" i="1" s="1"/>
  <c r="AS1233" i="1" s="1"/>
  <c r="AA1234" i="1" s="1"/>
  <c r="L1137" i="1"/>
  <c r="E1137" i="1"/>
  <c r="AM1233" i="1" l="1"/>
  <c r="AQ1233" i="1" s="1"/>
  <c r="Y1234" i="1" s="1"/>
  <c r="AI1234" i="1" s="1"/>
  <c r="AB1234" i="1"/>
  <c r="AC1234" i="1" s="1"/>
  <c r="AE1234" i="1" s="1"/>
  <c r="AG1234" i="1" s="1"/>
  <c r="AM1234" i="1" s="1"/>
  <c r="AQ1234" i="1" s="1"/>
  <c r="Y1235" i="1" s="1"/>
  <c r="AH1234" i="1"/>
  <c r="F1137" i="1"/>
  <c r="H1137" i="1" s="1"/>
  <c r="J1137" i="1" s="1"/>
  <c r="P1137" i="1" s="1"/>
  <c r="T1137" i="1" s="1"/>
  <c r="B1138" i="1" s="1"/>
  <c r="AV1138" i="1" s="1"/>
  <c r="AX1138" i="1" s="1"/>
  <c r="AD1234" i="1" l="1"/>
  <c r="AF1234" i="1" s="1"/>
  <c r="AL1234" i="1" s="1"/>
  <c r="AP1234" i="1" s="1"/>
  <c r="X1235" i="1" s="1"/>
  <c r="AJ1234" i="1"/>
  <c r="AN1234" i="1" s="1"/>
  <c r="AR1234" i="1" s="1"/>
  <c r="Z1235" i="1" s="1"/>
  <c r="AK1234" i="1"/>
  <c r="AO1234" i="1" s="1"/>
  <c r="AS1234" i="1" s="1"/>
  <c r="AA1235" i="1" s="1"/>
  <c r="AI1235" i="1" s="1"/>
  <c r="M1137" i="1"/>
  <c r="Q1137" i="1" s="1"/>
  <c r="U1137" i="1" s="1"/>
  <c r="C1138" i="1" s="1"/>
  <c r="G1137" i="1"/>
  <c r="I1137" i="1" s="1"/>
  <c r="O1137" i="1" s="1"/>
  <c r="S1137" i="1" s="1"/>
  <c r="A1138" i="1" s="1"/>
  <c r="AU1138" i="1" s="1"/>
  <c r="AW1138" i="1" s="1"/>
  <c r="N1137" i="1"/>
  <c r="R1137" i="1" s="1"/>
  <c r="V1137" i="1" s="1"/>
  <c r="D1138" i="1" s="1"/>
  <c r="L1138" i="1" s="1"/>
  <c r="AH1235" i="1" l="1"/>
  <c r="AB1235" i="1"/>
  <c r="K1138" i="1"/>
  <c r="E1138" i="1"/>
  <c r="AC1235" i="1" l="1"/>
  <c r="AD1235" i="1" s="1"/>
  <c r="AF1235" i="1" s="1"/>
  <c r="AL1235" i="1" s="1"/>
  <c r="AP1235" i="1" s="1"/>
  <c r="X1236" i="1" s="1"/>
  <c r="AE1235" i="1"/>
  <c r="AG1235" i="1" s="1"/>
  <c r="AM1235" i="1" s="1"/>
  <c r="AQ1235" i="1" s="1"/>
  <c r="Y1236" i="1" s="1"/>
  <c r="AJ1235" i="1"/>
  <c r="AN1235" i="1" s="1"/>
  <c r="AR1235" i="1" s="1"/>
  <c r="Z1236" i="1" s="1"/>
  <c r="AK1235" i="1"/>
  <c r="AO1235" i="1" s="1"/>
  <c r="AS1235" i="1" s="1"/>
  <c r="AA1236" i="1" s="1"/>
  <c r="AI1236" i="1" s="1"/>
  <c r="F1138" i="1"/>
  <c r="G1138" i="1" s="1"/>
  <c r="I1138" i="1" s="1"/>
  <c r="O1138" i="1" s="1"/>
  <c r="S1138" i="1" s="1"/>
  <c r="A1139" i="1" s="1"/>
  <c r="AU1139" i="1" s="1"/>
  <c r="AW1139" i="1" s="1"/>
  <c r="AB1236" i="1" l="1"/>
  <c r="AC1236" i="1" s="1"/>
  <c r="AH1236" i="1"/>
  <c r="N1138" i="1"/>
  <c r="R1138" i="1" s="1"/>
  <c r="V1138" i="1" s="1"/>
  <c r="D1139" i="1" s="1"/>
  <c r="H1138" i="1"/>
  <c r="J1138" i="1" s="1"/>
  <c r="P1138" i="1" s="1"/>
  <c r="T1138" i="1" s="1"/>
  <c r="B1139" i="1" s="1"/>
  <c r="AV1139" i="1" s="1"/>
  <c r="AX1139" i="1" s="1"/>
  <c r="M1138" i="1"/>
  <c r="Q1138" i="1" s="1"/>
  <c r="U1138" i="1" s="1"/>
  <c r="C1139" i="1" s="1"/>
  <c r="K1139" i="1" s="1"/>
  <c r="AJ1236" i="1" l="1"/>
  <c r="AN1236" i="1" s="1"/>
  <c r="AR1236" i="1" s="1"/>
  <c r="Z1237" i="1" s="1"/>
  <c r="AE1236" i="1"/>
  <c r="AG1236" i="1" s="1"/>
  <c r="AM1236" i="1" s="1"/>
  <c r="AQ1236" i="1" s="1"/>
  <c r="Y1237" i="1" s="1"/>
  <c r="AD1236" i="1"/>
  <c r="AF1236" i="1" s="1"/>
  <c r="AL1236" i="1" s="1"/>
  <c r="AP1236" i="1" s="1"/>
  <c r="X1237" i="1" s="1"/>
  <c r="AK1236" i="1"/>
  <c r="AO1236" i="1" s="1"/>
  <c r="AS1236" i="1" s="1"/>
  <c r="AA1237" i="1" s="1"/>
  <c r="L1139" i="1"/>
  <c r="E1139" i="1"/>
  <c r="AB1237" i="1" l="1"/>
  <c r="AC1237" i="1" s="1"/>
  <c r="AH1237" i="1"/>
  <c r="AJ1237" i="1" s="1"/>
  <c r="AN1237" i="1" s="1"/>
  <c r="AR1237" i="1" s="1"/>
  <c r="Z1238" i="1" s="1"/>
  <c r="AD1237" i="1"/>
  <c r="AF1237" i="1" s="1"/>
  <c r="AL1237" i="1" s="1"/>
  <c r="AP1237" i="1" s="1"/>
  <c r="X1238" i="1" s="1"/>
  <c r="AE1237" i="1"/>
  <c r="AG1237" i="1" s="1"/>
  <c r="AM1237" i="1" s="1"/>
  <c r="AQ1237" i="1" s="1"/>
  <c r="Y1238" i="1" s="1"/>
  <c r="AI1237" i="1"/>
  <c r="AK1237" i="1" s="1"/>
  <c r="AO1237" i="1" s="1"/>
  <c r="AS1237" i="1" s="1"/>
  <c r="AA1238" i="1" s="1"/>
  <c r="F1139" i="1"/>
  <c r="N1139" i="1" s="1"/>
  <c r="R1139" i="1" s="1"/>
  <c r="V1139" i="1" s="1"/>
  <c r="D1140" i="1" s="1"/>
  <c r="AI1238" i="1" l="1"/>
  <c r="AH1238" i="1"/>
  <c r="AB1238" i="1"/>
  <c r="AC1238" i="1" s="1"/>
  <c r="M1139" i="1"/>
  <c r="Q1139" i="1" s="1"/>
  <c r="U1139" i="1" s="1"/>
  <c r="C1140" i="1" s="1"/>
  <c r="H1139" i="1"/>
  <c r="J1139" i="1" s="1"/>
  <c r="P1139" i="1" s="1"/>
  <c r="T1139" i="1" s="1"/>
  <c r="B1140" i="1" s="1"/>
  <c r="G1139" i="1"/>
  <c r="I1139" i="1" s="1"/>
  <c r="O1139" i="1" s="1"/>
  <c r="S1139" i="1" s="1"/>
  <c r="A1140" i="1" s="1"/>
  <c r="AU1140" i="1" s="1"/>
  <c r="AW1140" i="1" s="1"/>
  <c r="AJ1238" i="1" l="1"/>
  <c r="AN1238" i="1" s="1"/>
  <c r="AR1238" i="1" s="1"/>
  <c r="Z1239" i="1" s="1"/>
  <c r="AE1238" i="1"/>
  <c r="AG1238" i="1" s="1"/>
  <c r="AM1238" i="1" s="1"/>
  <c r="AQ1238" i="1" s="1"/>
  <c r="Y1239" i="1" s="1"/>
  <c r="AD1238" i="1"/>
  <c r="AF1238" i="1" s="1"/>
  <c r="AL1238" i="1" s="1"/>
  <c r="AP1238" i="1" s="1"/>
  <c r="X1239" i="1" s="1"/>
  <c r="AK1238" i="1"/>
  <c r="AO1238" i="1" s="1"/>
  <c r="AS1238" i="1" s="1"/>
  <c r="AA1239" i="1" s="1"/>
  <c r="L1140" i="1"/>
  <c r="AV1140" i="1"/>
  <c r="AX1140" i="1" s="1"/>
  <c r="E1140" i="1"/>
  <c r="K1140" i="1"/>
  <c r="AH1239" i="1" l="1"/>
  <c r="AB1239" i="1"/>
  <c r="AC1239" i="1" s="1"/>
  <c r="AE1239" i="1" s="1"/>
  <c r="AG1239" i="1" s="1"/>
  <c r="AM1239" i="1" s="1"/>
  <c r="AQ1239" i="1" s="1"/>
  <c r="Y1240" i="1" s="1"/>
  <c r="AI1239" i="1"/>
  <c r="F1140" i="1"/>
  <c r="AK1239" i="1" l="1"/>
  <c r="AO1239" i="1" s="1"/>
  <c r="AS1239" i="1" s="1"/>
  <c r="AA1240" i="1" s="1"/>
  <c r="AI1240" i="1" s="1"/>
  <c r="AD1239" i="1"/>
  <c r="AF1239" i="1" s="1"/>
  <c r="AL1239" i="1" s="1"/>
  <c r="AP1239" i="1" s="1"/>
  <c r="X1240" i="1" s="1"/>
  <c r="AJ1239" i="1"/>
  <c r="AN1239" i="1" s="1"/>
  <c r="AR1239" i="1" s="1"/>
  <c r="Z1240" i="1" s="1"/>
  <c r="G1140" i="1"/>
  <c r="I1140" i="1" s="1"/>
  <c r="O1140" i="1" s="1"/>
  <c r="S1140" i="1" s="1"/>
  <c r="A1141" i="1" s="1"/>
  <c r="AU1141" i="1" s="1"/>
  <c r="AW1141" i="1" s="1"/>
  <c r="N1140" i="1"/>
  <c r="R1140" i="1" s="1"/>
  <c r="V1140" i="1" s="1"/>
  <c r="D1141" i="1" s="1"/>
  <c r="H1140" i="1"/>
  <c r="J1140" i="1" s="1"/>
  <c r="P1140" i="1" s="1"/>
  <c r="T1140" i="1" s="1"/>
  <c r="B1141" i="1" s="1"/>
  <c r="AV1141" i="1" s="1"/>
  <c r="AX1141" i="1" s="1"/>
  <c r="M1140" i="1"/>
  <c r="Q1140" i="1" s="1"/>
  <c r="U1140" i="1" s="1"/>
  <c r="C1141" i="1" s="1"/>
  <c r="AB1240" i="1" l="1"/>
  <c r="AH1240" i="1"/>
  <c r="L1141" i="1"/>
  <c r="E1141" i="1"/>
  <c r="F1141" i="1" s="1"/>
  <c r="K1141" i="1"/>
  <c r="AC1240" i="1" l="1"/>
  <c r="AE1240" i="1"/>
  <c r="AG1240" i="1" s="1"/>
  <c r="AM1240" i="1" s="1"/>
  <c r="AQ1240" i="1" s="1"/>
  <c r="Y1241" i="1" s="1"/>
  <c r="G1141" i="1"/>
  <c r="I1141" i="1" s="1"/>
  <c r="O1141" i="1" s="1"/>
  <c r="S1141" i="1" s="1"/>
  <c r="A1142" i="1" s="1"/>
  <c r="AU1142" i="1" s="1"/>
  <c r="AW1142" i="1" s="1"/>
  <c r="M1141" i="1"/>
  <c r="Q1141" i="1" s="1"/>
  <c r="U1141" i="1" s="1"/>
  <c r="C1142" i="1" s="1"/>
  <c r="N1141" i="1"/>
  <c r="R1141" i="1" s="1"/>
  <c r="V1141" i="1" s="1"/>
  <c r="D1142" i="1" s="1"/>
  <c r="H1141" i="1"/>
  <c r="J1141" i="1" s="1"/>
  <c r="P1141" i="1" s="1"/>
  <c r="T1141" i="1" s="1"/>
  <c r="B1142" i="1" s="1"/>
  <c r="AV1142" i="1" s="1"/>
  <c r="AX1142" i="1" s="1"/>
  <c r="AD1240" i="1" l="1"/>
  <c r="AF1240" i="1" s="1"/>
  <c r="AL1240" i="1" s="1"/>
  <c r="AP1240" i="1" s="1"/>
  <c r="X1241" i="1" s="1"/>
  <c r="AK1240" i="1"/>
  <c r="AO1240" i="1" s="1"/>
  <c r="AS1240" i="1" s="1"/>
  <c r="AA1241" i="1" s="1"/>
  <c r="AI1241" i="1" s="1"/>
  <c r="AJ1240" i="1"/>
  <c r="AN1240" i="1" s="1"/>
  <c r="AR1240" i="1" s="1"/>
  <c r="Z1241" i="1" s="1"/>
  <c r="K1142" i="1"/>
  <c r="L1142" i="1"/>
  <c r="E1142" i="1"/>
  <c r="AB1241" i="1" l="1"/>
  <c r="AH1241" i="1"/>
  <c r="F1142" i="1"/>
  <c r="H1142" i="1" s="1"/>
  <c r="J1142" i="1" s="1"/>
  <c r="P1142" i="1" s="1"/>
  <c r="T1142" i="1" s="1"/>
  <c r="B1143" i="1" s="1"/>
  <c r="AV1143" i="1" s="1"/>
  <c r="AX1143" i="1" s="1"/>
  <c r="G1142" i="1"/>
  <c r="I1142" i="1" s="1"/>
  <c r="O1142" i="1" s="1"/>
  <c r="S1142" i="1" s="1"/>
  <c r="A1143" i="1" s="1"/>
  <c r="AU1143" i="1" s="1"/>
  <c r="AW1143" i="1" s="1"/>
  <c r="AC1241" i="1" l="1"/>
  <c r="AD1241" i="1" s="1"/>
  <c r="AF1241" i="1" s="1"/>
  <c r="AL1241" i="1" s="1"/>
  <c r="AP1241" i="1" s="1"/>
  <c r="X1242" i="1" s="1"/>
  <c r="AE1241" i="1"/>
  <c r="AG1241" i="1" s="1"/>
  <c r="AM1241" i="1" s="1"/>
  <c r="AQ1241" i="1" s="1"/>
  <c r="Y1242" i="1" s="1"/>
  <c r="AK1241" i="1"/>
  <c r="AO1241" i="1" s="1"/>
  <c r="AS1241" i="1" s="1"/>
  <c r="AA1242" i="1" s="1"/>
  <c r="N1142" i="1"/>
  <c r="R1142" i="1" s="1"/>
  <c r="V1142" i="1" s="1"/>
  <c r="D1143" i="1" s="1"/>
  <c r="L1143" i="1" s="1"/>
  <c r="E1143" i="1"/>
  <c r="F1143" i="1" s="1"/>
  <c r="G1143" i="1" s="1"/>
  <c r="I1143" i="1" s="1"/>
  <c r="M1142" i="1"/>
  <c r="Q1142" i="1" s="1"/>
  <c r="U1142" i="1" s="1"/>
  <c r="C1143" i="1" s="1"/>
  <c r="K1143" i="1" s="1"/>
  <c r="AI1242" i="1" l="1"/>
  <c r="AB1242" i="1"/>
  <c r="AC1242" i="1" s="1"/>
  <c r="AE1242" i="1" s="1"/>
  <c r="AG1242" i="1" s="1"/>
  <c r="AM1242" i="1" s="1"/>
  <c r="AQ1242" i="1" s="1"/>
  <c r="Y1243" i="1" s="1"/>
  <c r="AJ1241" i="1"/>
  <c r="AN1241" i="1" s="1"/>
  <c r="AR1241" i="1" s="1"/>
  <c r="Z1242" i="1" s="1"/>
  <c r="AH1242" i="1" s="1"/>
  <c r="M1143" i="1"/>
  <c r="Q1143" i="1" s="1"/>
  <c r="U1143" i="1" s="1"/>
  <c r="C1144" i="1" s="1"/>
  <c r="O1143" i="1"/>
  <c r="S1143" i="1" s="1"/>
  <c r="A1144" i="1" s="1"/>
  <c r="H1143" i="1"/>
  <c r="J1143" i="1" s="1"/>
  <c r="P1143" i="1" s="1"/>
  <c r="T1143" i="1" s="1"/>
  <c r="B1144" i="1" s="1"/>
  <c r="AV1144" i="1" s="1"/>
  <c r="AX1144" i="1" s="1"/>
  <c r="N1143" i="1"/>
  <c r="R1143" i="1" s="1"/>
  <c r="V1143" i="1" s="1"/>
  <c r="D1144" i="1" s="1"/>
  <c r="AD1242" i="1" l="1"/>
  <c r="AF1242" i="1" s="1"/>
  <c r="AL1242" i="1" s="1"/>
  <c r="AP1242" i="1" s="1"/>
  <c r="X1243" i="1" s="1"/>
  <c r="AJ1242" i="1"/>
  <c r="AN1242" i="1" s="1"/>
  <c r="AR1242" i="1" s="1"/>
  <c r="Z1243" i="1" s="1"/>
  <c r="AK1242" i="1"/>
  <c r="AO1242" i="1" s="1"/>
  <c r="AS1242" i="1" s="1"/>
  <c r="AA1243" i="1" s="1"/>
  <c r="AI1243" i="1" s="1"/>
  <c r="K1144" i="1"/>
  <c r="AU1144" i="1"/>
  <c r="AW1144" i="1" s="1"/>
  <c r="L1144" i="1"/>
  <c r="E1144" i="1"/>
  <c r="AH1243" i="1" l="1"/>
  <c r="AB1243" i="1"/>
  <c r="F1144" i="1"/>
  <c r="H1144" i="1" s="1"/>
  <c r="J1144" i="1" s="1"/>
  <c r="P1144" i="1" s="1"/>
  <c r="T1144" i="1" s="1"/>
  <c r="B1145" i="1" s="1"/>
  <c r="AV1145" i="1" s="1"/>
  <c r="AX1145" i="1" s="1"/>
  <c r="AC1243" i="1" l="1"/>
  <c r="AD1243" i="1" s="1"/>
  <c r="AF1243" i="1" s="1"/>
  <c r="AL1243" i="1" s="1"/>
  <c r="AP1243" i="1" s="1"/>
  <c r="X1244" i="1" s="1"/>
  <c r="AE1243" i="1"/>
  <c r="AG1243" i="1" s="1"/>
  <c r="AM1243" i="1" s="1"/>
  <c r="AQ1243" i="1" s="1"/>
  <c r="Y1244" i="1" s="1"/>
  <c r="N1144" i="1"/>
  <c r="R1144" i="1" s="1"/>
  <c r="V1144" i="1" s="1"/>
  <c r="D1145" i="1" s="1"/>
  <c r="L1145" i="1" s="1"/>
  <c r="M1144" i="1"/>
  <c r="Q1144" i="1" s="1"/>
  <c r="U1144" i="1" s="1"/>
  <c r="C1145" i="1" s="1"/>
  <c r="K1145" i="1" s="1"/>
  <c r="G1144" i="1"/>
  <c r="I1144" i="1" s="1"/>
  <c r="O1144" i="1" s="1"/>
  <c r="S1144" i="1" s="1"/>
  <c r="A1145" i="1" s="1"/>
  <c r="AU1145" i="1" s="1"/>
  <c r="AW1145" i="1" s="1"/>
  <c r="AK1243" i="1"/>
  <c r="AO1243" i="1" s="1"/>
  <c r="AS1243" i="1" s="1"/>
  <c r="AA1244" i="1" s="1"/>
  <c r="AI1244" i="1" l="1"/>
  <c r="AB1244" i="1"/>
  <c r="AC1244" i="1" s="1"/>
  <c r="AD1244" i="1" s="1"/>
  <c r="AF1244" i="1" s="1"/>
  <c r="E1145" i="1"/>
  <c r="F1145" i="1" s="1"/>
  <c r="AJ1243" i="1"/>
  <c r="AN1243" i="1" s="1"/>
  <c r="AR1243" i="1" s="1"/>
  <c r="Z1244" i="1" s="1"/>
  <c r="AH1244" i="1" s="1"/>
  <c r="AJ1244" i="1" s="1"/>
  <c r="AN1244" i="1" s="1"/>
  <c r="AR1244" i="1" s="1"/>
  <c r="Z1245" i="1" s="1"/>
  <c r="M1145" i="1" l="1"/>
  <c r="Q1145" i="1" s="1"/>
  <c r="U1145" i="1" s="1"/>
  <c r="C1146" i="1" s="1"/>
  <c r="N1145" i="1"/>
  <c r="R1145" i="1" s="1"/>
  <c r="V1145" i="1" s="1"/>
  <c r="D1146" i="1" s="1"/>
  <c r="H1145" i="1"/>
  <c r="J1145" i="1" s="1"/>
  <c r="P1145" i="1" s="1"/>
  <c r="T1145" i="1" s="1"/>
  <c r="B1146" i="1" s="1"/>
  <c r="AV1146" i="1" s="1"/>
  <c r="AX1146" i="1" s="1"/>
  <c r="G1145" i="1"/>
  <c r="I1145" i="1" s="1"/>
  <c r="O1145" i="1" s="1"/>
  <c r="S1145" i="1" s="1"/>
  <c r="A1146" i="1" s="1"/>
  <c r="AU1146" i="1" s="1"/>
  <c r="AW1146" i="1" s="1"/>
  <c r="AL1244" i="1"/>
  <c r="AP1244" i="1" s="1"/>
  <c r="X1245" i="1" s="1"/>
  <c r="AK1244" i="1"/>
  <c r="AO1244" i="1" s="1"/>
  <c r="AS1244" i="1" s="1"/>
  <c r="AA1245" i="1" s="1"/>
  <c r="AE1244" i="1"/>
  <c r="AG1244" i="1" s="1"/>
  <c r="AM1244" i="1" s="1"/>
  <c r="AQ1244" i="1" s="1"/>
  <c r="Y1245" i="1" s="1"/>
  <c r="K1146" i="1" l="1"/>
  <c r="E1146" i="1"/>
  <c r="F1146" i="1" s="1"/>
  <c r="G1146" i="1" s="1"/>
  <c r="I1146" i="1" s="1"/>
  <c r="O1146" i="1" s="1"/>
  <c r="S1146" i="1" s="1"/>
  <c r="A1147" i="1" s="1"/>
  <c r="AU1147" i="1" s="1"/>
  <c r="AW1147" i="1" s="1"/>
  <c r="AB1245" i="1"/>
  <c r="AC1245" i="1" s="1"/>
  <c r="AE1245" i="1" s="1"/>
  <c r="AG1245" i="1" s="1"/>
  <c r="AM1245" i="1" s="1"/>
  <c r="AQ1245" i="1" s="1"/>
  <c r="Y1246" i="1" s="1"/>
  <c r="AH1245" i="1"/>
  <c r="AJ1245" i="1" s="1"/>
  <c r="AN1245" i="1" s="1"/>
  <c r="AR1245" i="1" s="1"/>
  <c r="Z1246" i="1" s="1"/>
  <c r="L1146" i="1"/>
  <c r="AI1245" i="1"/>
  <c r="AD1245" i="1" l="1"/>
  <c r="AF1245" i="1" s="1"/>
  <c r="AL1245" i="1" s="1"/>
  <c r="AP1245" i="1" s="1"/>
  <c r="X1246" i="1" s="1"/>
  <c r="H1146" i="1"/>
  <c r="J1146" i="1" s="1"/>
  <c r="P1146" i="1" s="1"/>
  <c r="T1146" i="1" s="1"/>
  <c r="B1147" i="1" s="1"/>
  <c r="AV1147" i="1" s="1"/>
  <c r="AX1147" i="1" s="1"/>
  <c r="M1146" i="1"/>
  <c r="Q1146" i="1" s="1"/>
  <c r="U1146" i="1" s="1"/>
  <c r="C1147" i="1" s="1"/>
  <c r="K1147" i="1" s="1"/>
  <c r="AK1245" i="1"/>
  <c r="AO1245" i="1" s="1"/>
  <c r="AS1245" i="1" s="1"/>
  <c r="AA1246" i="1" s="1"/>
  <c r="AI1246" i="1" s="1"/>
  <c r="N1146" i="1"/>
  <c r="R1146" i="1" s="1"/>
  <c r="V1146" i="1" s="1"/>
  <c r="D1147" i="1" s="1"/>
  <c r="AH1246" i="1"/>
  <c r="AB1246" i="1"/>
  <c r="AC1246" i="1" s="1"/>
  <c r="E1147" i="1"/>
  <c r="L1147" i="1" l="1"/>
  <c r="AK1246" i="1"/>
  <c r="AO1246" i="1" s="1"/>
  <c r="AS1246" i="1" s="1"/>
  <c r="AA1247" i="1" s="1"/>
  <c r="AD1246" i="1"/>
  <c r="AF1246" i="1" s="1"/>
  <c r="AL1246" i="1" s="1"/>
  <c r="AP1246" i="1" s="1"/>
  <c r="X1247" i="1" s="1"/>
  <c r="AE1246" i="1"/>
  <c r="AG1246" i="1" s="1"/>
  <c r="AM1246" i="1" s="1"/>
  <c r="AQ1246" i="1" s="1"/>
  <c r="Y1247" i="1" s="1"/>
  <c r="AI1247" i="1" s="1"/>
  <c r="AJ1246" i="1"/>
  <c r="AN1246" i="1" s="1"/>
  <c r="AR1246" i="1" s="1"/>
  <c r="Z1247" i="1" s="1"/>
  <c r="F1147" i="1"/>
  <c r="N1147" i="1" s="1"/>
  <c r="R1147" i="1" s="1"/>
  <c r="V1147" i="1" s="1"/>
  <c r="D1148" i="1" s="1"/>
  <c r="AH1247" i="1" l="1"/>
  <c r="AB1247" i="1"/>
  <c r="AC1247" i="1" s="1"/>
  <c r="AE1247" i="1" s="1"/>
  <c r="AG1247" i="1" s="1"/>
  <c r="AM1247" i="1" s="1"/>
  <c r="AQ1247" i="1" s="1"/>
  <c r="Y1248" i="1" s="1"/>
  <c r="M1147" i="1"/>
  <c r="Q1147" i="1" s="1"/>
  <c r="U1147" i="1" s="1"/>
  <c r="C1148" i="1" s="1"/>
  <c r="H1147" i="1"/>
  <c r="J1147" i="1" s="1"/>
  <c r="P1147" i="1" s="1"/>
  <c r="T1147" i="1" s="1"/>
  <c r="B1148" i="1" s="1"/>
  <c r="AV1148" i="1" s="1"/>
  <c r="AX1148" i="1" s="1"/>
  <c r="G1147" i="1"/>
  <c r="I1147" i="1" s="1"/>
  <c r="O1147" i="1" s="1"/>
  <c r="S1147" i="1" s="1"/>
  <c r="A1148" i="1" s="1"/>
  <c r="AU1148" i="1" s="1"/>
  <c r="AW1148" i="1" s="1"/>
  <c r="L1148" i="1" l="1"/>
  <c r="AD1247" i="1"/>
  <c r="AF1247" i="1" s="1"/>
  <c r="AL1247" i="1" s="1"/>
  <c r="AP1247" i="1" s="1"/>
  <c r="X1248" i="1" s="1"/>
  <c r="E1148" i="1"/>
  <c r="F1148" i="1" s="1"/>
  <c r="N1148" i="1" s="1"/>
  <c r="R1148" i="1" s="1"/>
  <c r="V1148" i="1" s="1"/>
  <c r="D1149" i="1" s="1"/>
  <c r="AK1247" i="1"/>
  <c r="AO1247" i="1" s="1"/>
  <c r="AS1247" i="1" s="1"/>
  <c r="AA1248" i="1" s="1"/>
  <c r="AI1248" i="1" s="1"/>
  <c r="K1148" i="1"/>
  <c r="AJ1247" i="1"/>
  <c r="AN1247" i="1" s="1"/>
  <c r="AR1247" i="1" s="1"/>
  <c r="Z1248" i="1" s="1"/>
  <c r="M1148" i="1" l="1"/>
  <c r="Q1148" i="1" s="1"/>
  <c r="U1148" i="1" s="1"/>
  <c r="C1149" i="1" s="1"/>
  <c r="H1148" i="1"/>
  <c r="J1148" i="1" s="1"/>
  <c r="P1148" i="1" s="1"/>
  <c r="T1148" i="1" s="1"/>
  <c r="B1149" i="1" s="1"/>
  <c r="AV1149" i="1" s="1"/>
  <c r="AX1149" i="1" s="1"/>
  <c r="G1148" i="1"/>
  <c r="I1148" i="1" s="1"/>
  <c r="O1148" i="1" s="1"/>
  <c r="S1148" i="1" s="1"/>
  <c r="A1149" i="1" s="1"/>
  <c r="AU1149" i="1" s="1"/>
  <c r="AW1149" i="1" s="1"/>
  <c r="AB1248" i="1"/>
  <c r="AH1248" i="1"/>
  <c r="L1149" i="1" l="1"/>
  <c r="K1149" i="1"/>
  <c r="AJ1248" i="1"/>
  <c r="AN1248" i="1" s="1"/>
  <c r="AR1248" i="1" s="1"/>
  <c r="Z1249" i="1" s="1"/>
  <c r="E1149" i="1"/>
  <c r="F1149" i="1" s="1"/>
  <c r="M1149" i="1" s="1"/>
  <c r="Q1149" i="1" s="1"/>
  <c r="U1149" i="1" s="1"/>
  <c r="C1150" i="1" s="1"/>
  <c r="AC1248" i="1"/>
  <c r="AD1248" i="1" s="1"/>
  <c r="AF1248" i="1" s="1"/>
  <c r="AL1248" i="1" s="1"/>
  <c r="AP1248" i="1" s="1"/>
  <c r="X1249" i="1" s="1"/>
  <c r="AE1248" i="1"/>
  <c r="AG1248" i="1" s="1"/>
  <c r="AM1248" i="1" s="1"/>
  <c r="AQ1248" i="1" s="1"/>
  <c r="Y1249" i="1" s="1"/>
  <c r="AK1248" i="1"/>
  <c r="AO1248" i="1" s="1"/>
  <c r="AS1248" i="1" s="1"/>
  <c r="AA1249" i="1" s="1"/>
  <c r="AI1249" i="1" l="1"/>
  <c r="H1149" i="1"/>
  <c r="J1149" i="1" s="1"/>
  <c r="P1149" i="1" s="1"/>
  <c r="T1149" i="1" s="1"/>
  <c r="B1150" i="1" s="1"/>
  <c r="G1149" i="1"/>
  <c r="I1149" i="1" s="1"/>
  <c r="O1149" i="1" s="1"/>
  <c r="S1149" i="1" s="1"/>
  <c r="A1150" i="1" s="1"/>
  <c r="AU1150" i="1" s="1"/>
  <c r="AW1150" i="1" s="1"/>
  <c r="N1149" i="1"/>
  <c r="R1149" i="1" s="1"/>
  <c r="V1149" i="1" s="1"/>
  <c r="D1150" i="1" s="1"/>
  <c r="AB1249" i="1"/>
  <c r="AC1249" i="1" s="1"/>
  <c r="AH1249" i="1"/>
  <c r="AJ1249" i="1" s="1"/>
  <c r="AN1249" i="1" s="1"/>
  <c r="AR1249" i="1" s="1"/>
  <c r="Z1250" i="1" s="1"/>
  <c r="AD1249" i="1"/>
  <c r="AF1249" i="1" s="1"/>
  <c r="AL1249" i="1" s="1"/>
  <c r="AP1249" i="1" s="1"/>
  <c r="X1250" i="1" s="1"/>
  <c r="AV1150" i="1"/>
  <c r="AX1150" i="1" s="1"/>
  <c r="L1150" i="1" l="1"/>
  <c r="E1150" i="1"/>
  <c r="F1150" i="1" s="1"/>
  <c r="N1150" i="1" s="1"/>
  <c r="R1150" i="1" s="1"/>
  <c r="V1150" i="1" s="1"/>
  <c r="D1151" i="1" s="1"/>
  <c r="K1150" i="1"/>
  <c r="AE1249" i="1"/>
  <c r="AG1249" i="1" s="1"/>
  <c r="AM1249" i="1" s="1"/>
  <c r="AQ1249" i="1" s="1"/>
  <c r="Y1250" i="1" s="1"/>
  <c r="AB1250" i="1" s="1"/>
  <c r="AH1250" i="1"/>
  <c r="AK1249" i="1"/>
  <c r="AO1249" i="1" s="1"/>
  <c r="AS1249" i="1" s="1"/>
  <c r="AA1250" i="1" s="1"/>
  <c r="G1150" i="1" l="1"/>
  <c r="I1150" i="1" s="1"/>
  <c r="O1150" i="1" s="1"/>
  <c r="S1150" i="1" s="1"/>
  <c r="A1151" i="1" s="1"/>
  <c r="AU1151" i="1" s="1"/>
  <c r="AW1151" i="1" s="1"/>
  <c r="M1150" i="1"/>
  <c r="Q1150" i="1" s="1"/>
  <c r="U1150" i="1" s="1"/>
  <c r="C1151" i="1" s="1"/>
  <c r="K1151" i="1" s="1"/>
  <c r="H1150" i="1"/>
  <c r="J1150" i="1" s="1"/>
  <c r="P1150" i="1" s="1"/>
  <c r="T1150" i="1" s="1"/>
  <c r="B1151" i="1" s="1"/>
  <c r="AV1151" i="1" s="1"/>
  <c r="AX1151" i="1" s="1"/>
  <c r="AC1250" i="1"/>
  <c r="AE1250" i="1" s="1"/>
  <c r="AG1250" i="1" s="1"/>
  <c r="AM1250" i="1" s="1"/>
  <c r="AQ1250" i="1" s="1"/>
  <c r="Y1251" i="1" s="1"/>
  <c r="AI1250" i="1"/>
  <c r="E1151" i="1" l="1"/>
  <c r="F1151" i="1" s="1"/>
  <c r="G1151" i="1" s="1"/>
  <c r="I1151" i="1" s="1"/>
  <c r="O1151" i="1" s="1"/>
  <c r="S1151" i="1" s="1"/>
  <c r="A1152" i="1" s="1"/>
  <c r="AU1152" i="1" s="1"/>
  <c r="AW1152" i="1" s="1"/>
  <c r="L1151" i="1"/>
  <c r="AJ1250" i="1"/>
  <c r="AN1250" i="1" s="1"/>
  <c r="AR1250" i="1" s="1"/>
  <c r="Z1251" i="1" s="1"/>
  <c r="AK1250" i="1"/>
  <c r="AO1250" i="1" s="1"/>
  <c r="AS1250" i="1" s="1"/>
  <c r="AA1251" i="1" s="1"/>
  <c r="AI1251" i="1" s="1"/>
  <c r="AD1250" i="1"/>
  <c r="AF1250" i="1" s="1"/>
  <c r="AL1250" i="1" s="1"/>
  <c r="AP1250" i="1" s="1"/>
  <c r="X1251" i="1" s="1"/>
  <c r="H1151" i="1"/>
  <c r="J1151" i="1" s="1"/>
  <c r="P1151" i="1" s="1"/>
  <c r="T1151" i="1" s="1"/>
  <c r="B1152" i="1" s="1"/>
  <c r="AV1152" i="1" s="1"/>
  <c r="AX1152" i="1" s="1"/>
  <c r="M1151" i="1"/>
  <c r="Q1151" i="1" s="1"/>
  <c r="U1151" i="1" s="1"/>
  <c r="C1152" i="1" s="1"/>
  <c r="K1152" i="1" s="1"/>
  <c r="N1151" i="1"/>
  <c r="R1151" i="1" s="1"/>
  <c r="V1151" i="1" s="1"/>
  <c r="D1152" i="1" s="1"/>
  <c r="AH1251" i="1" l="1"/>
  <c r="AB1251" i="1"/>
  <c r="E1152" i="1"/>
  <c r="L1152" i="1"/>
  <c r="AC1251" i="1" l="1"/>
  <c r="AD1251" i="1" s="1"/>
  <c r="AF1251" i="1" s="1"/>
  <c r="AL1251" i="1" s="1"/>
  <c r="AP1251" i="1" s="1"/>
  <c r="X1252" i="1" s="1"/>
  <c r="F1152" i="1"/>
  <c r="N1152" i="1" s="1"/>
  <c r="R1152" i="1" s="1"/>
  <c r="V1152" i="1" s="1"/>
  <c r="D1153" i="1" s="1"/>
  <c r="AE1251" i="1" l="1"/>
  <c r="AG1251" i="1" s="1"/>
  <c r="AM1251" i="1" s="1"/>
  <c r="AQ1251" i="1" s="1"/>
  <c r="Y1252" i="1" s="1"/>
  <c r="AK1251" i="1"/>
  <c r="AO1251" i="1" s="1"/>
  <c r="AS1251" i="1" s="1"/>
  <c r="AA1252" i="1" s="1"/>
  <c r="AJ1251" i="1"/>
  <c r="AN1251" i="1" s="1"/>
  <c r="AR1251" i="1" s="1"/>
  <c r="Z1252" i="1" s="1"/>
  <c r="AH1252" i="1" s="1"/>
  <c r="H1152" i="1"/>
  <c r="J1152" i="1" s="1"/>
  <c r="P1152" i="1" s="1"/>
  <c r="T1152" i="1" s="1"/>
  <c r="B1153" i="1" s="1"/>
  <c r="AV1153" i="1" s="1"/>
  <c r="AX1153" i="1" s="1"/>
  <c r="M1152" i="1"/>
  <c r="Q1152" i="1" s="1"/>
  <c r="U1152" i="1" s="1"/>
  <c r="C1153" i="1" s="1"/>
  <c r="G1152" i="1"/>
  <c r="I1152" i="1" s="1"/>
  <c r="O1152" i="1" s="1"/>
  <c r="S1152" i="1" s="1"/>
  <c r="A1153" i="1" s="1"/>
  <c r="AU1153" i="1" s="1"/>
  <c r="AW1153" i="1" s="1"/>
  <c r="AI1252" i="1" l="1"/>
  <c r="K1153" i="1"/>
  <c r="L1153" i="1"/>
  <c r="AB1252" i="1"/>
  <c r="E1153" i="1"/>
  <c r="AC1252" i="1" l="1"/>
  <c r="AD1252" i="1"/>
  <c r="AF1252" i="1" s="1"/>
  <c r="AL1252" i="1" s="1"/>
  <c r="AP1252" i="1" s="1"/>
  <c r="X1253" i="1" s="1"/>
  <c r="AK1252" i="1"/>
  <c r="AO1252" i="1" s="1"/>
  <c r="AS1252" i="1" s="1"/>
  <c r="AA1253" i="1" s="1"/>
  <c r="F1153" i="1"/>
  <c r="H1153" i="1" s="1"/>
  <c r="J1153" i="1" s="1"/>
  <c r="P1153" i="1" s="1"/>
  <c r="T1153" i="1" s="1"/>
  <c r="B1154" i="1" s="1"/>
  <c r="M1153" i="1" l="1"/>
  <c r="Q1153" i="1" s="1"/>
  <c r="U1153" i="1" s="1"/>
  <c r="C1154" i="1" s="1"/>
  <c r="AE1252" i="1"/>
  <c r="AG1252" i="1" s="1"/>
  <c r="AM1252" i="1" s="1"/>
  <c r="AQ1252" i="1" s="1"/>
  <c r="Y1253" i="1" s="1"/>
  <c r="AB1253" i="1" s="1"/>
  <c r="AC1253" i="1" s="1"/>
  <c r="AJ1252" i="1"/>
  <c r="AN1252" i="1" s="1"/>
  <c r="AR1252" i="1" s="1"/>
  <c r="Z1253" i="1" s="1"/>
  <c r="AH1253" i="1" s="1"/>
  <c r="AV1154" i="1"/>
  <c r="AX1154" i="1" s="1"/>
  <c r="G1153" i="1"/>
  <c r="I1153" i="1" s="1"/>
  <c r="O1153" i="1" s="1"/>
  <c r="S1153" i="1" s="1"/>
  <c r="A1154" i="1" s="1"/>
  <c r="N1153" i="1"/>
  <c r="R1153" i="1" s="1"/>
  <c r="V1153" i="1" s="1"/>
  <c r="D1154" i="1" s="1"/>
  <c r="L1154" i="1" s="1"/>
  <c r="AJ1253" i="1" l="1"/>
  <c r="AN1253" i="1" s="1"/>
  <c r="AR1253" i="1" s="1"/>
  <c r="Z1254" i="1" s="1"/>
  <c r="AD1253" i="1"/>
  <c r="AF1253" i="1" s="1"/>
  <c r="AL1253" i="1" s="1"/>
  <c r="AP1253" i="1" s="1"/>
  <c r="X1254" i="1" s="1"/>
  <c r="AI1253" i="1"/>
  <c r="AK1253" i="1" s="1"/>
  <c r="AO1253" i="1" s="1"/>
  <c r="AS1253" i="1" s="1"/>
  <c r="AA1254" i="1" s="1"/>
  <c r="AE1253" i="1"/>
  <c r="AG1253" i="1" s="1"/>
  <c r="AM1253" i="1" s="1"/>
  <c r="AQ1253" i="1" s="1"/>
  <c r="Y1254" i="1" s="1"/>
  <c r="AU1154" i="1"/>
  <c r="AW1154" i="1" s="1"/>
  <c r="K1154" i="1"/>
  <c r="E1154" i="1"/>
  <c r="AI1254" i="1" l="1"/>
  <c r="AB1254" i="1"/>
  <c r="AC1254" i="1" s="1"/>
  <c r="AH1254" i="1"/>
  <c r="F1154" i="1"/>
  <c r="G1154" i="1" s="1"/>
  <c r="I1154" i="1" s="1"/>
  <c r="O1154" i="1" s="1"/>
  <c r="S1154" i="1" s="1"/>
  <c r="A1155" i="1" s="1"/>
  <c r="N1154" i="1" l="1"/>
  <c r="R1154" i="1" s="1"/>
  <c r="V1154" i="1" s="1"/>
  <c r="D1155" i="1" s="1"/>
  <c r="H1154" i="1"/>
  <c r="J1154" i="1" s="1"/>
  <c r="P1154" i="1" s="1"/>
  <c r="T1154" i="1" s="1"/>
  <c r="B1155" i="1" s="1"/>
  <c r="E1155" i="1" s="1"/>
  <c r="AJ1254" i="1"/>
  <c r="AN1254" i="1" s="1"/>
  <c r="AR1254" i="1" s="1"/>
  <c r="Z1255" i="1" s="1"/>
  <c r="AE1254" i="1"/>
  <c r="AG1254" i="1" s="1"/>
  <c r="AM1254" i="1" s="1"/>
  <c r="AQ1254" i="1" s="1"/>
  <c r="Y1255" i="1" s="1"/>
  <c r="AD1254" i="1"/>
  <c r="AF1254" i="1" s="1"/>
  <c r="AL1254" i="1" s="1"/>
  <c r="AP1254" i="1" s="1"/>
  <c r="X1255" i="1" s="1"/>
  <c r="AK1254" i="1"/>
  <c r="AO1254" i="1" s="1"/>
  <c r="AS1254" i="1" s="1"/>
  <c r="AA1255" i="1" s="1"/>
  <c r="AV1155" i="1"/>
  <c r="AX1155" i="1" s="1"/>
  <c r="L1155" i="1"/>
  <c r="AU1155" i="1"/>
  <c r="AW1155" i="1" s="1"/>
  <c r="M1154" i="1"/>
  <c r="Q1154" i="1" s="1"/>
  <c r="U1154" i="1" s="1"/>
  <c r="C1155" i="1" s="1"/>
  <c r="K1155" i="1" s="1"/>
  <c r="AH1255" i="1" l="1"/>
  <c r="AB1255" i="1"/>
  <c r="AC1255" i="1" s="1"/>
  <c r="AI1255" i="1"/>
  <c r="F1155" i="1"/>
  <c r="M1155" i="1" s="1"/>
  <c r="Q1155" i="1" s="1"/>
  <c r="U1155" i="1" s="1"/>
  <c r="C1156" i="1" s="1"/>
  <c r="N1155" i="1" l="1"/>
  <c r="R1155" i="1" s="1"/>
  <c r="V1155" i="1" s="1"/>
  <c r="D1156" i="1" s="1"/>
  <c r="AK1255" i="1"/>
  <c r="AO1255" i="1" s="1"/>
  <c r="AS1255" i="1" s="1"/>
  <c r="AA1256" i="1" s="1"/>
  <c r="AD1255" i="1"/>
  <c r="AF1255" i="1" s="1"/>
  <c r="AL1255" i="1" s="1"/>
  <c r="AP1255" i="1" s="1"/>
  <c r="X1256" i="1" s="1"/>
  <c r="AE1255" i="1"/>
  <c r="AG1255" i="1" s="1"/>
  <c r="AM1255" i="1" s="1"/>
  <c r="AQ1255" i="1" s="1"/>
  <c r="Y1256" i="1" s="1"/>
  <c r="AJ1255" i="1"/>
  <c r="AN1255" i="1" s="1"/>
  <c r="AR1255" i="1" s="1"/>
  <c r="Z1256" i="1" s="1"/>
  <c r="G1155" i="1"/>
  <c r="I1155" i="1" s="1"/>
  <c r="O1155" i="1" s="1"/>
  <c r="S1155" i="1" s="1"/>
  <c r="A1156" i="1" s="1"/>
  <c r="H1155" i="1"/>
  <c r="J1155" i="1" s="1"/>
  <c r="P1155" i="1" s="1"/>
  <c r="T1155" i="1" s="1"/>
  <c r="B1156" i="1" s="1"/>
  <c r="AI1256" i="1" l="1"/>
  <c r="AB1256" i="1"/>
  <c r="AC1256" i="1" s="1"/>
  <c r="AH1256" i="1"/>
  <c r="AV1156" i="1"/>
  <c r="AX1156" i="1" s="1"/>
  <c r="L1156" i="1"/>
  <c r="AU1156" i="1"/>
  <c r="AW1156" i="1" s="1"/>
  <c r="K1156" i="1"/>
  <c r="E1156" i="1"/>
  <c r="F1156" i="1" s="1"/>
  <c r="H1156" i="1" s="1"/>
  <c r="J1156" i="1" s="1"/>
  <c r="P1156" i="1" s="1"/>
  <c r="T1156" i="1" s="1"/>
  <c r="B1157" i="1" s="1"/>
  <c r="AV1157" i="1" s="1"/>
  <c r="AX1157" i="1" s="1"/>
  <c r="AD1256" i="1" l="1"/>
  <c r="AF1256" i="1" s="1"/>
  <c r="AL1256" i="1" s="1"/>
  <c r="AP1256" i="1" s="1"/>
  <c r="X1257" i="1" s="1"/>
  <c r="AE1256" i="1"/>
  <c r="AG1256" i="1" s="1"/>
  <c r="AM1256" i="1" s="1"/>
  <c r="AQ1256" i="1" s="1"/>
  <c r="Y1257" i="1" s="1"/>
  <c r="AJ1256" i="1"/>
  <c r="AN1256" i="1" s="1"/>
  <c r="AR1256" i="1" s="1"/>
  <c r="Z1257" i="1" s="1"/>
  <c r="AK1256" i="1"/>
  <c r="AO1256" i="1" s="1"/>
  <c r="AS1256" i="1" s="1"/>
  <c r="AA1257" i="1" s="1"/>
  <c r="N1156" i="1"/>
  <c r="R1156" i="1" s="1"/>
  <c r="V1156" i="1" s="1"/>
  <c r="D1157" i="1" s="1"/>
  <c r="L1157" i="1" s="1"/>
  <c r="M1156" i="1"/>
  <c r="Q1156" i="1" s="1"/>
  <c r="U1156" i="1" s="1"/>
  <c r="C1157" i="1" s="1"/>
  <c r="G1156" i="1"/>
  <c r="I1156" i="1" s="1"/>
  <c r="O1156" i="1" s="1"/>
  <c r="S1156" i="1" s="1"/>
  <c r="A1157" i="1" s="1"/>
  <c r="AI1257" i="1" l="1"/>
  <c r="AH1257" i="1"/>
  <c r="AB1257" i="1"/>
  <c r="AC1257" i="1" s="1"/>
  <c r="AE1257" i="1" s="1"/>
  <c r="AG1257" i="1" s="1"/>
  <c r="AM1257" i="1" s="1"/>
  <c r="AQ1257" i="1" s="1"/>
  <c r="Y1258" i="1" s="1"/>
  <c r="AU1157" i="1"/>
  <c r="AW1157" i="1" s="1"/>
  <c r="K1157" i="1"/>
  <c r="E1157" i="1"/>
  <c r="AD1257" i="1" l="1"/>
  <c r="AF1257" i="1" s="1"/>
  <c r="AL1257" i="1" s="1"/>
  <c r="AP1257" i="1" s="1"/>
  <c r="X1258" i="1" s="1"/>
  <c r="AJ1257" i="1"/>
  <c r="AN1257" i="1" s="1"/>
  <c r="AR1257" i="1" s="1"/>
  <c r="Z1258" i="1" s="1"/>
  <c r="AH1258" i="1" s="1"/>
  <c r="AB1258" i="1"/>
  <c r="AC1258" i="1" s="1"/>
  <c r="AK1257" i="1"/>
  <c r="AO1257" i="1" s="1"/>
  <c r="AS1257" i="1" s="1"/>
  <c r="AA1258" i="1" s="1"/>
  <c r="AI1258" i="1" s="1"/>
  <c r="F1157" i="1"/>
  <c r="H1157" i="1"/>
  <c r="J1157" i="1" s="1"/>
  <c r="P1157" i="1" s="1"/>
  <c r="T1157" i="1" s="1"/>
  <c r="B1158" i="1" s="1"/>
  <c r="AJ1258" i="1" l="1"/>
  <c r="AN1258" i="1" s="1"/>
  <c r="AR1258" i="1" s="1"/>
  <c r="Z1259" i="1" s="1"/>
  <c r="AK1258" i="1"/>
  <c r="AO1258" i="1" s="1"/>
  <c r="AS1258" i="1" s="1"/>
  <c r="AA1259" i="1" s="1"/>
  <c r="AE1258" i="1"/>
  <c r="AG1258" i="1" s="1"/>
  <c r="AM1258" i="1" s="1"/>
  <c r="AQ1258" i="1" s="1"/>
  <c r="Y1259" i="1" s="1"/>
  <c r="AD1258" i="1"/>
  <c r="AF1258" i="1" s="1"/>
  <c r="AL1258" i="1" s="1"/>
  <c r="AP1258" i="1" s="1"/>
  <c r="X1259" i="1" s="1"/>
  <c r="AV1158" i="1"/>
  <c r="AX1158" i="1" s="1"/>
  <c r="G1157" i="1"/>
  <c r="I1157" i="1" s="1"/>
  <c r="O1157" i="1" s="1"/>
  <c r="S1157" i="1" s="1"/>
  <c r="A1158" i="1" s="1"/>
  <c r="N1157" i="1"/>
  <c r="R1157" i="1" s="1"/>
  <c r="V1157" i="1" s="1"/>
  <c r="D1158" i="1" s="1"/>
  <c r="L1158" i="1" s="1"/>
  <c r="M1157" i="1"/>
  <c r="Q1157" i="1" s="1"/>
  <c r="U1157" i="1" s="1"/>
  <c r="C1158" i="1" s="1"/>
  <c r="AB1259" i="1" l="1"/>
  <c r="AC1259" i="1" s="1"/>
  <c r="AD1259" i="1" s="1"/>
  <c r="AF1259" i="1" s="1"/>
  <c r="AL1259" i="1" s="1"/>
  <c r="AP1259" i="1" s="1"/>
  <c r="X1260" i="1" s="1"/>
  <c r="AH1259" i="1"/>
  <c r="AJ1259" i="1" s="1"/>
  <c r="AN1259" i="1" s="1"/>
  <c r="AR1259" i="1" s="1"/>
  <c r="Z1260" i="1" s="1"/>
  <c r="AH1260" i="1" s="1"/>
  <c r="AI1259" i="1"/>
  <c r="AK1259" i="1" s="1"/>
  <c r="AO1259" i="1" s="1"/>
  <c r="AS1259" i="1" s="1"/>
  <c r="AA1260" i="1" s="1"/>
  <c r="AE1259" i="1"/>
  <c r="AG1259" i="1" s="1"/>
  <c r="AM1259" i="1" s="1"/>
  <c r="AQ1259" i="1" s="1"/>
  <c r="Y1260" i="1" s="1"/>
  <c r="AU1158" i="1"/>
  <c r="AW1158" i="1" s="1"/>
  <c r="K1158" i="1"/>
  <c r="E1158" i="1"/>
  <c r="AI1260" i="1" l="1"/>
  <c r="AB1260" i="1"/>
  <c r="AC1260" i="1" s="1"/>
  <c r="AE1260" i="1" s="1"/>
  <c r="AG1260" i="1" s="1"/>
  <c r="AM1260" i="1" s="1"/>
  <c r="AQ1260" i="1" s="1"/>
  <c r="Y1261" i="1" s="1"/>
  <c r="F1158" i="1"/>
  <c r="N1158" i="1" s="1"/>
  <c r="R1158" i="1" s="1"/>
  <c r="V1158" i="1" s="1"/>
  <c r="D1159" i="1" s="1"/>
  <c r="H1158" i="1" l="1"/>
  <c r="J1158" i="1" s="1"/>
  <c r="P1158" i="1" s="1"/>
  <c r="T1158" i="1" s="1"/>
  <c r="B1159" i="1" s="1"/>
  <c r="M1158" i="1"/>
  <c r="Q1158" i="1" s="1"/>
  <c r="U1158" i="1" s="1"/>
  <c r="C1159" i="1" s="1"/>
  <c r="AD1260" i="1"/>
  <c r="AF1260" i="1" s="1"/>
  <c r="AL1260" i="1" s="1"/>
  <c r="AP1260" i="1" s="1"/>
  <c r="X1261" i="1" s="1"/>
  <c r="AJ1260" i="1"/>
  <c r="AN1260" i="1" s="1"/>
  <c r="AR1260" i="1" s="1"/>
  <c r="Z1261" i="1" s="1"/>
  <c r="AK1260" i="1"/>
  <c r="AO1260" i="1" s="1"/>
  <c r="AS1260" i="1" s="1"/>
  <c r="AA1261" i="1" s="1"/>
  <c r="AI1261" i="1" s="1"/>
  <c r="AV1159" i="1"/>
  <c r="AX1159" i="1" s="1"/>
  <c r="L1159" i="1"/>
  <c r="G1158" i="1"/>
  <c r="I1158" i="1" s="1"/>
  <c r="O1158" i="1" s="1"/>
  <c r="S1158" i="1" s="1"/>
  <c r="A1159" i="1" s="1"/>
  <c r="AB1261" i="1" l="1"/>
  <c r="AH1261" i="1"/>
  <c r="AU1159" i="1"/>
  <c r="AW1159" i="1" s="1"/>
  <c r="E1159" i="1"/>
  <c r="F1159" i="1" s="1"/>
  <c r="H1159" i="1" s="1"/>
  <c r="J1159" i="1" s="1"/>
  <c r="P1159" i="1" s="1"/>
  <c r="T1159" i="1" s="1"/>
  <c r="B1160" i="1" s="1"/>
  <c r="AV1160" i="1" s="1"/>
  <c r="AX1160" i="1" s="1"/>
  <c r="K1159" i="1"/>
  <c r="N1159" i="1" l="1"/>
  <c r="R1159" i="1" s="1"/>
  <c r="V1159" i="1" s="1"/>
  <c r="D1160" i="1" s="1"/>
  <c r="G1159" i="1"/>
  <c r="I1159" i="1" s="1"/>
  <c r="O1159" i="1" s="1"/>
  <c r="S1159" i="1" s="1"/>
  <c r="A1160" i="1" s="1"/>
  <c r="AU1160" i="1" s="1"/>
  <c r="AW1160" i="1" s="1"/>
  <c r="AC1261" i="1"/>
  <c r="AD1261" i="1" s="1"/>
  <c r="AF1261" i="1" s="1"/>
  <c r="AL1261" i="1" s="1"/>
  <c r="AP1261" i="1" s="1"/>
  <c r="X1262" i="1" s="1"/>
  <c r="L1160" i="1"/>
  <c r="M1159" i="1"/>
  <c r="Q1159" i="1" s="1"/>
  <c r="U1159" i="1" s="1"/>
  <c r="C1160" i="1" s="1"/>
  <c r="AE1261" i="1" l="1"/>
  <c r="AG1261" i="1" s="1"/>
  <c r="AM1261" i="1" s="1"/>
  <c r="AQ1261" i="1" s="1"/>
  <c r="Y1262" i="1" s="1"/>
  <c r="E1160" i="1"/>
  <c r="F1160" i="1" s="1"/>
  <c r="H1160" i="1" s="1"/>
  <c r="J1160" i="1" s="1"/>
  <c r="P1160" i="1" s="1"/>
  <c r="T1160" i="1" s="1"/>
  <c r="B1161" i="1" s="1"/>
  <c r="AV1161" i="1" s="1"/>
  <c r="AX1161" i="1" s="1"/>
  <c r="K1160" i="1"/>
  <c r="AK1261" i="1"/>
  <c r="AO1261" i="1" s="1"/>
  <c r="AS1261" i="1" s="1"/>
  <c r="AA1262" i="1" s="1"/>
  <c r="AI1262" i="1" s="1"/>
  <c r="AB1262" i="1"/>
  <c r="AC1262" i="1" s="1"/>
  <c r="AJ1261" i="1"/>
  <c r="AN1261" i="1" s="1"/>
  <c r="AR1261" i="1" s="1"/>
  <c r="Z1262" i="1" s="1"/>
  <c r="AH1262" i="1" s="1"/>
  <c r="M1160" i="1" l="1"/>
  <c r="Q1160" i="1" s="1"/>
  <c r="U1160" i="1" s="1"/>
  <c r="C1161" i="1" s="1"/>
  <c r="N1160" i="1"/>
  <c r="R1160" i="1" s="1"/>
  <c r="V1160" i="1" s="1"/>
  <c r="D1161" i="1" s="1"/>
  <c r="L1161" i="1" s="1"/>
  <c r="G1160" i="1"/>
  <c r="I1160" i="1" s="1"/>
  <c r="O1160" i="1" s="1"/>
  <c r="S1160" i="1" s="1"/>
  <c r="A1161" i="1" s="1"/>
  <c r="K1161" i="1" s="1"/>
  <c r="AJ1262" i="1"/>
  <c r="AN1262" i="1" s="1"/>
  <c r="AR1262" i="1" s="1"/>
  <c r="Z1263" i="1" s="1"/>
  <c r="AE1262" i="1"/>
  <c r="AG1262" i="1" s="1"/>
  <c r="AM1262" i="1" s="1"/>
  <c r="AQ1262" i="1" s="1"/>
  <c r="Y1263" i="1" s="1"/>
  <c r="AD1262" i="1"/>
  <c r="AF1262" i="1" s="1"/>
  <c r="AL1262" i="1" s="1"/>
  <c r="AP1262" i="1" s="1"/>
  <c r="X1263" i="1" s="1"/>
  <c r="AK1262" i="1"/>
  <c r="AO1262" i="1" s="1"/>
  <c r="AS1262" i="1" s="1"/>
  <c r="AA1263" i="1" s="1"/>
  <c r="E1161" i="1" l="1"/>
  <c r="AU1161" i="1"/>
  <c r="AW1161" i="1" s="1"/>
  <c r="AH1263" i="1"/>
  <c r="AB1263" i="1"/>
  <c r="AC1263" i="1" s="1"/>
  <c r="AD1263" i="1" s="1"/>
  <c r="AF1263" i="1" s="1"/>
  <c r="AL1263" i="1" s="1"/>
  <c r="AP1263" i="1" s="1"/>
  <c r="X1264" i="1" s="1"/>
  <c r="AI1263" i="1"/>
  <c r="F1161" i="1"/>
  <c r="H1161" i="1" s="1"/>
  <c r="J1161" i="1" s="1"/>
  <c r="P1161" i="1" s="1"/>
  <c r="T1161" i="1" s="1"/>
  <c r="B1162" i="1" s="1"/>
  <c r="N1161" i="1" l="1"/>
  <c r="R1161" i="1" s="1"/>
  <c r="V1161" i="1" s="1"/>
  <c r="D1162" i="1" s="1"/>
  <c r="AE1263" i="1"/>
  <c r="AG1263" i="1" s="1"/>
  <c r="AM1263" i="1" s="1"/>
  <c r="AQ1263" i="1" s="1"/>
  <c r="Y1264" i="1" s="1"/>
  <c r="AK1263" i="1"/>
  <c r="AO1263" i="1" s="1"/>
  <c r="AS1263" i="1" s="1"/>
  <c r="AA1264" i="1" s="1"/>
  <c r="AB1264" i="1"/>
  <c r="AC1264" i="1" s="1"/>
  <c r="AD1264" i="1" s="1"/>
  <c r="AF1264" i="1" s="1"/>
  <c r="AJ1263" i="1"/>
  <c r="AN1263" i="1" s="1"/>
  <c r="AR1263" i="1" s="1"/>
  <c r="Z1264" i="1" s="1"/>
  <c r="AH1264" i="1" s="1"/>
  <c r="AV1162" i="1"/>
  <c r="AX1162" i="1" s="1"/>
  <c r="L1162" i="1"/>
  <c r="M1161" i="1"/>
  <c r="Q1161" i="1" s="1"/>
  <c r="U1161" i="1" s="1"/>
  <c r="C1162" i="1" s="1"/>
  <c r="G1161" i="1"/>
  <c r="I1161" i="1" s="1"/>
  <c r="O1161" i="1" s="1"/>
  <c r="S1161" i="1" s="1"/>
  <c r="A1162" i="1" s="1"/>
  <c r="AL1264" i="1" l="1"/>
  <c r="AP1264" i="1" s="1"/>
  <c r="X1265" i="1" s="1"/>
  <c r="AJ1264" i="1"/>
  <c r="AN1264" i="1" s="1"/>
  <c r="AR1264" i="1" s="1"/>
  <c r="Z1265" i="1" s="1"/>
  <c r="AH1265" i="1" s="1"/>
  <c r="AE1264" i="1"/>
  <c r="AG1264" i="1" s="1"/>
  <c r="AM1264" i="1" s="1"/>
  <c r="AQ1264" i="1" s="1"/>
  <c r="Y1265" i="1" s="1"/>
  <c r="AB1265" i="1" s="1"/>
  <c r="AC1265" i="1" s="1"/>
  <c r="AI1264" i="1"/>
  <c r="AK1264" i="1" s="1"/>
  <c r="AO1264" i="1" s="1"/>
  <c r="AS1264" i="1" s="1"/>
  <c r="AA1265" i="1" s="1"/>
  <c r="AU1162" i="1"/>
  <c r="AW1162" i="1" s="1"/>
  <c r="K1162" i="1"/>
  <c r="E1162" i="1"/>
  <c r="AJ1265" i="1" l="1"/>
  <c r="AN1265" i="1" s="1"/>
  <c r="AR1265" i="1" s="1"/>
  <c r="Z1266" i="1" s="1"/>
  <c r="AD1265" i="1"/>
  <c r="AF1265" i="1" s="1"/>
  <c r="AL1265" i="1" s="1"/>
  <c r="AP1265" i="1" s="1"/>
  <c r="X1266" i="1" s="1"/>
  <c r="AI1265" i="1"/>
  <c r="AK1265" i="1" s="1"/>
  <c r="AO1265" i="1" s="1"/>
  <c r="AS1265" i="1" s="1"/>
  <c r="AA1266" i="1" s="1"/>
  <c r="AE1265" i="1"/>
  <c r="AG1265" i="1" s="1"/>
  <c r="AM1265" i="1" s="1"/>
  <c r="AQ1265" i="1" s="1"/>
  <c r="Y1266" i="1" s="1"/>
  <c r="F1162" i="1"/>
  <c r="H1162" i="1"/>
  <c r="J1162" i="1" s="1"/>
  <c r="P1162" i="1" s="1"/>
  <c r="T1162" i="1" s="1"/>
  <c r="B1163" i="1" s="1"/>
  <c r="M1162" i="1"/>
  <c r="Q1162" i="1" s="1"/>
  <c r="U1162" i="1" s="1"/>
  <c r="C1163" i="1" s="1"/>
  <c r="G1162" i="1"/>
  <c r="I1162" i="1" s="1"/>
  <c r="O1162" i="1" s="1"/>
  <c r="S1162" i="1" s="1"/>
  <c r="A1163" i="1" s="1"/>
  <c r="N1162" i="1"/>
  <c r="R1162" i="1" s="1"/>
  <c r="V1162" i="1" s="1"/>
  <c r="D1163" i="1" s="1"/>
  <c r="AI1266" i="1" l="1"/>
  <c r="AB1266" i="1"/>
  <c r="AC1266" i="1" s="1"/>
  <c r="AK1266" i="1" s="1"/>
  <c r="AO1266" i="1" s="1"/>
  <c r="AS1266" i="1" s="1"/>
  <c r="AA1267" i="1" s="1"/>
  <c r="AH1266" i="1"/>
  <c r="AU1163" i="1"/>
  <c r="AW1163" i="1" s="1"/>
  <c r="E1163" i="1"/>
  <c r="F1163" i="1" s="1"/>
  <c r="H1163" i="1" s="1"/>
  <c r="J1163" i="1" s="1"/>
  <c r="P1163" i="1" s="1"/>
  <c r="T1163" i="1" s="1"/>
  <c r="B1164" i="1" s="1"/>
  <c r="K1163" i="1"/>
  <c r="M1163" i="1" s="1"/>
  <c r="Q1163" i="1" s="1"/>
  <c r="U1163" i="1" s="1"/>
  <c r="C1164" i="1" s="1"/>
  <c r="AV1163" i="1"/>
  <c r="AX1163" i="1" s="1"/>
  <c r="L1163" i="1"/>
  <c r="AD1266" i="1" l="1"/>
  <c r="AF1266" i="1" s="1"/>
  <c r="AL1266" i="1" s="1"/>
  <c r="AP1266" i="1" s="1"/>
  <c r="X1267" i="1" s="1"/>
  <c r="AE1266" i="1"/>
  <c r="AG1266" i="1" s="1"/>
  <c r="AM1266" i="1" s="1"/>
  <c r="AQ1266" i="1" s="1"/>
  <c r="Y1267" i="1" s="1"/>
  <c r="G1163" i="1"/>
  <c r="I1163" i="1" s="1"/>
  <c r="O1163" i="1" s="1"/>
  <c r="S1163" i="1" s="1"/>
  <c r="A1164" i="1" s="1"/>
  <c r="AU1164" i="1" s="1"/>
  <c r="AW1164" i="1" s="1"/>
  <c r="AJ1266" i="1"/>
  <c r="AN1266" i="1" s="1"/>
  <c r="AR1266" i="1" s="1"/>
  <c r="Z1267" i="1" s="1"/>
  <c r="AH1267" i="1" s="1"/>
  <c r="AV1164" i="1"/>
  <c r="AX1164" i="1" s="1"/>
  <c r="N1163" i="1"/>
  <c r="R1163" i="1" s="1"/>
  <c r="V1163" i="1" s="1"/>
  <c r="D1164" i="1" s="1"/>
  <c r="L1164" i="1" s="1"/>
  <c r="AI1267" i="1" l="1"/>
  <c r="E1164" i="1"/>
  <c r="F1164" i="1" s="1"/>
  <c r="N1164" i="1" s="1"/>
  <c r="R1164" i="1" s="1"/>
  <c r="V1164" i="1" s="1"/>
  <c r="D1165" i="1" s="1"/>
  <c r="K1164" i="1"/>
  <c r="AB1267" i="1"/>
  <c r="AC1267" i="1" s="1"/>
  <c r="AE1267" i="1" s="1"/>
  <c r="AG1267" i="1" s="1"/>
  <c r="AM1267" i="1" s="1"/>
  <c r="AQ1267" i="1" s="1"/>
  <c r="Y1268" i="1" s="1"/>
  <c r="AD1267" i="1" l="1"/>
  <c r="AF1267" i="1" s="1"/>
  <c r="AL1267" i="1" s="1"/>
  <c r="AP1267" i="1" s="1"/>
  <c r="X1268" i="1" s="1"/>
  <c r="G1164" i="1"/>
  <c r="I1164" i="1" s="1"/>
  <c r="O1164" i="1" s="1"/>
  <c r="S1164" i="1" s="1"/>
  <c r="A1165" i="1" s="1"/>
  <c r="H1164" i="1"/>
  <c r="J1164" i="1" s="1"/>
  <c r="P1164" i="1" s="1"/>
  <c r="T1164" i="1" s="1"/>
  <c r="B1165" i="1" s="1"/>
  <c r="AV1165" i="1" s="1"/>
  <c r="AX1165" i="1" s="1"/>
  <c r="AK1267" i="1"/>
  <c r="AO1267" i="1" s="1"/>
  <c r="AS1267" i="1" s="1"/>
  <c r="AA1268" i="1" s="1"/>
  <c r="AI1268" i="1" s="1"/>
  <c r="AB1268" i="1"/>
  <c r="AC1268" i="1" s="1"/>
  <c r="AD1268" i="1" s="1"/>
  <c r="AF1268" i="1" s="1"/>
  <c r="M1164" i="1"/>
  <c r="Q1164" i="1" s="1"/>
  <c r="U1164" i="1" s="1"/>
  <c r="C1165" i="1" s="1"/>
  <c r="K1165" i="1" s="1"/>
  <c r="AJ1267" i="1"/>
  <c r="AN1267" i="1" s="1"/>
  <c r="AR1267" i="1" s="1"/>
  <c r="Z1268" i="1" s="1"/>
  <c r="AH1268" i="1" s="1"/>
  <c r="AU1165" i="1"/>
  <c r="AW1165" i="1" s="1"/>
  <c r="AL1268" i="1" l="1"/>
  <c r="AP1268" i="1" s="1"/>
  <c r="X1269" i="1" s="1"/>
  <c r="AK1268" i="1"/>
  <c r="AO1268" i="1" s="1"/>
  <c r="AS1268" i="1" s="1"/>
  <c r="AA1269" i="1" s="1"/>
  <c r="AJ1268" i="1"/>
  <c r="AN1268" i="1" s="1"/>
  <c r="AR1268" i="1" s="1"/>
  <c r="Z1269" i="1" s="1"/>
  <c r="AH1269" i="1" s="1"/>
  <c r="L1165" i="1"/>
  <c r="E1165" i="1"/>
  <c r="F1165" i="1" s="1"/>
  <c r="AE1268" i="1"/>
  <c r="AG1268" i="1" s="1"/>
  <c r="AM1268" i="1" s="1"/>
  <c r="AQ1268" i="1" s="1"/>
  <c r="Y1269" i="1" s="1"/>
  <c r="N1165" i="1" l="1"/>
  <c r="R1165" i="1" s="1"/>
  <c r="V1165" i="1" s="1"/>
  <c r="D1166" i="1" s="1"/>
  <c r="M1165" i="1"/>
  <c r="Q1165" i="1" s="1"/>
  <c r="U1165" i="1" s="1"/>
  <c r="C1166" i="1" s="1"/>
  <c r="H1165" i="1"/>
  <c r="J1165" i="1" s="1"/>
  <c r="P1165" i="1" s="1"/>
  <c r="T1165" i="1" s="1"/>
  <c r="B1166" i="1" s="1"/>
  <c r="AV1166" i="1" s="1"/>
  <c r="AX1166" i="1" s="1"/>
  <c r="G1165" i="1"/>
  <c r="I1165" i="1" s="1"/>
  <c r="O1165" i="1" s="1"/>
  <c r="S1165" i="1" s="1"/>
  <c r="A1166" i="1" s="1"/>
  <c r="AU1166" i="1" s="1"/>
  <c r="AW1166" i="1" s="1"/>
  <c r="AI1269" i="1"/>
  <c r="AB1269" i="1"/>
  <c r="E1166" i="1" l="1"/>
  <c r="F1166" i="1" s="1"/>
  <c r="G1166" i="1" s="1"/>
  <c r="I1166" i="1" s="1"/>
  <c r="O1166" i="1" s="1"/>
  <c r="S1166" i="1" s="1"/>
  <c r="A1167" i="1" s="1"/>
  <c r="L1166" i="1"/>
  <c r="K1166" i="1"/>
  <c r="M1166" i="1" s="1"/>
  <c r="Q1166" i="1" s="1"/>
  <c r="U1166" i="1" s="1"/>
  <c r="C1167" i="1" s="1"/>
  <c r="K1167" i="1" s="1"/>
  <c r="AC1269" i="1"/>
  <c r="AD1269" i="1" s="1"/>
  <c r="AF1269" i="1" s="1"/>
  <c r="AL1269" i="1" s="1"/>
  <c r="AP1269" i="1" s="1"/>
  <c r="X1270" i="1" s="1"/>
  <c r="H1166" i="1"/>
  <c r="J1166" i="1" s="1"/>
  <c r="P1166" i="1" s="1"/>
  <c r="T1166" i="1" s="1"/>
  <c r="B1167" i="1" s="1"/>
  <c r="E1167" i="1" s="1"/>
  <c r="N1166" i="1"/>
  <c r="R1166" i="1" s="1"/>
  <c r="V1166" i="1" s="1"/>
  <c r="D1167" i="1" s="1"/>
  <c r="AU1167" i="1"/>
  <c r="AW1167" i="1" s="1"/>
  <c r="AJ1269" i="1" l="1"/>
  <c r="AN1269" i="1" s="1"/>
  <c r="AR1269" i="1" s="1"/>
  <c r="Z1270" i="1" s="1"/>
  <c r="AE1269" i="1"/>
  <c r="AG1269" i="1" s="1"/>
  <c r="AM1269" i="1" s="1"/>
  <c r="AQ1269" i="1" s="1"/>
  <c r="Y1270" i="1" s="1"/>
  <c r="AB1270" i="1" s="1"/>
  <c r="AC1270" i="1" s="1"/>
  <c r="AK1269" i="1"/>
  <c r="AO1269" i="1" s="1"/>
  <c r="AS1269" i="1" s="1"/>
  <c r="AA1270" i="1" s="1"/>
  <c r="F1167" i="1"/>
  <c r="H1167" i="1" s="1"/>
  <c r="J1167" i="1" s="1"/>
  <c r="P1167" i="1" s="1"/>
  <c r="T1167" i="1" s="1"/>
  <c r="B1168" i="1" s="1"/>
  <c r="AV1168" i="1" s="1"/>
  <c r="AX1168" i="1" s="1"/>
  <c r="AH1270" i="1"/>
  <c r="AV1167" i="1"/>
  <c r="AX1167" i="1" s="1"/>
  <c r="L1167" i="1"/>
  <c r="AI1270" i="1" l="1"/>
  <c r="N1167" i="1"/>
  <c r="R1167" i="1" s="1"/>
  <c r="V1167" i="1" s="1"/>
  <c r="D1168" i="1" s="1"/>
  <c r="L1168" i="1" s="1"/>
  <c r="M1167" i="1"/>
  <c r="Q1167" i="1" s="1"/>
  <c r="U1167" i="1" s="1"/>
  <c r="C1168" i="1" s="1"/>
  <c r="G1167" i="1"/>
  <c r="I1167" i="1" s="1"/>
  <c r="O1167" i="1" s="1"/>
  <c r="S1167" i="1" s="1"/>
  <c r="A1168" i="1" s="1"/>
  <c r="AU1168" i="1" s="1"/>
  <c r="AW1168" i="1" s="1"/>
  <c r="AD1270" i="1"/>
  <c r="AF1270" i="1" s="1"/>
  <c r="AL1270" i="1" s="1"/>
  <c r="AP1270" i="1" s="1"/>
  <c r="X1271" i="1" s="1"/>
  <c r="AE1270" i="1"/>
  <c r="AG1270" i="1" s="1"/>
  <c r="AM1270" i="1" s="1"/>
  <c r="AQ1270" i="1" s="1"/>
  <c r="Y1271" i="1" s="1"/>
  <c r="AK1270" i="1"/>
  <c r="AO1270" i="1" s="1"/>
  <c r="AS1270" i="1" s="1"/>
  <c r="AA1271" i="1" s="1"/>
  <c r="AJ1270" i="1"/>
  <c r="AN1270" i="1" s="1"/>
  <c r="AR1270" i="1" s="1"/>
  <c r="Z1271" i="1" s="1"/>
  <c r="AH1271" i="1" s="1"/>
  <c r="K1168" i="1" l="1"/>
  <c r="E1168" i="1"/>
  <c r="F1168" i="1" s="1"/>
  <c r="G1168" i="1" s="1"/>
  <c r="I1168" i="1" s="1"/>
  <c r="O1168" i="1" s="1"/>
  <c r="S1168" i="1" s="1"/>
  <c r="A1169" i="1" s="1"/>
  <c r="AI1271" i="1"/>
  <c r="AB1271" i="1"/>
  <c r="AC1271" i="1" s="1"/>
  <c r="AD1271" i="1" s="1"/>
  <c r="AF1271" i="1" s="1"/>
  <c r="AL1271" i="1" s="1"/>
  <c r="AP1271" i="1" s="1"/>
  <c r="X1272" i="1" s="1"/>
  <c r="H1168" i="1" l="1"/>
  <c r="J1168" i="1" s="1"/>
  <c r="P1168" i="1" s="1"/>
  <c r="T1168" i="1" s="1"/>
  <c r="B1169" i="1" s="1"/>
  <c r="N1168" i="1"/>
  <c r="R1168" i="1" s="1"/>
  <c r="V1168" i="1" s="1"/>
  <c r="D1169" i="1" s="1"/>
  <c r="L1169" i="1" s="1"/>
  <c r="M1168" i="1"/>
  <c r="Q1168" i="1" s="1"/>
  <c r="U1168" i="1" s="1"/>
  <c r="C1169" i="1" s="1"/>
  <c r="K1169" i="1" s="1"/>
  <c r="AJ1271" i="1"/>
  <c r="AN1271" i="1" s="1"/>
  <c r="AR1271" i="1" s="1"/>
  <c r="Z1272" i="1" s="1"/>
  <c r="AH1272" i="1" s="1"/>
  <c r="AE1271" i="1"/>
  <c r="AG1271" i="1" s="1"/>
  <c r="AM1271" i="1" s="1"/>
  <c r="AQ1271" i="1" s="1"/>
  <c r="Y1272" i="1" s="1"/>
  <c r="AK1271" i="1"/>
  <c r="AO1271" i="1" s="1"/>
  <c r="AS1271" i="1" s="1"/>
  <c r="AA1272" i="1" s="1"/>
  <c r="AV1169" i="1"/>
  <c r="AX1169" i="1" s="1"/>
  <c r="AU1169" i="1"/>
  <c r="AW1169" i="1" s="1"/>
  <c r="E1169" i="1"/>
  <c r="F1169" i="1" s="1"/>
  <c r="G1169" i="1" s="1"/>
  <c r="I1169" i="1" s="1"/>
  <c r="N1169" i="1" l="1"/>
  <c r="R1169" i="1" s="1"/>
  <c r="V1169" i="1" s="1"/>
  <c r="D1170" i="1" s="1"/>
  <c r="O1169" i="1"/>
  <c r="S1169" i="1" s="1"/>
  <c r="A1170" i="1" s="1"/>
  <c r="AU1170" i="1" s="1"/>
  <c r="AW1170" i="1" s="1"/>
  <c r="H1169" i="1"/>
  <c r="J1169" i="1" s="1"/>
  <c r="P1169" i="1" s="1"/>
  <c r="T1169" i="1" s="1"/>
  <c r="B1170" i="1" s="1"/>
  <c r="AV1170" i="1" s="1"/>
  <c r="AX1170" i="1" s="1"/>
  <c r="AB1272" i="1"/>
  <c r="AI1272" i="1"/>
  <c r="M1169" i="1"/>
  <c r="Q1169" i="1" s="1"/>
  <c r="U1169" i="1" s="1"/>
  <c r="C1170" i="1" s="1"/>
  <c r="K1170" i="1" l="1"/>
  <c r="E1170" i="1"/>
  <c r="F1170" i="1" s="1"/>
  <c r="M1170" i="1" s="1"/>
  <c r="Q1170" i="1" s="1"/>
  <c r="U1170" i="1" s="1"/>
  <c r="C1171" i="1" s="1"/>
  <c r="L1170" i="1"/>
  <c r="AC1272" i="1"/>
  <c r="H1170" i="1" l="1"/>
  <c r="J1170" i="1" s="1"/>
  <c r="P1170" i="1" s="1"/>
  <c r="T1170" i="1" s="1"/>
  <c r="B1171" i="1" s="1"/>
  <c r="AV1171" i="1" s="1"/>
  <c r="AX1171" i="1" s="1"/>
  <c r="N1170" i="1"/>
  <c r="R1170" i="1" s="1"/>
  <c r="V1170" i="1" s="1"/>
  <c r="D1171" i="1" s="1"/>
  <c r="L1171" i="1" s="1"/>
  <c r="G1170" i="1"/>
  <c r="I1170" i="1" s="1"/>
  <c r="O1170" i="1" s="1"/>
  <c r="S1170" i="1" s="1"/>
  <c r="A1171" i="1" s="1"/>
  <c r="AU1171" i="1" s="1"/>
  <c r="AW1171" i="1" s="1"/>
  <c r="AE1272" i="1"/>
  <c r="AG1272" i="1" s="1"/>
  <c r="AM1272" i="1" s="1"/>
  <c r="AQ1272" i="1" s="1"/>
  <c r="Y1273" i="1" s="1"/>
  <c r="AJ1272" i="1"/>
  <c r="AN1272" i="1" s="1"/>
  <c r="AR1272" i="1" s="1"/>
  <c r="Z1273" i="1" s="1"/>
  <c r="AD1272" i="1"/>
  <c r="AF1272" i="1" s="1"/>
  <c r="AL1272" i="1" s="1"/>
  <c r="AP1272" i="1" s="1"/>
  <c r="X1273" i="1" s="1"/>
  <c r="AK1272" i="1"/>
  <c r="AO1272" i="1" s="1"/>
  <c r="AS1272" i="1" s="1"/>
  <c r="AA1273" i="1" s="1"/>
  <c r="K1171" i="1" l="1"/>
  <c r="E1171" i="1"/>
  <c r="F1171" i="1" s="1"/>
  <c r="H1171" i="1" s="1"/>
  <c r="J1171" i="1" s="1"/>
  <c r="P1171" i="1" s="1"/>
  <c r="T1171" i="1" s="1"/>
  <c r="B1172" i="1" s="1"/>
  <c r="AH1273" i="1"/>
  <c r="AB1273" i="1"/>
  <c r="AC1273" i="1" s="1"/>
  <c r="AE1273" i="1" s="1"/>
  <c r="AG1273" i="1" s="1"/>
  <c r="AM1273" i="1" s="1"/>
  <c r="AQ1273" i="1" s="1"/>
  <c r="Y1274" i="1" s="1"/>
  <c r="AI1273" i="1"/>
  <c r="AK1273" i="1" l="1"/>
  <c r="AO1273" i="1" s="1"/>
  <c r="AS1273" i="1" s="1"/>
  <c r="AA1274" i="1" s="1"/>
  <c r="AD1273" i="1"/>
  <c r="AF1273" i="1" s="1"/>
  <c r="AL1273" i="1" s="1"/>
  <c r="AP1273" i="1" s="1"/>
  <c r="X1274" i="1" s="1"/>
  <c r="AJ1273" i="1"/>
  <c r="AN1273" i="1" s="1"/>
  <c r="AR1273" i="1" s="1"/>
  <c r="Z1274" i="1" s="1"/>
  <c r="AV1172" i="1"/>
  <c r="AX1172" i="1" s="1"/>
  <c r="G1171" i="1"/>
  <c r="I1171" i="1" s="1"/>
  <c r="O1171" i="1" s="1"/>
  <c r="S1171" i="1" s="1"/>
  <c r="A1172" i="1" s="1"/>
  <c r="N1171" i="1"/>
  <c r="R1171" i="1" s="1"/>
  <c r="V1171" i="1" s="1"/>
  <c r="D1172" i="1" s="1"/>
  <c r="L1172" i="1" s="1"/>
  <c r="M1171" i="1"/>
  <c r="Q1171" i="1" s="1"/>
  <c r="U1171" i="1" s="1"/>
  <c r="C1172" i="1" s="1"/>
  <c r="AH1274" i="1" l="1"/>
  <c r="AB1274" i="1"/>
  <c r="AC1274" i="1" s="1"/>
  <c r="AE1274" i="1" s="1"/>
  <c r="AG1274" i="1" s="1"/>
  <c r="AM1274" i="1" s="1"/>
  <c r="AQ1274" i="1" s="1"/>
  <c r="Y1275" i="1" s="1"/>
  <c r="AI1274" i="1"/>
  <c r="AU1172" i="1"/>
  <c r="AW1172" i="1" s="1"/>
  <c r="E1172" i="1"/>
  <c r="K1172" i="1"/>
  <c r="AK1274" i="1" l="1"/>
  <c r="AO1274" i="1" s="1"/>
  <c r="AS1274" i="1" s="1"/>
  <c r="AA1275" i="1" s="1"/>
  <c r="AI1275" i="1" s="1"/>
  <c r="AD1274" i="1"/>
  <c r="AF1274" i="1" s="1"/>
  <c r="AL1274" i="1" s="1"/>
  <c r="AP1274" i="1" s="1"/>
  <c r="X1275" i="1" s="1"/>
  <c r="AJ1274" i="1"/>
  <c r="AN1274" i="1" s="1"/>
  <c r="AR1274" i="1" s="1"/>
  <c r="Z1275" i="1" s="1"/>
  <c r="F1172" i="1"/>
  <c r="H1172" i="1" s="1"/>
  <c r="J1172" i="1" s="1"/>
  <c r="P1172" i="1" s="1"/>
  <c r="T1172" i="1" s="1"/>
  <c r="B1173" i="1" s="1"/>
  <c r="G1172" i="1" l="1"/>
  <c r="I1172" i="1" s="1"/>
  <c r="O1172" i="1" s="1"/>
  <c r="S1172" i="1" s="1"/>
  <c r="A1173" i="1" s="1"/>
  <c r="N1172" i="1"/>
  <c r="R1172" i="1" s="1"/>
  <c r="V1172" i="1" s="1"/>
  <c r="D1173" i="1" s="1"/>
  <c r="L1173" i="1" s="1"/>
  <c r="AH1275" i="1"/>
  <c r="AB1275" i="1"/>
  <c r="AV1173" i="1"/>
  <c r="AX1173" i="1" s="1"/>
  <c r="AU1173" i="1"/>
  <c r="AW1173" i="1" s="1"/>
  <c r="E1173" i="1"/>
  <c r="F1173" i="1" s="1"/>
  <c r="G1173" i="1" s="1"/>
  <c r="I1173" i="1" s="1"/>
  <c r="M1172" i="1"/>
  <c r="Q1172" i="1" s="1"/>
  <c r="U1172" i="1" s="1"/>
  <c r="C1173" i="1" s="1"/>
  <c r="K1173" i="1" s="1"/>
  <c r="AC1275" i="1" l="1"/>
  <c r="AK1275" i="1" s="1"/>
  <c r="AO1275" i="1" s="1"/>
  <c r="AS1275" i="1" s="1"/>
  <c r="AA1276" i="1" s="1"/>
  <c r="AE1275" i="1"/>
  <c r="AG1275" i="1" s="1"/>
  <c r="AM1275" i="1" s="1"/>
  <c r="AQ1275" i="1" s="1"/>
  <c r="Y1276" i="1" s="1"/>
  <c r="H1173" i="1"/>
  <c r="J1173" i="1" s="1"/>
  <c r="P1173" i="1" s="1"/>
  <c r="T1173" i="1" s="1"/>
  <c r="B1174" i="1" s="1"/>
  <c r="AV1174" i="1" s="1"/>
  <c r="AX1174" i="1" s="1"/>
  <c r="M1173" i="1"/>
  <c r="Q1173" i="1" s="1"/>
  <c r="U1173" i="1" s="1"/>
  <c r="C1174" i="1" s="1"/>
  <c r="N1173" i="1"/>
  <c r="R1173" i="1" s="1"/>
  <c r="V1173" i="1" s="1"/>
  <c r="D1174" i="1" s="1"/>
  <c r="O1173" i="1"/>
  <c r="S1173" i="1" s="1"/>
  <c r="A1174" i="1" s="1"/>
  <c r="AI1276" i="1" l="1"/>
  <c r="L1174" i="1"/>
  <c r="AJ1275" i="1"/>
  <c r="AN1275" i="1" s="1"/>
  <c r="AR1275" i="1" s="1"/>
  <c r="Z1276" i="1" s="1"/>
  <c r="AD1275" i="1"/>
  <c r="AF1275" i="1" s="1"/>
  <c r="AL1275" i="1" s="1"/>
  <c r="AP1275" i="1" s="1"/>
  <c r="X1276" i="1" s="1"/>
  <c r="AB1276" i="1" s="1"/>
  <c r="AC1276" i="1" s="1"/>
  <c r="AD1276" i="1" s="1"/>
  <c r="AF1276" i="1" s="1"/>
  <c r="AU1174" i="1"/>
  <c r="AW1174" i="1" s="1"/>
  <c r="E1174" i="1"/>
  <c r="K1174" i="1"/>
  <c r="AH1276" i="1" l="1"/>
  <c r="AJ1276" i="1" s="1"/>
  <c r="AN1276" i="1" s="1"/>
  <c r="AR1276" i="1" s="1"/>
  <c r="Z1277" i="1" s="1"/>
  <c r="AE1276" i="1"/>
  <c r="AG1276" i="1" s="1"/>
  <c r="AM1276" i="1" s="1"/>
  <c r="AQ1276" i="1" s="1"/>
  <c r="Y1277" i="1" s="1"/>
  <c r="AL1276" i="1"/>
  <c r="AP1276" i="1" s="1"/>
  <c r="X1277" i="1" s="1"/>
  <c r="AK1276" i="1"/>
  <c r="AO1276" i="1" s="1"/>
  <c r="AS1276" i="1" s="1"/>
  <c r="AA1277" i="1" s="1"/>
  <c r="F1174" i="1"/>
  <c r="M1174" i="1" s="1"/>
  <c r="Q1174" i="1" s="1"/>
  <c r="U1174" i="1" s="1"/>
  <c r="C1175" i="1" s="1"/>
  <c r="H1174" i="1" l="1"/>
  <c r="J1174" i="1" s="1"/>
  <c r="P1174" i="1" s="1"/>
  <c r="T1174" i="1" s="1"/>
  <c r="B1175" i="1" s="1"/>
  <c r="AB1277" i="1"/>
  <c r="AC1277" i="1" s="1"/>
  <c r="AI1277" i="1"/>
  <c r="AH1277" i="1"/>
  <c r="AV1175" i="1"/>
  <c r="AX1175" i="1" s="1"/>
  <c r="N1174" i="1"/>
  <c r="R1174" i="1" s="1"/>
  <c r="V1174" i="1" s="1"/>
  <c r="D1175" i="1" s="1"/>
  <c r="L1175" i="1" s="1"/>
  <c r="G1174" i="1"/>
  <c r="I1174" i="1" s="1"/>
  <c r="O1174" i="1" s="1"/>
  <c r="S1174" i="1" s="1"/>
  <c r="A1175" i="1" s="1"/>
  <c r="AK1277" i="1" l="1"/>
  <c r="AO1277" i="1" s="1"/>
  <c r="AS1277" i="1" s="1"/>
  <c r="AA1278" i="1" s="1"/>
  <c r="AD1277" i="1"/>
  <c r="AF1277" i="1" s="1"/>
  <c r="AL1277" i="1" s="1"/>
  <c r="AP1277" i="1" s="1"/>
  <c r="X1278" i="1" s="1"/>
  <c r="AJ1277" i="1"/>
  <c r="AN1277" i="1" s="1"/>
  <c r="AR1277" i="1" s="1"/>
  <c r="Z1278" i="1" s="1"/>
  <c r="AE1277" i="1"/>
  <c r="AG1277" i="1" s="1"/>
  <c r="AM1277" i="1" s="1"/>
  <c r="AQ1277" i="1" s="1"/>
  <c r="Y1278" i="1" s="1"/>
  <c r="AB1278" i="1" s="1"/>
  <c r="AC1278" i="1" s="1"/>
  <c r="AU1175" i="1"/>
  <c r="AW1175" i="1" s="1"/>
  <c r="E1175" i="1"/>
  <c r="K1175" i="1"/>
  <c r="AH1278" i="1" l="1"/>
  <c r="AI1278" i="1"/>
  <c r="AE1278" i="1"/>
  <c r="AG1278" i="1" s="1"/>
  <c r="AM1278" i="1" s="1"/>
  <c r="AQ1278" i="1" s="1"/>
  <c r="Y1279" i="1" s="1"/>
  <c r="AJ1278" i="1"/>
  <c r="AN1278" i="1" s="1"/>
  <c r="AR1278" i="1" s="1"/>
  <c r="Z1279" i="1" s="1"/>
  <c r="AD1278" i="1"/>
  <c r="AF1278" i="1" s="1"/>
  <c r="AL1278" i="1" s="1"/>
  <c r="AP1278" i="1" s="1"/>
  <c r="X1279" i="1" s="1"/>
  <c r="AK1278" i="1"/>
  <c r="AO1278" i="1" s="1"/>
  <c r="AS1278" i="1" s="1"/>
  <c r="AA1279" i="1" s="1"/>
  <c r="F1175" i="1"/>
  <c r="G1175" i="1" s="1"/>
  <c r="I1175" i="1" s="1"/>
  <c r="O1175" i="1" s="1"/>
  <c r="S1175" i="1" s="1"/>
  <c r="A1176" i="1" s="1"/>
  <c r="H1175" i="1" l="1"/>
  <c r="J1175" i="1" s="1"/>
  <c r="P1175" i="1" s="1"/>
  <c r="T1175" i="1" s="1"/>
  <c r="B1176" i="1" s="1"/>
  <c r="AV1176" i="1" s="1"/>
  <c r="AX1176" i="1" s="1"/>
  <c r="N1175" i="1"/>
  <c r="R1175" i="1" s="1"/>
  <c r="V1175" i="1" s="1"/>
  <c r="D1176" i="1" s="1"/>
  <c r="AB1279" i="1"/>
  <c r="AC1279" i="1" s="1"/>
  <c r="AH1279" i="1"/>
  <c r="AI1279" i="1"/>
  <c r="L1176" i="1"/>
  <c r="AU1176" i="1"/>
  <c r="AW1176" i="1" s="1"/>
  <c r="E1176" i="1"/>
  <c r="F1176" i="1" s="1"/>
  <c r="H1176" i="1" s="1"/>
  <c r="J1176" i="1" s="1"/>
  <c r="P1176" i="1" s="1"/>
  <c r="T1176" i="1" s="1"/>
  <c r="B1177" i="1" s="1"/>
  <c r="AV1177" i="1" s="1"/>
  <c r="AX1177" i="1" s="1"/>
  <c r="M1175" i="1"/>
  <c r="Q1175" i="1" s="1"/>
  <c r="U1175" i="1" s="1"/>
  <c r="C1176" i="1" s="1"/>
  <c r="K1176" i="1" s="1"/>
  <c r="AE1279" i="1" l="1"/>
  <c r="AG1279" i="1" s="1"/>
  <c r="AM1279" i="1" s="1"/>
  <c r="AQ1279" i="1" s="1"/>
  <c r="Y1280" i="1" s="1"/>
  <c r="AK1279" i="1"/>
  <c r="AO1279" i="1" s="1"/>
  <c r="AS1279" i="1" s="1"/>
  <c r="AA1280" i="1" s="1"/>
  <c r="AI1280" i="1" s="1"/>
  <c r="AD1279" i="1"/>
  <c r="AF1279" i="1" s="1"/>
  <c r="AL1279" i="1" s="1"/>
  <c r="AP1279" i="1" s="1"/>
  <c r="X1280" i="1" s="1"/>
  <c r="AB1280" i="1" s="1"/>
  <c r="AJ1279" i="1"/>
  <c r="AN1279" i="1" s="1"/>
  <c r="AR1279" i="1" s="1"/>
  <c r="Z1280" i="1" s="1"/>
  <c r="G1176" i="1"/>
  <c r="I1176" i="1" s="1"/>
  <c r="O1176" i="1" s="1"/>
  <c r="S1176" i="1" s="1"/>
  <c r="A1177" i="1" s="1"/>
  <c r="M1176" i="1"/>
  <c r="Q1176" i="1" s="1"/>
  <c r="U1176" i="1" s="1"/>
  <c r="C1177" i="1" s="1"/>
  <c r="N1176" i="1"/>
  <c r="R1176" i="1" s="1"/>
  <c r="V1176" i="1" s="1"/>
  <c r="D1177" i="1" s="1"/>
  <c r="L1177" i="1" s="1"/>
  <c r="AC1280" i="1" l="1"/>
  <c r="AD1280" i="1" s="1"/>
  <c r="AF1280" i="1" s="1"/>
  <c r="AE1280" i="1"/>
  <c r="AG1280" i="1" s="1"/>
  <c r="AM1280" i="1" s="1"/>
  <c r="AQ1280" i="1" s="1"/>
  <c r="Y1281" i="1" s="1"/>
  <c r="AH1280" i="1"/>
  <c r="AJ1280" i="1" s="1"/>
  <c r="AN1280" i="1" s="1"/>
  <c r="AR1280" i="1" s="1"/>
  <c r="Z1281" i="1" s="1"/>
  <c r="AL1280" i="1"/>
  <c r="AP1280" i="1" s="1"/>
  <c r="X1281" i="1" s="1"/>
  <c r="AB1281" i="1" s="1"/>
  <c r="AC1281" i="1" s="1"/>
  <c r="AK1280" i="1"/>
  <c r="AO1280" i="1" s="1"/>
  <c r="AS1280" i="1" s="1"/>
  <c r="AA1281" i="1" s="1"/>
  <c r="AU1177" i="1"/>
  <c r="AW1177" i="1" s="1"/>
  <c r="E1177" i="1"/>
  <c r="F1177" i="1" s="1"/>
  <c r="H1177" i="1" s="1"/>
  <c r="J1177" i="1" s="1"/>
  <c r="P1177" i="1" s="1"/>
  <c r="T1177" i="1" s="1"/>
  <c r="B1178" i="1" s="1"/>
  <c r="K1177" i="1"/>
  <c r="AI1281" i="1" l="1"/>
  <c r="AH1281" i="1"/>
  <c r="AJ1281" i="1" s="1"/>
  <c r="AN1281" i="1" s="1"/>
  <c r="AR1281" i="1" s="1"/>
  <c r="Z1282" i="1" s="1"/>
  <c r="AD1281" i="1"/>
  <c r="AF1281" i="1" s="1"/>
  <c r="AL1281" i="1" s="1"/>
  <c r="AP1281" i="1" s="1"/>
  <c r="X1282" i="1" s="1"/>
  <c r="AH1282" i="1" s="1"/>
  <c r="AK1281" i="1"/>
  <c r="AO1281" i="1" s="1"/>
  <c r="AS1281" i="1" s="1"/>
  <c r="AA1282" i="1" s="1"/>
  <c r="AE1281" i="1"/>
  <c r="AG1281" i="1" s="1"/>
  <c r="AM1281" i="1" s="1"/>
  <c r="AQ1281" i="1" s="1"/>
  <c r="Y1282" i="1" s="1"/>
  <c r="M1177" i="1"/>
  <c r="Q1177" i="1" s="1"/>
  <c r="U1177" i="1" s="1"/>
  <c r="C1178" i="1" s="1"/>
  <c r="AV1178" i="1"/>
  <c r="AX1178" i="1" s="1"/>
  <c r="G1177" i="1"/>
  <c r="I1177" i="1" s="1"/>
  <c r="O1177" i="1" s="1"/>
  <c r="S1177" i="1" s="1"/>
  <c r="A1178" i="1" s="1"/>
  <c r="N1177" i="1"/>
  <c r="R1177" i="1" s="1"/>
  <c r="V1177" i="1" s="1"/>
  <c r="D1178" i="1" s="1"/>
  <c r="L1178" i="1" s="1"/>
  <c r="AI1282" i="1" l="1"/>
  <c r="AB1282" i="1"/>
  <c r="AU1178" i="1"/>
  <c r="AW1178" i="1" s="1"/>
  <c r="K1178" i="1"/>
  <c r="E1178" i="1"/>
  <c r="AC1282" i="1" l="1"/>
  <c r="AE1282" i="1" s="1"/>
  <c r="AG1282" i="1" s="1"/>
  <c r="AM1282" i="1" s="1"/>
  <c r="AQ1282" i="1" s="1"/>
  <c r="Y1283" i="1" s="1"/>
  <c r="AD1282" i="1"/>
  <c r="AF1282" i="1" s="1"/>
  <c r="AL1282" i="1" s="1"/>
  <c r="AP1282" i="1" s="1"/>
  <c r="X1283" i="1" s="1"/>
  <c r="AJ1282" i="1"/>
  <c r="AN1282" i="1" s="1"/>
  <c r="AR1282" i="1" s="1"/>
  <c r="Z1283" i="1" s="1"/>
  <c r="AK1282" i="1"/>
  <c r="AO1282" i="1" s="1"/>
  <c r="AS1282" i="1" s="1"/>
  <c r="AA1283" i="1" s="1"/>
  <c r="AI1283" i="1" s="1"/>
  <c r="F1178" i="1"/>
  <c r="G1178" i="1" s="1"/>
  <c r="I1178" i="1" s="1"/>
  <c r="O1178" i="1" s="1"/>
  <c r="S1178" i="1" s="1"/>
  <c r="A1179" i="1" s="1"/>
  <c r="H1178" i="1"/>
  <c r="J1178" i="1" s="1"/>
  <c r="P1178" i="1" s="1"/>
  <c r="T1178" i="1" s="1"/>
  <c r="B1179" i="1" s="1"/>
  <c r="M1178" i="1"/>
  <c r="Q1178" i="1" s="1"/>
  <c r="U1178" i="1" s="1"/>
  <c r="C1179" i="1" s="1"/>
  <c r="N1178" i="1"/>
  <c r="R1178" i="1" s="1"/>
  <c r="V1178" i="1" s="1"/>
  <c r="D1179" i="1" s="1"/>
  <c r="AH1283" i="1" l="1"/>
  <c r="K1179" i="1"/>
  <c r="AB1283" i="1"/>
  <c r="AC1283" i="1" s="1"/>
  <c r="AJ1283" i="1" s="1"/>
  <c r="AN1283" i="1" s="1"/>
  <c r="AR1283" i="1" s="1"/>
  <c r="Z1284" i="1" s="1"/>
  <c r="AV1179" i="1"/>
  <c r="AX1179" i="1" s="1"/>
  <c r="L1179" i="1"/>
  <c r="AU1179" i="1"/>
  <c r="AW1179" i="1" s="1"/>
  <c r="E1179" i="1"/>
  <c r="F1179" i="1" s="1"/>
  <c r="H1179" i="1" l="1"/>
  <c r="J1179" i="1" s="1"/>
  <c r="P1179" i="1" s="1"/>
  <c r="T1179" i="1" s="1"/>
  <c r="B1180" i="1" s="1"/>
  <c r="N1179" i="1"/>
  <c r="R1179" i="1" s="1"/>
  <c r="V1179" i="1" s="1"/>
  <c r="D1180" i="1" s="1"/>
  <c r="L1180" i="1" s="1"/>
  <c r="G1179" i="1"/>
  <c r="I1179" i="1" s="1"/>
  <c r="O1179" i="1" s="1"/>
  <c r="S1179" i="1" s="1"/>
  <c r="A1180" i="1" s="1"/>
  <c r="AU1180" i="1" s="1"/>
  <c r="AW1180" i="1" s="1"/>
  <c r="AE1283" i="1"/>
  <c r="AG1283" i="1" s="1"/>
  <c r="AM1283" i="1" s="1"/>
  <c r="AQ1283" i="1" s="1"/>
  <c r="Y1284" i="1" s="1"/>
  <c r="AD1283" i="1"/>
  <c r="AF1283" i="1" s="1"/>
  <c r="AL1283" i="1" s="1"/>
  <c r="AP1283" i="1" s="1"/>
  <c r="X1284" i="1" s="1"/>
  <c r="AK1283" i="1"/>
  <c r="AO1283" i="1" s="1"/>
  <c r="AS1283" i="1" s="1"/>
  <c r="AA1284" i="1" s="1"/>
  <c r="AV1180" i="1"/>
  <c r="AX1180" i="1" s="1"/>
  <c r="M1179" i="1"/>
  <c r="Q1179" i="1" s="1"/>
  <c r="U1179" i="1" s="1"/>
  <c r="C1180" i="1" s="1"/>
  <c r="K1180" i="1" l="1"/>
  <c r="E1180" i="1"/>
  <c r="F1180" i="1" s="1"/>
  <c r="AB1284" i="1"/>
  <c r="AC1284" i="1" s="1"/>
  <c r="AD1284" i="1" s="1"/>
  <c r="AF1284" i="1" s="1"/>
  <c r="AL1284" i="1" s="1"/>
  <c r="AP1284" i="1" s="1"/>
  <c r="X1285" i="1" s="1"/>
  <c r="AH1284" i="1"/>
  <c r="AI1284" i="1"/>
  <c r="G1180" i="1" l="1"/>
  <c r="I1180" i="1" s="1"/>
  <c r="O1180" i="1" s="1"/>
  <c r="S1180" i="1" s="1"/>
  <c r="A1181" i="1" s="1"/>
  <c r="N1180" i="1"/>
  <c r="R1180" i="1" s="1"/>
  <c r="V1180" i="1" s="1"/>
  <c r="D1181" i="1" s="1"/>
  <c r="M1180" i="1"/>
  <c r="Q1180" i="1" s="1"/>
  <c r="U1180" i="1" s="1"/>
  <c r="C1181" i="1" s="1"/>
  <c r="K1181" i="1" s="1"/>
  <c r="H1180" i="1"/>
  <c r="J1180" i="1" s="1"/>
  <c r="P1180" i="1" s="1"/>
  <c r="T1180" i="1" s="1"/>
  <c r="B1181" i="1" s="1"/>
  <c r="AK1284" i="1"/>
  <c r="AO1284" i="1" s="1"/>
  <c r="AS1284" i="1" s="1"/>
  <c r="AA1285" i="1" s="1"/>
  <c r="AJ1284" i="1"/>
  <c r="AN1284" i="1" s="1"/>
  <c r="AR1284" i="1" s="1"/>
  <c r="Z1285" i="1" s="1"/>
  <c r="AH1285" i="1"/>
  <c r="AE1284" i="1"/>
  <c r="AG1284" i="1" s="1"/>
  <c r="AM1284" i="1" s="1"/>
  <c r="AQ1284" i="1" s="1"/>
  <c r="Y1285" i="1" s="1"/>
  <c r="AU1181" i="1"/>
  <c r="AW1181" i="1" s="1"/>
  <c r="AV1181" i="1" l="1"/>
  <c r="AX1181" i="1" s="1"/>
  <c r="L1181" i="1"/>
  <c r="E1181" i="1"/>
  <c r="F1181" i="1" s="1"/>
  <c r="H1181" i="1" s="1"/>
  <c r="J1181" i="1" s="1"/>
  <c r="P1181" i="1" s="1"/>
  <c r="T1181" i="1" s="1"/>
  <c r="B1182" i="1" s="1"/>
  <c r="AV1182" i="1" s="1"/>
  <c r="AX1182" i="1" s="1"/>
  <c r="AI1285" i="1"/>
  <c r="AB1285" i="1"/>
  <c r="N1181" i="1" l="1"/>
  <c r="R1181" i="1" s="1"/>
  <c r="V1181" i="1" s="1"/>
  <c r="D1182" i="1" s="1"/>
  <c r="L1182" i="1" s="1"/>
  <c r="M1181" i="1"/>
  <c r="Q1181" i="1" s="1"/>
  <c r="U1181" i="1" s="1"/>
  <c r="C1182" i="1" s="1"/>
  <c r="G1181" i="1"/>
  <c r="I1181" i="1" s="1"/>
  <c r="O1181" i="1" s="1"/>
  <c r="S1181" i="1" s="1"/>
  <c r="A1182" i="1" s="1"/>
  <c r="K1182" i="1" s="1"/>
  <c r="AC1285" i="1"/>
  <c r="AJ1285" i="1" s="1"/>
  <c r="AN1285" i="1" s="1"/>
  <c r="AR1285" i="1" s="1"/>
  <c r="Z1286" i="1" s="1"/>
  <c r="AD1285" i="1" l="1"/>
  <c r="AF1285" i="1" s="1"/>
  <c r="AL1285" i="1" s="1"/>
  <c r="AP1285" i="1" s="1"/>
  <c r="X1286" i="1" s="1"/>
  <c r="AK1285" i="1"/>
  <c r="AO1285" i="1" s="1"/>
  <c r="AS1285" i="1" s="1"/>
  <c r="AA1286" i="1" s="1"/>
  <c r="AU1182" i="1"/>
  <c r="AW1182" i="1" s="1"/>
  <c r="E1182" i="1"/>
  <c r="F1182" i="1" s="1"/>
  <c r="G1182" i="1" s="1"/>
  <c r="I1182" i="1" s="1"/>
  <c r="O1182" i="1" s="1"/>
  <c r="S1182" i="1" s="1"/>
  <c r="A1183" i="1" s="1"/>
  <c r="AE1285" i="1"/>
  <c r="AG1285" i="1" s="1"/>
  <c r="AM1285" i="1" s="1"/>
  <c r="AQ1285" i="1" s="1"/>
  <c r="Y1286" i="1" s="1"/>
  <c r="AB1286" i="1" s="1"/>
  <c r="AC1286" i="1" s="1"/>
  <c r="AE1286" i="1" s="1"/>
  <c r="AG1286" i="1" s="1"/>
  <c r="AM1286" i="1" s="1"/>
  <c r="AQ1286" i="1" s="1"/>
  <c r="Y1287" i="1" s="1"/>
  <c r="AH1286" i="1"/>
  <c r="AI1286" i="1" l="1"/>
  <c r="AK1286" i="1" s="1"/>
  <c r="AO1286" i="1" s="1"/>
  <c r="AS1286" i="1" s="1"/>
  <c r="AA1287" i="1" s="1"/>
  <c r="AI1287" i="1" s="1"/>
  <c r="AD1286" i="1"/>
  <c r="AF1286" i="1" s="1"/>
  <c r="AL1286" i="1" s="1"/>
  <c r="AP1286" i="1" s="1"/>
  <c r="X1287" i="1" s="1"/>
  <c r="AJ1286" i="1"/>
  <c r="AN1286" i="1" s="1"/>
  <c r="AR1286" i="1" s="1"/>
  <c r="Z1287" i="1" s="1"/>
  <c r="H1182" i="1"/>
  <c r="J1182" i="1" s="1"/>
  <c r="P1182" i="1" s="1"/>
  <c r="T1182" i="1" s="1"/>
  <c r="B1183" i="1" s="1"/>
  <c r="E1183" i="1" s="1"/>
  <c r="F1183" i="1" s="1"/>
  <c r="AU1183" i="1"/>
  <c r="AW1183" i="1" s="1"/>
  <c r="M1182" i="1"/>
  <c r="Q1182" i="1" s="1"/>
  <c r="U1182" i="1" s="1"/>
  <c r="C1183" i="1" s="1"/>
  <c r="K1183" i="1" s="1"/>
  <c r="N1182" i="1"/>
  <c r="R1182" i="1" s="1"/>
  <c r="V1182" i="1" s="1"/>
  <c r="D1183" i="1" s="1"/>
  <c r="AH1287" i="1" l="1"/>
  <c r="M1183" i="1"/>
  <c r="Q1183" i="1" s="1"/>
  <c r="U1183" i="1" s="1"/>
  <c r="C1184" i="1" s="1"/>
  <c r="AB1287" i="1"/>
  <c r="AC1287" i="1" s="1"/>
  <c r="AE1287" i="1" s="1"/>
  <c r="AG1287" i="1" s="1"/>
  <c r="AM1287" i="1" s="1"/>
  <c r="AQ1287" i="1" s="1"/>
  <c r="Y1288" i="1" s="1"/>
  <c r="G1183" i="1"/>
  <c r="I1183" i="1" s="1"/>
  <c r="O1183" i="1" s="1"/>
  <c r="S1183" i="1" s="1"/>
  <c r="A1184" i="1" s="1"/>
  <c r="L1183" i="1"/>
  <c r="N1183" i="1" s="1"/>
  <c r="R1183" i="1" s="1"/>
  <c r="V1183" i="1" s="1"/>
  <c r="D1184" i="1" s="1"/>
  <c r="AV1183" i="1"/>
  <c r="AX1183" i="1" s="1"/>
  <c r="H1183" i="1"/>
  <c r="J1183" i="1" s="1"/>
  <c r="P1183" i="1" s="1"/>
  <c r="T1183" i="1" s="1"/>
  <c r="B1184" i="1" s="1"/>
  <c r="AJ1287" i="1" l="1"/>
  <c r="AN1287" i="1" s="1"/>
  <c r="AR1287" i="1" s="1"/>
  <c r="Z1288" i="1" s="1"/>
  <c r="AK1287" i="1"/>
  <c r="AO1287" i="1" s="1"/>
  <c r="AS1287" i="1" s="1"/>
  <c r="AA1288" i="1" s="1"/>
  <c r="AI1288" i="1" s="1"/>
  <c r="AD1287" i="1"/>
  <c r="AF1287" i="1" s="1"/>
  <c r="AL1287" i="1" s="1"/>
  <c r="AP1287" i="1" s="1"/>
  <c r="X1288" i="1" s="1"/>
  <c r="AV1184" i="1"/>
  <c r="AX1184" i="1" s="1"/>
  <c r="L1184" i="1"/>
  <c r="AU1184" i="1"/>
  <c r="AW1184" i="1" s="1"/>
  <c r="K1184" i="1"/>
  <c r="E1184" i="1"/>
  <c r="F1184" i="1" s="1"/>
  <c r="AH1288" i="1" l="1"/>
  <c r="AB1288" i="1"/>
  <c r="G1184" i="1"/>
  <c r="I1184" i="1" s="1"/>
  <c r="O1184" i="1" s="1"/>
  <c r="S1184" i="1" s="1"/>
  <c r="A1185" i="1" s="1"/>
  <c r="N1184" i="1"/>
  <c r="R1184" i="1" s="1"/>
  <c r="V1184" i="1" s="1"/>
  <c r="D1185" i="1" s="1"/>
  <c r="H1184" i="1"/>
  <c r="J1184" i="1" s="1"/>
  <c r="P1184" i="1" s="1"/>
  <c r="T1184" i="1" s="1"/>
  <c r="B1185" i="1" s="1"/>
  <c r="M1184" i="1"/>
  <c r="Q1184" i="1" s="1"/>
  <c r="U1184" i="1" s="1"/>
  <c r="C1185" i="1" s="1"/>
  <c r="AC1288" i="1" l="1"/>
  <c r="AD1288" i="1" s="1"/>
  <c r="AF1288" i="1" s="1"/>
  <c r="AL1288" i="1" s="1"/>
  <c r="AP1288" i="1" s="1"/>
  <c r="X1289" i="1" s="1"/>
  <c r="AE1288" i="1"/>
  <c r="AG1288" i="1" s="1"/>
  <c r="AM1288" i="1" s="1"/>
  <c r="AQ1288" i="1" s="1"/>
  <c r="Y1289" i="1" s="1"/>
  <c r="AJ1288" i="1"/>
  <c r="AN1288" i="1" s="1"/>
  <c r="AR1288" i="1" s="1"/>
  <c r="Z1289" i="1" s="1"/>
  <c r="AV1185" i="1"/>
  <c r="AX1185" i="1" s="1"/>
  <c r="L1185" i="1"/>
  <c r="AU1185" i="1"/>
  <c r="AW1185" i="1" s="1"/>
  <c r="K1185" i="1"/>
  <c r="E1185" i="1"/>
  <c r="F1185" i="1" s="1"/>
  <c r="G1185" i="1" s="1"/>
  <c r="I1185" i="1" s="1"/>
  <c r="O1185" i="1" s="1"/>
  <c r="S1185" i="1" s="1"/>
  <c r="A1186" i="1" s="1"/>
  <c r="AB1289" i="1" l="1"/>
  <c r="AC1289" i="1" s="1"/>
  <c r="AD1289" i="1" s="1"/>
  <c r="AF1289" i="1" s="1"/>
  <c r="AL1289" i="1" s="1"/>
  <c r="AP1289" i="1" s="1"/>
  <c r="X1290" i="1" s="1"/>
  <c r="AH1289" i="1"/>
  <c r="AJ1289" i="1" s="1"/>
  <c r="AN1289" i="1" s="1"/>
  <c r="AR1289" i="1" s="1"/>
  <c r="Z1290" i="1" s="1"/>
  <c r="AK1288" i="1"/>
  <c r="AO1288" i="1" s="1"/>
  <c r="AS1288" i="1" s="1"/>
  <c r="AA1289" i="1" s="1"/>
  <c r="AI1289" i="1" s="1"/>
  <c r="AK1289" i="1" s="1"/>
  <c r="AO1289" i="1" s="1"/>
  <c r="AS1289" i="1" s="1"/>
  <c r="AA1290" i="1" s="1"/>
  <c r="AU1186" i="1"/>
  <c r="AW1186" i="1" s="1"/>
  <c r="H1185" i="1"/>
  <c r="J1185" i="1" s="1"/>
  <c r="P1185" i="1" s="1"/>
  <c r="T1185" i="1" s="1"/>
  <c r="B1186" i="1" s="1"/>
  <c r="N1185" i="1"/>
  <c r="R1185" i="1" s="1"/>
  <c r="V1185" i="1" s="1"/>
  <c r="D1186" i="1" s="1"/>
  <c r="M1185" i="1"/>
  <c r="Q1185" i="1" s="1"/>
  <c r="U1185" i="1" s="1"/>
  <c r="C1186" i="1" s="1"/>
  <c r="K1186" i="1" s="1"/>
  <c r="AH1290" i="1" l="1"/>
  <c r="AE1289" i="1"/>
  <c r="AG1289" i="1" s="1"/>
  <c r="AM1289" i="1" s="1"/>
  <c r="AQ1289" i="1" s="1"/>
  <c r="Y1290" i="1" s="1"/>
  <c r="AV1186" i="1"/>
  <c r="AX1186" i="1" s="1"/>
  <c r="L1186" i="1"/>
  <c r="E1186" i="1"/>
  <c r="F1186" i="1" s="1"/>
  <c r="G1186" i="1" s="1"/>
  <c r="I1186" i="1" s="1"/>
  <c r="O1186" i="1" s="1"/>
  <c r="S1186" i="1" s="1"/>
  <c r="A1187" i="1" s="1"/>
  <c r="AI1290" i="1" l="1"/>
  <c r="AB1290" i="1"/>
  <c r="H1186" i="1"/>
  <c r="J1186" i="1" s="1"/>
  <c r="P1186" i="1" s="1"/>
  <c r="T1186" i="1" s="1"/>
  <c r="B1187" i="1" s="1"/>
  <c r="AV1187" i="1" s="1"/>
  <c r="AX1187" i="1" s="1"/>
  <c r="N1186" i="1"/>
  <c r="R1186" i="1" s="1"/>
  <c r="V1186" i="1" s="1"/>
  <c r="D1187" i="1" s="1"/>
  <c r="AU1187" i="1"/>
  <c r="AW1187" i="1" s="1"/>
  <c r="M1186" i="1"/>
  <c r="Q1186" i="1" s="1"/>
  <c r="U1186" i="1" s="1"/>
  <c r="C1187" i="1" s="1"/>
  <c r="K1187" i="1" s="1"/>
  <c r="AC1290" i="1" l="1"/>
  <c r="AD1290" i="1"/>
  <c r="AF1290" i="1" s="1"/>
  <c r="AL1290" i="1" s="1"/>
  <c r="AP1290" i="1" s="1"/>
  <c r="X1291" i="1" s="1"/>
  <c r="AJ1290" i="1"/>
  <c r="AN1290" i="1" s="1"/>
  <c r="AR1290" i="1" s="1"/>
  <c r="Z1291" i="1" s="1"/>
  <c r="AE1290" i="1"/>
  <c r="AG1290" i="1" s="1"/>
  <c r="AM1290" i="1" s="1"/>
  <c r="AQ1290" i="1" s="1"/>
  <c r="Y1291" i="1" s="1"/>
  <c r="E1187" i="1"/>
  <c r="L1187" i="1"/>
  <c r="AK1290" i="1"/>
  <c r="AO1290" i="1" s="1"/>
  <c r="AS1290" i="1" s="1"/>
  <c r="AA1291" i="1" s="1"/>
  <c r="F1187" i="1"/>
  <c r="N1187" i="1" s="1"/>
  <c r="R1187" i="1" s="1"/>
  <c r="V1187" i="1" s="1"/>
  <c r="D1188" i="1" s="1"/>
  <c r="AI1291" i="1" l="1"/>
  <c r="G1187" i="1"/>
  <c r="I1187" i="1" s="1"/>
  <c r="O1187" i="1" s="1"/>
  <c r="S1187" i="1" s="1"/>
  <c r="A1188" i="1" s="1"/>
  <c r="E1188" i="1" s="1"/>
  <c r="F1188" i="1" s="1"/>
  <c r="H1188" i="1" s="1"/>
  <c r="J1188" i="1" s="1"/>
  <c r="P1188" i="1" s="1"/>
  <c r="T1188" i="1" s="1"/>
  <c r="B1189" i="1" s="1"/>
  <c r="AV1189" i="1" s="1"/>
  <c r="AX1189" i="1" s="1"/>
  <c r="AB1291" i="1"/>
  <c r="AC1291" i="1" s="1"/>
  <c r="AH1291" i="1"/>
  <c r="H1187" i="1"/>
  <c r="J1187" i="1" s="1"/>
  <c r="P1187" i="1" s="1"/>
  <c r="T1187" i="1" s="1"/>
  <c r="B1188" i="1" s="1"/>
  <c r="L1188" i="1" s="1"/>
  <c r="M1187" i="1"/>
  <c r="Q1187" i="1" s="1"/>
  <c r="U1187" i="1" s="1"/>
  <c r="C1188" i="1" s="1"/>
  <c r="K1188" i="1" l="1"/>
  <c r="AU1188" i="1"/>
  <c r="AW1188" i="1" s="1"/>
  <c r="M1188" i="1"/>
  <c r="Q1188" i="1" s="1"/>
  <c r="U1188" i="1" s="1"/>
  <c r="C1189" i="1" s="1"/>
  <c r="N1188" i="1"/>
  <c r="R1188" i="1" s="1"/>
  <c r="V1188" i="1" s="1"/>
  <c r="D1189" i="1" s="1"/>
  <c r="L1189" i="1" s="1"/>
  <c r="AV1188" i="1"/>
  <c r="AX1188" i="1" s="1"/>
  <c r="AD1291" i="1"/>
  <c r="AF1291" i="1" s="1"/>
  <c r="AL1291" i="1" s="1"/>
  <c r="AP1291" i="1" s="1"/>
  <c r="X1292" i="1" s="1"/>
  <c r="AE1291" i="1"/>
  <c r="AG1291" i="1" s="1"/>
  <c r="AM1291" i="1" s="1"/>
  <c r="AQ1291" i="1" s="1"/>
  <c r="Y1292" i="1" s="1"/>
  <c r="AJ1291" i="1"/>
  <c r="AN1291" i="1" s="1"/>
  <c r="AR1291" i="1" s="1"/>
  <c r="Z1292" i="1" s="1"/>
  <c r="AK1291" i="1"/>
  <c r="AO1291" i="1" s="1"/>
  <c r="AS1291" i="1" s="1"/>
  <c r="AA1292" i="1" s="1"/>
  <c r="G1188" i="1"/>
  <c r="I1188" i="1" s="1"/>
  <c r="O1188" i="1" s="1"/>
  <c r="S1188" i="1" s="1"/>
  <c r="A1189" i="1" s="1"/>
  <c r="E1189" i="1" s="1"/>
  <c r="F1189" i="1" l="1"/>
  <c r="H1189" i="1" s="1"/>
  <c r="J1189" i="1" s="1"/>
  <c r="P1189" i="1" s="1"/>
  <c r="T1189" i="1" s="1"/>
  <c r="B1190" i="1" s="1"/>
  <c r="AV1190" i="1" s="1"/>
  <c r="AX1190" i="1" s="1"/>
  <c r="N1189" i="1"/>
  <c r="R1189" i="1" s="1"/>
  <c r="V1189" i="1" s="1"/>
  <c r="D1190" i="1" s="1"/>
  <c r="L1190" i="1" s="1"/>
  <c r="AB1292" i="1"/>
  <c r="AC1292" i="1" s="1"/>
  <c r="AU1189" i="1"/>
  <c r="AW1189" i="1" s="1"/>
  <c r="K1189" i="1"/>
  <c r="M1189" i="1" s="1"/>
  <c r="Q1189" i="1" s="1"/>
  <c r="U1189" i="1" s="1"/>
  <c r="C1190" i="1" s="1"/>
  <c r="AH1292" i="1"/>
  <c r="AI1292" i="1"/>
  <c r="G1189" i="1"/>
  <c r="I1189" i="1" s="1"/>
  <c r="O1189" i="1" s="1"/>
  <c r="S1189" i="1" s="1"/>
  <c r="A1190" i="1" s="1"/>
  <c r="K1190" i="1" s="1"/>
  <c r="AU1190" i="1" l="1"/>
  <c r="AW1190" i="1" s="1"/>
  <c r="AK1292" i="1"/>
  <c r="AO1292" i="1" s="1"/>
  <c r="AS1292" i="1" s="1"/>
  <c r="AA1293" i="1" s="1"/>
  <c r="AD1292" i="1"/>
  <c r="AF1292" i="1" s="1"/>
  <c r="AL1292" i="1" s="1"/>
  <c r="AP1292" i="1" s="1"/>
  <c r="X1293" i="1" s="1"/>
  <c r="AJ1292" i="1"/>
  <c r="AN1292" i="1" s="1"/>
  <c r="AR1292" i="1" s="1"/>
  <c r="Z1293" i="1" s="1"/>
  <c r="E1190" i="1"/>
  <c r="F1190" i="1" s="1"/>
  <c r="H1190" i="1" s="1"/>
  <c r="J1190" i="1" s="1"/>
  <c r="P1190" i="1" s="1"/>
  <c r="T1190" i="1" s="1"/>
  <c r="B1191" i="1" s="1"/>
  <c r="AV1191" i="1" s="1"/>
  <c r="AX1191" i="1" s="1"/>
  <c r="AE1292" i="1"/>
  <c r="AG1292" i="1" s="1"/>
  <c r="AM1292" i="1" s="1"/>
  <c r="AQ1292" i="1" s="1"/>
  <c r="Y1293" i="1" s="1"/>
  <c r="AB1293" i="1" l="1"/>
  <c r="AC1293" i="1" s="1"/>
  <c r="AH1293" i="1"/>
  <c r="AI1293" i="1"/>
  <c r="N1190" i="1"/>
  <c r="R1190" i="1" s="1"/>
  <c r="V1190" i="1" s="1"/>
  <c r="D1191" i="1" s="1"/>
  <c r="L1191" i="1" s="1"/>
  <c r="M1190" i="1"/>
  <c r="Q1190" i="1" s="1"/>
  <c r="U1190" i="1" s="1"/>
  <c r="C1191" i="1" s="1"/>
  <c r="G1190" i="1"/>
  <c r="I1190" i="1" s="1"/>
  <c r="O1190" i="1" s="1"/>
  <c r="S1190" i="1" s="1"/>
  <c r="A1191" i="1" s="1"/>
  <c r="AJ1293" i="1" l="1"/>
  <c r="AN1293" i="1" s="1"/>
  <c r="AR1293" i="1" s="1"/>
  <c r="Z1294" i="1" s="1"/>
  <c r="AD1293" i="1"/>
  <c r="AF1293" i="1" s="1"/>
  <c r="AL1293" i="1" s="1"/>
  <c r="AP1293" i="1" s="1"/>
  <c r="X1294" i="1" s="1"/>
  <c r="AE1293" i="1"/>
  <c r="AG1293" i="1" s="1"/>
  <c r="AM1293" i="1" s="1"/>
  <c r="AQ1293" i="1" s="1"/>
  <c r="Y1294" i="1" s="1"/>
  <c r="AU1191" i="1"/>
  <c r="AW1191" i="1" s="1"/>
  <c r="E1191" i="1"/>
  <c r="F1191" i="1" s="1"/>
  <c r="K1191" i="1"/>
  <c r="AK1293" i="1"/>
  <c r="AO1293" i="1" s="1"/>
  <c r="AS1293" i="1" s="1"/>
  <c r="AA1294" i="1" s="1"/>
  <c r="M1191" i="1" l="1"/>
  <c r="Q1191" i="1" s="1"/>
  <c r="U1191" i="1" s="1"/>
  <c r="C1192" i="1" s="1"/>
  <c r="AI1294" i="1"/>
  <c r="N1191" i="1"/>
  <c r="R1191" i="1" s="1"/>
  <c r="V1191" i="1" s="1"/>
  <c r="D1192" i="1" s="1"/>
  <c r="H1191" i="1"/>
  <c r="J1191" i="1" s="1"/>
  <c r="P1191" i="1" s="1"/>
  <c r="T1191" i="1" s="1"/>
  <c r="B1192" i="1" s="1"/>
  <c r="AV1192" i="1" s="1"/>
  <c r="AX1192" i="1" s="1"/>
  <c r="G1191" i="1"/>
  <c r="I1191" i="1" s="1"/>
  <c r="O1191" i="1" s="1"/>
  <c r="S1191" i="1" s="1"/>
  <c r="A1192" i="1" s="1"/>
  <c r="K1192" i="1" s="1"/>
  <c r="AH1294" i="1"/>
  <c r="AB1294" i="1"/>
  <c r="AC1294" i="1" s="1"/>
  <c r="E1192" i="1" l="1"/>
  <c r="F1192" i="1" s="1"/>
  <c r="H1192" i="1" s="1"/>
  <c r="J1192" i="1" s="1"/>
  <c r="P1192" i="1" s="1"/>
  <c r="T1192" i="1" s="1"/>
  <c r="B1193" i="1" s="1"/>
  <c r="AV1193" i="1" s="1"/>
  <c r="AX1193" i="1" s="1"/>
  <c r="AU1192" i="1"/>
  <c r="AW1192" i="1" s="1"/>
  <c r="AJ1294" i="1"/>
  <c r="AN1294" i="1" s="1"/>
  <c r="AR1294" i="1" s="1"/>
  <c r="Z1295" i="1" s="1"/>
  <c r="AE1294" i="1"/>
  <c r="AG1294" i="1" s="1"/>
  <c r="AM1294" i="1" s="1"/>
  <c r="AQ1294" i="1" s="1"/>
  <c r="Y1295" i="1" s="1"/>
  <c r="AD1294" i="1"/>
  <c r="AF1294" i="1" s="1"/>
  <c r="AL1294" i="1" s="1"/>
  <c r="AP1294" i="1" s="1"/>
  <c r="X1295" i="1" s="1"/>
  <c r="L1192" i="1"/>
  <c r="N1192" i="1" s="1"/>
  <c r="R1192" i="1" s="1"/>
  <c r="V1192" i="1" s="1"/>
  <c r="D1193" i="1" s="1"/>
  <c r="L1193" i="1" s="1"/>
  <c r="AK1294" i="1"/>
  <c r="AO1294" i="1" s="1"/>
  <c r="AS1294" i="1" s="1"/>
  <c r="AA1295" i="1" s="1"/>
  <c r="M1192" i="1"/>
  <c r="Q1192" i="1" s="1"/>
  <c r="U1192" i="1" s="1"/>
  <c r="C1193" i="1" s="1"/>
  <c r="G1192" i="1"/>
  <c r="I1192" i="1" s="1"/>
  <c r="O1192" i="1" s="1"/>
  <c r="S1192" i="1" s="1"/>
  <c r="A1193" i="1" s="1"/>
  <c r="AH1295" i="1" l="1"/>
  <c r="AB1295" i="1"/>
  <c r="AC1295" i="1" s="1"/>
  <c r="AD1295" i="1" s="1"/>
  <c r="AF1295" i="1" s="1"/>
  <c r="AL1295" i="1" s="1"/>
  <c r="AP1295" i="1" s="1"/>
  <c r="X1296" i="1" s="1"/>
  <c r="AI1295" i="1"/>
  <c r="AU1193" i="1"/>
  <c r="AW1193" i="1" s="1"/>
  <c r="E1193" i="1"/>
  <c r="K1193" i="1"/>
  <c r="AK1295" i="1" l="1"/>
  <c r="AO1295" i="1" s="1"/>
  <c r="AS1295" i="1" s="1"/>
  <c r="AA1296" i="1" s="1"/>
  <c r="AE1295" i="1"/>
  <c r="AG1295" i="1" s="1"/>
  <c r="AM1295" i="1" s="1"/>
  <c r="AQ1295" i="1" s="1"/>
  <c r="Y1296" i="1" s="1"/>
  <c r="AJ1295" i="1"/>
  <c r="AN1295" i="1" s="1"/>
  <c r="AR1295" i="1" s="1"/>
  <c r="Z1296" i="1" s="1"/>
  <c r="AH1296" i="1" s="1"/>
  <c r="F1193" i="1"/>
  <c r="G1193" i="1" s="1"/>
  <c r="I1193" i="1" s="1"/>
  <c r="O1193" i="1" s="1"/>
  <c r="S1193" i="1" s="1"/>
  <c r="A1194" i="1" s="1"/>
  <c r="AI1296" i="1" l="1"/>
  <c r="AB1296" i="1"/>
  <c r="N1193" i="1"/>
  <c r="R1193" i="1" s="1"/>
  <c r="V1193" i="1" s="1"/>
  <c r="D1194" i="1" s="1"/>
  <c r="H1193" i="1"/>
  <c r="J1193" i="1" s="1"/>
  <c r="P1193" i="1" s="1"/>
  <c r="T1193" i="1" s="1"/>
  <c r="B1194" i="1" s="1"/>
  <c r="AU1194" i="1"/>
  <c r="AW1194" i="1" s="1"/>
  <c r="M1193" i="1"/>
  <c r="Q1193" i="1" s="1"/>
  <c r="U1193" i="1" s="1"/>
  <c r="C1194" i="1" s="1"/>
  <c r="K1194" i="1" s="1"/>
  <c r="L1194" i="1" l="1"/>
  <c r="E1194" i="1"/>
  <c r="F1194" i="1" s="1"/>
  <c r="H1194" i="1" s="1"/>
  <c r="J1194" i="1" s="1"/>
  <c r="P1194" i="1" s="1"/>
  <c r="T1194" i="1" s="1"/>
  <c r="B1195" i="1" s="1"/>
  <c r="AV1195" i="1" s="1"/>
  <c r="AX1195" i="1" s="1"/>
  <c r="AC1296" i="1"/>
  <c r="AK1296" i="1" s="1"/>
  <c r="AO1296" i="1" s="1"/>
  <c r="AS1296" i="1" s="1"/>
  <c r="AA1297" i="1" s="1"/>
  <c r="AV1194" i="1"/>
  <c r="AX1194" i="1" s="1"/>
  <c r="AD1296" i="1" l="1"/>
  <c r="AF1296" i="1" s="1"/>
  <c r="AL1296" i="1" s="1"/>
  <c r="AP1296" i="1" s="1"/>
  <c r="X1297" i="1" s="1"/>
  <c r="AE1296" i="1"/>
  <c r="AG1296" i="1" s="1"/>
  <c r="AM1296" i="1" s="1"/>
  <c r="AQ1296" i="1" s="1"/>
  <c r="Y1297" i="1" s="1"/>
  <c r="AI1297" i="1" s="1"/>
  <c r="AJ1296" i="1"/>
  <c r="AN1296" i="1" s="1"/>
  <c r="AR1296" i="1" s="1"/>
  <c r="Z1297" i="1" s="1"/>
  <c r="AH1297" i="1" s="1"/>
  <c r="M1194" i="1"/>
  <c r="Q1194" i="1" s="1"/>
  <c r="U1194" i="1" s="1"/>
  <c r="C1195" i="1" s="1"/>
  <c r="N1194" i="1"/>
  <c r="R1194" i="1" s="1"/>
  <c r="V1194" i="1" s="1"/>
  <c r="D1195" i="1" s="1"/>
  <c r="L1195" i="1" s="1"/>
  <c r="G1194" i="1"/>
  <c r="I1194" i="1" s="1"/>
  <c r="O1194" i="1" s="1"/>
  <c r="S1194" i="1" s="1"/>
  <c r="A1195" i="1" s="1"/>
  <c r="E1195" i="1" s="1"/>
  <c r="F1195" i="1" s="1"/>
  <c r="G1195" i="1" s="1"/>
  <c r="I1195" i="1" s="1"/>
  <c r="AB1297" i="1" l="1"/>
  <c r="AC1297" i="1" s="1"/>
  <c r="AE1297" i="1" s="1"/>
  <c r="AG1297" i="1" s="1"/>
  <c r="AM1297" i="1" s="1"/>
  <c r="AQ1297" i="1" s="1"/>
  <c r="Y1298" i="1" s="1"/>
  <c r="O1195" i="1"/>
  <c r="S1195" i="1" s="1"/>
  <c r="A1196" i="1" s="1"/>
  <c r="AU1196" i="1" s="1"/>
  <c r="AW1196" i="1" s="1"/>
  <c r="K1195" i="1"/>
  <c r="AU1195" i="1"/>
  <c r="AW1195" i="1" s="1"/>
  <c r="AJ1297" i="1"/>
  <c r="AN1297" i="1" s="1"/>
  <c r="AR1297" i="1" s="1"/>
  <c r="Z1298" i="1" s="1"/>
  <c r="AD1297" i="1"/>
  <c r="AF1297" i="1" s="1"/>
  <c r="AL1297" i="1" s="1"/>
  <c r="AP1297" i="1" s="1"/>
  <c r="X1298" i="1" s="1"/>
  <c r="M1195" i="1"/>
  <c r="Q1195" i="1" s="1"/>
  <c r="U1195" i="1" s="1"/>
  <c r="C1196" i="1" s="1"/>
  <c r="K1196" i="1" s="1"/>
  <c r="AK1297" i="1"/>
  <c r="AO1297" i="1" s="1"/>
  <c r="AS1297" i="1" s="1"/>
  <c r="AA1298" i="1" s="1"/>
  <c r="AI1298" i="1" s="1"/>
  <c r="N1195" i="1"/>
  <c r="R1195" i="1" s="1"/>
  <c r="V1195" i="1" s="1"/>
  <c r="D1196" i="1" s="1"/>
  <c r="H1195" i="1"/>
  <c r="J1195" i="1" s="1"/>
  <c r="P1195" i="1" s="1"/>
  <c r="T1195" i="1" s="1"/>
  <c r="B1196" i="1" s="1"/>
  <c r="L1196" i="1" l="1"/>
  <c r="AB1298" i="1"/>
  <c r="AH1298" i="1"/>
  <c r="E1196" i="1"/>
  <c r="F1196" i="1" s="1"/>
  <c r="H1196" i="1" s="1"/>
  <c r="J1196" i="1" s="1"/>
  <c r="P1196" i="1" s="1"/>
  <c r="T1196" i="1" s="1"/>
  <c r="B1197" i="1" s="1"/>
  <c r="AV1197" i="1" s="1"/>
  <c r="AX1197" i="1" s="1"/>
  <c r="AV1196" i="1"/>
  <c r="AX1196" i="1" s="1"/>
  <c r="AC1298" i="1" l="1"/>
  <c r="AD1298" i="1" s="1"/>
  <c r="AF1298" i="1" s="1"/>
  <c r="AL1298" i="1" s="1"/>
  <c r="AP1298" i="1" s="1"/>
  <c r="X1299" i="1" s="1"/>
  <c r="AE1298" i="1"/>
  <c r="AG1298" i="1" s="1"/>
  <c r="AM1298" i="1" s="1"/>
  <c r="AQ1298" i="1" s="1"/>
  <c r="Y1299" i="1" s="1"/>
  <c r="AJ1298" i="1"/>
  <c r="AN1298" i="1" s="1"/>
  <c r="AR1298" i="1" s="1"/>
  <c r="Z1299" i="1" s="1"/>
  <c r="M1196" i="1"/>
  <c r="Q1196" i="1" s="1"/>
  <c r="U1196" i="1" s="1"/>
  <c r="C1197" i="1" s="1"/>
  <c r="G1196" i="1"/>
  <c r="I1196" i="1" s="1"/>
  <c r="O1196" i="1" s="1"/>
  <c r="S1196" i="1" s="1"/>
  <c r="A1197" i="1" s="1"/>
  <c r="N1196" i="1"/>
  <c r="R1196" i="1" s="1"/>
  <c r="V1196" i="1" s="1"/>
  <c r="D1197" i="1" s="1"/>
  <c r="L1197" i="1" s="1"/>
  <c r="AH1299" i="1" l="1"/>
  <c r="AB1299" i="1"/>
  <c r="AC1299" i="1" s="1"/>
  <c r="AE1299" i="1" s="1"/>
  <c r="AG1299" i="1" s="1"/>
  <c r="AK1298" i="1"/>
  <c r="AO1298" i="1" s="1"/>
  <c r="AS1298" i="1" s="1"/>
  <c r="AA1299" i="1" s="1"/>
  <c r="AI1299" i="1" s="1"/>
  <c r="AU1197" i="1"/>
  <c r="AW1197" i="1" s="1"/>
  <c r="E1197" i="1"/>
  <c r="K1197" i="1"/>
  <c r="AK1299" i="1" l="1"/>
  <c r="AO1299" i="1" s="1"/>
  <c r="AS1299" i="1" s="1"/>
  <c r="AA1300" i="1" s="1"/>
  <c r="AM1299" i="1"/>
  <c r="AQ1299" i="1" s="1"/>
  <c r="Y1300" i="1" s="1"/>
  <c r="AI1300" i="1" s="1"/>
  <c r="AD1299" i="1"/>
  <c r="AF1299" i="1" s="1"/>
  <c r="AL1299" i="1" s="1"/>
  <c r="AP1299" i="1" s="1"/>
  <c r="X1300" i="1" s="1"/>
  <c r="AJ1299" i="1"/>
  <c r="AN1299" i="1" s="1"/>
  <c r="AR1299" i="1" s="1"/>
  <c r="Z1300" i="1" s="1"/>
  <c r="F1197" i="1"/>
  <c r="AB1300" i="1" l="1"/>
  <c r="AH1300" i="1"/>
  <c r="H1197" i="1"/>
  <c r="J1197" i="1" s="1"/>
  <c r="P1197" i="1" s="1"/>
  <c r="T1197" i="1" s="1"/>
  <c r="B1198" i="1" s="1"/>
  <c r="AV1198" i="1" s="1"/>
  <c r="AX1198" i="1" s="1"/>
  <c r="G1197" i="1"/>
  <c r="I1197" i="1" s="1"/>
  <c r="O1197" i="1" s="1"/>
  <c r="S1197" i="1" s="1"/>
  <c r="A1198" i="1" s="1"/>
  <c r="N1197" i="1"/>
  <c r="R1197" i="1" s="1"/>
  <c r="V1197" i="1" s="1"/>
  <c r="D1198" i="1" s="1"/>
  <c r="M1197" i="1"/>
  <c r="Q1197" i="1" s="1"/>
  <c r="U1197" i="1" s="1"/>
  <c r="C1198" i="1" s="1"/>
  <c r="L1198" i="1" l="1"/>
  <c r="AC1300" i="1"/>
  <c r="AK1300" i="1" s="1"/>
  <c r="AO1300" i="1" s="1"/>
  <c r="AS1300" i="1" s="1"/>
  <c r="AA1301" i="1" s="1"/>
  <c r="AU1198" i="1"/>
  <c r="AW1198" i="1" s="1"/>
  <c r="E1198" i="1"/>
  <c r="K1198" i="1"/>
  <c r="AE1300" i="1" l="1"/>
  <c r="AG1300" i="1" s="1"/>
  <c r="AM1300" i="1" s="1"/>
  <c r="AQ1300" i="1" s="1"/>
  <c r="Y1301" i="1" s="1"/>
  <c r="AD1300" i="1"/>
  <c r="AF1300" i="1" s="1"/>
  <c r="AL1300" i="1" s="1"/>
  <c r="AP1300" i="1" s="1"/>
  <c r="X1301" i="1" s="1"/>
  <c r="AJ1300" i="1"/>
  <c r="AN1300" i="1" s="1"/>
  <c r="AR1300" i="1" s="1"/>
  <c r="Z1301" i="1" s="1"/>
  <c r="F1198" i="1"/>
  <c r="G1198" i="1" s="1"/>
  <c r="I1198" i="1" s="1"/>
  <c r="O1198" i="1" s="1"/>
  <c r="S1198" i="1" s="1"/>
  <c r="A1199" i="1" s="1"/>
  <c r="N1198" i="1" l="1"/>
  <c r="R1198" i="1" s="1"/>
  <c r="V1198" i="1" s="1"/>
  <c r="D1199" i="1" s="1"/>
  <c r="H1198" i="1"/>
  <c r="J1198" i="1" s="1"/>
  <c r="P1198" i="1" s="1"/>
  <c r="T1198" i="1" s="1"/>
  <c r="B1199" i="1" s="1"/>
  <c r="E1199" i="1" s="1"/>
  <c r="F1199" i="1" s="1"/>
  <c r="H1199" i="1" s="1"/>
  <c r="J1199" i="1" s="1"/>
  <c r="P1199" i="1" s="1"/>
  <c r="T1199" i="1" s="1"/>
  <c r="B1200" i="1" s="1"/>
  <c r="AV1200" i="1" s="1"/>
  <c r="AX1200" i="1" s="1"/>
  <c r="AH1301" i="1"/>
  <c r="AB1301" i="1"/>
  <c r="AC1301" i="1" s="1"/>
  <c r="AD1301" i="1" s="1"/>
  <c r="AF1301" i="1" s="1"/>
  <c r="AL1301" i="1" s="1"/>
  <c r="AP1301" i="1" s="1"/>
  <c r="X1302" i="1" s="1"/>
  <c r="AI1301" i="1"/>
  <c r="AU1199" i="1"/>
  <c r="AW1199" i="1" s="1"/>
  <c r="M1198" i="1"/>
  <c r="Q1198" i="1" s="1"/>
  <c r="U1198" i="1" s="1"/>
  <c r="C1199" i="1" s="1"/>
  <c r="K1199" i="1" s="1"/>
  <c r="L1199" i="1" l="1"/>
  <c r="AV1199" i="1"/>
  <c r="AX1199" i="1" s="1"/>
  <c r="AE1301" i="1"/>
  <c r="AG1301" i="1" s="1"/>
  <c r="AM1301" i="1" s="1"/>
  <c r="AQ1301" i="1" s="1"/>
  <c r="Y1302" i="1" s="1"/>
  <c r="AK1301" i="1"/>
  <c r="AO1301" i="1" s="1"/>
  <c r="AS1301" i="1" s="1"/>
  <c r="AA1302" i="1" s="1"/>
  <c r="AJ1301" i="1"/>
  <c r="AN1301" i="1" s="1"/>
  <c r="AR1301" i="1" s="1"/>
  <c r="Z1302" i="1" s="1"/>
  <c r="AH1302" i="1" s="1"/>
  <c r="N1199" i="1"/>
  <c r="R1199" i="1" s="1"/>
  <c r="V1199" i="1" s="1"/>
  <c r="D1200" i="1" s="1"/>
  <c r="L1200" i="1" s="1"/>
  <c r="G1199" i="1"/>
  <c r="I1199" i="1" s="1"/>
  <c r="O1199" i="1" s="1"/>
  <c r="S1199" i="1" s="1"/>
  <c r="A1200" i="1" s="1"/>
  <c r="AU1200" i="1" s="1"/>
  <c r="AW1200" i="1" s="1"/>
  <c r="M1199" i="1"/>
  <c r="Q1199" i="1" s="1"/>
  <c r="U1199" i="1" s="1"/>
  <c r="C1200" i="1" s="1"/>
  <c r="AI1302" i="1" l="1"/>
  <c r="AB1302" i="1"/>
  <c r="AC1302" i="1" s="1"/>
  <c r="AD1302" i="1" s="1"/>
  <c r="AF1302" i="1" s="1"/>
  <c r="AL1302" i="1" s="1"/>
  <c r="AP1302" i="1" s="1"/>
  <c r="X1303" i="1" s="1"/>
  <c r="E1200" i="1"/>
  <c r="F1200" i="1" s="1"/>
  <c r="G1200" i="1" s="1"/>
  <c r="I1200" i="1" s="1"/>
  <c r="O1200" i="1" s="1"/>
  <c r="S1200" i="1" s="1"/>
  <c r="A1201" i="1" s="1"/>
  <c r="AU1201" i="1" s="1"/>
  <c r="AW1201" i="1" s="1"/>
  <c r="K1200" i="1"/>
  <c r="M1200" i="1" l="1"/>
  <c r="Q1200" i="1" s="1"/>
  <c r="U1200" i="1" s="1"/>
  <c r="C1201" i="1" s="1"/>
  <c r="K1201" i="1" s="1"/>
  <c r="AE1302" i="1"/>
  <c r="AG1302" i="1" s="1"/>
  <c r="AM1302" i="1" s="1"/>
  <c r="AQ1302" i="1" s="1"/>
  <c r="Y1303" i="1" s="1"/>
  <c r="AK1302" i="1"/>
  <c r="AO1302" i="1" s="1"/>
  <c r="AS1302" i="1" s="1"/>
  <c r="AA1303" i="1" s="1"/>
  <c r="AJ1302" i="1"/>
  <c r="AN1302" i="1" s="1"/>
  <c r="AR1302" i="1" s="1"/>
  <c r="Z1303" i="1" s="1"/>
  <c r="AH1303" i="1" s="1"/>
  <c r="N1200" i="1"/>
  <c r="R1200" i="1" s="1"/>
  <c r="V1200" i="1" s="1"/>
  <c r="D1201" i="1" s="1"/>
  <c r="H1200" i="1"/>
  <c r="J1200" i="1" s="1"/>
  <c r="P1200" i="1" s="1"/>
  <c r="T1200" i="1" s="1"/>
  <c r="B1201" i="1" s="1"/>
  <c r="AV1201" i="1" s="1"/>
  <c r="AX1201" i="1" s="1"/>
  <c r="AI1303" i="1" l="1"/>
  <c r="AB1303" i="1"/>
  <c r="AC1303" i="1" s="1"/>
  <c r="AD1303" i="1" s="1"/>
  <c r="AF1303" i="1" s="1"/>
  <c r="AL1303" i="1" s="1"/>
  <c r="AP1303" i="1" s="1"/>
  <c r="X1304" i="1" s="1"/>
  <c r="L1201" i="1"/>
  <c r="E1201" i="1"/>
  <c r="F1201" i="1" s="1"/>
  <c r="N1201" i="1" s="1"/>
  <c r="R1201" i="1" s="1"/>
  <c r="V1201" i="1" s="1"/>
  <c r="D1202" i="1" s="1"/>
  <c r="H1201" i="1" l="1"/>
  <c r="J1201" i="1" s="1"/>
  <c r="P1201" i="1" s="1"/>
  <c r="T1201" i="1" s="1"/>
  <c r="B1202" i="1" s="1"/>
  <c r="AV1202" i="1" s="1"/>
  <c r="AX1202" i="1" s="1"/>
  <c r="G1201" i="1"/>
  <c r="I1201" i="1" s="1"/>
  <c r="O1201" i="1" s="1"/>
  <c r="S1201" i="1" s="1"/>
  <c r="A1202" i="1" s="1"/>
  <c r="AU1202" i="1" s="1"/>
  <c r="AW1202" i="1" s="1"/>
  <c r="AE1303" i="1"/>
  <c r="AG1303" i="1" s="1"/>
  <c r="AM1303" i="1" s="1"/>
  <c r="AQ1303" i="1" s="1"/>
  <c r="Y1304" i="1" s="1"/>
  <c r="AK1303" i="1"/>
  <c r="AO1303" i="1" s="1"/>
  <c r="AS1303" i="1" s="1"/>
  <c r="AA1304" i="1" s="1"/>
  <c r="AJ1303" i="1"/>
  <c r="AN1303" i="1" s="1"/>
  <c r="AR1303" i="1" s="1"/>
  <c r="Z1304" i="1" s="1"/>
  <c r="M1201" i="1"/>
  <c r="Q1201" i="1" s="1"/>
  <c r="U1201" i="1" s="1"/>
  <c r="C1202" i="1" s="1"/>
  <c r="L1202" i="1"/>
  <c r="E1202" i="1" l="1"/>
  <c r="F1202" i="1" s="1"/>
  <c r="H1202" i="1" s="1"/>
  <c r="J1202" i="1" s="1"/>
  <c r="P1202" i="1" s="1"/>
  <c r="T1202" i="1" s="1"/>
  <c r="B1203" i="1" s="1"/>
  <c r="AV1203" i="1" s="1"/>
  <c r="AX1203" i="1" s="1"/>
  <c r="K1202" i="1"/>
  <c r="AH1304" i="1"/>
  <c r="M1202" i="1"/>
  <c r="Q1202" i="1" s="1"/>
  <c r="U1202" i="1" s="1"/>
  <c r="C1203" i="1" s="1"/>
  <c r="G1202" i="1"/>
  <c r="I1202" i="1" s="1"/>
  <c r="O1202" i="1" s="1"/>
  <c r="S1202" i="1" s="1"/>
  <c r="A1203" i="1" s="1"/>
  <c r="AU1203" i="1" s="1"/>
  <c r="AW1203" i="1" s="1"/>
  <c r="AB1304" i="1"/>
  <c r="AC1304" i="1" s="1"/>
  <c r="AD1304" i="1" s="1"/>
  <c r="AF1304" i="1" s="1"/>
  <c r="AL1304" i="1" s="1"/>
  <c r="AP1304" i="1" s="1"/>
  <c r="X1305" i="1" s="1"/>
  <c r="AI1304" i="1"/>
  <c r="AE1304" i="1"/>
  <c r="AG1304" i="1" s="1"/>
  <c r="AM1304" i="1" s="1"/>
  <c r="AQ1304" i="1" s="1"/>
  <c r="Y1305" i="1" s="1"/>
  <c r="N1202" i="1"/>
  <c r="R1202" i="1" s="1"/>
  <c r="V1202" i="1" s="1"/>
  <c r="D1203" i="1" s="1"/>
  <c r="L1203" i="1" s="1"/>
  <c r="AK1304" i="1" l="1"/>
  <c r="AO1304" i="1" s="1"/>
  <c r="AS1304" i="1" s="1"/>
  <c r="AA1305" i="1" s="1"/>
  <c r="AB1305" i="1"/>
  <c r="AC1305" i="1" s="1"/>
  <c r="AI1305" i="1"/>
  <c r="AJ1304" i="1"/>
  <c r="AN1304" i="1" s="1"/>
  <c r="AR1304" i="1" s="1"/>
  <c r="Z1305" i="1" s="1"/>
  <c r="AH1305" i="1" s="1"/>
  <c r="K1203" i="1"/>
  <c r="E1203" i="1"/>
  <c r="F1203" i="1" s="1"/>
  <c r="AK1305" i="1" l="1"/>
  <c r="AO1305" i="1" s="1"/>
  <c r="AS1305" i="1" s="1"/>
  <c r="AA1306" i="1" s="1"/>
  <c r="AD1305" i="1"/>
  <c r="AF1305" i="1" s="1"/>
  <c r="AL1305" i="1" s="1"/>
  <c r="AP1305" i="1" s="1"/>
  <c r="X1306" i="1" s="1"/>
  <c r="AJ1305" i="1"/>
  <c r="AN1305" i="1" s="1"/>
  <c r="AR1305" i="1" s="1"/>
  <c r="Z1306" i="1" s="1"/>
  <c r="AH1306" i="1" s="1"/>
  <c r="AE1305" i="1"/>
  <c r="AG1305" i="1" s="1"/>
  <c r="AM1305" i="1" s="1"/>
  <c r="AQ1305" i="1" s="1"/>
  <c r="Y1306" i="1" s="1"/>
  <c r="AI1306" i="1" s="1"/>
  <c r="G1203" i="1"/>
  <c r="I1203" i="1" s="1"/>
  <c r="O1203" i="1" s="1"/>
  <c r="S1203" i="1" s="1"/>
  <c r="A1204" i="1" s="1"/>
  <c r="AU1204" i="1" s="1"/>
  <c r="AW1204" i="1" s="1"/>
  <c r="N1203" i="1"/>
  <c r="R1203" i="1" s="1"/>
  <c r="V1203" i="1" s="1"/>
  <c r="D1204" i="1" s="1"/>
  <c r="H1203" i="1"/>
  <c r="J1203" i="1" s="1"/>
  <c r="P1203" i="1" s="1"/>
  <c r="T1203" i="1" s="1"/>
  <c r="B1204" i="1" s="1"/>
  <c r="AV1204" i="1" s="1"/>
  <c r="AX1204" i="1" s="1"/>
  <c r="M1203" i="1"/>
  <c r="Q1203" i="1" s="1"/>
  <c r="U1203" i="1" s="1"/>
  <c r="C1204" i="1" s="1"/>
  <c r="AB1306" i="1" l="1"/>
  <c r="AC1306" i="1" s="1"/>
  <c r="AJ1306" i="1"/>
  <c r="AN1306" i="1" s="1"/>
  <c r="AR1306" i="1" s="1"/>
  <c r="Z1307" i="1" s="1"/>
  <c r="AE1306" i="1"/>
  <c r="AG1306" i="1" s="1"/>
  <c r="AM1306" i="1" s="1"/>
  <c r="AQ1306" i="1" s="1"/>
  <c r="Y1307" i="1" s="1"/>
  <c r="AK1306" i="1"/>
  <c r="AO1306" i="1" s="1"/>
  <c r="AS1306" i="1" s="1"/>
  <c r="AA1307" i="1" s="1"/>
  <c r="AD1306" i="1"/>
  <c r="AF1306" i="1" s="1"/>
  <c r="AL1306" i="1" s="1"/>
  <c r="AP1306" i="1" s="1"/>
  <c r="X1307" i="1" s="1"/>
  <c r="L1204" i="1"/>
  <c r="E1204" i="1"/>
  <c r="F1204" i="1" s="1"/>
  <c r="G1204" i="1" s="1"/>
  <c r="I1204" i="1" s="1"/>
  <c r="O1204" i="1" s="1"/>
  <c r="S1204" i="1" s="1"/>
  <c r="A1205" i="1" s="1"/>
  <c r="AU1205" i="1" s="1"/>
  <c r="AW1205" i="1" s="1"/>
  <c r="K1204" i="1"/>
  <c r="AI1307" i="1" l="1"/>
  <c r="AB1307" i="1"/>
  <c r="AC1307" i="1" s="1"/>
  <c r="AH1307" i="1"/>
  <c r="M1204" i="1"/>
  <c r="Q1204" i="1" s="1"/>
  <c r="U1204" i="1" s="1"/>
  <c r="C1205" i="1" s="1"/>
  <c r="K1205" i="1" s="1"/>
  <c r="H1204" i="1"/>
  <c r="J1204" i="1" s="1"/>
  <c r="P1204" i="1" s="1"/>
  <c r="T1204" i="1" s="1"/>
  <c r="B1205" i="1" s="1"/>
  <c r="AV1205" i="1" s="1"/>
  <c r="AX1205" i="1" s="1"/>
  <c r="N1204" i="1"/>
  <c r="R1204" i="1" s="1"/>
  <c r="V1204" i="1" s="1"/>
  <c r="D1205" i="1" s="1"/>
  <c r="AJ1307" i="1" l="1"/>
  <c r="AN1307" i="1" s="1"/>
  <c r="AR1307" i="1" s="1"/>
  <c r="Z1308" i="1" s="1"/>
  <c r="AK1307" i="1"/>
  <c r="AO1307" i="1" s="1"/>
  <c r="AS1307" i="1" s="1"/>
  <c r="AA1308" i="1" s="1"/>
  <c r="AE1307" i="1"/>
  <c r="AG1307" i="1" s="1"/>
  <c r="AM1307" i="1" s="1"/>
  <c r="AQ1307" i="1" s="1"/>
  <c r="Y1308" i="1" s="1"/>
  <c r="AI1308" i="1" s="1"/>
  <c r="AD1307" i="1"/>
  <c r="AF1307" i="1" s="1"/>
  <c r="AL1307" i="1" s="1"/>
  <c r="AP1307" i="1" s="1"/>
  <c r="X1308" i="1" s="1"/>
  <c r="AB1308" i="1" s="1"/>
  <c r="AC1308" i="1" s="1"/>
  <c r="AK1308" i="1" s="1"/>
  <c r="AO1308" i="1" s="1"/>
  <c r="AS1308" i="1" s="1"/>
  <c r="AA1309" i="1" s="1"/>
  <c r="L1205" i="1"/>
  <c r="E1205" i="1"/>
  <c r="AH1308" i="1" l="1"/>
  <c r="AE1308" i="1"/>
  <c r="AG1308" i="1" s="1"/>
  <c r="AM1308" i="1" s="1"/>
  <c r="AQ1308" i="1" s="1"/>
  <c r="Y1309" i="1" s="1"/>
  <c r="AJ1308" i="1"/>
  <c r="AN1308" i="1" s="1"/>
  <c r="AR1308" i="1" s="1"/>
  <c r="Z1309" i="1" s="1"/>
  <c r="AD1308" i="1"/>
  <c r="AF1308" i="1" s="1"/>
  <c r="AL1308" i="1" s="1"/>
  <c r="AP1308" i="1" s="1"/>
  <c r="X1309" i="1" s="1"/>
  <c r="F1205" i="1"/>
  <c r="N1205" i="1" s="1"/>
  <c r="R1205" i="1" s="1"/>
  <c r="V1205" i="1" s="1"/>
  <c r="D1206" i="1" s="1"/>
  <c r="AH1309" i="1" l="1"/>
  <c r="AB1309" i="1"/>
  <c r="AC1309" i="1" s="1"/>
  <c r="AD1309" i="1" s="1"/>
  <c r="AF1309" i="1" s="1"/>
  <c r="AL1309" i="1" s="1"/>
  <c r="AP1309" i="1" s="1"/>
  <c r="X1310" i="1" s="1"/>
  <c r="AI1309" i="1"/>
  <c r="M1205" i="1"/>
  <c r="Q1205" i="1" s="1"/>
  <c r="U1205" i="1" s="1"/>
  <c r="C1206" i="1" s="1"/>
  <c r="H1205" i="1"/>
  <c r="J1205" i="1" s="1"/>
  <c r="P1205" i="1" s="1"/>
  <c r="T1205" i="1" s="1"/>
  <c r="B1206" i="1" s="1"/>
  <c r="AV1206" i="1" s="1"/>
  <c r="AX1206" i="1" s="1"/>
  <c r="G1205" i="1"/>
  <c r="I1205" i="1" s="1"/>
  <c r="O1205" i="1" s="1"/>
  <c r="S1205" i="1" s="1"/>
  <c r="A1206" i="1" s="1"/>
  <c r="AU1206" i="1" s="1"/>
  <c r="AW1206" i="1" s="1"/>
  <c r="L1206" i="1"/>
  <c r="AK1309" i="1" l="1"/>
  <c r="AO1309" i="1" s="1"/>
  <c r="AS1309" i="1" s="1"/>
  <c r="AA1310" i="1" s="1"/>
  <c r="AE1309" i="1"/>
  <c r="AG1309" i="1" s="1"/>
  <c r="AM1309" i="1" s="1"/>
  <c r="AQ1309" i="1" s="1"/>
  <c r="Y1310" i="1" s="1"/>
  <c r="E1206" i="1"/>
  <c r="F1206" i="1" s="1"/>
  <c r="G1206" i="1" s="1"/>
  <c r="I1206" i="1" s="1"/>
  <c r="O1206" i="1" s="1"/>
  <c r="S1206" i="1" s="1"/>
  <c r="A1207" i="1" s="1"/>
  <c r="AU1207" i="1" s="1"/>
  <c r="AW1207" i="1" s="1"/>
  <c r="AJ1309" i="1"/>
  <c r="AN1309" i="1" s="1"/>
  <c r="AR1309" i="1" s="1"/>
  <c r="Z1310" i="1" s="1"/>
  <c r="AH1310" i="1" s="1"/>
  <c r="K1206" i="1"/>
  <c r="M1206" i="1" l="1"/>
  <c r="Q1206" i="1" s="1"/>
  <c r="U1206" i="1" s="1"/>
  <c r="C1207" i="1" s="1"/>
  <c r="K1207" i="1" s="1"/>
  <c r="H1206" i="1"/>
  <c r="J1206" i="1" s="1"/>
  <c r="P1206" i="1" s="1"/>
  <c r="T1206" i="1" s="1"/>
  <c r="B1207" i="1" s="1"/>
  <c r="AV1207" i="1" s="1"/>
  <c r="AX1207" i="1" s="1"/>
  <c r="N1206" i="1"/>
  <c r="R1206" i="1" s="1"/>
  <c r="V1206" i="1" s="1"/>
  <c r="D1207" i="1" s="1"/>
  <c r="AB1310" i="1"/>
  <c r="AI1310" i="1"/>
  <c r="E1207" i="1" l="1"/>
  <c r="L1207" i="1"/>
  <c r="AC1310" i="1"/>
  <c r="AE1310" i="1" s="1"/>
  <c r="AG1310" i="1" s="1"/>
  <c r="AM1310" i="1" s="1"/>
  <c r="AQ1310" i="1" s="1"/>
  <c r="Y1311" i="1" s="1"/>
  <c r="F1207" i="1"/>
  <c r="N1207" i="1" s="1"/>
  <c r="R1207" i="1" s="1"/>
  <c r="V1207" i="1" s="1"/>
  <c r="D1208" i="1" s="1"/>
  <c r="AK1310" i="1" l="1"/>
  <c r="AO1310" i="1" s="1"/>
  <c r="AS1310" i="1" s="1"/>
  <c r="AA1311" i="1" s="1"/>
  <c r="AI1311" i="1" s="1"/>
  <c r="AJ1310" i="1"/>
  <c r="AN1310" i="1" s="1"/>
  <c r="AR1310" i="1" s="1"/>
  <c r="Z1311" i="1" s="1"/>
  <c r="AD1310" i="1"/>
  <c r="AF1310" i="1" s="1"/>
  <c r="AL1310" i="1" s="1"/>
  <c r="AP1310" i="1" s="1"/>
  <c r="X1311" i="1" s="1"/>
  <c r="M1207" i="1"/>
  <c r="Q1207" i="1" s="1"/>
  <c r="U1207" i="1" s="1"/>
  <c r="C1208" i="1" s="1"/>
  <c r="H1207" i="1"/>
  <c r="J1207" i="1" s="1"/>
  <c r="P1207" i="1" s="1"/>
  <c r="T1207" i="1" s="1"/>
  <c r="B1208" i="1" s="1"/>
  <c r="L1208" i="1" s="1"/>
  <c r="G1207" i="1"/>
  <c r="I1207" i="1" s="1"/>
  <c r="O1207" i="1" s="1"/>
  <c r="S1207" i="1" s="1"/>
  <c r="A1208" i="1" s="1"/>
  <c r="AU1208" i="1" s="1"/>
  <c r="AW1208" i="1" s="1"/>
  <c r="AH1311" i="1" l="1"/>
  <c r="K1208" i="1"/>
  <c r="AB1311" i="1"/>
  <c r="E1208" i="1"/>
  <c r="F1208" i="1" s="1"/>
  <c r="H1208" i="1" s="1"/>
  <c r="J1208" i="1" s="1"/>
  <c r="P1208" i="1" s="1"/>
  <c r="T1208" i="1" s="1"/>
  <c r="B1209" i="1" s="1"/>
  <c r="AV1209" i="1" s="1"/>
  <c r="AX1209" i="1" s="1"/>
  <c r="AV1208" i="1"/>
  <c r="AX1208" i="1" s="1"/>
  <c r="AC1311" i="1" l="1"/>
  <c r="AE1311" i="1"/>
  <c r="AG1311" i="1" s="1"/>
  <c r="AM1311" i="1" s="1"/>
  <c r="AQ1311" i="1" s="1"/>
  <c r="Y1312" i="1" s="1"/>
  <c r="AI1312" i="1" s="1"/>
  <c r="AJ1311" i="1"/>
  <c r="AN1311" i="1" s="1"/>
  <c r="AR1311" i="1" s="1"/>
  <c r="Z1312" i="1" s="1"/>
  <c r="AD1311" i="1"/>
  <c r="AF1311" i="1" s="1"/>
  <c r="AL1311" i="1" s="1"/>
  <c r="AP1311" i="1" s="1"/>
  <c r="X1312" i="1" s="1"/>
  <c r="AK1311" i="1"/>
  <c r="AO1311" i="1" s="1"/>
  <c r="AS1311" i="1" s="1"/>
  <c r="AA1312" i="1" s="1"/>
  <c r="G1208" i="1"/>
  <c r="I1208" i="1" s="1"/>
  <c r="O1208" i="1" s="1"/>
  <c r="S1208" i="1" s="1"/>
  <c r="A1209" i="1" s="1"/>
  <c r="AU1209" i="1" s="1"/>
  <c r="AW1209" i="1" s="1"/>
  <c r="M1208" i="1"/>
  <c r="Q1208" i="1" s="1"/>
  <c r="U1208" i="1" s="1"/>
  <c r="C1209" i="1" s="1"/>
  <c r="N1208" i="1"/>
  <c r="R1208" i="1" s="1"/>
  <c r="V1208" i="1" s="1"/>
  <c r="D1209" i="1" s="1"/>
  <c r="L1209" i="1" s="1"/>
  <c r="AH1312" i="1" l="1"/>
  <c r="AB1312" i="1"/>
  <c r="AC1312" i="1" s="1"/>
  <c r="AE1312" i="1" s="1"/>
  <c r="AG1312" i="1" s="1"/>
  <c r="AM1312" i="1" s="1"/>
  <c r="AQ1312" i="1" s="1"/>
  <c r="Y1313" i="1" s="1"/>
  <c r="E1209" i="1"/>
  <c r="F1209" i="1" s="1"/>
  <c r="K1209" i="1"/>
  <c r="AK1312" i="1" l="1"/>
  <c r="AO1312" i="1" s="1"/>
  <c r="AS1312" i="1" s="1"/>
  <c r="AA1313" i="1" s="1"/>
  <c r="AI1313" i="1" s="1"/>
  <c r="AD1312" i="1"/>
  <c r="AF1312" i="1" s="1"/>
  <c r="AL1312" i="1" s="1"/>
  <c r="AP1312" i="1" s="1"/>
  <c r="X1313" i="1" s="1"/>
  <c r="AJ1312" i="1"/>
  <c r="AN1312" i="1" s="1"/>
  <c r="AR1312" i="1" s="1"/>
  <c r="Z1313" i="1" s="1"/>
  <c r="N1209" i="1"/>
  <c r="R1209" i="1" s="1"/>
  <c r="V1209" i="1" s="1"/>
  <c r="D1210" i="1" s="1"/>
  <c r="H1209" i="1"/>
  <c r="J1209" i="1" s="1"/>
  <c r="P1209" i="1" s="1"/>
  <c r="T1209" i="1" s="1"/>
  <c r="B1210" i="1" s="1"/>
  <c r="AV1210" i="1" s="1"/>
  <c r="AX1210" i="1" s="1"/>
  <c r="G1209" i="1"/>
  <c r="I1209" i="1" s="1"/>
  <c r="O1209" i="1" s="1"/>
  <c r="S1209" i="1" s="1"/>
  <c r="A1210" i="1" s="1"/>
  <c r="AU1210" i="1" s="1"/>
  <c r="AW1210" i="1" s="1"/>
  <c r="M1209" i="1"/>
  <c r="Q1209" i="1" s="1"/>
  <c r="U1209" i="1" s="1"/>
  <c r="C1210" i="1" s="1"/>
  <c r="AH1313" i="1" l="1"/>
  <c r="AB1313" i="1"/>
  <c r="K1210" i="1"/>
  <c r="L1210" i="1"/>
  <c r="E1210" i="1"/>
  <c r="F1210" i="1" s="1"/>
  <c r="M1210" i="1" l="1"/>
  <c r="Q1210" i="1" s="1"/>
  <c r="U1210" i="1" s="1"/>
  <c r="C1211" i="1" s="1"/>
  <c r="AC1313" i="1"/>
  <c r="AE1313" i="1"/>
  <c r="AG1313" i="1" s="1"/>
  <c r="AM1313" i="1" s="1"/>
  <c r="AQ1313" i="1" s="1"/>
  <c r="Y1314" i="1" s="1"/>
  <c r="AJ1313" i="1"/>
  <c r="AN1313" i="1" s="1"/>
  <c r="AR1313" i="1" s="1"/>
  <c r="Z1314" i="1" s="1"/>
  <c r="G1210" i="1"/>
  <c r="I1210" i="1" s="1"/>
  <c r="O1210" i="1" s="1"/>
  <c r="S1210" i="1" s="1"/>
  <c r="A1211" i="1" s="1"/>
  <c r="AU1211" i="1" s="1"/>
  <c r="AW1211" i="1" s="1"/>
  <c r="H1210" i="1"/>
  <c r="J1210" i="1" s="1"/>
  <c r="P1210" i="1" s="1"/>
  <c r="T1210" i="1" s="1"/>
  <c r="B1211" i="1" s="1"/>
  <c r="AV1211" i="1" s="1"/>
  <c r="AX1211" i="1" s="1"/>
  <c r="N1210" i="1"/>
  <c r="R1210" i="1" s="1"/>
  <c r="V1210" i="1" s="1"/>
  <c r="D1211" i="1" s="1"/>
  <c r="AD1313" i="1" l="1"/>
  <c r="AF1313" i="1" s="1"/>
  <c r="AL1313" i="1" s="1"/>
  <c r="AP1313" i="1" s="1"/>
  <c r="X1314" i="1" s="1"/>
  <c r="AK1313" i="1"/>
  <c r="AO1313" i="1" s="1"/>
  <c r="AS1313" i="1" s="1"/>
  <c r="AA1314" i="1" s="1"/>
  <c r="K1211" i="1"/>
  <c r="L1211" i="1"/>
  <c r="E1211" i="1"/>
  <c r="AI1314" i="1" l="1"/>
  <c r="AB1314" i="1"/>
  <c r="AC1314" i="1" s="1"/>
  <c r="AE1314" i="1" s="1"/>
  <c r="AG1314" i="1" s="1"/>
  <c r="AM1314" i="1" s="1"/>
  <c r="AQ1314" i="1" s="1"/>
  <c r="Y1315" i="1" s="1"/>
  <c r="AH1314" i="1"/>
  <c r="F1211" i="1"/>
  <c r="M1211" i="1" s="1"/>
  <c r="Q1211" i="1" s="1"/>
  <c r="U1211" i="1" s="1"/>
  <c r="C1212" i="1" s="1"/>
  <c r="AD1314" i="1" l="1"/>
  <c r="AF1314" i="1" s="1"/>
  <c r="AL1314" i="1" s="1"/>
  <c r="AP1314" i="1" s="1"/>
  <c r="X1315" i="1" s="1"/>
  <c r="AJ1314" i="1"/>
  <c r="AN1314" i="1" s="1"/>
  <c r="AR1314" i="1" s="1"/>
  <c r="Z1315" i="1" s="1"/>
  <c r="AK1314" i="1"/>
  <c r="AO1314" i="1" s="1"/>
  <c r="AS1314" i="1" s="1"/>
  <c r="AA1315" i="1" s="1"/>
  <c r="AI1315" i="1" s="1"/>
  <c r="G1211" i="1"/>
  <c r="I1211" i="1" s="1"/>
  <c r="O1211" i="1" s="1"/>
  <c r="S1211" i="1" s="1"/>
  <c r="A1212" i="1" s="1"/>
  <c r="AU1212" i="1" s="1"/>
  <c r="AW1212" i="1" s="1"/>
  <c r="N1211" i="1"/>
  <c r="R1211" i="1" s="1"/>
  <c r="V1211" i="1" s="1"/>
  <c r="D1212" i="1" s="1"/>
  <c r="H1211" i="1"/>
  <c r="J1211" i="1" s="1"/>
  <c r="P1211" i="1" s="1"/>
  <c r="T1211" i="1" s="1"/>
  <c r="B1212" i="1" s="1"/>
  <c r="AV1212" i="1" s="1"/>
  <c r="AX1212" i="1" s="1"/>
  <c r="E1212" i="1" l="1"/>
  <c r="K1212" i="1"/>
  <c r="AH1315" i="1"/>
  <c r="AB1315" i="1"/>
  <c r="L1212" i="1"/>
  <c r="F1212" i="1"/>
  <c r="G1212" i="1" s="1"/>
  <c r="I1212" i="1" s="1"/>
  <c r="O1212" i="1" s="1"/>
  <c r="S1212" i="1" s="1"/>
  <c r="A1213" i="1" s="1"/>
  <c r="AU1213" i="1" s="1"/>
  <c r="AW1213" i="1" s="1"/>
  <c r="AC1315" i="1" l="1"/>
  <c r="AE1315" i="1"/>
  <c r="AG1315" i="1" s="1"/>
  <c r="AM1315" i="1" s="1"/>
  <c r="AQ1315" i="1" s="1"/>
  <c r="Y1316" i="1" s="1"/>
  <c r="AD1315" i="1"/>
  <c r="AF1315" i="1" s="1"/>
  <c r="AL1315" i="1" s="1"/>
  <c r="AP1315" i="1" s="1"/>
  <c r="X1316" i="1" s="1"/>
  <c r="AJ1315" i="1"/>
  <c r="AN1315" i="1" s="1"/>
  <c r="AR1315" i="1" s="1"/>
  <c r="Z1316" i="1" s="1"/>
  <c r="AK1315" i="1"/>
  <c r="AO1315" i="1" s="1"/>
  <c r="AS1315" i="1" s="1"/>
  <c r="AA1316" i="1" s="1"/>
  <c r="M1212" i="1"/>
  <c r="Q1212" i="1" s="1"/>
  <c r="U1212" i="1" s="1"/>
  <c r="C1213" i="1" s="1"/>
  <c r="K1213" i="1" s="1"/>
  <c r="N1212" i="1"/>
  <c r="R1212" i="1" s="1"/>
  <c r="V1212" i="1" s="1"/>
  <c r="D1213" i="1" s="1"/>
  <c r="H1212" i="1"/>
  <c r="J1212" i="1" s="1"/>
  <c r="P1212" i="1" s="1"/>
  <c r="T1212" i="1" s="1"/>
  <c r="B1213" i="1" s="1"/>
  <c r="AH1316" i="1" l="1"/>
  <c r="AB1316" i="1"/>
  <c r="AC1316" i="1" s="1"/>
  <c r="AI1316" i="1"/>
  <c r="L1213" i="1"/>
  <c r="AV1213" i="1"/>
  <c r="AX1213" i="1" s="1"/>
  <c r="E1213" i="1"/>
  <c r="F1213" i="1" s="1"/>
  <c r="AK1316" i="1" l="1"/>
  <c r="AO1316" i="1" s="1"/>
  <c r="AS1316" i="1" s="1"/>
  <c r="AA1317" i="1" s="1"/>
  <c r="AD1316" i="1"/>
  <c r="AF1316" i="1" s="1"/>
  <c r="AL1316" i="1" s="1"/>
  <c r="AP1316" i="1" s="1"/>
  <c r="X1317" i="1" s="1"/>
  <c r="AE1316" i="1"/>
  <c r="AG1316" i="1" s="1"/>
  <c r="AM1316" i="1" s="1"/>
  <c r="AQ1316" i="1" s="1"/>
  <c r="Y1317" i="1" s="1"/>
  <c r="AJ1316" i="1"/>
  <c r="AN1316" i="1" s="1"/>
  <c r="AR1316" i="1" s="1"/>
  <c r="Z1317" i="1" s="1"/>
  <c r="N1213" i="1"/>
  <c r="R1213" i="1" s="1"/>
  <c r="V1213" i="1" s="1"/>
  <c r="D1214" i="1" s="1"/>
  <c r="G1213" i="1"/>
  <c r="I1213" i="1" s="1"/>
  <c r="O1213" i="1" s="1"/>
  <c r="S1213" i="1" s="1"/>
  <c r="A1214" i="1" s="1"/>
  <c r="AU1214" i="1" s="1"/>
  <c r="AW1214" i="1" s="1"/>
  <c r="H1213" i="1"/>
  <c r="J1213" i="1" s="1"/>
  <c r="P1213" i="1" s="1"/>
  <c r="T1213" i="1" s="1"/>
  <c r="B1214" i="1" s="1"/>
  <c r="AV1214" i="1" s="1"/>
  <c r="AX1214" i="1" s="1"/>
  <c r="M1213" i="1"/>
  <c r="Q1213" i="1" s="1"/>
  <c r="U1213" i="1" s="1"/>
  <c r="C1214" i="1" s="1"/>
  <c r="AH1317" i="1" l="1"/>
  <c r="AB1317" i="1"/>
  <c r="AC1317" i="1" s="1"/>
  <c r="AE1317" i="1" s="1"/>
  <c r="AG1317" i="1" s="1"/>
  <c r="AM1317" i="1" s="1"/>
  <c r="AQ1317" i="1" s="1"/>
  <c r="Y1318" i="1" s="1"/>
  <c r="AI1317" i="1"/>
  <c r="AK1317" i="1" s="1"/>
  <c r="AO1317" i="1" s="1"/>
  <c r="AS1317" i="1" s="1"/>
  <c r="AA1318" i="1" s="1"/>
  <c r="K1214" i="1"/>
  <c r="E1214" i="1"/>
  <c r="F1214" i="1" s="1"/>
  <c r="G1214" i="1" s="1"/>
  <c r="I1214" i="1" s="1"/>
  <c r="O1214" i="1" s="1"/>
  <c r="S1214" i="1" s="1"/>
  <c r="A1215" i="1" s="1"/>
  <c r="AU1215" i="1" s="1"/>
  <c r="AW1215" i="1" s="1"/>
  <c r="L1214" i="1"/>
  <c r="AI1318" i="1" l="1"/>
  <c r="AD1317" i="1"/>
  <c r="AF1317" i="1" s="1"/>
  <c r="AL1317" i="1" s="1"/>
  <c r="AP1317" i="1" s="1"/>
  <c r="X1318" i="1" s="1"/>
  <c r="AJ1317" i="1"/>
  <c r="AN1317" i="1" s="1"/>
  <c r="AR1317" i="1" s="1"/>
  <c r="Z1318" i="1" s="1"/>
  <c r="N1214" i="1"/>
  <c r="R1214" i="1" s="1"/>
  <c r="V1214" i="1" s="1"/>
  <c r="D1215" i="1" s="1"/>
  <c r="H1214" i="1"/>
  <c r="J1214" i="1" s="1"/>
  <c r="P1214" i="1" s="1"/>
  <c r="T1214" i="1" s="1"/>
  <c r="B1215" i="1" s="1"/>
  <c r="E1215" i="1" s="1"/>
  <c r="F1215" i="1" s="1"/>
  <c r="G1215" i="1" s="1"/>
  <c r="I1215" i="1" s="1"/>
  <c r="M1214" i="1"/>
  <c r="Q1214" i="1" s="1"/>
  <c r="U1214" i="1" s="1"/>
  <c r="C1215" i="1" s="1"/>
  <c r="AH1318" i="1" l="1"/>
  <c r="AB1318" i="1"/>
  <c r="O1215" i="1"/>
  <c r="S1215" i="1" s="1"/>
  <c r="A1216" i="1" s="1"/>
  <c r="AU1216" i="1" s="1"/>
  <c r="AW1216" i="1" s="1"/>
  <c r="L1215" i="1"/>
  <c r="N1215" i="1" s="1"/>
  <c r="R1215" i="1" s="1"/>
  <c r="V1215" i="1" s="1"/>
  <c r="D1216" i="1" s="1"/>
  <c r="AV1215" i="1"/>
  <c r="AX1215" i="1" s="1"/>
  <c r="K1215" i="1"/>
  <c r="M1215" i="1" s="1"/>
  <c r="Q1215" i="1" s="1"/>
  <c r="U1215" i="1" s="1"/>
  <c r="C1216" i="1" s="1"/>
  <c r="H1215" i="1"/>
  <c r="J1215" i="1" s="1"/>
  <c r="P1215" i="1" s="1"/>
  <c r="T1215" i="1" s="1"/>
  <c r="B1216" i="1" s="1"/>
  <c r="AV1216" i="1" s="1"/>
  <c r="AX1216" i="1" s="1"/>
  <c r="K1216" i="1" l="1"/>
  <c r="AC1318" i="1"/>
  <c r="E1216" i="1"/>
  <c r="F1216" i="1" s="1"/>
  <c r="H1216" i="1" s="1"/>
  <c r="J1216" i="1" s="1"/>
  <c r="P1216" i="1" s="1"/>
  <c r="T1216" i="1" s="1"/>
  <c r="B1217" i="1" s="1"/>
  <c r="AV1217" i="1" s="1"/>
  <c r="AX1217" i="1" s="1"/>
  <c r="L1216" i="1"/>
  <c r="AJ1318" i="1" l="1"/>
  <c r="AN1318" i="1" s="1"/>
  <c r="AR1318" i="1" s="1"/>
  <c r="Z1319" i="1" s="1"/>
  <c r="AD1318" i="1"/>
  <c r="AF1318" i="1" s="1"/>
  <c r="AL1318" i="1" s="1"/>
  <c r="AP1318" i="1" s="1"/>
  <c r="X1319" i="1" s="1"/>
  <c r="AE1318" i="1"/>
  <c r="AG1318" i="1" s="1"/>
  <c r="AM1318" i="1" s="1"/>
  <c r="AQ1318" i="1" s="1"/>
  <c r="Y1319" i="1" s="1"/>
  <c r="AK1318" i="1"/>
  <c r="AO1318" i="1" s="1"/>
  <c r="AS1318" i="1" s="1"/>
  <c r="AA1319" i="1" s="1"/>
  <c r="N1216" i="1"/>
  <c r="R1216" i="1" s="1"/>
  <c r="V1216" i="1" s="1"/>
  <c r="D1217" i="1" s="1"/>
  <c r="L1217" i="1" s="1"/>
  <c r="G1216" i="1"/>
  <c r="I1216" i="1" s="1"/>
  <c r="O1216" i="1" s="1"/>
  <c r="S1216" i="1" s="1"/>
  <c r="A1217" i="1" s="1"/>
  <c r="AU1217" i="1" s="1"/>
  <c r="AW1217" i="1" s="1"/>
  <c r="M1216" i="1"/>
  <c r="Q1216" i="1" s="1"/>
  <c r="U1216" i="1" s="1"/>
  <c r="C1217" i="1" s="1"/>
  <c r="AB1319" i="1" l="1"/>
  <c r="AC1319" i="1" s="1"/>
  <c r="AI1319" i="1"/>
  <c r="AK1319" i="1" s="1"/>
  <c r="AO1319" i="1" s="1"/>
  <c r="AS1319" i="1" s="1"/>
  <c r="AA1320" i="1" s="1"/>
  <c r="AE1319" i="1"/>
  <c r="AG1319" i="1" s="1"/>
  <c r="AM1319" i="1" s="1"/>
  <c r="AQ1319" i="1" s="1"/>
  <c r="Y1320" i="1" s="1"/>
  <c r="AH1319" i="1"/>
  <c r="AJ1319" i="1" s="1"/>
  <c r="AN1319" i="1" s="1"/>
  <c r="AR1319" i="1" s="1"/>
  <c r="Z1320" i="1" s="1"/>
  <c r="AD1319" i="1"/>
  <c r="AF1319" i="1" s="1"/>
  <c r="AL1319" i="1" s="1"/>
  <c r="AP1319" i="1" s="1"/>
  <c r="X1320" i="1" s="1"/>
  <c r="K1217" i="1"/>
  <c r="E1217" i="1"/>
  <c r="F1217" i="1" s="1"/>
  <c r="G1217" i="1" l="1"/>
  <c r="I1217" i="1" s="1"/>
  <c r="O1217" i="1" s="1"/>
  <c r="S1217" i="1" s="1"/>
  <c r="A1218" i="1" s="1"/>
  <c r="AU1218" i="1" s="1"/>
  <c r="AW1218" i="1" s="1"/>
  <c r="AI1320" i="1"/>
  <c r="AH1320" i="1"/>
  <c r="AB1320" i="1"/>
  <c r="AC1320" i="1" s="1"/>
  <c r="H1217" i="1"/>
  <c r="J1217" i="1" s="1"/>
  <c r="P1217" i="1" s="1"/>
  <c r="T1217" i="1" s="1"/>
  <c r="B1218" i="1" s="1"/>
  <c r="AV1218" i="1" s="1"/>
  <c r="AX1218" i="1" s="1"/>
  <c r="M1217" i="1"/>
  <c r="Q1217" i="1" s="1"/>
  <c r="U1217" i="1" s="1"/>
  <c r="C1218" i="1" s="1"/>
  <c r="K1218" i="1" s="1"/>
  <c r="N1217" i="1"/>
  <c r="R1217" i="1" s="1"/>
  <c r="V1217" i="1" s="1"/>
  <c r="D1218" i="1" s="1"/>
  <c r="E1218" i="1" l="1"/>
  <c r="F1218" i="1" s="1"/>
  <c r="G1218" i="1" s="1"/>
  <c r="I1218" i="1" s="1"/>
  <c r="O1218" i="1" s="1"/>
  <c r="S1218" i="1" s="1"/>
  <c r="A1219" i="1" s="1"/>
  <c r="AU1219" i="1" s="1"/>
  <c r="AW1219" i="1" s="1"/>
  <c r="L1218" i="1"/>
  <c r="AJ1320" i="1"/>
  <c r="AN1320" i="1" s="1"/>
  <c r="AR1320" i="1" s="1"/>
  <c r="Z1321" i="1" s="1"/>
  <c r="AE1320" i="1"/>
  <c r="AG1320" i="1" s="1"/>
  <c r="AM1320" i="1" s="1"/>
  <c r="AQ1320" i="1" s="1"/>
  <c r="Y1321" i="1" s="1"/>
  <c r="AD1320" i="1"/>
  <c r="AF1320" i="1" s="1"/>
  <c r="AL1320" i="1" s="1"/>
  <c r="AP1320" i="1" s="1"/>
  <c r="X1321" i="1" s="1"/>
  <c r="AK1320" i="1"/>
  <c r="AO1320" i="1" s="1"/>
  <c r="AS1320" i="1" s="1"/>
  <c r="AA1321" i="1" s="1"/>
  <c r="H1218" i="1"/>
  <c r="J1218" i="1" s="1"/>
  <c r="P1218" i="1" s="1"/>
  <c r="T1218" i="1" s="1"/>
  <c r="B1219" i="1" s="1"/>
  <c r="AV1219" i="1" s="1"/>
  <c r="AX1219" i="1" s="1"/>
  <c r="N1218" i="1"/>
  <c r="R1218" i="1" s="1"/>
  <c r="V1218" i="1" s="1"/>
  <c r="D1219" i="1" s="1"/>
  <c r="M1218" i="1"/>
  <c r="Q1218" i="1" s="1"/>
  <c r="U1218" i="1" s="1"/>
  <c r="C1219" i="1" s="1"/>
  <c r="K1219" i="1" s="1"/>
  <c r="AB1321" i="1" l="1"/>
  <c r="AC1321" i="1" s="1"/>
  <c r="AH1321" i="1"/>
  <c r="AJ1321" i="1" s="1"/>
  <c r="AN1321" i="1" s="1"/>
  <c r="AR1321" i="1" s="1"/>
  <c r="Z1322" i="1" s="1"/>
  <c r="AD1321" i="1"/>
  <c r="AF1321" i="1" s="1"/>
  <c r="AL1321" i="1" s="1"/>
  <c r="AP1321" i="1" s="1"/>
  <c r="X1322" i="1" s="1"/>
  <c r="AI1321" i="1"/>
  <c r="AK1321" i="1" s="1"/>
  <c r="AO1321" i="1" s="1"/>
  <c r="AS1321" i="1" s="1"/>
  <c r="AA1322" i="1" s="1"/>
  <c r="AE1321" i="1"/>
  <c r="AG1321" i="1" s="1"/>
  <c r="AM1321" i="1" s="1"/>
  <c r="AQ1321" i="1" s="1"/>
  <c r="Y1322" i="1" s="1"/>
  <c r="E1219" i="1"/>
  <c r="F1219" i="1" s="1"/>
  <c r="H1219" i="1" s="1"/>
  <c r="J1219" i="1" s="1"/>
  <c r="P1219" i="1" s="1"/>
  <c r="T1219" i="1" s="1"/>
  <c r="B1220" i="1" s="1"/>
  <c r="AV1220" i="1" s="1"/>
  <c r="AX1220" i="1" s="1"/>
  <c r="L1219" i="1"/>
  <c r="AB1322" i="1" l="1"/>
  <c r="AC1322" i="1" s="1"/>
  <c r="AH1322" i="1"/>
  <c r="AJ1322" i="1" s="1"/>
  <c r="AN1322" i="1" s="1"/>
  <c r="AR1322" i="1" s="1"/>
  <c r="Z1323" i="1" s="1"/>
  <c r="AD1322" i="1"/>
  <c r="AF1322" i="1" s="1"/>
  <c r="AL1322" i="1" s="1"/>
  <c r="AP1322" i="1" s="1"/>
  <c r="X1323" i="1" s="1"/>
  <c r="AI1322" i="1"/>
  <c r="AK1322" i="1" s="1"/>
  <c r="AO1322" i="1" s="1"/>
  <c r="AS1322" i="1" s="1"/>
  <c r="AA1323" i="1" s="1"/>
  <c r="AE1322" i="1"/>
  <c r="AG1322" i="1" s="1"/>
  <c r="AM1322" i="1" s="1"/>
  <c r="AQ1322" i="1" s="1"/>
  <c r="Y1323" i="1" s="1"/>
  <c r="M1219" i="1"/>
  <c r="Q1219" i="1" s="1"/>
  <c r="U1219" i="1" s="1"/>
  <c r="C1220" i="1" s="1"/>
  <c r="G1219" i="1"/>
  <c r="I1219" i="1" s="1"/>
  <c r="O1219" i="1" s="1"/>
  <c r="S1219" i="1" s="1"/>
  <c r="A1220" i="1" s="1"/>
  <c r="AU1220" i="1" s="1"/>
  <c r="AW1220" i="1" s="1"/>
  <c r="N1219" i="1"/>
  <c r="R1219" i="1" s="1"/>
  <c r="V1219" i="1" s="1"/>
  <c r="D1220" i="1" s="1"/>
  <c r="L1220" i="1" s="1"/>
  <c r="AH1323" i="1" l="1"/>
  <c r="AB1323" i="1"/>
  <c r="AC1323" i="1" s="1"/>
  <c r="AE1323" i="1" s="1"/>
  <c r="AG1323" i="1" s="1"/>
  <c r="AM1323" i="1" s="1"/>
  <c r="AQ1323" i="1" s="1"/>
  <c r="Y1324" i="1" s="1"/>
  <c r="AI1323" i="1"/>
  <c r="E1220" i="1"/>
  <c r="F1220" i="1" s="1"/>
  <c r="G1220" i="1" s="1"/>
  <c r="I1220" i="1" s="1"/>
  <c r="O1220" i="1" s="1"/>
  <c r="S1220" i="1" s="1"/>
  <c r="A1221" i="1" s="1"/>
  <c r="AU1221" i="1" s="1"/>
  <c r="AW1221" i="1" s="1"/>
  <c r="K1220" i="1"/>
  <c r="AK1323" i="1" l="1"/>
  <c r="AO1323" i="1" s="1"/>
  <c r="AS1323" i="1" s="1"/>
  <c r="AA1324" i="1" s="1"/>
  <c r="AI1324" i="1" s="1"/>
  <c r="AD1323" i="1"/>
  <c r="AF1323" i="1" s="1"/>
  <c r="AL1323" i="1" s="1"/>
  <c r="AP1323" i="1" s="1"/>
  <c r="X1324" i="1" s="1"/>
  <c r="AJ1323" i="1"/>
  <c r="AN1323" i="1" s="1"/>
  <c r="AR1323" i="1" s="1"/>
  <c r="Z1324" i="1" s="1"/>
  <c r="H1220" i="1"/>
  <c r="J1220" i="1" s="1"/>
  <c r="P1220" i="1" s="1"/>
  <c r="T1220" i="1" s="1"/>
  <c r="B1221" i="1" s="1"/>
  <c r="AV1221" i="1" s="1"/>
  <c r="AX1221" i="1" s="1"/>
  <c r="N1220" i="1"/>
  <c r="R1220" i="1" s="1"/>
  <c r="V1220" i="1" s="1"/>
  <c r="D1221" i="1" s="1"/>
  <c r="M1220" i="1"/>
  <c r="Q1220" i="1" s="1"/>
  <c r="U1220" i="1" s="1"/>
  <c r="C1221" i="1" s="1"/>
  <c r="K1221" i="1" s="1"/>
  <c r="E1221" i="1" l="1"/>
  <c r="F1221" i="1" s="1"/>
  <c r="M1221" i="1" s="1"/>
  <c r="Q1221" i="1" s="1"/>
  <c r="U1221" i="1" s="1"/>
  <c r="C1222" i="1" s="1"/>
  <c r="L1221" i="1"/>
  <c r="AB1324" i="1"/>
  <c r="AH1324" i="1"/>
  <c r="G1221" i="1"/>
  <c r="I1221" i="1" s="1"/>
  <c r="O1221" i="1" s="1"/>
  <c r="S1221" i="1" s="1"/>
  <c r="A1222" i="1" s="1"/>
  <c r="AU1222" i="1" s="1"/>
  <c r="AW1222" i="1" s="1"/>
  <c r="H1221" i="1"/>
  <c r="J1221" i="1" s="1"/>
  <c r="P1221" i="1" s="1"/>
  <c r="T1221" i="1" s="1"/>
  <c r="B1222" i="1" s="1"/>
  <c r="AV1222" i="1" s="1"/>
  <c r="AX1222" i="1" s="1"/>
  <c r="N1221" i="1"/>
  <c r="R1221" i="1" s="1"/>
  <c r="V1221" i="1" s="1"/>
  <c r="D1222" i="1" s="1"/>
  <c r="AC1324" i="1" l="1"/>
  <c r="AE1324" i="1" s="1"/>
  <c r="AG1324" i="1" s="1"/>
  <c r="AM1324" i="1" s="1"/>
  <c r="AQ1324" i="1" s="1"/>
  <c r="Y1325" i="1" s="1"/>
  <c r="AK1324" i="1"/>
  <c r="AO1324" i="1" s="1"/>
  <c r="AS1324" i="1" s="1"/>
  <c r="AA1325" i="1" s="1"/>
  <c r="AI1325" i="1" s="1"/>
  <c r="AJ1324" i="1"/>
  <c r="AN1324" i="1" s="1"/>
  <c r="AR1324" i="1" s="1"/>
  <c r="Z1325" i="1" s="1"/>
  <c r="K1222" i="1"/>
  <c r="E1222" i="1"/>
  <c r="L1222" i="1"/>
  <c r="AD1324" i="1" l="1"/>
  <c r="AF1324" i="1" s="1"/>
  <c r="AL1324" i="1" s="1"/>
  <c r="AP1324" i="1" s="1"/>
  <c r="X1325" i="1" s="1"/>
  <c r="F1222" i="1"/>
  <c r="H1222" i="1" s="1"/>
  <c r="J1222" i="1" s="1"/>
  <c r="P1222" i="1" s="1"/>
  <c r="T1222" i="1" s="1"/>
  <c r="B1223" i="1" s="1"/>
  <c r="AV1223" i="1" s="1"/>
  <c r="AX1223" i="1" s="1"/>
  <c r="M1222" i="1" l="1"/>
  <c r="Q1222" i="1" s="1"/>
  <c r="U1222" i="1" s="1"/>
  <c r="C1223" i="1" s="1"/>
  <c r="AB1325" i="1"/>
  <c r="AH1325" i="1"/>
  <c r="N1222" i="1"/>
  <c r="R1222" i="1" s="1"/>
  <c r="V1222" i="1" s="1"/>
  <c r="D1223" i="1" s="1"/>
  <c r="L1223" i="1" s="1"/>
  <c r="G1222" i="1"/>
  <c r="I1222" i="1" s="1"/>
  <c r="O1222" i="1" s="1"/>
  <c r="S1222" i="1" s="1"/>
  <c r="A1223" i="1" s="1"/>
  <c r="AU1223" i="1" s="1"/>
  <c r="AW1223" i="1" s="1"/>
  <c r="E1223" i="1"/>
  <c r="F1223" i="1" s="1"/>
  <c r="K1223" i="1"/>
  <c r="AC1325" i="1" l="1"/>
  <c r="AD1325" i="1" s="1"/>
  <c r="AF1325" i="1" s="1"/>
  <c r="AL1325" i="1" s="1"/>
  <c r="AP1325" i="1" s="1"/>
  <c r="X1326" i="1" s="1"/>
  <c r="AK1325" i="1"/>
  <c r="AO1325" i="1" s="1"/>
  <c r="AS1325" i="1" s="1"/>
  <c r="AA1326" i="1" s="1"/>
  <c r="AE1325" i="1"/>
  <c r="AG1325" i="1" s="1"/>
  <c r="AM1325" i="1" s="1"/>
  <c r="AQ1325" i="1" s="1"/>
  <c r="Y1326" i="1" s="1"/>
  <c r="G1223" i="1"/>
  <c r="I1223" i="1" s="1"/>
  <c r="O1223" i="1" s="1"/>
  <c r="S1223" i="1" s="1"/>
  <c r="A1224" i="1" s="1"/>
  <c r="AU1224" i="1" s="1"/>
  <c r="AW1224" i="1" s="1"/>
  <c r="M1223" i="1"/>
  <c r="Q1223" i="1" s="1"/>
  <c r="U1223" i="1" s="1"/>
  <c r="C1224" i="1" s="1"/>
  <c r="H1223" i="1"/>
  <c r="J1223" i="1" s="1"/>
  <c r="P1223" i="1" s="1"/>
  <c r="T1223" i="1" s="1"/>
  <c r="B1224" i="1" s="1"/>
  <c r="N1223" i="1"/>
  <c r="R1223" i="1" s="1"/>
  <c r="V1223" i="1" s="1"/>
  <c r="D1224" i="1" s="1"/>
  <c r="AI1326" i="1" l="1"/>
  <c r="AB1326" i="1"/>
  <c r="AC1326" i="1" s="1"/>
  <c r="AK1326" i="1" s="1"/>
  <c r="AO1326" i="1" s="1"/>
  <c r="AS1326" i="1" s="1"/>
  <c r="AA1327" i="1" s="1"/>
  <c r="AJ1325" i="1"/>
  <c r="AN1325" i="1" s="1"/>
  <c r="AR1325" i="1" s="1"/>
  <c r="Z1326" i="1" s="1"/>
  <c r="AH1326" i="1" s="1"/>
  <c r="E1224" i="1"/>
  <c r="F1224" i="1" s="1"/>
  <c r="G1224" i="1" s="1"/>
  <c r="I1224" i="1" s="1"/>
  <c r="O1224" i="1" s="1"/>
  <c r="S1224" i="1" s="1"/>
  <c r="A1225" i="1" s="1"/>
  <c r="AU1225" i="1" s="1"/>
  <c r="AW1225" i="1" s="1"/>
  <c r="AV1224" i="1"/>
  <c r="AX1224" i="1" s="1"/>
  <c r="K1224" i="1"/>
  <c r="L1224" i="1"/>
  <c r="AE1326" i="1" l="1"/>
  <c r="AG1326" i="1" s="1"/>
  <c r="AM1326" i="1" s="1"/>
  <c r="AQ1326" i="1" s="1"/>
  <c r="Y1327" i="1" s="1"/>
  <c r="AJ1326" i="1"/>
  <c r="AN1326" i="1" s="1"/>
  <c r="AR1326" i="1" s="1"/>
  <c r="Z1327" i="1" s="1"/>
  <c r="AD1326" i="1"/>
  <c r="AF1326" i="1" s="1"/>
  <c r="AL1326" i="1" s="1"/>
  <c r="AP1326" i="1" s="1"/>
  <c r="X1327" i="1" s="1"/>
  <c r="AI1327" i="1"/>
  <c r="M1224" i="1"/>
  <c r="Q1224" i="1" s="1"/>
  <c r="U1224" i="1" s="1"/>
  <c r="C1225" i="1" s="1"/>
  <c r="K1225" i="1" s="1"/>
  <c r="H1224" i="1"/>
  <c r="J1224" i="1" s="1"/>
  <c r="P1224" i="1" s="1"/>
  <c r="T1224" i="1" s="1"/>
  <c r="B1225" i="1" s="1"/>
  <c r="AV1225" i="1" s="1"/>
  <c r="AX1225" i="1" s="1"/>
  <c r="N1224" i="1"/>
  <c r="R1224" i="1" s="1"/>
  <c r="V1224" i="1" s="1"/>
  <c r="D1225" i="1" s="1"/>
  <c r="AB1327" i="1" l="1"/>
  <c r="AH1327" i="1"/>
  <c r="L1225" i="1"/>
  <c r="E1225" i="1"/>
  <c r="F1225" i="1" s="1"/>
  <c r="G1225" i="1" s="1"/>
  <c r="I1225" i="1" s="1"/>
  <c r="O1225" i="1" s="1"/>
  <c r="S1225" i="1" s="1"/>
  <c r="A1226" i="1" s="1"/>
  <c r="AU1226" i="1" s="1"/>
  <c r="AW1226" i="1" s="1"/>
  <c r="AC1327" i="1" l="1"/>
  <c r="AE1327" i="1"/>
  <c r="AG1327" i="1" s="1"/>
  <c r="AM1327" i="1" s="1"/>
  <c r="AQ1327" i="1" s="1"/>
  <c r="Y1328" i="1" s="1"/>
  <c r="H1225" i="1"/>
  <c r="J1225" i="1" s="1"/>
  <c r="P1225" i="1" s="1"/>
  <c r="T1225" i="1" s="1"/>
  <c r="B1226" i="1" s="1"/>
  <c r="AV1226" i="1" s="1"/>
  <c r="AX1226" i="1" s="1"/>
  <c r="M1225" i="1"/>
  <c r="Q1225" i="1" s="1"/>
  <c r="U1225" i="1" s="1"/>
  <c r="C1226" i="1" s="1"/>
  <c r="K1226" i="1" s="1"/>
  <c r="N1225" i="1"/>
  <c r="R1225" i="1" s="1"/>
  <c r="V1225" i="1" s="1"/>
  <c r="D1226" i="1" s="1"/>
  <c r="AD1327" i="1" l="1"/>
  <c r="AF1327" i="1" s="1"/>
  <c r="AL1327" i="1" s="1"/>
  <c r="AP1327" i="1" s="1"/>
  <c r="X1328" i="1" s="1"/>
  <c r="AK1327" i="1"/>
  <c r="AO1327" i="1" s="1"/>
  <c r="AS1327" i="1" s="1"/>
  <c r="AA1328" i="1" s="1"/>
  <c r="AI1328" i="1" s="1"/>
  <c r="AJ1327" i="1"/>
  <c r="AN1327" i="1" s="1"/>
  <c r="AR1327" i="1" s="1"/>
  <c r="Z1328" i="1" s="1"/>
  <c r="E1226" i="1"/>
  <c r="F1226" i="1" s="1"/>
  <c r="H1226" i="1" s="1"/>
  <c r="J1226" i="1" s="1"/>
  <c r="P1226" i="1" s="1"/>
  <c r="T1226" i="1" s="1"/>
  <c r="B1227" i="1" s="1"/>
  <c r="AV1227" i="1" s="1"/>
  <c r="AX1227" i="1" s="1"/>
  <c r="L1226" i="1"/>
  <c r="AH1328" i="1" l="1"/>
  <c r="AB1328" i="1"/>
  <c r="N1226" i="1"/>
  <c r="R1226" i="1" s="1"/>
  <c r="V1226" i="1" s="1"/>
  <c r="D1227" i="1" s="1"/>
  <c r="L1227" i="1" s="1"/>
  <c r="G1226" i="1"/>
  <c r="I1226" i="1" s="1"/>
  <c r="O1226" i="1" s="1"/>
  <c r="S1226" i="1" s="1"/>
  <c r="A1227" i="1" s="1"/>
  <c r="AU1227" i="1" s="1"/>
  <c r="AW1227" i="1" s="1"/>
  <c r="M1226" i="1"/>
  <c r="Q1226" i="1" s="1"/>
  <c r="U1226" i="1" s="1"/>
  <c r="C1227" i="1" s="1"/>
  <c r="AC1328" i="1" l="1"/>
  <c r="AE1328" i="1"/>
  <c r="AG1328" i="1" s="1"/>
  <c r="AM1328" i="1" s="1"/>
  <c r="AQ1328" i="1" s="1"/>
  <c r="Y1329" i="1" s="1"/>
  <c r="AD1328" i="1"/>
  <c r="AF1328" i="1" s="1"/>
  <c r="AL1328" i="1" s="1"/>
  <c r="AP1328" i="1" s="1"/>
  <c r="X1329" i="1" s="1"/>
  <c r="K1227" i="1"/>
  <c r="AJ1328" i="1"/>
  <c r="AN1328" i="1" s="1"/>
  <c r="AR1328" i="1" s="1"/>
  <c r="Z1329" i="1" s="1"/>
  <c r="AK1328" i="1"/>
  <c r="AO1328" i="1" s="1"/>
  <c r="AS1328" i="1" s="1"/>
  <c r="AA1329" i="1" s="1"/>
  <c r="E1227" i="1"/>
  <c r="F1227" i="1" s="1"/>
  <c r="G1227" i="1" s="1"/>
  <c r="I1227" i="1" s="1"/>
  <c r="O1227" i="1" s="1"/>
  <c r="S1227" i="1" s="1"/>
  <c r="A1228" i="1" s="1"/>
  <c r="AU1228" i="1" s="1"/>
  <c r="AW1228" i="1" s="1"/>
  <c r="M1227" i="1" l="1"/>
  <c r="Q1227" i="1" s="1"/>
  <c r="U1227" i="1" s="1"/>
  <c r="C1228" i="1" s="1"/>
  <c r="AB1329" i="1"/>
  <c r="AC1329" i="1" s="1"/>
  <c r="AH1329" i="1"/>
  <c r="AI1329" i="1"/>
  <c r="N1227" i="1"/>
  <c r="R1227" i="1" s="1"/>
  <c r="V1227" i="1" s="1"/>
  <c r="D1228" i="1" s="1"/>
  <c r="H1227" i="1"/>
  <c r="J1227" i="1" s="1"/>
  <c r="P1227" i="1" s="1"/>
  <c r="T1227" i="1" s="1"/>
  <c r="B1228" i="1" s="1"/>
  <c r="AV1228" i="1" s="1"/>
  <c r="AX1228" i="1" s="1"/>
  <c r="K1228" i="1"/>
  <c r="AJ1329" i="1" l="1"/>
  <c r="AN1329" i="1" s="1"/>
  <c r="AR1329" i="1" s="1"/>
  <c r="Z1330" i="1" s="1"/>
  <c r="AD1329" i="1"/>
  <c r="AF1329" i="1" s="1"/>
  <c r="AL1329" i="1" s="1"/>
  <c r="AP1329" i="1" s="1"/>
  <c r="X1330" i="1" s="1"/>
  <c r="E1228" i="1"/>
  <c r="F1228" i="1" s="1"/>
  <c r="M1228" i="1" s="1"/>
  <c r="Q1228" i="1" s="1"/>
  <c r="U1228" i="1" s="1"/>
  <c r="C1229" i="1" s="1"/>
  <c r="AK1329" i="1"/>
  <c r="AO1329" i="1" s="1"/>
  <c r="AS1329" i="1" s="1"/>
  <c r="AA1330" i="1" s="1"/>
  <c r="L1228" i="1"/>
  <c r="AE1329" i="1"/>
  <c r="AG1329" i="1" s="1"/>
  <c r="AM1329" i="1" s="1"/>
  <c r="AQ1329" i="1" s="1"/>
  <c r="Y1330" i="1" s="1"/>
  <c r="G1228" i="1" l="1"/>
  <c r="I1228" i="1" s="1"/>
  <c r="O1228" i="1" s="1"/>
  <c r="S1228" i="1" s="1"/>
  <c r="A1229" i="1" s="1"/>
  <c r="AU1229" i="1" s="1"/>
  <c r="AW1229" i="1" s="1"/>
  <c r="AH1330" i="1"/>
  <c r="AB1330" i="1"/>
  <c r="AC1330" i="1" s="1"/>
  <c r="AE1330" i="1" s="1"/>
  <c r="AG1330" i="1" s="1"/>
  <c r="AM1330" i="1" s="1"/>
  <c r="AQ1330" i="1" s="1"/>
  <c r="Y1331" i="1" s="1"/>
  <c r="H1228" i="1"/>
  <c r="J1228" i="1" s="1"/>
  <c r="P1228" i="1" s="1"/>
  <c r="T1228" i="1" s="1"/>
  <c r="B1229" i="1" s="1"/>
  <c r="AV1229" i="1" s="1"/>
  <c r="AX1229" i="1" s="1"/>
  <c r="AI1330" i="1"/>
  <c r="N1228" i="1"/>
  <c r="R1228" i="1" s="1"/>
  <c r="V1228" i="1" s="1"/>
  <c r="D1229" i="1" s="1"/>
  <c r="K1229" i="1"/>
  <c r="AD1330" i="1" l="1"/>
  <c r="AF1330" i="1" s="1"/>
  <c r="AL1330" i="1" s="1"/>
  <c r="AP1330" i="1" s="1"/>
  <c r="X1331" i="1" s="1"/>
  <c r="AB1331" i="1" s="1"/>
  <c r="AC1331" i="1" s="1"/>
  <c r="AD1331" i="1" s="1"/>
  <c r="AF1331" i="1" s="1"/>
  <c r="E1229" i="1"/>
  <c r="F1229" i="1" s="1"/>
  <c r="H1229" i="1" s="1"/>
  <c r="J1229" i="1" s="1"/>
  <c r="P1229" i="1" s="1"/>
  <c r="T1229" i="1" s="1"/>
  <c r="B1230" i="1" s="1"/>
  <c r="AV1230" i="1" s="1"/>
  <c r="AX1230" i="1" s="1"/>
  <c r="L1229" i="1"/>
  <c r="AK1330" i="1"/>
  <c r="AO1330" i="1" s="1"/>
  <c r="AS1330" i="1" s="1"/>
  <c r="AA1331" i="1" s="1"/>
  <c r="AJ1330" i="1"/>
  <c r="AN1330" i="1" s="1"/>
  <c r="AR1330" i="1" s="1"/>
  <c r="Z1331" i="1" s="1"/>
  <c r="M1229" i="1" l="1"/>
  <c r="Q1229" i="1" s="1"/>
  <c r="U1229" i="1" s="1"/>
  <c r="C1230" i="1" s="1"/>
  <c r="G1229" i="1"/>
  <c r="I1229" i="1" s="1"/>
  <c r="O1229" i="1" s="1"/>
  <c r="S1229" i="1" s="1"/>
  <c r="A1230" i="1" s="1"/>
  <c r="AU1230" i="1" s="1"/>
  <c r="AW1230" i="1" s="1"/>
  <c r="AH1331" i="1"/>
  <c r="AJ1331" i="1" s="1"/>
  <c r="AN1331" i="1" s="1"/>
  <c r="AR1331" i="1" s="1"/>
  <c r="Z1332" i="1" s="1"/>
  <c r="AL1331" i="1"/>
  <c r="AP1331" i="1" s="1"/>
  <c r="X1332" i="1" s="1"/>
  <c r="AE1331" i="1"/>
  <c r="AG1331" i="1" s="1"/>
  <c r="N1229" i="1"/>
  <c r="R1229" i="1" s="1"/>
  <c r="V1229" i="1" s="1"/>
  <c r="D1230" i="1" s="1"/>
  <c r="L1230" i="1" s="1"/>
  <c r="AI1331" i="1"/>
  <c r="AK1331" i="1" s="1"/>
  <c r="AO1331" i="1" s="1"/>
  <c r="AS1331" i="1" s="1"/>
  <c r="AA1332" i="1" s="1"/>
  <c r="AM1331" i="1"/>
  <c r="AQ1331" i="1" s="1"/>
  <c r="Y1332" i="1" s="1"/>
  <c r="K1230" i="1" l="1"/>
  <c r="E1230" i="1"/>
  <c r="F1230" i="1" s="1"/>
  <c r="G1230" i="1" s="1"/>
  <c r="I1230" i="1" s="1"/>
  <c r="O1230" i="1" s="1"/>
  <c r="S1230" i="1" s="1"/>
  <c r="A1231" i="1" s="1"/>
  <c r="AU1231" i="1" s="1"/>
  <c r="AW1231" i="1" s="1"/>
  <c r="AI1332" i="1"/>
  <c r="AH1332" i="1"/>
  <c r="AB1332" i="1"/>
  <c r="AC1332" i="1" s="1"/>
  <c r="AE1332" i="1" s="1"/>
  <c r="AG1332" i="1" s="1"/>
  <c r="AM1332" i="1" s="1"/>
  <c r="AQ1332" i="1" s="1"/>
  <c r="Y1333" i="1" s="1"/>
  <c r="M1230" i="1" l="1"/>
  <c r="Q1230" i="1" s="1"/>
  <c r="U1230" i="1" s="1"/>
  <c r="C1231" i="1" s="1"/>
  <c r="H1230" i="1"/>
  <c r="J1230" i="1" s="1"/>
  <c r="P1230" i="1" s="1"/>
  <c r="T1230" i="1" s="1"/>
  <c r="B1231" i="1" s="1"/>
  <c r="AV1231" i="1" s="1"/>
  <c r="AX1231" i="1" s="1"/>
  <c r="N1230" i="1"/>
  <c r="R1230" i="1" s="1"/>
  <c r="V1230" i="1" s="1"/>
  <c r="D1231" i="1" s="1"/>
  <c r="L1231" i="1" s="1"/>
  <c r="AD1332" i="1"/>
  <c r="AF1332" i="1" s="1"/>
  <c r="AL1332" i="1" s="1"/>
  <c r="AP1332" i="1" s="1"/>
  <c r="X1333" i="1" s="1"/>
  <c r="AJ1332" i="1"/>
  <c r="AN1332" i="1" s="1"/>
  <c r="AR1332" i="1" s="1"/>
  <c r="Z1333" i="1" s="1"/>
  <c r="AK1332" i="1"/>
  <c r="AO1332" i="1" s="1"/>
  <c r="AS1332" i="1" s="1"/>
  <c r="AA1333" i="1" s="1"/>
  <c r="AI1333" i="1" s="1"/>
  <c r="K1231" i="1"/>
  <c r="E1231" i="1" l="1"/>
  <c r="F1231" i="1" s="1"/>
  <c r="AB1333" i="1"/>
  <c r="AH1333" i="1"/>
  <c r="H1231" i="1"/>
  <c r="J1231" i="1" s="1"/>
  <c r="P1231" i="1" s="1"/>
  <c r="T1231" i="1" s="1"/>
  <c r="B1232" i="1" s="1"/>
  <c r="AV1232" i="1" s="1"/>
  <c r="AX1232" i="1" s="1"/>
  <c r="G1231" i="1"/>
  <c r="I1231" i="1" s="1"/>
  <c r="O1231" i="1" s="1"/>
  <c r="S1231" i="1" s="1"/>
  <c r="A1232" i="1" s="1"/>
  <c r="AU1232" i="1" s="1"/>
  <c r="AW1232" i="1" s="1"/>
  <c r="M1231" i="1"/>
  <c r="Q1231" i="1" s="1"/>
  <c r="U1231" i="1" s="1"/>
  <c r="C1232" i="1" s="1"/>
  <c r="N1231" i="1"/>
  <c r="R1231" i="1" s="1"/>
  <c r="V1231" i="1" s="1"/>
  <c r="D1232" i="1" s="1"/>
  <c r="AC1333" i="1" l="1"/>
  <c r="AD1333" i="1" s="1"/>
  <c r="AF1333" i="1" s="1"/>
  <c r="AL1333" i="1" s="1"/>
  <c r="AP1333" i="1" s="1"/>
  <c r="X1334" i="1" s="1"/>
  <c r="AK1333" i="1"/>
  <c r="AO1333" i="1" s="1"/>
  <c r="AS1333" i="1" s="1"/>
  <c r="AA1334" i="1" s="1"/>
  <c r="E1232" i="1"/>
  <c r="F1232" i="1" s="1"/>
  <c r="G1232" i="1" s="1"/>
  <c r="I1232" i="1" s="1"/>
  <c r="O1232" i="1" s="1"/>
  <c r="S1232" i="1" s="1"/>
  <c r="A1233" i="1" s="1"/>
  <c r="AU1233" i="1" s="1"/>
  <c r="AW1233" i="1" s="1"/>
  <c r="K1232" i="1"/>
  <c r="L1232" i="1"/>
  <c r="AE1333" i="1" l="1"/>
  <c r="AG1333" i="1" s="1"/>
  <c r="AM1333" i="1" s="1"/>
  <c r="AQ1333" i="1" s="1"/>
  <c r="Y1334" i="1" s="1"/>
  <c r="AJ1333" i="1"/>
  <c r="AN1333" i="1" s="1"/>
  <c r="AR1333" i="1" s="1"/>
  <c r="Z1334" i="1" s="1"/>
  <c r="AH1334" i="1" s="1"/>
  <c r="H1232" i="1"/>
  <c r="J1232" i="1" s="1"/>
  <c r="P1232" i="1" s="1"/>
  <c r="T1232" i="1" s="1"/>
  <c r="B1233" i="1" s="1"/>
  <c r="N1232" i="1"/>
  <c r="R1232" i="1" s="1"/>
  <c r="V1232" i="1" s="1"/>
  <c r="D1233" i="1" s="1"/>
  <c r="M1232" i="1"/>
  <c r="Q1232" i="1" s="1"/>
  <c r="U1232" i="1" s="1"/>
  <c r="C1233" i="1" s="1"/>
  <c r="K1233" i="1" s="1"/>
  <c r="AI1334" i="1" l="1"/>
  <c r="AB1334" i="1"/>
  <c r="E1233" i="1"/>
  <c r="F1233" i="1" s="1"/>
  <c r="M1233" i="1" s="1"/>
  <c r="Q1233" i="1" s="1"/>
  <c r="U1233" i="1" s="1"/>
  <c r="C1234" i="1" s="1"/>
  <c r="AV1233" i="1"/>
  <c r="AX1233" i="1" s="1"/>
  <c r="L1233" i="1"/>
  <c r="AC1334" i="1" l="1"/>
  <c r="AD1334" i="1"/>
  <c r="AF1334" i="1" s="1"/>
  <c r="AL1334" i="1" s="1"/>
  <c r="AP1334" i="1" s="1"/>
  <c r="X1335" i="1" s="1"/>
  <c r="AK1334" i="1"/>
  <c r="AO1334" i="1" s="1"/>
  <c r="AS1334" i="1" s="1"/>
  <c r="AA1335" i="1" s="1"/>
  <c r="AE1334" i="1"/>
  <c r="AG1334" i="1" s="1"/>
  <c r="AM1334" i="1" s="1"/>
  <c r="AQ1334" i="1" s="1"/>
  <c r="Y1335" i="1" s="1"/>
  <c r="AJ1334" i="1"/>
  <c r="AN1334" i="1" s="1"/>
  <c r="AR1334" i="1" s="1"/>
  <c r="Z1335" i="1" s="1"/>
  <c r="N1233" i="1"/>
  <c r="R1233" i="1" s="1"/>
  <c r="V1233" i="1" s="1"/>
  <c r="D1234" i="1" s="1"/>
  <c r="H1233" i="1"/>
  <c r="J1233" i="1" s="1"/>
  <c r="P1233" i="1" s="1"/>
  <c r="T1233" i="1" s="1"/>
  <c r="B1234" i="1" s="1"/>
  <c r="AV1234" i="1" s="1"/>
  <c r="AX1234" i="1" s="1"/>
  <c r="G1233" i="1"/>
  <c r="I1233" i="1" s="1"/>
  <c r="O1233" i="1" s="1"/>
  <c r="S1233" i="1" s="1"/>
  <c r="A1234" i="1" s="1"/>
  <c r="AU1234" i="1" s="1"/>
  <c r="AW1234" i="1" s="1"/>
  <c r="AI1335" i="1" l="1"/>
  <c r="AB1335" i="1"/>
  <c r="AC1335" i="1" s="1"/>
  <c r="AE1335" i="1" s="1"/>
  <c r="AG1335" i="1" s="1"/>
  <c r="AM1335" i="1" s="1"/>
  <c r="AQ1335" i="1" s="1"/>
  <c r="Y1336" i="1" s="1"/>
  <c r="AH1335" i="1"/>
  <c r="L1234" i="1"/>
  <c r="K1234" i="1"/>
  <c r="E1234" i="1"/>
  <c r="AJ1335" i="1" l="1"/>
  <c r="AN1335" i="1" s="1"/>
  <c r="AR1335" i="1" s="1"/>
  <c r="Z1336" i="1" s="1"/>
  <c r="AD1335" i="1"/>
  <c r="AF1335" i="1" s="1"/>
  <c r="AL1335" i="1" s="1"/>
  <c r="AP1335" i="1" s="1"/>
  <c r="X1336" i="1" s="1"/>
  <c r="AK1335" i="1"/>
  <c r="AO1335" i="1" s="1"/>
  <c r="AS1335" i="1" s="1"/>
  <c r="AA1336" i="1" s="1"/>
  <c r="F1234" i="1"/>
  <c r="G1234" i="1" s="1"/>
  <c r="I1234" i="1" s="1"/>
  <c r="O1234" i="1" s="1"/>
  <c r="S1234" i="1" s="1"/>
  <c r="A1235" i="1" s="1"/>
  <c r="AU1235" i="1" s="1"/>
  <c r="AW1235" i="1" s="1"/>
  <c r="AI1336" i="1" l="1"/>
  <c r="N1234" i="1"/>
  <c r="R1234" i="1" s="1"/>
  <c r="V1234" i="1" s="1"/>
  <c r="D1235" i="1" s="1"/>
  <c r="AB1336" i="1"/>
  <c r="AH1336" i="1"/>
  <c r="M1234" i="1"/>
  <c r="Q1234" i="1" s="1"/>
  <c r="U1234" i="1" s="1"/>
  <c r="C1235" i="1" s="1"/>
  <c r="K1235" i="1" s="1"/>
  <c r="H1234" i="1"/>
  <c r="J1234" i="1" s="1"/>
  <c r="P1234" i="1" s="1"/>
  <c r="T1234" i="1" s="1"/>
  <c r="B1235" i="1" s="1"/>
  <c r="AC1336" i="1" l="1"/>
  <c r="AD1336" i="1" s="1"/>
  <c r="AF1336" i="1" s="1"/>
  <c r="AL1336" i="1" s="1"/>
  <c r="AP1336" i="1" s="1"/>
  <c r="X1337" i="1" s="1"/>
  <c r="AE1336" i="1"/>
  <c r="AG1336" i="1" s="1"/>
  <c r="AM1336" i="1" s="1"/>
  <c r="AQ1336" i="1" s="1"/>
  <c r="Y1337" i="1" s="1"/>
  <c r="AJ1336" i="1"/>
  <c r="AN1336" i="1" s="1"/>
  <c r="AR1336" i="1" s="1"/>
  <c r="Z1337" i="1" s="1"/>
  <c r="AK1336" i="1"/>
  <c r="AO1336" i="1" s="1"/>
  <c r="AS1336" i="1" s="1"/>
  <c r="AA1337" i="1" s="1"/>
  <c r="L1235" i="1"/>
  <c r="AV1235" i="1"/>
  <c r="AX1235" i="1" s="1"/>
  <c r="E1235" i="1"/>
  <c r="F1235" i="1" s="1"/>
  <c r="G1235" i="1" s="1"/>
  <c r="I1235" i="1" s="1"/>
  <c r="O1235" i="1" s="1"/>
  <c r="S1235" i="1" s="1"/>
  <c r="A1236" i="1" s="1"/>
  <c r="AU1236" i="1" s="1"/>
  <c r="AW1236" i="1" s="1"/>
  <c r="AI1337" i="1" l="1"/>
  <c r="AH1337" i="1"/>
  <c r="AB1337" i="1"/>
  <c r="AC1337" i="1" s="1"/>
  <c r="N1235" i="1"/>
  <c r="R1235" i="1" s="1"/>
  <c r="V1235" i="1" s="1"/>
  <c r="D1236" i="1" s="1"/>
  <c r="H1235" i="1"/>
  <c r="J1235" i="1" s="1"/>
  <c r="P1235" i="1" s="1"/>
  <c r="T1235" i="1" s="1"/>
  <c r="B1236" i="1" s="1"/>
  <c r="M1235" i="1"/>
  <c r="Q1235" i="1" s="1"/>
  <c r="U1235" i="1" s="1"/>
  <c r="C1236" i="1" s="1"/>
  <c r="K1236" i="1" s="1"/>
  <c r="AD1337" i="1" l="1"/>
  <c r="AF1337" i="1" s="1"/>
  <c r="AL1337" i="1" s="1"/>
  <c r="AP1337" i="1" s="1"/>
  <c r="X1338" i="1" s="1"/>
  <c r="AJ1337" i="1"/>
  <c r="AN1337" i="1" s="1"/>
  <c r="AR1337" i="1" s="1"/>
  <c r="Z1338" i="1" s="1"/>
  <c r="AH1338" i="1" s="1"/>
  <c r="AE1337" i="1"/>
  <c r="AG1337" i="1" s="1"/>
  <c r="AM1337" i="1" s="1"/>
  <c r="AQ1337" i="1" s="1"/>
  <c r="Y1338" i="1" s="1"/>
  <c r="AK1337" i="1"/>
  <c r="AO1337" i="1" s="1"/>
  <c r="AS1337" i="1" s="1"/>
  <c r="AA1338" i="1" s="1"/>
  <c r="L1236" i="1"/>
  <c r="AV1236" i="1"/>
  <c r="AX1236" i="1" s="1"/>
  <c r="E1236" i="1"/>
  <c r="AI1338" i="1" l="1"/>
  <c r="AB1338" i="1"/>
  <c r="F1236" i="1"/>
  <c r="N1236" i="1" s="1"/>
  <c r="R1236" i="1" s="1"/>
  <c r="V1236" i="1" s="1"/>
  <c r="D1237" i="1" s="1"/>
  <c r="AC1338" i="1" l="1"/>
  <c r="AD1338" i="1"/>
  <c r="AF1338" i="1" s="1"/>
  <c r="AL1338" i="1" s="1"/>
  <c r="AP1338" i="1" s="1"/>
  <c r="X1339" i="1" s="1"/>
  <c r="M1236" i="1"/>
  <c r="Q1236" i="1" s="1"/>
  <c r="U1236" i="1" s="1"/>
  <c r="C1237" i="1" s="1"/>
  <c r="G1236" i="1"/>
  <c r="I1236" i="1" s="1"/>
  <c r="O1236" i="1" s="1"/>
  <c r="S1236" i="1" s="1"/>
  <c r="A1237" i="1" s="1"/>
  <c r="H1236" i="1"/>
  <c r="J1236" i="1" s="1"/>
  <c r="P1236" i="1" s="1"/>
  <c r="T1236" i="1" s="1"/>
  <c r="B1237" i="1" s="1"/>
  <c r="E1237" i="1" l="1"/>
  <c r="F1237" i="1" s="1"/>
  <c r="AK1338" i="1"/>
  <c r="AO1338" i="1" s="1"/>
  <c r="AS1338" i="1" s="1"/>
  <c r="AA1339" i="1" s="1"/>
  <c r="AJ1338" i="1"/>
  <c r="AN1338" i="1" s="1"/>
  <c r="AR1338" i="1" s="1"/>
  <c r="Z1339" i="1" s="1"/>
  <c r="AH1339" i="1" s="1"/>
  <c r="AE1338" i="1"/>
  <c r="AG1338" i="1" s="1"/>
  <c r="AM1338" i="1" s="1"/>
  <c r="AQ1338" i="1" s="1"/>
  <c r="Y1339" i="1" s="1"/>
  <c r="AB1339" i="1" s="1"/>
  <c r="AC1339" i="1" s="1"/>
  <c r="AD1339" i="1" s="1"/>
  <c r="AF1339" i="1" s="1"/>
  <c r="AL1339" i="1" s="1"/>
  <c r="AP1339" i="1" s="1"/>
  <c r="X1340" i="1" s="1"/>
  <c r="AU1237" i="1"/>
  <c r="AW1237" i="1" s="1"/>
  <c r="K1237" i="1"/>
  <c r="M1237" i="1" s="1"/>
  <c r="Q1237" i="1" s="1"/>
  <c r="U1237" i="1" s="1"/>
  <c r="C1238" i="1" s="1"/>
  <c r="AV1237" i="1"/>
  <c r="AX1237" i="1" s="1"/>
  <c r="L1237" i="1"/>
  <c r="N1237" i="1" s="1"/>
  <c r="R1237" i="1" s="1"/>
  <c r="V1237" i="1" s="1"/>
  <c r="D1238" i="1" s="1"/>
  <c r="H1237" i="1"/>
  <c r="J1237" i="1" s="1"/>
  <c r="P1237" i="1" s="1"/>
  <c r="T1237" i="1" s="1"/>
  <c r="B1238" i="1" s="1"/>
  <c r="AV1238" i="1" s="1"/>
  <c r="AX1238" i="1" s="1"/>
  <c r="G1237" i="1"/>
  <c r="I1237" i="1" s="1"/>
  <c r="O1237" i="1" s="1"/>
  <c r="S1237" i="1" s="1"/>
  <c r="A1238" i="1" s="1"/>
  <c r="AU1238" i="1" s="1"/>
  <c r="AW1238" i="1" s="1"/>
  <c r="AJ1339" i="1" l="1"/>
  <c r="AN1339" i="1" s="1"/>
  <c r="AR1339" i="1" s="1"/>
  <c r="Z1340" i="1" s="1"/>
  <c r="AH1340" i="1" s="1"/>
  <c r="AI1339" i="1"/>
  <c r="AK1339" i="1" s="1"/>
  <c r="AO1339" i="1" s="1"/>
  <c r="AS1339" i="1" s="1"/>
  <c r="AA1340" i="1" s="1"/>
  <c r="AE1339" i="1"/>
  <c r="AG1339" i="1" s="1"/>
  <c r="AM1339" i="1" s="1"/>
  <c r="AQ1339" i="1" s="1"/>
  <c r="Y1340" i="1" s="1"/>
  <c r="L1238" i="1"/>
  <c r="K1238" i="1"/>
  <c r="E1238" i="1"/>
  <c r="F1238" i="1" s="1"/>
  <c r="H1238" i="1" s="1"/>
  <c r="J1238" i="1" s="1"/>
  <c r="P1238" i="1" s="1"/>
  <c r="T1238" i="1" s="1"/>
  <c r="B1239" i="1" s="1"/>
  <c r="AV1239" i="1" s="1"/>
  <c r="AX1239" i="1" s="1"/>
  <c r="AI1340" i="1" l="1"/>
  <c r="AB1340" i="1"/>
  <c r="M1238" i="1"/>
  <c r="Q1238" i="1" s="1"/>
  <c r="U1238" i="1" s="1"/>
  <c r="C1239" i="1" s="1"/>
  <c r="G1238" i="1"/>
  <c r="I1238" i="1" s="1"/>
  <c r="O1238" i="1" s="1"/>
  <c r="S1238" i="1" s="1"/>
  <c r="A1239" i="1" s="1"/>
  <c r="AU1239" i="1" s="1"/>
  <c r="AW1239" i="1" s="1"/>
  <c r="N1238" i="1"/>
  <c r="R1238" i="1" s="1"/>
  <c r="V1238" i="1" s="1"/>
  <c r="D1239" i="1" s="1"/>
  <c r="L1239" i="1" s="1"/>
  <c r="AC1340" i="1" l="1"/>
  <c r="AD1340" i="1"/>
  <c r="AF1340" i="1" s="1"/>
  <c r="AL1340" i="1" s="1"/>
  <c r="AP1340" i="1" s="1"/>
  <c r="X1341" i="1" s="1"/>
  <c r="AE1340" i="1"/>
  <c r="AG1340" i="1" s="1"/>
  <c r="AM1340" i="1" s="1"/>
  <c r="AQ1340" i="1" s="1"/>
  <c r="Y1341" i="1" s="1"/>
  <c r="AK1340" i="1"/>
  <c r="AO1340" i="1" s="1"/>
  <c r="AS1340" i="1" s="1"/>
  <c r="AA1341" i="1" s="1"/>
  <c r="AJ1340" i="1"/>
  <c r="AN1340" i="1" s="1"/>
  <c r="AR1340" i="1" s="1"/>
  <c r="Z1341" i="1" s="1"/>
  <c r="E1239" i="1"/>
  <c r="F1239" i="1" s="1"/>
  <c r="G1239" i="1" s="1"/>
  <c r="I1239" i="1" s="1"/>
  <c r="O1239" i="1" s="1"/>
  <c r="S1239" i="1" s="1"/>
  <c r="A1240" i="1" s="1"/>
  <c r="AU1240" i="1" s="1"/>
  <c r="AW1240" i="1" s="1"/>
  <c r="K1239" i="1"/>
  <c r="AI1341" i="1" l="1"/>
  <c r="AB1341" i="1"/>
  <c r="AC1341" i="1" s="1"/>
  <c r="AH1341" i="1"/>
  <c r="H1239" i="1"/>
  <c r="J1239" i="1" s="1"/>
  <c r="P1239" i="1" s="1"/>
  <c r="T1239" i="1" s="1"/>
  <c r="B1240" i="1" s="1"/>
  <c r="AV1240" i="1" s="1"/>
  <c r="AX1240" i="1" s="1"/>
  <c r="N1239" i="1"/>
  <c r="R1239" i="1" s="1"/>
  <c r="V1239" i="1" s="1"/>
  <c r="D1240" i="1" s="1"/>
  <c r="M1239" i="1"/>
  <c r="Q1239" i="1" s="1"/>
  <c r="U1239" i="1" s="1"/>
  <c r="C1240" i="1" s="1"/>
  <c r="K1240" i="1" s="1"/>
  <c r="AJ1341" i="1" l="1"/>
  <c r="AN1341" i="1" s="1"/>
  <c r="AR1341" i="1" s="1"/>
  <c r="Z1342" i="1" s="1"/>
  <c r="AE1341" i="1"/>
  <c r="AG1341" i="1" s="1"/>
  <c r="AM1341" i="1" s="1"/>
  <c r="AQ1341" i="1" s="1"/>
  <c r="Y1342" i="1" s="1"/>
  <c r="AD1341" i="1"/>
  <c r="AF1341" i="1" s="1"/>
  <c r="AL1341" i="1" s="1"/>
  <c r="AP1341" i="1" s="1"/>
  <c r="X1342" i="1" s="1"/>
  <c r="AK1341" i="1"/>
  <c r="AO1341" i="1" s="1"/>
  <c r="AS1341" i="1" s="1"/>
  <c r="AA1342" i="1" s="1"/>
  <c r="E1240" i="1"/>
  <c r="F1240" i="1" s="1"/>
  <c r="G1240" i="1" s="1"/>
  <c r="I1240" i="1" s="1"/>
  <c r="O1240" i="1"/>
  <c r="S1240" i="1" s="1"/>
  <c r="A1241" i="1" s="1"/>
  <c r="AU1241" i="1" s="1"/>
  <c r="AW1241" i="1" s="1"/>
  <c r="M1240" i="1"/>
  <c r="Q1240" i="1" s="1"/>
  <c r="U1240" i="1" s="1"/>
  <c r="C1241" i="1" s="1"/>
  <c r="H1240" i="1"/>
  <c r="J1240" i="1" s="1"/>
  <c r="P1240" i="1" s="1"/>
  <c r="T1240" i="1" s="1"/>
  <c r="B1241" i="1" s="1"/>
  <c r="AV1241" i="1" s="1"/>
  <c r="AX1241" i="1" s="1"/>
  <c r="L1240" i="1"/>
  <c r="N1240" i="1" s="1"/>
  <c r="R1240" i="1" s="1"/>
  <c r="V1240" i="1" s="1"/>
  <c r="D1241" i="1" s="1"/>
  <c r="L1241" i="1" l="1"/>
  <c r="AH1342" i="1"/>
  <c r="AB1342" i="1"/>
  <c r="AC1342" i="1" s="1"/>
  <c r="AE1342" i="1" s="1"/>
  <c r="AG1342" i="1" s="1"/>
  <c r="AM1342" i="1" s="1"/>
  <c r="AQ1342" i="1" s="1"/>
  <c r="Y1343" i="1" s="1"/>
  <c r="AI1342" i="1"/>
  <c r="K1241" i="1"/>
  <c r="E1241" i="1"/>
  <c r="F1241" i="1" s="1"/>
  <c r="AK1342" i="1" l="1"/>
  <c r="AO1342" i="1" s="1"/>
  <c r="AS1342" i="1" s="1"/>
  <c r="AA1343" i="1" s="1"/>
  <c r="AI1343" i="1"/>
  <c r="AD1342" i="1"/>
  <c r="AF1342" i="1" s="1"/>
  <c r="AL1342" i="1" s="1"/>
  <c r="AP1342" i="1" s="1"/>
  <c r="X1343" i="1" s="1"/>
  <c r="AJ1342" i="1"/>
  <c r="AN1342" i="1" s="1"/>
  <c r="AR1342" i="1" s="1"/>
  <c r="Z1343" i="1" s="1"/>
  <c r="N1241" i="1"/>
  <c r="R1241" i="1" s="1"/>
  <c r="V1241" i="1" s="1"/>
  <c r="D1242" i="1" s="1"/>
  <c r="H1241" i="1"/>
  <c r="J1241" i="1" s="1"/>
  <c r="P1241" i="1" s="1"/>
  <c r="T1241" i="1" s="1"/>
  <c r="B1242" i="1" s="1"/>
  <c r="AV1242" i="1" s="1"/>
  <c r="AX1242" i="1" s="1"/>
  <c r="G1241" i="1"/>
  <c r="I1241" i="1" s="1"/>
  <c r="O1241" i="1" s="1"/>
  <c r="S1241" i="1" s="1"/>
  <c r="A1242" i="1" s="1"/>
  <c r="AU1242" i="1" s="1"/>
  <c r="AW1242" i="1" s="1"/>
  <c r="M1241" i="1"/>
  <c r="Q1241" i="1" s="1"/>
  <c r="U1241" i="1" s="1"/>
  <c r="C1242" i="1" s="1"/>
  <c r="L1242" i="1" l="1"/>
  <c r="E1242" i="1"/>
  <c r="F1242" i="1" s="1"/>
  <c r="H1242" i="1" s="1"/>
  <c r="J1242" i="1" s="1"/>
  <c r="P1242" i="1" s="1"/>
  <c r="T1242" i="1" s="1"/>
  <c r="B1243" i="1" s="1"/>
  <c r="AV1243" i="1" s="1"/>
  <c r="AX1243" i="1" s="1"/>
  <c r="AB1343" i="1"/>
  <c r="AH1343" i="1"/>
  <c r="K1242" i="1"/>
  <c r="N1242" i="1" l="1"/>
  <c r="R1242" i="1" s="1"/>
  <c r="V1242" i="1" s="1"/>
  <c r="D1243" i="1" s="1"/>
  <c r="AC1343" i="1"/>
  <c r="AD1343" i="1" s="1"/>
  <c r="AF1343" i="1" s="1"/>
  <c r="AL1343" i="1" s="1"/>
  <c r="AP1343" i="1" s="1"/>
  <c r="X1344" i="1" s="1"/>
  <c r="L1243" i="1"/>
  <c r="G1242" i="1"/>
  <c r="I1242" i="1" s="1"/>
  <c r="O1242" i="1" s="1"/>
  <c r="S1242" i="1" s="1"/>
  <c r="A1243" i="1" s="1"/>
  <c r="M1242" i="1"/>
  <c r="Q1242" i="1" s="1"/>
  <c r="U1242" i="1" s="1"/>
  <c r="C1243" i="1" s="1"/>
  <c r="AK1343" i="1" l="1"/>
  <c r="AO1343" i="1" s="1"/>
  <c r="AS1343" i="1" s="1"/>
  <c r="AA1344" i="1" s="1"/>
  <c r="K1243" i="1"/>
  <c r="AE1343" i="1"/>
  <c r="AG1343" i="1" s="1"/>
  <c r="AM1343" i="1" s="1"/>
  <c r="AQ1343" i="1" s="1"/>
  <c r="Y1344" i="1" s="1"/>
  <c r="AI1344" i="1" s="1"/>
  <c r="AU1243" i="1"/>
  <c r="AW1243" i="1" s="1"/>
  <c r="E1243" i="1"/>
  <c r="F1243" i="1" s="1"/>
  <c r="G1243" i="1" s="1"/>
  <c r="I1243" i="1" s="1"/>
  <c r="O1243" i="1" s="1"/>
  <c r="S1243" i="1" s="1"/>
  <c r="A1244" i="1" s="1"/>
  <c r="AU1244" i="1" s="1"/>
  <c r="AW1244" i="1" s="1"/>
  <c r="AJ1343" i="1"/>
  <c r="AN1343" i="1" s="1"/>
  <c r="AR1343" i="1" s="1"/>
  <c r="Z1344" i="1" s="1"/>
  <c r="AH1344" i="1" s="1"/>
  <c r="AB1344" i="1" l="1"/>
  <c r="AC1344" i="1" s="1"/>
  <c r="AE1344" i="1" s="1"/>
  <c r="AG1344" i="1" s="1"/>
  <c r="AM1344" i="1" s="1"/>
  <c r="AQ1344" i="1" s="1"/>
  <c r="Y1345" i="1" s="1"/>
  <c r="M1243" i="1"/>
  <c r="Q1243" i="1" s="1"/>
  <c r="U1243" i="1" s="1"/>
  <c r="C1244" i="1" s="1"/>
  <c r="K1244" i="1" s="1"/>
  <c r="AJ1344" i="1"/>
  <c r="AN1344" i="1" s="1"/>
  <c r="AR1344" i="1" s="1"/>
  <c r="Z1345" i="1" s="1"/>
  <c r="AD1344" i="1"/>
  <c r="AF1344" i="1" s="1"/>
  <c r="AL1344" i="1" s="1"/>
  <c r="AP1344" i="1" s="1"/>
  <c r="X1345" i="1" s="1"/>
  <c r="H1243" i="1"/>
  <c r="J1243" i="1" s="1"/>
  <c r="P1243" i="1" s="1"/>
  <c r="T1243" i="1" s="1"/>
  <c r="B1244" i="1" s="1"/>
  <c r="AV1244" i="1" s="1"/>
  <c r="AX1244" i="1" s="1"/>
  <c r="N1243" i="1"/>
  <c r="R1243" i="1" s="1"/>
  <c r="V1243" i="1" s="1"/>
  <c r="D1244" i="1" s="1"/>
  <c r="AK1344" i="1"/>
  <c r="AO1344" i="1" s="1"/>
  <c r="AS1344" i="1" s="1"/>
  <c r="AA1345" i="1" s="1"/>
  <c r="AI1345" i="1" s="1"/>
  <c r="E1244" i="1" l="1"/>
  <c r="F1244" i="1" s="1"/>
  <c r="L1244" i="1"/>
  <c r="AB1345" i="1"/>
  <c r="AH1345" i="1"/>
  <c r="N1244" i="1" l="1"/>
  <c r="R1244" i="1" s="1"/>
  <c r="V1244" i="1" s="1"/>
  <c r="D1245" i="1" s="1"/>
  <c r="AC1345" i="1"/>
  <c r="AJ1345" i="1" s="1"/>
  <c r="AN1345" i="1" s="1"/>
  <c r="AR1345" i="1" s="1"/>
  <c r="Z1346" i="1" s="1"/>
  <c r="M1244" i="1"/>
  <c r="Q1244" i="1" s="1"/>
  <c r="U1244" i="1" s="1"/>
  <c r="C1245" i="1" s="1"/>
  <c r="H1244" i="1"/>
  <c r="J1244" i="1" s="1"/>
  <c r="P1244" i="1" s="1"/>
  <c r="T1244" i="1" s="1"/>
  <c r="B1245" i="1" s="1"/>
  <c r="AV1245" i="1" s="1"/>
  <c r="AX1245" i="1" s="1"/>
  <c r="G1244" i="1"/>
  <c r="I1244" i="1" s="1"/>
  <c r="O1244" i="1" s="1"/>
  <c r="S1244" i="1" s="1"/>
  <c r="A1245" i="1" s="1"/>
  <c r="AU1245" i="1" s="1"/>
  <c r="AW1245" i="1" s="1"/>
  <c r="AD1345" i="1" l="1"/>
  <c r="AF1345" i="1" s="1"/>
  <c r="AL1345" i="1" s="1"/>
  <c r="AP1345" i="1" s="1"/>
  <c r="X1346" i="1" s="1"/>
  <c r="AE1345" i="1"/>
  <c r="AG1345" i="1" s="1"/>
  <c r="AM1345" i="1" s="1"/>
  <c r="AQ1345" i="1" s="1"/>
  <c r="Y1346" i="1" s="1"/>
  <c r="AK1345" i="1"/>
  <c r="AO1345" i="1" s="1"/>
  <c r="AS1345" i="1" s="1"/>
  <c r="AA1346" i="1" s="1"/>
  <c r="AB1346" i="1"/>
  <c r="AC1346" i="1" s="1"/>
  <c r="AE1346" i="1" s="1"/>
  <c r="AG1346" i="1" s="1"/>
  <c r="AM1346" i="1" s="1"/>
  <c r="AQ1346" i="1" s="1"/>
  <c r="Y1347" i="1" s="1"/>
  <c r="AH1346" i="1"/>
  <c r="K1245" i="1"/>
  <c r="E1245" i="1"/>
  <c r="F1245" i="1" s="1"/>
  <c r="H1245" i="1" s="1"/>
  <c r="J1245" i="1" s="1"/>
  <c r="P1245" i="1" s="1"/>
  <c r="T1245" i="1" s="1"/>
  <c r="B1246" i="1" s="1"/>
  <c r="AV1246" i="1" s="1"/>
  <c r="AX1246" i="1" s="1"/>
  <c r="L1245" i="1"/>
  <c r="AI1346" i="1" l="1"/>
  <c r="AJ1346" i="1"/>
  <c r="AN1346" i="1" s="1"/>
  <c r="AR1346" i="1" s="1"/>
  <c r="Z1347" i="1" s="1"/>
  <c r="AD1346" i="1"/>
  <c r="AF1346" i="1" s="1"/>
  <c r="AL1346" i="1" s="1"/>
  <c r="AP1346" i="1" s="1"/>
  <c r="X1347" i="1" s="1"/>
  <c r="AK1346" i="1"/>
  <c r="AO1346" i="1" s="1"/>
  <c r="AS1346" i="1" s="1"/>
  <c r="AA1347" i="1" s="1"/>
  <c r="AI1347" i="1" s="1"/>
  <c r="N1245" i="1"/>
  <c r="R1245" i="1" s="1"/>
  <c r="V1245" i="1" s="1"/>
  <c r="D1246" i="1" s="1"/>
  <c r="L1246" i="1" s="1"/>
  <c r="G1245" i="1"/>
  <c r="I1245" i="1" s="1"/>
  <c r="O1245" i="1" s="1"/>
  <c r="S1245" i="1" s="1"/>
  <c r="A1246" i="1" s="1"/>
  <c r="AU1246" i="1" s="1"/>
  <c r="AW1246" i="1" s="1"/>
  <c r="M1245" i="1"/>
  <c r="Q1245" i="1" s="1"/>
  <c r="U1245" i="1" s="1"/>
  <c r="C1246" i="1" s="1"/>
  <c r="AH1347" i="1" l="1"/>
  <c r="AB1347" i="1"/>
  <c r="K1246" i="1"/>
  <c r="E1246" i="1"/>
  <c r="AC1347" i="1" l="1"/>
  <c r="AJ1347" i="1" s="1"/>
  <c r="AN1347" i="1" s="1"/>
  <c r="AR1347" i="1" s="1"/>
  <c r="Z1348" i="1" s="1"/>
  <c r="F1246" i="1"/>
  <c r="G1246" i="1" s="1"/>
  <c r="I1246" i="1" s="1"/>
  <c r="O1246" i="1" s="1"/>
  <c r="S1246" i="1" s="1"/>
  <c r="A1247" i="1" s="1"/>
  <c r="AU1247" i="1" s="1"/>
  <c r="AW1247" i="1" s="1"/>
  <c r="AK1347" i="1" l="1"/>
  <c r="AO1347" i="1" s="1"/>
  <c r="AS1347" i="1" s="1"/>
  <c r="AA1348" i="1" s="1"/>
  <c r="AE1347" i="1"/>
  <c r="AG1347" i="1" s="1"/>
  <c r="AM1347" i="1" s="1"/>
  <c r="AQ1347" i="1" s="1"/>
  <c r="Y1348" i="1" s="1"/>
  <c r="AD1347" i="1"/>
  <c r="AF1347" i="1" s="1"/>
  <c r="AL1347" i="1" s="1"/>
  <c r="AP1347" i="1" s="1"/>
  <c r="X1348" i="1" s="1"/>
  <c r="N1246" i="1"/>
  <c r="R1246" i="1" s="1"/>
  <c r="V1246" i="1" s="1"/>
  <c r="D1247" i="1" s="1"/>
  <c r="H1246" i="1"/>
  <c r="J1246" i="1" s="1"/>
  <c r="P1246" i="1" s="1"/>
  <c r="T1246" i="1" s="1"/>
  <c r="B1247" i="1" s="1"/>
  <c r="AV1247" i="1" s="1"/>
  <c r="AX1247" i="1" s="1"/>
  <c r="M1246" i="1"/>
  <c r="Q1246" i="1" s="1"/>
  <c r="U1246" i="1" s="1"/>
  <c r="C1247" i="1" s="1"/>
  <c r="K1247" i="1" s="1"/>
  <c r="AH1348" i="1" l="1"/>
  <c r="AB1348" i="1"/>
  <c r="AC1348" i="1" s="1"/>
  <c r="AE1348" i="1" s="1"/>
  <c r="AG1348" i="1" s="1"/>
  <c r="AM1348" i="1" s="1"/>
  <c r="AQ1348" i="1" s="1"/>
  <c r="Y1349" i="1" s="1"/>
  <c r="AI1348" i="1"/>
  <c r="L1247" i="1"/>
  <c r="E1247" i="1"/>
  <c r="AK1348" i="1" l="1"/>
  <c r="AO1348" i="1" s="1"/>
  <c r="AS1348" i="1" s="1"/>
  <c r="AA1349" i="1" s="1"/>
  <c r="AD1348" i="1"/>
  <c r="AF1348" i="1" s="1"/>
  <c r="AL1348" i="1" s="1"/>
  <c r="AP1348" i="1" s="1"/>
  <c r="X1349" i="1" s="1"/>
  <c r="AI1349" i="1"/>
  <c r="AJ1348" i="1"/>
  <c r="AN1348" i="1" s="1"/>
  <c r="AR1348" i="1" s="1"/>
  <c r="Z1349" i="1" s="1"/>
  <c r="F1247" i="1"/>
  <c r="G1247" i="1" s="1"/>
  <c r="I1247" i="1" s="1"/>
  <c r="O1247" i="1" s="1"/>
  <c r="S1247" i="1" s="1"/>
  <c r="A1248" i="1" s="1"/>
  <c r="AU1248" i="1" s="1"/>
  <c r="AW1248" i="1" s="1"/>
  <c r="M1247" i="1" l="1"/>
  <c r="Q1247" i="1" s="1"/>
  <c r="U1247" i="1" s="1"/>
  <c r="C1248" i="1" s="1"/>
  <c r="H1247" i="1"/>
  <c r="J1247" i="1" s="1"/>
  <c r="P1247" i="1" s="1"/>
  <c r="T1247" i="1" s="1"/>
  <c r="B1248" i="1" s="1"/>
  <c r="AV1248" i="1" s="1"/>
  <c r="AX1248" i="1" s="1"/>
  <c r="AB1349" i="1"/>
  <c r="AH1349" i="1"/>
  <c r="N1247" i="1"/>
  <c r="R1247" i="1" s="1"/>
  <c r="V1247" i="1" s="1"/>
  <c r="D1248" i="1" s="1"/>
  <c r="K1248" i="1"/>
  <c r="E1248" i="1"/>
  <c r="F1248" i="1" s="1"/>
  <c r="L1248" i="1" l="1"/>
  <c r="AC1349" i="1"/>
  <c r="AD1349" i="1" s="1"/>
  <c r="AF1349" i="1" s="1"/>
  <c r="AL1349" i="1" s="1"/>
  <c r="AP1349" i="1" s="1"/>
  <c r="X1350" i="1" s="1"/>
  <c r="AE1349" i="1"/>
  <c r="AG1349" i="1" s="1"/>
  <c r="AM1349" i="1" s="1"/>
  <c r="AQ1349" i="1" s="1"/>
  <c r="Y1350" i="1" s="1"/>
  <c r="AK1349" i="1"/>
  <c r="AO1349" i="1" s="1"/>
  <c r="AS1349" i="1" s="1"/>
  <c r="AA1350" i="1" s="1"/>
  <c r="M1248" i="1"/>
  <c r="Q1248" i="1" s="1"/>
  <c r="U1248" i="1" s="1"/>
  <c r="C1249" i="1" s="1"/>
  <c r="G1248" i="1"/>
  <c r="I1248" i="1" s="1"/>
  <c r="O1248" i="1" s="1"/>
  <c r="S1248" i="1" s="1"/>
  <c r="A1249" i="1" s="1"/>
  <c r="AU1249" i="1" s="1"/>
  <c r="AW1249" i="1" s="1"/>
  <c r="H1248" i="1"/>
  <c r="J1248" i="1" s="1"/>
  <c r="P1248" i="1" s="1"/>
  <c r="T1248" i="1" s="1"/>
  <c r="B1249" i="1" s="1"/>
  <c r="AV1249" i="1" s="1"/>
  <c r="AX1249" i="1" s="1"/>
  <c r="N1248" i="1"/>
  <c r="R1248" i="1" s="1"/>
  <c r="V1248" i="1" s="1"/>
  <c r="D1249" i="1" s="1"/>
  <c r="AI1350" i="1" l="1"/>
  <c r="AB1350" i="1"/>
  <c r="AC1350" i="1" s="1"/>
  <c r="AE1350" i="1" s="1"/>
  <c r="AG1350" i="1" s="1"/>
  <c r="AM1350" i="1" s="1"/>
  <c r="AQ1350" i="1" s="1"/>
  <c r="Y1351" i="1" s="1"/>
  <c r="AJ1349" i="1"/>
  <c r="AN1349" i="1" s="1"/>
  <c r="AR1349" i="1" s="1"/>
  <c r="Z1350" i="1" s="1"/>
  <c r="AH1350" i="1" s="1"/>
  <c r="AJ1350" i="1" s="1"/>
  <c r="AN1350" i="1" s="1"/>
  <c r="AR1350" i="1" s="1"/>
  <c r="Z1351" i="1" s="1"/>
  <c r="K1249" i="1"/>
  <c r="E1249" i="1"/>
  <c r="F1249" i="1" s="1"/>
  <c r="G1249" i="1" s="1"/>
  <c r="I1249" i="1" s="1"/>
  <c r="O1249" i="1" s="1"/>
  <c r="S1249" i="1" s="1"/>
  <c r="A1250" i="1" s="1"/>
  <c r="AU1250" i="1" s="1"/>
  <c r="AW1250" i="1" s="1"/>
  <c r="L1249" i="1"/>
  <c r="AD1350" i="1" l="1"/>
  <c r="AF1350" i="1" s="1"/>
  <c r="AL1350" i="1" s="1"/>
  <c r="AP1350" i="1" s="1"/>
  <c r="X1351" i="1" s="1"/>
  <c r="AK1350" i="1"/>
  <c r="AO1350" i="1" s="1"/>
  <c r="AS1350" i="1" s="1"/>
  <c r="AA1351" i="1" s="1"/>
  <c r="AI1351" i="1" s="1"/>
  <c r="H1249" i="1"/>
  <c r="J1249" i="1" s="1"/>
  <c r="P1249" i="1" s="1"/>
  <c r="T1249" i="1" s="1"/>
  <c r="B1250" i="1" s="1"/>
  <c r="N1249" i="1"/>
  <c r="R1249" i="1" s="1"/>
  <c r="V1249" i="1" s="1"/>
  <c r="D1250" i="1" s="1"/>
  <c r="M1249" i="1"/>
  <c r="Q1249" i="1" s="1"/>
  <c r="U1249" i="1" s="1"/>
  <c r="C1250" i="1" s="1"/>
  <c r="K1250" i="1" s="1"/>
  <c r="AH1351" i="1" l="1"/>
  <c r="AB1351" i="1"/>
  <c r="E1250" i="1"/>
  <c r="F1250" i="1" s="1"/>
  <c r="H1250" i="1" s="1"/>
  <c r="J1250" i="1" s="1"/>
  <c r="P1250" i="1" s="1"/>
  <c r="T1250" i="1" s="1"/>
  <c r="B1251" i="1" s="1"/>
  <c r="AV1251" i="1" s="1"/>
  <c r="AX1251" i="1" s="1"/>
  <c r="AV1250" i="1"/>
  <c r="AX1250" i="1" s="1"/>
  <c r="L1250" i="1"/>
  <c r="AC1351" i="1" l="1"/>
  <c r="AD1351" i="1" s="1"/>
  <c r="AF1351" i="1" s="1"/>
  <c r="AL1351" i="1" s="1"/>
  <c r="AP1351" i="1" s="1"/>
  <c r="X1352" i="1" s="1"/>
  <c r="M1250" i="1"/>
  <c r="Q1250" i="1" s="1"/>
  <c r="U1250" i="1" s="1"/>
  <c r="C1251" i="1" s="1"/>
  <c r="G1250" i="1"/>
  <c r="I1250" i="1" s="1"/>
  <c r="O1250" i="1" s="1"/>
  <c r="S1250" i="1" s="1"/>
  <c r="A1251" i="1" s="1"/>
  <c r="AU1251" i="1" s="1"/>
  <c r="AW1251" i="1" s="1"/>
  <c r="N1250" i="1"/>
  <c r="R1250" i="1" s="1"/>
  <c r="V1250" i="1" s="1"/>
  <c r="D1251" i="1" s="1"/>
  <c r="L1251" i="1" s="1"/>
  <c r="AE1351" i="1" l="1"/>
  <c r="AG1351" i="1" s="1"/>
  <c r="AM1351" i="1" s="1"/>
  <c r="AQ1351" i="1" s="1"/>
  <c r="Y1352" i="1" s="1"/>
  <c r="AJ1351" i="1"/>
  <c r="AN1351" i="1" s="1"/>
  <c r="AR1351" i="1" s="1"/>
  <c r="Z1352" i="1" s="1"/>
  <c r="AH1352" i="1" s="1"/>
  <c r="AK1351" i="1"/>
  <c r="AO1351" i="1" s="1"/>
  <c r="AS1351" i="1" s="1"/>
  <c r="AA1352" i="1" s="1"/>
  <c r="K1251" i="1"/>
  <c r="E1251" i="1"/>
  <c r="F1251" i="1" s="1"/>
  <c r="G1251" i="1" s="1"/>
  <c r="I1251" i="1" s="1"/>
  <c r="O1251" i="1" s="1"/>
  <c r="S1251" i="1" s="1"/>
  <c r="A1252" i="1" s="1"/>
  <c r="AU1252" i="1" s="1"/>
  <c r="AW1252" i="1" s="1"/>
  <c r="AI1352" i="1" l="1"/>
  <c r="AB1352" i="1"/>
  <c r="N1251" i="1"/>
  <c r="R1251" i="1" s="1"/>
  <c r="V1251" i="1" s="1"/>
  <c r="D1252" i="1" s="1"/>
  <c r="H1251" i="1"/>
  <c r="J1251" i="1" s="1"/>
  <c r="P1251" i="1" s="1"/>
  <c r="T1251" i="1" s="1"/>
  <c r="B1252" i="1" s="1"/>
  <c r="AV1252" i="1" s="1"/>
  <c r="AX1252" i="1" s="1"/>
  <c r="M1251" i="1"/>
  <c r="Q1251" i="1" s="1"/>
  <c r="U1251" i="1" s="1"/>
  <c r="C1252" i="1" s="1"/>
  <c r="AC1352" i="1" l="1"/>
  <c r="AD1352" i="1"/>
  <c r="AF1352" i="1" s="1"/>
  <c r="AL1352" i="1" s="1"/>
  <c r="AP1352" i="1" s="1"/>
  <c r="X1353" i="1" s="1"/>
  <c r="AK1352" i="1"/>
  <c r="AO1352" i="1" s="1"/>
  <c r="AS1352" i="1" s="1"/>
  <c r="AA1353" i="1" s="1"/>
  <c r="AE1352" i="1"/>
  <c r="AG1352" i="1" s="1"/>
  <c r="AM1352" i="1" s="1"/>
  <c r="AQ1352" i="1" s="1"/>
  <c r="Y1353" i="1" s="1"/>
  <c r="AJ1352" i="1"/>
  <c r="AN1352" i="1" s="1"/>
  <c r="AR1352" i="1" s="1"/>
  <c r="Z1353" i="1" s="1"/>
  <c r="L1252" i="1"/>
  <c r="E1252" i="1"/>
  <c r="F1252" i="1" s="1"/>
  <c r="G1252" i="1" s="1"/>
  <c r="I1252" i="1" s="1"/>
  <c r="O1252" i="1" s="1"/>
  <c r="S1252" i="1" s="1"/>
  <c r="A1253" i="1" s="1"/>
  <c r="AU1253" i="1" s="1"/>
  <c r="AW1253" i="1" s="1"/>
  <c r="K1252" i="1"/>
  <c r="AI1353" i="1" l="1"/>
  <c r="AB1353" i="1"/>
  <c r="AC1353" i="1" s="1"/>
  <c r="AH1353" i="1"/>
  <c r="N1252" i="1"/>
  <c r="R1252" i="1" s="1"/>
  <c r="V1252" i="1" s="1"/>
  <c r="D1253" i="1" s="1"/>
  <c r="H1252" i="1"/>
  <c r="J1252" i="1" s="1"/>
  <c r="P1252" i="1" s="1"/>
  <c r="T1252" i="1" s="1"/>
  <c r="B1253" i="1" s="1"/>
  <c r="AV1253" i="1" s="1"/>
  <c r="AX1253" i="1" s="1"/>
  <c r="M1252" i="1"/>
  <c r="Q1252" i="1" s="1"/>
  <c r="U1252" i="1" s="1"/>
  <c r="C1253" i="1" s="1"/>
  <c r="K1253" i="1" s="1"/>
  <c r="AJ1353" i="1" l="1"/>
  <c r="AN1353" i="1" s="1"/>
  <c r="AR1353" i="1" s="1"/>
  <c r="Z1354" i="1" s="1"/>
  <c r="AK1353" i="1"/>
  <c r="AO1353" i="1" s="1"/>
  <c r="AS1353" i="1" s="1"/>
  <c r="AA1354" i="1" s="1"/>
  <c r="AD1353" i="1"/>
  <c r="AF1353" i="1" s="1"/>
  <c r="AL1353" i="1" s="1"/>
  <c r="AP1353" i="1" s="1"/>
  <c r="X1354" i="1" s="1"/>
  <c r="AE1353" i="1"/>
  <c r="AG1353" i="1" s="1"/>
  <c r="AM1353" i="1" s="1"/>
  <c r="AQ1353" i="1" s="1"/>
  <c r="Y1354" i="1" s="1"/>
  <c r="E1253" i="1"/>
  <c r="F1253" i="1" s="1"/>
  <c r="L1253" i="1"/>
  <c r="AI1354" i="1" l="1"/>
  <c r="AH1354" i="1"/>
  <c r="AB1354" i="1"/>
  <c r="AC1354" i="1" s="1"/>
  <c r="N1253" i="1"/>
  <c r="R1253" i="1" s="1"/>
  <c r="V1253" i="1" s="1"/>
  <c r="D1254" i="1" s="1"/>
  <c r="M1253" i="1"/>
  <c r="Q1253" i="1" s="1"/>
  <c r="U1253" i="1" s="1"/>
  <c r="C1254" i="1" s="1"/>
  <c r="H1253" i="1"/>
  <c r="J1253" i="1" s="1"/>
  <c r="P1253" i="1" s="1"/>
  <c r="T1253" i="1" s="1"/>
  <c r="B1254" i="1" s="1"/>
  <c r="AV1254" i="1" s="1"/>
  <c r="AX1254" i="1" s="1"/>
  <c r="G1253" i="1"/>
  <c r="I1253" i="1" s="1"/>
  <c r="O1253" i="1" s="1"/>
  <c r="S1253" i="1" s="1"/>
  <c r="A1254" i="1" s="1"/>
  <c r="AU1254" i="1" s="1"/>
  <c r="AW1254" i="1" s="1"/>
  <c r="AJ1354" i="1" l="1"/>
  <c r="AN1354" i="1" s="1"/>
  <c r="AR1354" i="1" s="1"/>
  <c r="Z1355" i="1" s="1"/>
  <c r="AK1354" i="1"/>
  <c r="AO1354" i="1" s="1"/>
  <c r="AS1354" i="1" s="1"/>
  <c r="AA1355" i="1" s="1"/>
  <c r="AD1354" i="1"/>
  <c r="AF1354" i="1" s="1"/>
  <c r="AL1354" i="1" s="1"/>
  <c r="AP1354" i="1" s="1"/>
  <c r="X1355" i="1" s="1"/>
  <c r="AE1354" i="1"/>
  <c r="AG1354" i="1" s="1"/>
  <c r="AM1354" i="1" s="1"/>
  <c r="AQ1354" i="1" s="1"/>
  <c r="Y1355" i="1" s="1"/>
  <c r="K1254" i="1"/>
  <c r="E1254" i="1"/>
  <c r="F1254" i="1" s="1"/>
  <c r="L1254" i="1"/>
  <c r="AI1355" i="1" l="1"/>
  <c r="AH1355" i="1"/>
  <c r="AB1355" i="1"/>
  <c r="AC1355" i="1" s="1"/>
  <c r="H1254" i="1"/>
  <c r="J1254" i="1" s="1"/>
  <c r="P1254" i="1" s="1"/>
  <c r="T1254" i="1" s="1"/>
  <c r="B1255" i="1" s="1"/>
  <c r="AV1255" i="1" s="1"/>
  <c r="AX1255" i="1" s="1"/>
  <c r="N1254" i="1"/>
  <c r="R1254" i="1" s="1"/>
  <c r="V1254" i="1" s="1"/>
  <c r="D1255" i="1" s="1"/>
  <c r="G1254" i="1"/>
  <c r="I1254" i="1" s="1"/>
  <c r="O1254" i="1" s="1"/>
  <c r="S1254" i="1" s="1"/>
  <c r="A1255" i="1" s="1"/>
  <c r="AU1255" i="1" s="1"/>
  <c r="AW1255" i="1" s="1"/>
  <c r="M1254" i="1"/>
  <c r="Q1254" i="1" s="1"/>
  <c r="U1254" i="1" s="1"/>
  <c r="C1255" i="1" s="1"/>
  <c r="AJ1355" i="1" l="1"/>
  <c r="AN1355" i="1" s="1"/>
  <c r="AR1355" i="1" s="1"/>
  <c r="Z1356" i="1" s="1"/>
  <c r="AE1355" i="1"/>
  <c r="AG1355" i="1" s="1"/>
  <c r="AM1355" i="1" s="1"/>
  <c r="AQ1355" i="1" s="1"/>
  <c r="Y1356" i="1" s="1"/>
  <c r="AD1355" i="1"/>
  <c r="AF1355" i="1" s="1"/>
  <c r="AL1355" i="1" s="1"/>
  <c r="AP1355" i="1" s="1"/>
  <c r="X1356" i="1" s="1"/>
  <c r="AK1355" i="1"/>
  <c r="AO1355" i="1" s="1"/>
  <c r="AS1355" i="1" s="1"/>
  <c r="AA1356" i="1" s="1"/>
  <c r="L1255" i="1"/>
  <c r="K1255" i="1"/>
  <c r="E1255" i="1"/>
  <c r="AH1356" i="1" l="1"/>
  <c r="AB1356" i="1"/>
  <c r="AC1356" i="1" s="1"/>
  <c r="AI1356" i="1"/>
  <c r="F1255" i="1"/>
  <c r="M1255" i="1" s="1"/>
  <c r="Q1255" i="1" s="1"/>
  <c r="U1255" i="1" s="1"/>
  <c r="C1256" i="1" s="1"/>
  <c r="H1255" i="1" l="1"/>
  <c r="J1255" i="1" s="1"/>
  <c r="P1255" i="1" s="1"/>
  <c r="T1255" i="1" s="1"/>
  <c r="B1256" i="1" s="1"/>
  <c r="AV1256" i="1" s="1"/>
  <c r="AX1256" i="1" s="1"/>
  <c r="AK1356" i="1"/>
  <c r="AO1356" i="1" s="1"/>
  <c r="AS1356" i="1" s="1"/>
  <c r="AA1357" i="1" s="1"/>
  <c r="AD1356" i="1"/>
  <c r="AF1356" i="1" s="1"/>
  <c r="AL1356" i="1" s="1"/>
  <c r="AP1356" i="1" s="1"/>
  <c r="X1357" i="1" s="1"/>
  <c r="AE1356" i="1"/>
  <c r="AG1356" i="1" s="1"/>
  <c r="AM1356" i="1" s="1"/>
  <c r="AQ1356" i="1" s="1"/>
  <c r="Y1357" i="1" s="1"/>
  <c r="AI1357" i="1" s="1"/>
  <c r="AJ1356" i="1"/>
  <c r="AN1356" i="1" s="1"/>
  <c r="AR1356" i="1" s="1"/>
  <c r="Z1357" i="1" s="1"/>
  <c r="G1255" i="1"/>
  <c r="I1255" i="1" s="1"/>
  <c r="O1255" i="1" s="1"/>
  <c r="S1255" i="1" s="1"/>
  <c r="A1256" i="1" s="1"/>
  <c r="AU1256" i="1" s="1"/>
  <c r="AW1256" i="1" s="1"/>
  <c r="N1255" i="1"/>
  <c r="R1255" i="1" s="1"/>
  <c r="V1255" i="1" s="1"/>
  <c r="D1256" i="1" s="1"/>
  <c r="L1256" i="1" s="1"/>
  <c r="AB1357" i="1" l="1"/>
  <c r="AC1357" i="1" s="1"/>
  <c r="AE1357" i="1" s="1"/>
  <c r="AG1357" i="1" s="1"/>
  <c r="AM1357" i="1" s="1"/>
  <c r="AQ1357" i="1" s="1"/>
  <c r="Y1358" i="1" s="1"/>
  <c r="AH1357" i="1"/>
  <c r="E1256" i="1"/>
  <c r="K1256" i="1"/>
  <c r="AD1357" i="1" l="1"/>
  <c r="AF1357" i="1" s="1"/>
  <c r="AL1357" i="1" s="1"/>
  <c r="AP1357" i="1" s="1"/>
  <c r="X1358" i="1" s="1"/>
  <c r="AJ1357" i="1"/>
  <c r="AN1357" i="1" s="1"/>
  <c r="AR1357" i="1" s="1"/>
  <c r="Z1358" i="1" s="1"/>
  <c r="AK1357" i="1"/>
  <c r="AO1357" i="1" s="1"/>
  <c r="AS1357" i="1" s="1"/>
  <c r="AA1358" i="1" s="1"/>
  <c r="AI1358" i="1" s="1"/>
  <c r="F1256" i="1"/>
  <c r="G1256" i="1" s="1"/>
  <c r="I1256" i="1" s="1"/>
  <c r="O1256" i="1" s="1"/>
  <c r="S1256" i="1" s="1"/>
  <c r="A1257" i="1" s="1"/>
  <c r="AU1257" i="1" s="1"/>
  <c r="AW1257" i="1" s="1"/>
  <c r="AH1358" i="1" l="1"/>
  <c r="AB1358" i="1"/>
  <c r="M1256" i="1"/>
  <c r="Q1256" i="1" s="1"/>
  <c r="U1256" i="1" s="1"/>
  <c r="C1257" i="1" s="1"/>
  <c r="K1257" i="1" s="1"/>
  <c r="H1256" i="1"/>
  <c r="J1256" i="1" s="1"/>
  <c r="P1256" i="1" s="1"/>
  <c r="T1256" i="1" s="1"/>
  <c r="B1257" i="1" s="1"/>
  <c r="AV1257" i="1" s="1"/>
  <c r="AX1257" i="1" s="1"/>
  <c r="N1256" i="1"/>
  <c r="R1256" i="1" s="1"/>
  <c r="V1256" i="1" s="1"/>
  <c r="D1257" i="1" s="1"/>
  <c r="L1257" i="1" l="1"/>
  <c r="AC1358" i="1"/>
  <c r="AD1358" i="1" s="1"/>
  <c r="AF1358" i="1" s="1"/>
  <c r="AL1358" i="1" s="1"/>
  <c r="AP1358" i="1" s="1"/>
  <c r="X1359" i="1" s="1"/>
  <c r="AE1358" i="1"/>
  <c r="AG1358" i="1" s="1"/>
  <c r="AM1358" i="1" s="1"/>
  <c r="AQ1358" i="1" s="1"/>
  <c r="Y1359" i="1" s="1"/>
  <c r="AJ1358" i="1"/>
  <c r="AN1358" i="1" s="1"/>
  <c r="AR1358" i="1" s="1"/>
  <c r="Z1359" i="1" s="1"/>
  <c r="E1257" i="1"/>
  <c r="F1257" i="1" s="1"/>
  <c r="H1257" i="1" s="1"/>
  <c r="J1257" i="1" s="1"/>
  <c r="P1257" i="1" s="1"/>
  <c r="T1257" i="1" s="1"/>
  <c r="B1258" i="1" s="1"/>
  <c r="AV1258" i="1" s="1"/>
  <c r="AX1258" i="1" s="1"/>
  <c r="G1257" i="1"/>
  <c r="I1257" i="1" s="1"/>
  <c r="O1257" i="1" s="1"/>
  <c r="S1257" i="1" s="1"/>
  <c r="A1258" i="1" s="1"/>
  <c r="AU1258" i="1" s="1"/>
  <c r="AW1258" i="1" s="1"/>
  <c r="M1257" i="1"/>
  <c r="Q1257" i="1" s="1"/>
  <c r="U1257" i="1" s="1"/>
  <c r="C1258" i="1" s="1"/>
  <c r="AB1359" i="1" l="1"/>
  <c r="AC1359" i="1" s="1"/>
  <c r="AD1359" i="1"/>
  <c r="AF1359" i="1" s="1"/>
  <c r="AL1359" i="1" s="1"/>
  <c r="AP1359" i="1" s="1"/>
  <c r="X1360" i="1" s="1"/>
  <c r="AH1359" i="1"/>
  <c r="AJ1359" i="1" s="1"/>
  <c r="AN1359" i="1" s="1"/>
  <c r="AR1359" i="1" s="1"/>
  <c r="Z1360" i="1" s="1"/>
  <c r="AH1360" i="1" s="1"/>
  <c r="AE1359" i="1"/>
  <c r="AG1359" i="1" s="1"/>
  <c r="N1257" i="1"/>
  <c r="R1257" i="1" s="1"/>
  <c r="V1257" i="1" s="1"/>
  <c r="D1258" i="1" s="1"/>
  <c r="L1258" i="1" s="1"/>
  <c r="AK1358" i="1"/>
  <c r="AO1358" i="1" s="1"/>
  <c r="AS1358" i="1" s="1"/>
  <c r="AA1359" i="1" s="1"/>
  <c r="AI1359" i="1" s="1"/>
  <c r="K1258" i="1"/>
  <c r="E1258" i="1"/>
  <c r="AM1359" i="1" l="1"/>
  <c r="AQ1359" i="1" s="1"/>
  <c r="Y1360" i="1" s="1"/>
  <c r="AK1359" i="1"/>
  <c r="AO1359" i="1" s="1"/>
  <c r="AS1359" i="1" s="1"/>
  <c r="AA1360" i="1" s="1"/>
  <c r="F1258" i="1"/>
  <c r="G1258" i="1" s="1"/>
  <c r="I1258" i="1" s="1"/>
  <c r="O1258" i="1" s="1"/>
  <c r="S1258" i="1" s="1"/>
  <c r="A1259" i="1" s="1"/>
  <c r="AU1259" i="1" s="1"/>
  <c r="AW1259" i="1" s="1"/>
  <c r="AI1360" i="1" l="1"/>
  <c r="AB1360" i="1"/>
  <c r="H1258" i="1"/>
  <c r="J1258" i="1" s="1"/>
  <c r="P1258" i="1" s="1"/>
  <c r="T1258" i="1" s="1"/>
  <c r="B1259" i="1" s="1"/>
  <c r="AV1259" i="1" s="1"/>
  <c r="AX1259" i="1" s="1"/>
  <c r="N1258" i="1"/>
  <c r="R1258" i="1" s="1"/>
  <c r="V1258" i="1" s="1"/>
  <c r="D1259" i="1" s="1"/>
  <c r="M1258" i="1"/>
  <c r="Q1258" i="1" s="1"/>
  <c r="U1258" i="1" s="1"/>
  <c r="C1259" i="1" s="1"/>
  <c r="K1259" i="1" s="1"/>
  <c r="AC1360" i="1" l="1"/>
  <c r="AJ1360" i="1"/>
  <c r="AN1360" i="1" s="1"/>
  <c r="AR1360" i="1" s="1"/>
  <c r="Z1361" i="1" s="1"/>
  <c r="AD1360" i="1"/>
  <c r="AF1360" i="1" s="1"/>
  <c r="AL1360" i="1" s="1"/>
  <c r="AP1360" i="1" s="1"/>
  <c r="X1361" i="1" s="1"/>
  <c r="AE1360" i="1"/>
  <c r="AG1360" i="1" s="1"/>
  <c r="AM1360" i="1" s="1"/>
  <c r="AQ1360" i="1" s="1"/>
  <c r="Y1361" i="1" s="1"/>
  <c r="AK1360" i="1"/>
  <c r="AO1360" i="1" s="1"/>
  <c r="AS1360" i="1" s="1"/>
  <c r="AA1361" i="1" s="1"/>
  <c r="L1259" i="1"/>
  <c r="E1259" i="1"/>
  <c r="F1259" i="1" s="1"/>
  <c r="H1259" i="1" s="1"/>
  <c r="J1259" i="1" s="1"/>
  <c r="P1259" i="1" s="1"/>
  <c r="T1259" i="1" s="1"/>
  <c r="B1260" i="1" s="1"/>
  <c r="AV1260" i="1" s="1"/>
  <c r="AX1260" i="1" s="1"/>
  <c r="AI1361" i="1" l="1"/>
  <c r="AB1361" i="1"/>
  <c r="AC1361" i="1" s="1"/>
  <c r="AD1361" i="1" s="1"/>
  <c r="AF1361" i="1" s="1"/>
  <c r="AL1361" i="1" s="1"/>
  <c r="AP1361" i="1" s="1"/>
  <c r="X1362" i="1" s="1"/>
  <c r="AH1361" i="1"/>
  <c r="G1259" i="1"/>
  <c r="I1259" i="1" s="1"/>
  <c r="O1259" i="1" s="1"/>
  <c r="S1259" i="1" s="1"/>
  <c r="A1260" i="1" s="1"/>
  <c r="AU1260" i="1" s="1"/>
  <c r="AW1260" i="1" s="1"/>
  <c r="N1259" i="1"/>
  <c r="R1259" i="1" s="1"/>
  <c r="V1259" i="1" s="1"/>
  <c r="D1260" i="1" s="1"/>
  <c r="L1260" i="1" s="1"/>
  <c r="M1259" i="1"/>
  <c r="Q1259" i="1" s="1"/>
  <c r="U1259" i="1" s="1"/>
  <c r="C1260" i="1" s="1"/>
  <c r="E1260" i="1" l="1"/>
  <c r="K1260" i="1"/>
  <c r="AJ1361" i="1"/>
  <c r="AN1361" i="1" s="1"/>
  <c r="AR1361" i="1" s="1"/>
  <c r="Z1362" i="1" s="1"/>
  <c r="AH1362" i="1" s="1"/>
  <c r="AE1361" i="1"/>
  <c r="AG1361" i="1" s="1"/>
  <c r="AM1361" i="1" s="1"/>
  <c r="AQ1361" i="1" s="1"/>
  <c r="Y1362" i="1" s="1"/>
  <c r="AK1361" i="1"/>
  <c r="AO1361" i="1" s="1"/>
  <c r="AS1361" i="1" s="1"/>
  <c r="AA1362" i="1" s="1"/>
  <c r="F1260" i="1"/>
  <c r="H1260" i="1" s="1"/>
  <c r="J1260" i="1" s="1"/>
  <c r="P1260" i="1" s="1"/>
  <c r="T1260" i="1" s="1"/>
  <c r="B1261" i="1" s="1"/>
  <c r="AV1261" i="1" s="1"/>
  <c r="AX1261" i="1" s="1"/>
  <c r="AI1362" i="1" l="1"/>
  <c r="AB1362" i="1"/>
  <c r="N1260" i="1"/>
  <c r="R1260" i="1" s="1"/>
  <c r="V1260" i="1" s="1"/>
  <c r="D1261" i="1" s="1"/>
  <c r="L1261" i="1" s="1"/>
  <c r="G1260" i="1"/>
  <c r="I1260" i="1" s="1"/>
  <c r="O1260" i="1" s="1"/>
  <c r="S1260" i="1" s="1"/>
  <c r="A1261" i="1" s="1"/>
  <c r="AU1261" i="1" s="1"/>
  <c r="AW1261" i="1" s="1"/>
  <c r="M1260" i="1"/>
  <c r="Q1260" i="1" s="1"/>
  <c r="U1260" i="1" s="1"/>
  <c r="C1261" i="1" s="1"/>
  <c r="AC1362" i="1" l="1"/>
  <c r="AJ1362" i="1" s="1"/>
  <c r="AN1362" i="1" s="1"/>
  <c r="AR1362" i="1" s="1"/>
  <c r="Z1363" i="1" s="1"/>
  <c r="AD1362" i="1"/>
  <c r="AF1362" i="1" s="1"/>
  <c r="AL1362" i="1" s="1"/>
  <c r="AP1362" i="1" s="1"/>
  <c r="X1363" i="1" s="1"/>
  <c r="AK1362" i="1"/>
  <c r="AO1362" i="1" s="1"/>
  <c r="AS1362" i="1" s="1"/>
  <c r="AA1363" i="1" s="1"/>
  <c r="K1261" i="1"/>
  <c r="E1261" i="1"/>
  <c r="F1261" i="1" s="1"/>
  <c r="H1261" i="1" s="1"/>
  <c r="J1261" i="1" s="1"/>
  <c r="P1261" i="1" s="1"/>
  <c r="T1261" i="1" s="1"/>
  <c r="B1262" i="1" s="1"/>
  <c r="AV1262" i="1" s="1"/>
  <c r="AX1262" i="1" s="1"/>
  <c r="AH1363" i="1" l="1"/>
  <c r="AE1362" i="1"/>
  <c r="AG1362" i="1" s="1"/>
  <c r="AM1362" i="1" s="1"/>
  <c r="AQ1362" i="1" s="1"/>
  <c r="Y1363" i="1" s="1"/>
  <c r="G1261" i="1"/>
  <c r="I1261" i="1" s="1"/>
  <c r="O1261" i="1" s="1"/>
  <c r="S1261" i="1" s="1"/>
  <c r="A1262" i="1" s="1"/>
  <c r="AU1262" i="1" s="1"/>
  <c r="AW1262" i="1" s="1"/>
  <c r="M1261" i="1"/>
  <c r="Q1261" i="1" s="1"/>
  <c r="U1261" i="1" s="1"/>
  <c r="C1262" i="1" s="1"/>
  <c r="N1261" i="1"/>
  <c r="R1261" i="1" s="1"/>
  <c r="V1261" i="1" s="1"/>
  <c r="D1262" i="1" s="1"/>
  <c r="L1262" i="1" s="1"/>
  <c r="AB1363" i="1" l="1"/>
  <c r="AI1363" i="1"/>
  <c r="K1262" i="1"/>
  <c r="E1262" i="1"/>
  <c r="AC1363" i="1" l="1"/>
  <c r="AE1363" i="1" s="1"/>
  <c r="AG1363" i="1" s="1"/>
  <c r="AM1363" i="1" s="1"/>
  <c r="AQ1363" i="1" s="1"/>
  <c r="Y1364" i="1" s="1"/>
  <c r="AJ1363" i="1"/>
  <c r="AN1363" i="1" s="1"/>
  <c r="AR1363" i="1" s="1"/>
  <c r="Z1364" i="1" s="1"/>
  <c r="AD1363" i="1"/>
  <c r="AF1363" i="1" s="1"/>
  <c r="AL1363" i="1" s="1"/>
  <c r="AP1363" i="1" s="1"/>
  <c r="X1364" i="1" s="1"/>
  <c r="AB1364" i="1" s="1"/>
  <c r="AC1364" i="1" s="1"/>
  <c r="AD1364" i="1" s="1"/>
  <c r="AF1364" i="1" s="1"/>
  <c r="F1262" i="1"/>
  <c r="G1262" i="1" s="1"/>
  <c r="I1262" i="1" s="1"/>
  <c r="O1262" i="1" s="1"/>
  <c r="S1262" i="1" s="1"/>
  <c r="A1263" i="1" s="1"/>
  <c r="AU1263" i="1" s="1"/>
  <c r="AW1263" i="1" s="1"/>
  <c r="AL1364" i="1" l="1"/>
  <c r="AP1364" i="1" s="1"/>
  <c r="X1365" i="1" s="1"/>
  <c r="AH1364" i="1"/>
  <c r="AJ1364" i="1" s="1"/>
  <c r="AN1364" i="1" s="1"/>
  <c r="AR1364" i="1" s="1"/>
  <c r="Z1365" i="1" s="1"/>
  <c r="AH1365" i="1" s="1"/>
  <c r="AE1364" i="1"/>
  <c r="AG1364" i="1" s="1"/>
  <c r="AK1363" i="1"/>
  <c r="AO1363" i="1" s="1"/>
  <c r="AS1363" i="1" s="1"/>
  <c r="AA1364" i="1" s="1"/>
  <c r="AI1364" i="1" s="1"/>
  <c r="AK1364" i="1" s="1"/>
  <c r="AO1364" i="1" s="1"/>
  <c r="AS1364" i="1" s="1"/>
  <c r="AA1365" i="1" s="1"/>
  <c r="M1262" i="1"/>
  <c r="Q1262" i="1" s="1"/>
  <c r="U1262" i="1" s="1"/>
  <c r="C1263" i="1" s="1"/>
  <c r="K1263" i="1" s="1"/>
  <c r="N1262" i="1"/>
  <c r="R1262" i="1" s="1"/>
  <c r="V1262" i="1" s="1"/>
  <c r="D1263" i="1" s="1"/>
  <c r="H1262" i="1"/>
  <c r="J1262" i="1" s="1"/>
  <c r="P1262" i="1" s="1"/>
  <c r="T1262" i="1" s="1"/>
  <c r="B1263" i="1" s="1"/>
  <c r="AV1263" i="1" s="1"/>
  <c r="AX1263" i="1" s="1"/>
  <c r="AM1364" i="1" l="1"/>
  <c r="AQ1364" i="1" s="1"/>
  <c r="Y1365" i="1" s="1"/>
  <c r="AI1365" i="1" s="1"/>
  <c r="L1263" i="1"/>
  <c r="E1263" i="1"/>
  <c r="F1263" i="1" s="1"/>
  <c r="AB1365" i="1" l="1"/>
  <c r="AC1365" i="1" s="1"/>
  <c r="AD1365" i="1" s="1"/>
  <c r="AF1365" i="1" s="1"/>
  <c r="AL1365" i="1" s="1"/>
  <c r="AP1365" i="1" s="1"/>
  <c r="X1366" i="1" s="1"/>
  <c r="M1263" i="1"/>
  <c r="Q1263" i="1" s="1"/>
  <c r="U1263" i="1" s="1"/>
  <c r="C1264" i="1" s="1"/>
  <c r="N1263" i="1"/>
  <c r="R1263" i="1" s="1"/>
  <c r="V1263" i="1" s="1"/>
  <c r="D1264" i="1" s="1"/>
  <c r="AJ1365" i="1"/>
  <c r="AN1365" i="1" s="1"/>
  <c r="AR1365" i="1" s="1"/>
  <c r="Z1366" i="1" s="1"/>
  <c r="AH1366" i="1" s="1"/>
  <c r="AK1365" i="1"/>
  <c r="AO1365" i="1" s="1"/>
  <c r="AS1365" i="1" s="1"/>
  <c r="AA1366" i="1" s="1"/>
  <c r="G1263" i="1"/>
  <c r="I1263" i="1" s="1"/>
  <c r="O1263" i="1" s="1"/>
  <c r="S1263" i="1" s="1"/>
  <c r="A1264" i="1" s="1"/>
  <c r="AU1264" i="1" s="1"/>
  <c r="AW1264" i="1" s="1"/>
  <c r="AE1365" i="1"/>
  <c r="AG1365" i="1" s="1"/>
  <c r="AM1365" i="1" s="1"/>
  <c r="AQ1365" i="1" s="1"/>
  <c r="Y1366" i="1" s="1"/>
  <c r="H1263" i="1"/>
  <c r="J1263" i="1" s="1"/>
  <c r="P1263" i="1" s="1"/>
  <c r="T1263" i="1" s="1"/>
  <c r="B1264" i="1" s="1"/>
  <c r="AV1264" i="1" s="1"/>
  <c r="AX1264" i="1" s="1"/>
  <c r="K1264" i="1" l="1"/>
  <c r="E1264" i="1"/>
  <c r="F1264" i="1" s="1"/>
  <c r="G1264" i="1" s="1"/>
  <c r="I1264" i="1" s="1"/>
  <c r="O1264" i="1" s="1"/>
  <c r="S1264" i="1" s="1"/>
  <c r="A1265" i="1" s="1"/>
  <c r="AU1265" i="1" s="1"/>
  <c r="AW1265" i="1" s="1"/>
  <c r="AI1366" i="1"/>
  <c r="AB1366" i="1"/>
  <c r="L1264" i="1"/>
  <c r="N1264" i="1" l="1"/>
  <c r="R1264" i="1" s="1"/>
  <c r="V1264" i="1" s="1"/>
  <c r="D1265" i="1" s="1"/>
  <c r="H1264" i="1"/>
  <c r="J1264" i="1" s="1"/>
  <c r="P1264" i="1" s="1"/>
  <c r="T1264" i="1" s="1"/>
  <c r="B1265" i="1" s="1"/>
  <c r="E1265" i="1" s="1"/>
  <c r="F1265" i="1" s="1"/>
  <c r="G1265" i="1" s="1"/>
  <c r="I1265" i="1" s="1"/>
  <c r="M1264" i="1"/>
  <c r="Q1264" i="1" s="1"/>
  <c r="U1264" i="1" s="1"/>
  <c r="C1265" i="1" s="1"/>
  <c r="K1265" i="1" s="1"/>
  <c r="AC1366" i="1"/>
  <c r="AE1366" i="1" s="1"/>
  <c r="AG1366" i="1" s="1"/>
  <c r="AM1366" i="1" s="1"/>
  <c r="AQ1366" i="1" s="1"/>
  <c r="Y1367" i="1" s="1"/>
  <c r="AV1265" i="1" l="1"/>
  <c r="AX1265" i="1" s="1"/>
  <c r="L1265" i="1"/>
  <c r="N1265" i="1" s="1"/>
  <c r="R1265" i="1" s="1"/>
  <c r="V1265" i="1" s="1"/>
  <c r="D1266" i="1" s="1"/>
  <c r="O1265" i="1"/>
  <c r="S1265" i="1" s="1"/>
  <c r="A1266" i="1" s="1"/>
  <c r="AU1266" i="1" s="1"/>
  <c r="AW1266" i="1" s="1"/>
  <c r="AJ1366" i="1"/>
  <c r="AN1366" i="1" s="1"/>
  <c r="AR1366" i="1" s="1"/>
  <c r="Z1367" i="1" s="1"/>
  <c r="AD1366" i="1"/>
  <c r="AF1366" i="1" s="1"/>
  <c r="AL1366" i="1" s="1"/>
  <c r="AP1366" i="1" s="1"/>
  <c r="X1367" i="1" s="1"/>
  <c r="AK1366" i="1"/>
  <c r="AO1366" i="1" s="1"/>
  <c r="AS1366" i="1" s="1"/>
  <c r="AA1367" i="1" s="1"/>
  <c r="AI1367" i="1" s="1"/>
  <c r="M1265" i="1"/>
  <c r="Q1265" i="1" s="1"/>
  <c r="U1265" i="1" s="1"/>
  <c r="C1266" i="1" s="1"/>
  <c r="H1265" i="1"/>
  <c r="J1265" i="1" s="1"/>
  <c r="P1265" i="1" s="1"/>
  <c r="T1265" i="1" s="1"/>
  <c r="B1266" i="1" s="1"/>
  <c r="AV1266" i="1" s="1"/>
  <c r="AX1266" i="1" s="1"/>
  <c r="K1266" i="1" l="1"/>
  <c r="AB1367" i="1"/>
  <c r="AH1367" i="1"/>
  <c r="E1266" i="1"/>
  <c r="F1266" i="1" s="1"/>
  <c r="L1266" i="1"/>
  <c r="AC1367" i="1" l="1"/>
  <c r="AD1367" i="1" s="1"/>
  <c r="AF1367" i="1" s="1"/>
  <c r="AL1367" i="1" s="1"/>
  <c r="AP1367" i="1" s="1"/>
  <c r="X1368" i="1" s="1"/>
  <c r="AE1367" i="1"/>
  <c r="AG1367" i="1" s="1"/>
  <c r="AM1367" i="1" s="1"/>
  <c r="AQ1367" i="1" s="1"/>
  <c r="Y1368" i="1" s="1"/>
  <c r="AJ1367" i="1"/>
  <c r="AN1367" i="1" s="1"/>
  <c r="AR1367" i="1" s="1"/>
  <c r="Z1368" i="1" s="1"/>
  <c r="AH1368" i="1" s="1"/>
  <c r="AK1367" i="1"/>
  <c r="AO1367" i="1" s="1"/>
  <c r="AS1367" i="1" s="1"/>
  <c r="AA1368" i="1" s="1"/>
  <c r="M1266" i="1"/>
  <c r="Q1266" i="1" s="1"/>
  <c r="U1266" i="1" s="1"/>
  <c r="C1267" i="1" s="1"/>
  <c r="H1266" i="1"/>
  <c r="J1266" i="1" s="1"/>
  <c r="P1266" i="1" s="1"/>
  <c r="T1266" i="1" s="1"/>
  <c r="B1267" i="1" s="1"/>
  <c r="AV1267" i="1" s="1"/>
  <c r="AX1267" i="1" s="1"/>
  <c r="N1266" i="1"/>
  <c r="R1266" i="1" s="1"/>
  <c r="V1266" i="1" s="1"/>
  <c r="D1267" i="1" s="1"/>
  <c r="L1267" i="1" s="1"/>
  <c r="G1266" i="1"/>
  <c r="I1266" i="1" s="1"/>
  <c r="O1266" i="1" s="1"/>
  <c r="S1266" i="1" s="1"/>
  <c r="A1267" i="1" s="1"/>
  <c r="AU1267" i="1" s="1"/>
  <c r="AW1267" i="1" s="1"/>
  <c r="K1267" i="1" l="1"/>
  <c r="AI1368" i="1"/>
  <c r="AB1368" i="1"/>
  <c r="AC1368" i="1" s="1"/>
  <c r="AE1368" i="1" s="1"/>
  <c r="AG1368" i="1" s="1"/>
  <c r="AM1368" i="1" s="1"/>
  <c r="AQ1368" i="1" s="1"/>
  <c r="Y1369" i="1" s="1"/>
  <c r="E1267" i="1"/>
  <c r="F1267" i="1" s="1"/>
  <c r="G1267" i="1" s="1"/>
  <c r="I1267" i="1" s="1"/>
  <c r="O1267" i="1" s="1"/>
  <c r="S1267" i="1" s="1"/>
  <c r="A1268" i="1" s="1"/>
  <c r="AU1268" i="1" s="1"/>
  <c r="AW1268" i="1" s="1"/>
  <c r="AD1368" i="1" l="1"/>
  <c r="AF1368" i="1" s="1"/>
  <c r="AL1368" i="1" s="1"/>
  <c r="AP1368" i="1" s="1"/>
  <c r="X1369" i="1" s="1"/>
  <c r="AB1369" i="1"/>
  <c r="AC1369" i="1" s="1"/>
  <c r="AD1369" i="1"/>
  <c r="AF1369" i="1" s="1"/>
  <c r="AL1369" i="1" s="1"/>
  <c r="AP1369" i="1" s="1"/>
  <c r="X1370" i="1" s="1"/>
  <c r="AK1368" i="1"/>
  <c r="AO1368" i="1" s="1"/>
  <c r="AS1368" i="1" s="1"/>
  <c r="AA1369" i="1" s="1"/>
  <c r="AI1369" i="1" s="1"/>
  <c r="AK1369" i="1" s="1"/>
  <c r="AO1369" i="1" s="1"/>
  <c r="AS1369" i="1" s="1"/>
  <c r="AA1370" i="1" s="1"/>
  <c r="AJ1368" i="1"/>
  <c r="AN1368" i="1" s="1"/>
  <c r="AR1368" i="1" s="1"/>
  <c r="Z1369" i="1" s="1"/>
  <c r="AH1369" i="1" s="1"/>
  <c r="H1267" i="1"/>
  <c r="J1267" i="1" s="1"/>
  <c r="P1267" i="1" s="1"/>
  <c r="T1267" i="1" s="1"/>
  <c r="B1268" i="1" s="1"/>
  <c r="AV1268" i="1" s="1"/>
  <c r="AX1268" i="1" s="1"/>
  <c r="M1267" i="1"/>
  <c r="Q1267" i="1" s="1"/>
  <c r="U1267" i="1" s="1"/>
  <c r="C1268" i="1" s="1"/>
  <c r="K1268" i="1" s="1"/>
  <c r="N1267" i="1"/>
  <c r="R1267" i="1" s="1"/>
  <c r="V1267" i="1" s="1"/>
  <c r="D1268" i="1" s="1"/>
  <c r="AJ1369" i="1" l="1"/>
  <c r="AN1369" i="1" s="1"/>
  <c r="AR1369" i="1" s="1"/>
  <c r="Z1370" i="1" s="1"/>
  <c r="AH1370" i="1" s="1"/>
  <c r="E1268" i="1"/>
  <c r="F1268" i="1" s="1"/>
  <c r="G1268" i="1" s="1"/>
  <c r="I1268" i="1" s="1"/>
  <c r="O1268" i="1" s="1"/>
  <c r="S1268" i="1" s="1"/>
  <c r="A1269" i="1" s="1"/>
  <c r="AU1269" i="1" s="1"/>
  <c r="AW1269" i="1" s="1"/>
  <c r="AE1369" i="1"/>
  <c r="AG1369" i="1" s="1"/>
  <c r="AM1369" i="1" s="1"/>
  <c r="AQ1369" i="1" s="1"/>
  <c r="Y1370" i="1" s="1"/>
  <c r="L1268" i="1"/>
  <c r="N1268" i="1" l="1"/>
  <c r="R1268" i="1" s="1"/>
  <c r="V1268" i="1" s="1"/>
  <c r="D1269" i="1" s="1"/>
  <c r="AB1370" i="1"/>
  <c r="AI1370" i="1"/>
  <c r="M1268" i="1"/>
  <c r="Q1268" i="1" s="1"/>
  <c r="U1268" i="1" s="1"/>
  <c r="C1269" i="1" s="1"/>
  <c r="K1269" i="1" s="1"/>
  <c r="M1269" i="1" s="1"/>
  <c r="Q1269" i="1" s="1"/>
  <c r="U1269" i="1" s="1"/>
  <c r="C1270" i="1" s="1"/>
  <c r="H1268" i="1"/>
  <c r="J1268" i="1" s="1"/>
  <c r="P1268" i="1" s="1"/>
  <c r="T1268" i="1" s="1"/>
  <c r="B1269" i="1" s="1"/>
  <c r="E1269" i="1" s="1"/>
  <c r="F1269" i="1" s="1"/>
  <c r="G1269" i="1" s="1"/>
  <c r="I1269" i="1" s="1"/>
  <c r="AV1269" i="1"/>
  <c r="AX1269" i="1" s="1"/>
  <c r="L1269" i="1"/>
  <c r="N1269" i="1" s="1"/>
  <c r="R1269" i="1" s="1"/>
  <c r="V1269" i="1" s="1"/>
  <c r="D1270" i="1" s="1"/>
  <c r="H1269" i="1"/>
  <c r="J1269" i="1" s="1"/>
  <c r="P1269" i="1" s="1"/>
  <c r="T1269" i="1" s="1"/>
  <c r="B1270" i="1" s="1"/>
  <c r="AV1270" i="1" s="1"/>
  <c r="AX1270" i="1" s="1"/>
  <c r="O1269" i="1" l="1"/>
  <c r="S1269" i="1" s="1"/>
  <c r="A1270" i="1" s="1"/>
  <c r="AU1270" i="1" s="1"/>
  <c r="AW1270" i="1" s="1"/>
  <c r="AC1370" i="1"/>
  <c r="L1270" i="1"/>
  <c r="E1270" i="1"/>
  <c r="F1270" i="1" s="1"/>
  <c r="AD1370" i="1" l="1"/>
  <c r="AF1370" i="1" s="1"/>
  <c r="AL1370" i="1" s="1"/>
  <c r="AP1370" i="1" s="1"/>
  <c r="X1371" i="1" s="1"/>
  <c r="AE1370" i="1"/>
  <c r="AG1370" i="1" s="1"/>
  <c r="AM1370" i="1" s="1"/>
  <c r="AQ1370" i="1" s="1"/>
  <c r="Y1371" i="1" s="1"/>
  <c r="AK1370" i="1"/>
  <c r="AO1370" i="1" s="1"/>
  <c r="AS1370" i="1" s="1"/>
  <c r="AA1371" i="1" s="1"/>
  <c r="AJ1370" i="1"/>
  <c r="AN1370" i="1" s="1"/>
  <c r="AR1370" i="1" s="1"/>
  <c r="Z1371" i="1" s="1"/>
  <c r="AH1371" i="1" s="1"/>
  <c r="K1270" i="1"/>
  <c r="N1270" i="1"/>
  <c r="R1270" i="1" s="1"/>
  <c r="V1270" i="1" s="1"/>
  <c r="D1271" i="1" s="1"/>
  <c r="M1270" i="1"/>
  <c r="Q1270" i="1" s="1"/>
  <c r="U1270" i="1" s="1"/>
  <c r="C1271" i="1" s="1"/>
  <c r="H1270" i="1"/>
  <c r="J1270" i="1" s="1"/>
  <c r="P1270" i="1" s="1"/>
  <c r="T1270" i="1" s="1"/>
  <c r="B1271" i="1" s="1"/>
  <c r="G1270" i="1"/>
  <c r="I1270" i="1" s="1"/>
  <c r="O1270" i="1" s="1"/>
  <c r="S1270" i="1" s="1"/>
  <c r="A1271" i="1" s="1"/>
  <c r="AU1271" i="1" s="1"/>
  <c r="AW1271" i="1" s="1"/>
  <c r="AB1371" i="1" l="1"/>
  <c r="AC1371" i="1" s="1"/>
  <c r="AJ1371" i="1" s="1"/>
  <c r="AN1371" i="1" s="1"/>
  <c r="AR1371" i="1" s="1"/>
  <c r="Z1372" i="1" s="1"/>
  <c r="AE1371" i="1"/>
  <c r="AG1371" i="1" s="1"/>
  <c r="AM1371" i="1" s="1"/>
  <c r="AQ1371" i="1" s="1"/>
  <c r="Y1372" i="1" s="1"/>
  <c r="AI1371" i="1"/>
  <c r="AK1371" i="1" s="1"/>
  <c r="AO1371" i="1" s="1"/>
  <c r="AS1371" i="1" s="1"/>
  <c r="AA1372" i="1" s="1"/>
  <c r="AD1371" i="1"/>
  <c r="AF1371" i="1" s="1"/>
  <c r="AL1371" i="1" s="1"/>
  <c r="AP1371" i="1" s="1"/>
  <c r="X1372" i="1" s="1"/>
  <c r="L1271" i="1"/>
  <c r="AV1271" i="1"/>
  <c r="AX1271" i="1" s="1"/>
  <c r="K1271" i="1"/>
  <c r="E1271" i="1"/>
  <c r="F1271" i="1" s="1"/>
  <c r="H1271" i="1" s="1"/>
  <c r="J1271" i="1" s="1"/>
  <c r="P1271" i="1" s="1"/>
  <c r="T1271" i="1" s="1"/>
  <c r="B1272" i="1" s="1"/>
  <c r="AV1272" i="1" s="1"/>
  <c r="AX1272" i="1" s="1"/>
  <c r="AB1372" i="1" l="1"/>
  <c r="AC1372" i="1" s="1"/>
  <c r="AE1372" i="1" s="1"/>
  <c r="AG1372" i="1" s="1"/>
  <c r="AM1372" i="1" s="1"/>
  <c r="AQ1372" i="1" s="1"/>
  <c r="Y1373" i="1" s="1"/>
  <c r="AH1372" i="1"/>
  <c r="AJ1372" i="1" s="1"/>
  <c r="AN1372" i="1" s="1"/>
  <c r="AR1372" i="1" s="1"/>
  <c r="Z1373" i="1" s="1"/>
  <c r="AD1372" i="1"/>
  <c r="AF1372" i="1" s="1"/>
  <c r="AL1372" i="1" s="1"/>
  <c r="AP1372" i="1" s="1"/>
  <c r="X1373" i="1" s="1"/>
  <c r="AI1372" i="1"/>
  <c r="AK1372" i="1" s="1"/>
  <c r="AO1372" i="1" s="1"/>
  <c r="AS1372" i="1" s="1"/>
  <c r="AA1373" i="1" s="1"/>
  <c r="N1271" i="1"/>
  <c r="R1271" i="1" s="1"/>
  <c r="V1271" i="1" s="1"/>
  <c r="D1272" i="1" s="1"/>
  <c r="L1272" i="1" s="1"/>
  <c r="G1271" i="1"/>
  <c r="I1271" i="1" s="1"/>
  <c r="O1271" i="1" s="1"/>
  <c r="S1271" i="1" s="1"/>
  <c r="A1272" i="1" s="1"/>
  <c r="AU1272" i="1" s="1"/>
  <c r="AW1272" i="1" s="1"/>
  <c r="M1271" i="1"/>
  <c r="Q1271" i="1" s="1"/>
  <c r="U1271" i="1" s="1"/>
  <c r="C1272" i="1" s="1"/>
  <c r="AB1373" i="1" l="1"/>
  <c r="AC1373" i="1" s="1"/>
  <c r="AE1373" i="1" s="1"/>
  <c r="AG1373" i="1" s="1"/>
  <c r="AM1373" i="1" s="1"/>
  <c r="AQ1373" i="1" s="1"/>
  <c r="Y1374" i="1" s="1"/>
  <c r="AD1373" i="1"/>
  <c r="AF1373" i="1" s="1"/>
  <c r="AL1373" i="1" s="1"/>
  <c r="AP1373" i="1" s="1"/>
  <c r="X1374" i="1" s="1"/>
  <c r="AH1373" i="1"/>
  <c r="AJ1373" i="1" s="1"/>
  <c r="AN1373" i="1" s="1"/>
  <c r="AR1373" i="1" s="1"/>
  <c r="Z1374" i="1" s="1"/>
  <c r="AI1373" i="1"/>
  <c r="AK1373" i="1" s="1"/>
  <c r="AO1373" i="1" s="1"/>
  <c r="AS1373" i="1" s="1"/>
  <c r="AA1374" i="1" s="1"/>
  <c r="AI1374" i="1" s="1"/>
  <c r="K1272" i="1"/>
  <c r="E1272" i="1"/>
  <c r="AH1374" i="1" l="1"/>
  <c r="AB1374" i="1"/>
  <c r="AC1374" i="1" s="1"/>
  <c r="AD1374" i="1" s="1"/>
  <c r="AF1374" i="1" s="1"/>
  <c r="AL1374" i="1" s="1"/>
  <c r="AP1374" i="1" s="1"/>
  <c r="X1375" i="1" s="1"/>
  <c r="F1272" i="1"/>
  <c r="M1272" i="1" s="1"/>
  <c r="Q1272" i="1" s="1"/>
  <c r="U1272" i="1" s="1"/>
  <c r="C1273" i="1" s="1"/>
  <c r="H1272" i="1"/>
  <c r="J1272" i="1" s="1"/>
  <c r="P1272" i="1" s="1"/>
  <c r="T1272" i="1" s="1"/>
  <c r="B1273" i="1" s="1"/>
  <c r="AV1273" i="1" s="1"/>
  <c r="AX1273" i="1" s="1"/>
  <c r="AE1374" i="1" l="1"/>
  <c r="AG1374" i="1" s="1"/>
  <c r="AM1374" i="1" s="1"/>
  <c r="AQ1374" i="1" s="1"/>
  <c r="Y1375" i="1" s="1"/>
  <c r="AJ1374" i="1"/>
  <c r="AN1374" i="1" s="1"/>
  <c r="AR1374" i="1" s="1"/>
  <c r="Z1375" i="1" s="1"/>
  <c r="AH1375" i="1" s="1"/>
  <c r="AB1375" i="1"/>
  <c r="AC1375" i="1" s="1"/>
  <c r="AK1374" i="1"/>
  <c r="AO1374" i="1" s="1"/>
  <c r="AS1374" i="1" s="1"/>
  <c r="AA1375" i="1" s="1"/>
  <c r="AI1375" i="1" s="1"/>
  <c r="N1272" i="1"/>
  <c r="R1272" i="1" s="1"/>
  <c r="V1272" i="1" s="1"/>
  <c r="D1273" i="1" s="1"/>
  <c r="L1273" i="1" s="1"/>
  <c r="G1272" i="1"/>
  <c r="I1272" i="1" s="1"/>
  <c r="O1272" i="1" s="1"/>
  <c r="S1272" i="1" s="1"/>
  <c r="A1273" i="1" s="1"/>
  <c r="AU1273" i="1" s="1"/>
  <c r="AW1273" i="1" s="1"/>
  <c r="AJ1375" i="1" l="1"/>
  <c r="AN1375" i="1" s="1"/>
  <c r="AR1375" i="1" s="1"/>
  <c r="Z1376" i="1" s="1"/>
  <c r="AK1375" i="1"/>
  <c r="AO1375" i="1" s="1"/>
  <c r="AS1375" i="1" s="1"/>
  <c r="AA1376" i="1" s="1"/>
  <c r="AD1375" i="1"/>
  <c r="AF1375" i="1" s="1"/>
  <c r="AL1375" i="1" s="1"/>
  <c r="AP1375" i="1" s="1"/>
  <c r="X1376" i="1" s="1"/>
  <c r="AE1375" i="1"/>
  <c r="AG1375" i="1" s="1"/>
  <c r="AM1375" i="1" s="1"/>
  <c r="AQ1375" i="1" s="1"/>
  <c r="Y1376" i="1" s="1"/>
  <c r="E1273" i="1"/>
  <c r="F1273" i="1" s="1"/>
  <c r="H1273" i="1" s="1"/>
  <c r="J1273" i="1" s="1"/>
  <c r="P1273" i="1" s="1"/>
  <c r="T1273" i="1" s="1"/>
  <c r="B1274" i="1" s="1"/>
  <c r="AV1274" i="1" s="1"/>
  <c r="AX1274" i="1" s="1"/>
  <c r="K1273" i="1"/>
  <c r="AI1376" i="1" l="1"/>
  <c r="AB1376" i="1"/>
  <c r="AC1376" i="1" s="1"/>
  <c r="AH1376" i="1"/>
  <c r="G1273" i="1"/>
  <c r="I1273" i="1" s="1"/>
  <c r="O1273" i="1" s="1"/>
  <c r="S1273" i="1" s="1"/>
  <c r="A1274" i="1" s="1"/>
  <c r="M1273" i="1"/>
  <c r="Q1273" i="1" s="1"/>
  <c r="U1273" i="1" s="1"/>
  <c r="C1274" i="1" s="1"/>
  <c r="N1273" i="1"/>
  <c r="R1273" i="1" s="1"/>
  <c r="V1273" i="1" s="1"/>
  <c r="D1274" i="1" s="1"/>
  <c r="L1274" i="1" s="1"/>
  <c r="AJ1376" i="1" l="1"/>
  <c r="AN1376" i="1" s="1"/>
  <c r="AR1376" i="1" s="1"/>
  <c r="Z1377" i="1" s="1"/>
  <c r="AE1376" i="1"/>
  <c r="AG1376" i="1" s="1"/>
  <c r="AM1376" i="1" s="1"/>
  <c r="AQ1376" i="1" s="1"/>
  <c r="Y1377" i="1" s="1"/>
  <c r="AD1376" i="1"/>
  <c r="AF1376" i="1" s="1"/>
  <c r="AL1376" i="1" s="1"/>
  <c r="AP1376" i="1" s="1"/>
  <c r="X1377" i="1" s="1"/>
  <c r="AK1376" i="1"/>
  <c r="AO1376" i="1" s="1"/>
  <c r="AS1376" i="1" s="1"/>
  <c r="AA1377" i="1" s="1"/>
  <c r="K1274" i="1"/>
  <c r="E1274" i="1"/>
  <c r="F1274" i="1" s="1"/>
  <c r="G1274" i="1" s="1"/>
  <c r="I1274" i="1" s="1"/>
  <c r="O1274" i="1" s="1"/>
  <c r="S1274" i="1" s="1"/>
  <c r="A1275" i="1" s="1"/>
  <c r="AU1275" i="1" s="1"/>
  <c r="AW1275" i="1" s="1"/>
  <c r="AU1274" i="1"/>
  <c r="AW1274" i="1" s="1"/>
  <c r="AB1377" i="1" l="1"/>
  <c r="AC1377" i="1" s="1"/>
  <c r="AD1377" i="1" s="1"/>
  <c r="AF1377" i="1" s="1"/>
  <c r="AH1377" i="1"/>
  <c r="AJ1377" i="1" s="1"/>
  <c r="AN1377" i="1" s="1"/>
  <c r="AR1377" i="1" s="1"/>
  <c r="Z1378" i="1" s="1"/>
  <c r="AE1377" i="1"/>
  <c r="AG1377" i="1" s="1"/>
  <c r="AM1377" i="1" s="1"/>
  <c r="AQ1377" i="1" s="1"/>
  <c r="Y1378" i="1" s="1"/>
  <c r="AI1377" i="1"/>
  <c r="AK1377" i="1" s="1"/>
  <c r="AO1377" i="1" s="1"/>
  <c r="AS1377" i="1" s="1"/>
  <c r="AA1378" i="1" s="1"/>
  <c r="AL1377" i="1"/>
  <c r="AP1377" i="1" s="1"/>
  <c r="X1378" i="1" s="1"/>
  <c r="M1274" i="1"/>
  <c r="Q1274" i="1" s="1"/>
  <c r="U1274" i="1" s="1"/>
  <c r="C1275" i="1" s="1"/>
  <c r="K1275" i="1" s="1"/>
  <c r="H1274" i="1"/>
  <c r="J1274" i="1" s="1"/>
  <c r="P1274" i="1" s="1"/>
  <c r="T1274" i="1" s="1"/>
  <c r="B1275" i="1" s="1"/>
  <c r="AV1275" i="1" s="1"/>
  <c r="AX1275" i="1" s="1"/>
  <c r="N1274" i="1"/>
  <c r="R1274" i="1" s="1"/>
  <c r="V1274" i="1" s="1"/>
  <c r="D1275" i="1" s="1"/>
  <c r="AI1378" i="1" l="1"/>
  <c r="AB1378" i="1"/>
  <c r="AC1378" i="1" s="1"/>
  <c r="AH1378" i="1"/>
  <c r="E1275" i="1"/>
  <c r="F1275" i="1" s="1"/>
  <c r="M1275" i="1" s="1"/>
  <c r="Q1275" i="1" s="1"/>
  <c r="U1275" i="1" s="1"/>
  <c r="C1276" i="1" s="1"/>
  <c r="L1275" i="1"/>
  <c r="AJ1378" i="1" l="1"/>
  <c r="AN1378" i="1" s="1"/>
  <c r="AR1378" i="1" s="1"/>
  <c r="Z1379" i="1" s="1"/>
  <c r="AK1378" i="1"/>
  <c r="AO1378" i="1" s="1"/>
  <c r="AS1378" i="1" s="1"/>
  <c r="AA1379" i="1" s="1"/>
  <c r="N1275" i="1"/>
  <c r="R1275" i="1" s="1"/>
  <c r="V1275" i="1" s="1"/>
  <c r="D1276" i="1" s="1"/>
  <c r="AD1378" i="1"/>
  <c r="AF1378" i="1" s="1"/>
  <c r="AL1378" i="1" s="1"/>
  <c r="AP1378" i="1" s="1"/>
  <c r="X1379" i="1" s="1"/>
  <c r="AE1378" i="1"/>
  <c r="AG1378" i="1" s="1"/>
  <c r="AM1378" i="1" s="1"/>
  <c r="AQ1378" i="1" s="1"/>
  <c r="Y1379" i="1" s="1"/>
  <c r="G1275" i="1"/>
  <c r="I1275" i="1" s="1"/>
  <c r="O1275" i="1" s="1"/>
  <c r="S1275" i="1" s="1"/>
  <c r="A1276" i="1" s="1"/>
  <c r="AU1276" i="1" s="1"/>
  <c r="AW1276" i="1" s="1"/>
  <c r="H1275" i="1"/>
  <c r="J1275" i="1" s="1"/>
  <c r="P1275" i="1" s="1"/>
  <c r="T1275" i="1" s="1"/>
  <c r="B1276" i="1" s="1"/>
  <c r="AV1276" i="1" s="1"/>
  <c r="AX1276" i="1" s="1"/>
  <c r="AH1379" i="1" l="1"/>
  <c r="AB1379" i="1"/>
  <c r="AC1379" i="1" s="1"/>
  <c r="AI1379" i="1"/>
  <c r="L1276" i="1"/>
  <c r="K1276" i="1"/>
  <c r="E1276" i="1"/>
  <c r="F1276" i="1" s="1"/>
  <c r="AK1379" i="1" l="1"/>
  <c r="AO1379" i="1" s="1"/>
  <c r="AS1379" i="1" s="1"/>
  <c r="AA1380" i="1" s="1"/>
  <c r="N1276" i="1"/>
  <c r="R1276" i="1" s="1"/>
  <c r="V1276" i="1" s="1"/>
  <c r="D1277" i="1" s="1"/>
  <c r="AD1379" i="1"/>
  <c r="AF1379" i="1" s="1"/>
  <c r="AL1379" i="1" s="1"/>
  <c r="AP1379" i="1" s="1"/>
  <c r="X1380" i="1" s="1"/>
  <c r="AE1379" i="1"/>
  <c r="AG1379" i="1" s="1"/>
  <c r="AM1379" i="1" s="1"/>
  <c r="AQ1379" i="1" s="1"/>
  <c r="Y1380" i="1" s="1"/>
  <c r="AJ1379" i="1"/>
  <c r="AN1379" i="1" s="1"/>
  <c r="AR1379" i="1" s="1"/>
  <c r="Z1380" i="1" s="1"/>
  <c r="G1276" i="1"/>
  <c r="I1276" i="1" s="1"/>
  <c r="O1276" i="1" s="1"/>
  <c r="S1276" i="1" s="1"/>
  <c r="A1277" i="1" s="1"/>
  <c r="AU1277" i="1" s="1"/>
  <c r="AW1277" i="1" s="1"/>
  <c r="H1276" i="1"/>
  <c r="J1276" i="1" s="1"/>
  <c r="P1276" i="1" s="1"/>
  <c r="T1276" i="1" s="1"/>
  <c r="B1277" i="1" s="1"/>
  <c r="AV1277" i="1" s="1"/>
  <c r="AX1277" i="1" s="1"/>
  <c r="M1276" i="1"/>
  <c r="Q1276" i="1" s="1"/>
  <c r="U1276" i="1" s="1"/>
  <c r="C1277" i="1" s="1"/>
  <c r="AI1380" i="1" l="1"/>
  <c r="AH1380" i="1"/>
  <c r="AB1380" i="1"/>
  <c r="AC1380" i="1" s="1"/>
  <c r="K1277" i="1"/>
  <c r="L1277" i="1"/>
  <c r="E1277" i="1"/>
  <c r="F1277" i="1" s="1"/>
  <c r="AE1380" i="1" l="1"/>
  <c r="AG1380" i="1" s="1"/>
  <c r="AM1380" i="1" s="1"/>
  <c r="AQ1380" i="1" s="1"/>
  <c r="Y1381" i="1" s="1"/>
  <c r="AJ1380" i="1"/>
  <c r="AN1380" i="1" s="1"/>
  <c r="AR1380" i="1" s="1"/>
  <c r="Z1381" i="1" s="1"/>
  <c r="AD1380" i="1"/>
  <c r="AF1380" i="1" s="1"/>
  <c r="AL1380" i="1" s="1"/>
  <c r="AP1380" i="1" s="1"/>
  <c r="X1381" i="1" s="1"/>
  <c r="AK1380" i="1"/>
  <c r="AO1380" i="1" s="1"/>
  <c r="AS1380" i="1" s="1"/>
  <c r="AA1381" i="1" s="1"/>
  <c r="G1277" i="1"/>
  <c r="I1277" i="1" s="1"/>
  <c r="O1277" i="1" s="1"/>
  <c r="S1277" i="1" s="1"/>
  <c r="A1278" i="1" s="1"/>
  <c r="AU1278" i="1" s="1"/>
  <c r="AW1278" i="1" s="1"/>
  <c r="N1277" i="1"/>
  <c r="R1277" i="1" s="1"/>
  <c r="V1277" i="1" s="1"/>
  <c r="D1278" i="1" s="1"/>
  <c r="H1277" i="1"/>
  <c r="J1277" i="1" s="1"/>
  <c r="P1277" i="1" s="1"/>
  <c r="T1277" i="1" s="1"/>
  <c r="B1278" i="1" s="1"/>
  <c r="AV1278" i="1" s="1"/>
  <c r="AX1278" i="1" s="1"/>
  <c r="M1277" i="1"/>
  <c r="Q1277" i="1" s="1"/>
  <c r="U1277" i="1" s="1"/>
  <c r="C1278" i="1" s="1"/>
  <c r="AH1381" i="1" l="1"/>
  <c r="AB1381" i="1"/>
  <c r="AC1381" i="1" s="1"/>
  <c r="AJ1381" i="1" s="1"/>
  <c r="AN1381" i="1" s="1"/>
  <c r="AR1381" i="1" s="1"/>
  <c r="Z1382" i="1" s="1"/>
  <c r="AI1381" i="1"/>
  <c r="L1278" i="1"/>
  <c r="K1278" i="1"/>
  <c r="E1278" i="1"/>
  <c r="F1278" i="1" s="1"/>
  <c r="G1278" i="1" s="1"/>
  <c r="I1278" i="1" s="1"/>
  <c r="O1278" i="1" s="1"/>
  <c r="S1278" i="1" s="1"/>
  <c r="A1279" i="1" s="1"/>
  <c r="AU1279" i="1" s="1"/>
  <c r="AW1279" i="1" s="1"/>
  <c r="AK1381" i="1" l="1"/>
  <c r="AO1381" i="1" s="1"/>
  <c r="AS1381" i="1" s="1"/>
  <c r="AA1382" i="1" s="1"/>
  <c r="AD1381" i="1"/>
  <c r="AF1381" i="1" s="1"/>
  <c r="AL1381" i="1" s="1"/>
  <c r="AP1381" i="1" s="1"/>
  <c r="X1382" i="1" s="1"/>
  <c r="AE1381" i="1"/>
  <c r="AG1381" i="1" s="1"/>
  <c r="AM1381" i="1" s="1"/>
  <c r="AQ1381" i="1" s="1"/>
  <c r="Y1382" i="1" s="1"/>
  <c r="AI1382" i="1" s="1"/>
  <c r="M1278" i="1"/>
  <c r="Q1278" i="1" s="1"/>
  <c r="U1278" i="1" s="1"/>
  <c r="C1279" i="1" s="1"/>
  <c r="K1279" i="1" s="1"/>
  <c r="H1278" i="1"/>
  <c r="J1278" i="1" s="1"/>
  <c r="P1278" i="1" s="1"/>
  <c r="T1278" i="1" s="1"/>
  <c r="B1279" i="1" s="1"/>
  <c r="AV1279" i="1" s="1"/>
  <c r="AX1279" i="1" s="1"/>
  <c r="N1278" i="1"/>
  <c r="R1278" i="1" s="1"/>
  <c r="V1278" i="1" s="1"/>
  <c r="D1279" i="1" s="1"/>
  <c r="AH1382" i="1" l="1"/>
  <c r="AB1382" i="1"/>
  <c r="AC1382" i="1" s="1"/>
  <c r="AE1382" i="1" s="1"/>
  <c r="AG1382" i="1" s="1"/>
  <c r="AM1382" i="1" s="1"/>
  <c r="AQ1382" i="1" s="1"/>
  <c r="Y1383" i="1" s="1"/>
  <c r="L1279" i="1"/>
  <c r="E1279" i="1"/>
  <c r="AD1382" i="1" l="1"/>
  <c r="AF1382" i="1" s="1"/>
  <c r="AL1382" i="1" s="1"/>
  <c r="AP1382" i="1" s="1"/>
  <c r="X1383" i="1" s="1"/>
  <c r="AJ1382" i="1"/>
  <c r="AN1382" i="1" s="1"/>
  <c r="AR1382" i="1" s="1"/>
  <c r="Z1383" i="1" s="1"/>
  <c r="AK1382" i="1"/>
  <c r="AO1382" i="1" s="1"/>
  <c r="AS1382" i="1" s="1"/>
  <c r="AA1383" i="1" s="1"/>
  <c r="AI1383" i="1" s="1"/>
  <c r="F1279" i="1"/>
  <c r="N1279" i="1" s="1"/>
  <c r="R1279" i="1" s="1"/>
  <c r="V1279" i="1" s="1"/>
  <c r="D1280" i="1" s="1"/>
  <c r="AH1383" i="1" l="1"/>
  <c r="AB1383" i="1"/>
  <c r="H1279" i="1"/>
  <c r="J1279" i="1" s="1"/>
  <c r="P1279" i="1" s="1"/>
  <c r="T1279" i="1" s="1"/>
  <c r="B1280" i="1" s="1"/>
  <c r="AV1280" i="1" s="1"/>
  <c r="AX1280" i="1" s="1"/>
  <c r="M1279" i="1"/>
  <c r="Q1279" i="1" s="1"/>
  <c r="U1279" i="1" s="1"/>
  <c r="C1280" i="1" s="1"/>
  <c r="G1279" i="1"/>
  <c r="I1279" i="1" s="1"/>
  <c r="O1279" i="1" s="1"/>
  <c r="S1279" i="1" s="1"/>
  <c r="A1280" i="1" s="1"/>
  <c r="AC1383" i="1" l="1"/>
  <c r="AD1383" i="1" s="1"/>
  <c r="AF1383" i="1" s="1"/>
  <c r="AL1383" i="1" s="1"/>
  <c r="AP1383" i="1" s="1"/>
  <c r="X1384" i="1" s="1"/>
  <c r="AE1383" i="1"/>
  <c r="AG1383" i="1" s="1"/>
  <c r="AM1383" i="1" s="1"/>
  <c r="AQ1383" i="1" s="1"/>
  <c r="Y1384" i="1" s="1"/>
  <c r="AJ1383" i="1"/>
  <c r="AN1383" i="1" s="1"/>
  <c r="AR1383" i="1" s="1"/>
  <c r="Z1384" i="1" s="1"/>
  <c r="AH1384" i="1" s="1"/>
  <c r="AK1383" i="1"/>
  <c r="AO1383" i="1" s="1"/>
  <c r="AS1383" i="1" s="1"/>
  <c r="AA1384" i="1" s="1"/>
  <c r="L1280" i="1"/>
  <c r="K1280" i="1"/>
  <c r="AU1280" i="1"/>
  <c r="AW1280" i="1" s="1"/>
  <c r="E1280" i="1"/>
  <c r="F1280" i="1" s="1"/>
  <c r="H1280" i="1" s="1"/>
  <c r="J1280" i="1" s="1"/>
  <c r="P1280" i="1" s="1"/>
  <c r="T1280" i="1" s="1"/>
  <c r="B1281" i="1" s="1"/>
  <c r="AV1281" i="1" s="1"/>
  <c r="AX1281" i="1" s="1"/>
  <c r="AI1384" i="1" l="1"/>
  <c r="AB1384" i="1"/>
  <c r="AC1384" i="1" s="1"/>
  <c r="AK1384" i="1" s="1"/>
  <c r="AO1384" i="1" s="1"/>
  <c r="AS1384" i="1" s="1"/>
  <c r="AA1385" i="1" s="1"/>
  <c r="N1280" i="1"/>
  <c r="R1280" i="1" s="1"/>
  <c r="V1280" i="1" s="1"/>
  <c r="D1281" i="1" s="1"/>
  <c r="L1281" i="1" s="1"/>
  <c r="M1280" i="1"/>
  <c r="Q1280" i="1" s="1"/>
  <c r="U1280" i="1" s="1"/>
  <c r="C1281" i="1" s="1"/>
  <c r="G1280" i="1"/>
  <c r="I1280" i="1" s="1"/>
  <c r="O1280" i="1" s="1"/>
  <c r="S1280" i="1" s="1"/>
  <c r="A1281" i="1" s="1"/>
  <c r="AU1281" i="1" s="1"/>
  <c r="AW1281" i="1" s="1"/>
  <c r="AE1384" i="1" l="1"/>
  <c r="AG1384" i="1" s="1"/>
  <c r="AM1384" i="1" s="1"/>
  <c r="AQ1384" i="1" s="1"/>
  <c r="Y1385" i="1" s="1"/>
  <c r="AD1384" i="1"/>
  <c r="AF1384" i="1" s="1"/>
  <c r="AL1384" i="1" s="1"/>
  <c r="AP1384" i="1" s="1"/>
  <c r="X1385" i="1" s="1"/>
  <c r="AJ1384" i="1"/>
  <c r="AN1384" i="1" s="1"/>
  <c r="AR1384" i="1" s="1"/>
  <c r="Z1385" i="1" s="1"/>
  <c r="E1281" i="1"/>
  <c r="F1281" i="1" s="1"/>
  <c r="G1281" i="1" s="1"/>
  <c r="I1281" i="1" s="1"/>
  <c r="O1281" i="1" s="1"/>
  <c r="S1281" i="1" s="1"/>
  <c r="A1282" i="1" s="1"/>
  <c r="AU1282" i="1" s="1"/>
  <c r="AW1282" i="1" s="1"/>
  <c r="K1281" i="1"/>
  <c r="AB1385" i="1" l="1"/>
  <c r="AC1385" i="1" s="1"/>
  <c r="AH1385" i="1"/>
  <c r="AJ1385" i="1" s="1"/>
  <c r="AN1385" i="1" s="1"/>
  <c r="AR1385" i="1" s="1"/>
  <c r="Z1386" i="1" s="1"/>
  <c r="AD1385" i="1"/>
  <c r="AF1385" i="1" s="1"/>
  <c r="AL1385" i="1" s="1"/>
  <c r="AP1385" i="1" s="1"/>
  <c r="X1386" i="1" s="1"/>
  <c r="AI1385" i="1"/>
  <c r="AK1385" i="1" s="1"/>
  <c r="AO1385" i="1" s="1"/>
  <c r="AS1385" i="1" s="1"/>
  <c r="AA1386" i="1" s="1"/>
  <c r="AE1385" i="1"/>
  <c r="AG1385" i="1" s="1"/>
  <c r="AM1385" i="1" s="1"/>
  <c r="AQ1385" i="1" s="1"/>
  <c r="Y1386" i="1" s="1"/>
  <c r="N1281" i="1"/>
  <c r="R1281" i="1" s="1"/>
  <c r="V1281" i="1" s="1"/>
  <c r="D1282" i="1" s="1"/>
  <c r="H1281" i="1"/>
  <c r="J1281" i="1" s="1"/>
  <c r="P1281" i="1" s="1"/>
  <c r="T1281" i="1" s="1"/>
  <c r="B1282" i="1" s="1"/>
  <c r="AV1282" i="1" s="1"/>
  <c r="AX1282" i="1" s="1"/>
  <c r="M1281" i="1"/>
  <c r="Q1281" i="1" s="1"/>
  <c r="U1281" i="1" s="1"/>
  <c r="C1282" i="1" s="1"/>
  <c r="K1282" i="1" s="1"/>
  <c r="AH1386" i="1" l="1"/>
  <c r="AB1386" i="1"/>
  <c r="AC1386" i="1" s="1"/>
  <c r="AD1386" i="1" s="1"/>
  <c r="AF1386" i="1" s="1"/>
  <c r="AL1386" i="1" s="1"/>
  <c r="AP1386" i="1" s="1"/>
  <c r="X1387" i="1" s="1"/>
  <c r="AI1386" i="1"/>
  <c r="L1282" i="1"/>
  <c r="E1282" i="1"/>
  <c r="F1282" i="1" s="1"/>
  <c r="H1282" i="1" s="1"/>
  <c r="J1282" i="1" s="1"/>
  <c r="P1282" i="1" s="1"/>
  <c r="T1282" i="1" s="1"/>
  <c r="B1283" i="1" s="1"/>
  <c r="AV1283" i="1" s="1"/>
  <c r="AX1283" i="1" s="1"/>
  <c r="AK1386" i="1" l="1"/>
  <c r="AO1386" i="1" s="1"/>
  <c r="AS1386" i="1" s="1"/>
  <c r="AA1387" i="1" s="1"/>
  <c r="AE1386" i="1"/>
  <c r="AG1386" i="1" s="1"/>
  <c r="AM1386" i="1" s="1"/>
  <c r="AQ1386" i="1" s="1"/>
  <c r="Y1387" i="1" s="1"/>
  <c r="AJ1386" i="1"/>
  <c r="AN1386" i="1" s="1"/>
  <c r="AR1386" i="1" s="1"/>
  <c r="Z1387" i="1" s="1"/>
  <c r="AH1387" i="1" s="1"/>
  <c r="G1282" i="1"/>
  <c r="I1282" i="1" s="1"/>
  <c r="O1282" i="1" s="1"/>
  <c r="S1282" i="1" s="1"/>
  <c r="A1283" i="1" s="1"/>
  <c r="M1282" i="1"/>
  <c r="Q1282" i="1" s="1"/>
  <c r="U1282" i="1" s="1"/>
  <c r="C1283" i="1" s="1"/>
  <c r="N1282" i="1"/>
  <c r="R1282" i="1" s="1"/>
  <c r="V1282" i="1" s="1"/>
  <c r="D1283" i="1" s="1"/>
  <c r="L1283" i="1" s="1"/>
  <c r="AI1387" i="1" l="1"/>
  <c r="AB1387" i="1"/>
  <c r="AC1387" i="1" s="1"/>
  <c r="AD1387" i="1" s="1"/>
  <c r="AF1387" i="1" s="1"/>
  <c r="AL1387" i="1" s="1"/>
  <c r="AP1387" i="1" s="1"/>
  <c r="X1388" i="1" s="1"/>
  <c r="K1283" i="1"/>
  <c r="E1283" i="1"/>
  <c r="AU1283" i="1"/>
  <c r="AW1283" i="1" s="1"/>
  <c r="AK1387" i="1" l="1"/>
  <c r="AO1387" i="1" s="1"/>
  <c r="AS1387" i="1" s="1"/>
  <c r="AA1388" i="1" s="1"/>
  <c r="AE1387" i="1"/>
  <c r="AG1387" i="1" s="1"/>
  <c r="AM1387" i="1" s="1"/>
  <c r="AQ1387" i="1" s="1"/>
  <c r="Y1388" i="1" s="1"/>
  <c r="AJ1387" i="1"/>
  <c r="AN1387" i="1" s="1"/>
  <c r="AR1387" i="1" s="1"/>
  <c r="Z1388" i="1" s="1"/>
  <c r="AH1388" i="1" s="1"/>
  <c r="F1283" i="1"/>
  <c r="G1283" i="1" s="1"/>
  <c r="I1283" i="1" s="1"/>
  <c r="O1283" i="1" s="1"/>
  <c r="S1283" i="1" s="1"/>
  <c r="A1284" i="1" s="1"/>
  <c r="AI1388" i="1" l="1"/>
  <c r="AB1388" i="1"/>
  <c r="AC1388" i="1" s="1"/>
  <c r="AD1388" i="1" s="1"/>
  <c r="AF1388" i="1" s="1"/>
  <c r="AL1388" i="1" s="1"/>
  <c r="AP1388" i="1" s="1"/>
  <c r="X1389" i="1" s="1"/>
  <c r="H1283" i="1"/>
  <c r="J1283" i="1" s="1"/>
  <c r="P1283" i="1" s="1"/>
  <c r="T1283" i="1" s="1"/>
  <c r="B1284" i="1" s="1"/>
  <c r="E1284" i="1" s="1"/>
  <c r="F1284" i="1" s="1"/>
  <c r="N1283" i="1"/>
  <c r="R1283" i="1" s="1"/>
  <c r="V1283" i="1" s="1"/>
  <c r="D1284" i="1" s="1"/>
  <c r="L1284" i="1" s="1"/>
  <c r="M1283" i="1"/>
  <c r="Q1283" i="1" s="1"/>
  <c r="U1283" i="1" s="1"/>
  <c r="C1284" i="1" s="1"/>
  <c r="K1284" i="1" s="1"/>
  <c r="AU1284" i="1"/>
  <c r="AW1284" i="1" s="1"/>
  <c r="AV1284" i="1" l="1"/>
  <c r="AX1284" i="1" s="1"/>
  <c r="AE1388" i="1"/>
  <c r="AG1388" i="1" s="1"/>
  <c r="AM1388" i="1" s="1"/>
  <c r="AQ1388" i="1" s="1"/>
  <c r="Y1389" i="1" s="1"/>
  <c r="AK1388" i="1"/>
  <c r="AO1388" i="1" s="1"/>
  <c r="AS1388" i="1" s="1"/>
  <c r="AA1389" i="1" s="1"/>
  <c r="AJ1388" i="1"/>
  <c r="AN1388" i="1" s="1"/>
  <c r="AR1388" i="1" s="1"/>
  <c r="Z1389" i="1" s="1"/>
  <c r="AH1389" i="1" s="1"/>
  <c r="N1284" i="1"/>
  <c r="R1284" i="1" s="1"/>
  <c r="V1284" i="1" s="1"/>
  <c r="D1285" i="1" s="1"/>
  <c r="G1284" i="1"/>
  <c r="I1284" i="1" s="1"/>
  <c r="O1284" i="1" s="1"/>
  <c r="S1284" i="1" s="1"/>
  <c r="A1285" i="1" s="1"/>
  <c r="H1284" i="1"/>
  <c r="J1284" i="1" s="1"/>
  <c r="P1284" i="1" s="1"/>
  <c r="T1284" i="1" s="1"/>
  <c r="B1285" i="1" s="1"/>
  <c r="M1284" i="1"/>
  <c r="Q1284" i="1" s="1"/>
  <c r="U1284" i="1" s="1"/>
  <c r="C1285" i="1" s="1"/>
  <c r="AI1389" i="1" l="1"/>
  <c r="AB1389" i="1"/>
  <c r="AV1285" i="1"/>
  <c r="AX1285" i="1" s="1"/>
  <c r="L1285" i="1"/>
  <c r="AU1285" i="1"/>
  <c r="AW1285" i="1" s="1"/>
  <c r="K1285" i="1"/>
  <c r="E1285" i="1"/>
  <c r="AC1389" i="1" l="1"/>
  <c r="AK1389" i="1" s="1"/>
  <c r="AO1389" i="1" s="1"/>
  <c r="AS1389" i="1" s="1"/>
  <c r="AA1390" i="1" s="1"/>
  <c r="AD1389" i="1"/>
  <c r="AF1389" i="1" s="1"/>
  <c r="AL1389" i="1" s="1"/>
  <c r="AP1389" i="1" s="1"/>
  <c r="X1390" i="1" s="1"/>
  <c r="AE1389" i="1"/>
  <c r="AG1389" i="1" s="1"/>
  <c r="AM1389" i="1" s="1"/>
  <c r="AQ1389" i="1" s="1"/>
  <c r="Y1390" i="1" s="1"/>
  <c r="AI1390" i="1" s="1"/>
  <c r="AJ1389" i="1"/>
  <c r="AN1389" i="1" s="1"/>
  <c r="AR1389" i="1" s="1"/>
  <c r="Z1390" i="1" s="1"/>
  <c r="AH1390" i="1" s="1"/>
  <c r="F1285" i="1"/>
  <c r="H1285" i="1" s="1"/>
  <c r="J1285" i="1" s="1"/>
  <c r="P1285" i="1" s="1"/>
  <c r="T1285" i="1" s="1"/>
  <c r="B1286" i="1" s="1"/>
  <c r="AB1390" i="1" l="1"/>
  <c r="AC1390" i="1" s="1"/>
  <c r="AE1390" i="1" s="1"/>
  <c r="AG1390" i="1" s="1"/>
  <c r="AM1390" i="1" s="1"/>
  <c r="AQ1390" i="1" s="1"/>
  <c r="Y1391" i="1" s="1"/>
  <c r="G1285" i="1"/>
  <c r="I1285" i="1" s="1"/>
  <c r="O1285" i="1" s="1"/>
  <c r="S1285" i="1" s="1"/>
  <c r="A1286" i="1" s="1"/>
  <c r="AU1286" i="1" s="1"/>
  <c r="AW1286" i="1" s="1"/>
  <c r="E1286" i="1"/>
  <c r="F1286" i="1" s="1"/>
  <c r="AV1286" i="1"/>
  <c r="AX1286" i="1" s="1"/>
  <c r="N1285" i="1"/>
  <c r="R1285" i="1" s="1"/>
  <c r="V1285" i="1" s="1"/>
  <c r="D1286" i="1" s="1"/>
  <c r="L1286" i="1" s="1"/>
  <c r="M1285" i="1"/>
  <c r="Q1285" i="1" s="1"/>
  <c r="U1285" i="1" s="1"/>
  <c r="C1286" i="1" s="1"/>
  <c r="K1286" i="1" s="1"/>
  <c r="AD1390" i="1" l="1"/>
  <c r="AF1390" i="1" s="1"/>
  <c r="AL1390" i="1" s="1"/>
  <c r="AP1390" i="1" s="1"/>
  <c r="X1391" i="1" s="1"/>
  <c r="AK1390" i="1"/>
  <c r="AO1390" i="1" s="1"/>
  <c r="AS1390" i="1" s="1"/>
  <c r="AA1391" i="1" s="1"/>
  <c r="AI1391" i="1" s="1"/>
  <c r="AJ1390" i="1"/>
  <c r="AN1390" i="1" s="1"/>
  <c r="AR1390" i="1" s="1"/>
  <c r="Z1391" i="1" s="1"/>
  <c r="N1286" i="1"/>
  <c r="R1286" i="1" s="1"/>
  <c r="V1286" i="1" s="1"/>
  <c r="D1287" i="1" s="1"/>
  <c r="H1286" i="1"/>
  <c r="J1286" i="1" s="1"/>
  <c r="P1286" i="1" s="1"/>
  <c r="T1286" i="1" s="1"/>
  <c r="B1287" i="1" s="1"/>
  <c r="AV1287" i="1" s="1"/>
  <c r="AX1287" i="1" s="1"/>
  <c r="M1286" i="1"/>
  <c r="Q1286" i="1" s="1"/>
  <c r="U1286" i="1" s="1"/>
  <c r="C1287" i="1" s="1"/>
  <c r="G1286" i="1"/>
  <c r="I1286" i="1" s="1"/>
  <c r="O1286" i="1" s="1"/>
  <c r="S1286" i="1" s="1"/>
  <c r="A1287" i="1" s="1"/>
  <c r="AU1287" i="1" s="1"/>
  <c r="AW1287" i="1" s="1"/>
  <c r="AB1391" i="1" l="1"/>
  <c r="AH1391" i="1"/>
  <c r="L1287" i="1"/>
  <c r="E1287" i="1"/>
  <c r="F1287" i="1" s="1"/>
  <c r="G1287" i="1" s="1"/>
  <c r="I1287" i="1" s="1"/>
  <c r="O1287" i="1" s="1"/>
  <c r="S1287" i="1" s="1"/>
  <c r="A1288" i="1" s="1"/>
  <c r="AU1288" i="1" s="1"/>
  <c r="AW1288" i="1" s="1"/>
  <c r="K1287" i="1"/>
  <c r="AC1391" i="1" l="1"/>
  <c r="AD1391" i="1" s="1"/>
  <c r="AF1391" i="1" s="1"/>
  <c r="AL1391" i="1" s="1"/>
  <c r="AP1391" i="1" s="1"/>
  <c r="X1392" i="1" s="1"/>
  <c r="AE1391" i="1"/>
  <c r="AG1391" i="1" s="1"/>
  <c r="AM1391" i="1" s="1"/>
  <c r="AQ1391" i="1" s="1"/>
  <c r="Y1392" i="1" s="1"/>
  <c r="AJ1391" i="1"/>
  <c r="AN1391" i="1" s="1"/>
  <c r="AR1391" i="1" s="1"/>
  <c r="Z1392" i="1" s="1"/>
  <c r="AH1392" i="1" s="1"/>
  <c r="AK1391" i="1"/>
  <c r="AO1391" i="1" s="1"/>
  <c r="AS1391" i="1" s="1"/>
  <c r="AA1392" i="1" s="1"/>
  <c r="M1287" i="1"/>
  <c r="Q1287" i="1" s="1"/>
  <c r="U1287" i="1" s="1"/>
  <c r="C1288" i="1" s="1"/>
  <c r="K1288" i="1" s="1"/>
  <c r="N1287" i="1"/>
  <c r="R1287" i="1" s="1"/>
  <c r="V1287" i="1" s="1"/>
  <c r="D1288" i="1" s="1"/>
  <c r="H1287" i="1"/>
  <c r="J1287" i="1" s="1"/>
  <c r="P1287" i="1" s="1"/>
  <c r="T1287" i="1" s="1"/>
  <c r="B1288" i="1" s="1"/>
  <c r="E1288" i="1" s="1"/>
  <c r="AI1392" i="1" l="1"/>
  <c r="AB1392" i="1"/>
  <c r="AC1392" i="1" s="1"/>
  <c r="AE1392" i="1" s="1"/>
  <c r="AG1392" i="1" s="1"/>
  <c r="AM1392" i="1" s="1"/>
  <c r="AQ1392" i="1" s="1"/>
  <c r="Y1393" i="1" s="1"/>
  <c r="F1288" i="1"/>
  <c r="M1288" i="1" s="1"/>
  <c r="Q1288" i="1" s="1"/>
  <c r="U1288" i="1" s="1"/>
  <c r="C1289" i="1" s="1"/>
  <c r="AV1288" i="1"/>
  <c r="AX1288" i="1" s="1"/>
  <c r="L1288" i="1"/>
  <c r="AD1392" i="1" l="1"/>
  <c r="AF1392" i="1" s="1"/>
  <c r="AL1392" i="1" s="1"/>
  <c r="AP1392" i="1" s="1"/>
  <c r="X1393" i="1" s="1"/>
  <c r="AK1392" i="1"/>
  <c r="AO1392" i="1" s="1"/>
  <c r="AS1392" i="1" s="1"/>
  <c r="AA1393" i="1" s="1"/>
  <c r="AI1393" i="1" s="1"/>
  <c r="AJ1392" i="1"/>
  <c r="AN1392" i="1" s="1"/>
  <c r="AR1392" i="1" s="1"/>
  <c r="Z1393" i="1" s="1"/>
  <c r="H1288" i="1"/>
  <c r="J1288" i="1" s="1"/>
  <c r="P1288" i="1" s="1"/>
  <c r="T1288" i="1" s="1"/>
  <c r="B1289" i="1" s="1"/>
  <c r="AV1289" i="1" s="1"/>
  <c r="AX1289" i="1" s="1"/>
  <c r="G1288" i="1"/>
  <c r="I1288" i="1" s="1"/>
  <c r="O1288" i="1" s="1"/>
  <c r="S1288" i="1" s="1"/>
  <c r="A1289" i="1" s="1"/>
  <c r="AU1289" i="1" s="1"/>
  <c r="AW1289" i="1" s="1"/>
  <c r="N1288" i="1"/>
  <c r="R1288" i="1" s="1"/>
  <c r="V1288" i="1" s="1"/>
  <c r="D1289" i="1" s="1"/>
  <c r="E1289" i="1" l="1"/>
  <c r="F1289" i="1" s="1"/>
  <c r="G1289" i="1" s="1"/>
  <c r="I1289" i="1" s="1"/>
  <c r="O1289" i="1" s="1"/>
  <c r="S1289" i="1" s="1"/>
  <c r="A1290" i="1" s="1"/>
  <c r="AU1290" i="1" s="1"/>
  <c r="AW1290" i="1" s="1"/>
  <c r="L1289" i="1"/>
  <c r="AB1393" i="1"/>
  <c r="AH1393" i="1"/>
  <c r="K1289" i="1"/>
  <c r="M1289" i="1" s="1"/>
  <c r="Q1289" i="1" s="1"/>
  <c r="U1289" i="1" s="1"/>
  <c r="C1290" i="1" s="1"/>
  <c r="K1290" i="1" s="1"/>
  <c r="N1289" i="1"/>
  <c r="R1289" i="1" s="1"/>
  <c r="V1289" i="1" s="1"/>
  <c r="D1290" i="1" s="1"/>
  <c r="H1289" i="1"/>
  <c r="J1289" i="1" s="1"/>
  <c r="P1289" i="1" s="1"/>
  <c r="T1289" i="1" s="1"/>
  <c r="B1290" i="1" s="1"/>
  <c r="AV1290" i="1" s="1"/>
  <c r="AX1290" i="1" s="1"/>
  <c r="AC1393" i="1" l="1"/>
  <c r="AD1393" i="1" s="1"/>
  <c r="AF1393" i="1" s="1"/>
  <c r="AL1393" i="1" s="1"/>
  <c r="AP1393" i="1" s="1"/>
  <c r="X1394" i="1" s="1"/>
  <c r="AE1393" i="1"/>
  <c r="AG1393" i="1" s="1"/>
  <c r="AM1393" i="1" s="1"/>
  <c r="AQ1393" i="1" s="1"/>
  <c r="Y1394" i="1" s="1"/>
  <c r="AK1393" i="1"/>
  <c r="AO1393" i="1" s="1"/>
  <c r="AS1393" i="1" s="1"/>
  <c r="AA1394" i="1" s="1"/>
  <c r="E1290" i="1"/>
  <c r="F1290" i="1" s="1"/>
  <c r="M1290" i="1" s="1"/>
  <c r="Q1290" i="1" s="1"/>
  <c r="U1290" i="1" s="1"/>
  <c r="C1291" i="1" s="1"/>
  <c r="L1290" i="1"/>
  <c r="AI1394" i="1" l="1"/>
  <c r="AB1394" i="1"/>
  <c r="AC1394" i="1" s="1"/>
  <c r="AK1394" i="1" s="1"/>
  <c r="AO1394" i="1" s="1"/>
  <c r="AS1394" i="1" s="1"/>
  <c r="AA1395" i="1" s="1"/>
  <c r="AJ1393" i="1"/>
  <c r="AN1393" i="1" s="1"/>
  <c r="AR1393" i="1" s="1"/>
  <c r="Z1394" i="1" s="1"/>
  <c r="AH1394" i="1" s="1"/>
  <c r="N1290" i="1"/>
  <c r="R1290" i="1" s="1"/>
  <c r="V1290" i="1" s="1"/>
  <c r="D1291" i="1" s="1"/>
  <c r="G1290" i="1"/>
  <c r="I1290" i="1" s="1"/>
  <c r="O1290" i="1" s="1"/>
  <c r="S1290" i="1" s="1"/>
  <c r="A1291" i="1" s="1"/>
  <c r="AU1291" i="1" s="1"/>
  <c r="AW1291" i="1" s="1"/>
  <c r="H1290" i="1"/>
  <c r="J1290" i="1" s="1"/>
  <c r="P1290" i="1" s="1"/>
  <c r="T1290" i="1" s="1"/>
  <c r="B1291" i="1" s="1"/>
  <c r="AV1291" i="1" s="1"/>
  <c r="AX1291" i="1" s="1"/>
  <c r="AJ1394" i="1" l="1"/>
  <c r="AN1394" i="1" s="1"/>
  <c r="AR1394" i="1" s="1"/>
  <c r="Z1395" i="1" s="1"/>
  <c r="AE1394" i="1"/>
  <c r="AG1394" i="1" s="1"/>
  <c r="AM1394" i="1" s="1"/>
  <c r="AQ1394" i="1" s="1"/>
  <c r="Y1395" i="1" s="1"/>
  <c r="AD1394" i="1"/>
  <c r="AF1394" i="1" s="1"/>
  <c r="AL1394" i="1" s="1"/>
  <c r="AP1394" i="1" s="1"/>
  <c r="X1395" i="1" s="1"/>
  <c r="L1291" i="1"/>
  <c r="E1291" i="1"/>
  <c r="F1291" i="1" s="1"/>
  <c r="G1291" i="1" s="1"/>
  <c r="I1291" i="1" s="1"/>
  <c r="O1291" i="1" s="1"/>
  <c r="S1291" i="1" s="1"/>
  <c r="A1292" i="1" s="1"/>
  <c r="AU1292" i="1" s="1"/>
  <c r="AW1292" i="1" s="1"/>
  <c r="K1291" i="1"/>
  <c r="AB1395" i="1" l="1"/>
  <c r="AC1395" i="1" s="1"/>
  <c r="AD1395" i="1"/>
  <c r="AF1395" i="1" s="1"/>
  <c r="AL1395" i="1" s="1"/>
  <c r="AP1395" i="1" s="1"/>
  <c r="X1396" i="1" s="1"/>
  <c r="AI1395" i="1"/>
  <c r="AK1395" i="1" s="1"/>
  <c r="AO1395" i="1" s="1"/>
  <c r="AS1395" i="1" s="1"/>
  <c r="AA1396" i="1" s="1"/>
  <c r="AE1395" i="1"/>
  <c r="AG1395" i="1" s="1"/>
  <c r="AM1395" i="1" s="1"/>
  <c r="AQ1395" i="1" s="1"/>
  <c r="Y1396" i="1" s="1"/>
  <c r="AH1395" i="1"/>
  <c r="AJ1395" i="1" s="1"/>
  <c r="AN1395" i="1" s="1"/>
  <c r="AR1395" i="1" s="1"/>
  <c r="Z1396" i="1" s="1"/>
  <c r="M1291" i="1"/>
  <c r="Q1291" i="1" s="1"/>
  <c r="U1291" i="1" s="1"/>
  <c r="C1292" i="1" s="1"/>
  <c r="K1292" i="1" s="1"/>
  <c r="N1291" i="1"/>
  <c r="R1291" i="1" s="1"/>
  <c r="V1291" i="1" s="1"/>
  <c r="D1292" i="1" s="1"/>
  <c r="H1291" i="1"/>
  <c r="J1291" i="1" s="1"/>
  <c r="P1291" i="1" s="1"/>
  <c r="T1291" i="1" s="1"/>
  <c r="B1292" i="1" s="1"/>
  <c r="AI1396" i="1" l="1"/>
  <c r="AH1396" i="1"/>
  <c r="AB1396" i="1"/>
  <c r="AC1396" i="1" s="1"/>
  <c r="AE1396" i="1" s="1"/>
  <c r="AG1396" i="1" s="1"/>
  <c r="AM1396" i="1" s="1"/>
  <c r="AQ1396" i="1" s="1"/>
  <c r="Y1397" i="1" s="1"/>
  <c r="E1292" i="1"/>
  <c r="F1292" i="1" s="1"/>
  <c r="G1292" i="1" s="1"/>
  <c r="I1292" i="1" s="1"/>
  <c r="O1292" i="1" s="1"/>
  <c r="S1292" i="1" s="1"/>
  <c r="A1293" i="1" s="1"/>
  <c r="AU1293" i="1" s="1"/>
  <c r="AW1293" i="1" s="1"/>
  <c r="AV1292" i="1"/>
  <c r="AX1292" i="1" s="1"/>
  <c r="L1292" i="1"/>
  <c r="AD1396" i="1" l="1"/>
  <c r="AF1396" i="1" s="1"/>
  <c r="AL1396" i="1" s="1"/>
  <c r="AP1396" i="1" s="1"/>
  <c r="X1397" i="1" s="1"/>
  <c r="AJ1396" i="1"/>
  <c r="AN1396" i="1" s="1"/>
  <c r="AR1396" i="1" s="1"/>
  <c r="Z1397" i="1" s="1"/>
  <c r="AK1396" i="1"/>
  <c r="AO1396" i="1" s="1"/>
  <c r="AS1396" i="1" s="1"/>
  <c r="AA1397" i="1" s="1"/>
  <c r="AI1397" i="1" s="1"/>
  <c r="H1292" i="1"/>
  <c r="J1292" i="1" s="1"/>
  <c r="P1292" i="1" s="1"/>
  <c r="T1292" i="1" s="1"/>
  <c r="B1293" i="1" s="1"/>
  <c r="E1293" i="1" s="1"/>
  <c r="M1292" i="1"/>
  <c r="Q1292" i="1" s="1"/>
  <c r="U1292" i="1" s="1"/>
  <c r="C1293" i="1" s="1"/>
  <c r="K1293" i="1" s="1"/>
  <c r="N1292" i="1"/>
  <c r="R1292" i="1" s="1"/>
  <c r="V1292" i="1" s="1"/>
  <c r="D1293" i="1" s="1"/>
  <c r="AV1293" i="1" l="1"/>
  <c r="AX1293" i="1" s="1"/>
  <c r="L1293" i="1"/>
  <c r="AB1397" i="1"/>
  <c r="AH1397" i="1"/>
  <c r="F1293" i="1"/>
  <c r="H1293" i="1" s="1"/>
  <c r="J1293" i="1" s="1"/>
  <c r="P1293" i="1" s="1"/>
  <c r="T1293" i="1" s="1"/>
  <c r="B1294" i="1" s="1"/>
  <c r="AV1294" i="1" s="1"/>
  <c r="AX1294" i="1" s="1"/>
  <c r="AC1397" i="1" l="1"/>
  <c r="AD1397" i="1" s="1"/>
  <c r="AF1397" i="1" s="1"/>
  <c r="AL1397" i="1" s="1"/>
  <c r="AP1397" i="1" s="1"/>
  <c r="X1398" i="1" s="1"/>
  <c r="AE1397" i="1"/>
  <c r="AG1397" i="1" s="1"/>
  <c r="AM1397" i="1" s="1"/>
  <c r="AQ1397" i="1" s="1"/>
  <c r="Y1398" i="1" s="1"/>
  <c r="AJ1397" i="1"/>
  <c r="AN1397" i="1" s="1"/>
  <c r="AR1397" i="1" s="1"/>
  <c r="Z1398" i="1" s="1"/>
  <c r="AK1397" i="1"/>
  <c r="AO1397" i="1" s="1"/>
  <c r="AS1397" i="1" s="1"/>
  <c r="AA1398" i="1" s="1"/>
  <c r="M1293" i="1"/>
  <c r="Q1293" i="1" s="1"/>
  <c r="U1293" i="1" s="1"/>
  <c r="C1294" i="1" s="1"/>
  <c r="G1293" i="1"/>
  <c r="I1293" i="1" s="1"/>
  <c r="O1293" i="1" s="1"/>
  <c r="S1293" i="1" s="1"/>
  <c r="A1294" i="1" s="1"/>
  <c r="AU1294" i="1" s="1"/>
  <c r="AW1294" i="1" s="1"/>
  <c r="N1293" i="1"/>
  <c r="R1293" i="1" s="1"/>
  <c r="V1293" i="1" s="1"/>
  <c r="D1294" i="1" s="1"/>
  <c r="L1294" i="1" s="1"/>
  <c r="AI1398" i="1" l="1"/>
  <c r="AB1398" i="1"/>
  <c r="AC1398" i="1" s="1"/>
  <c r="AH1398" i="1"/>
  <c r="K1294" i="1"/>
  <c r="E1294" i="1"/>
  <c r="AJ1398" i="1" l="1"/>
  <c r="AN1398" i="1" s="1"/>
  <c r="AR1398" i="1" s="1"/>
  <c r="Z1399" i="1" s="1"/>
  <c r="AE1398" i="1"/>
  <c r="AG1398" i="1" s="1"/>
  <c r="AM1398" i="1" s="1"/>
  <c r="AQ1398" i="1" s="1"/>
  <c r="Y1399" i="1" s="1"/>
  <c r="AD1398" i="1"/>
  <c r="AF1398" i="1" s="1"/>
  <c r="AL1398" i="1" s="1"/>
  <c r="AP1398" i="1" s="1"/>
  <c r="X1399" i="1" s="1"/>
  <c r="AK1398" i="1"/>
  <c r="AO1398" i="1" s="1"/>
  <c r="AS1398" i="1" s="1"/>
  <c r="AA1399" i="1" s="1"/>
  <c r="F1294" i="1"/>
  <c r="M1294" i="1" s="1"/>
  <c r="Q1294" i="1" s="1"/>
  <c r="U1294" i="1" s="1"/>
  <c r="C1295" i="1" s="1"/>
  <c r="AH1399" i="1" l="1"/>
  <c r="AB1399" i="1"/>
  <c r="AC1399" i="1" s="1"/>
  <c r="AJ1399" i="1" s="1"/>
  <c r="AN1399" i="1" s="1"/>
  <c r="AR1399" i="1" s="1"/>
  <c r="Z1400" i="1" s="1"/>
  <c r="AI1399" i="1"/>
  <c r="N1294" i="1"/>
  <c r="R1294" i="1" s="1"/>
  <c r="V1294" i="1" s="1"/>
  <c r="D1295" i="1" s="1"/>
  <c r="H1294" i="1"/>
  <c r="J1294" i="1" s="1"/>
  <c r="P1294" i="1" s="1"/>
  <c r="T1294" i="1" s="1"/>
  <c r="B1295" i="1" s="1"/>
  <c r="G1294" i="1"/>
  <c r="I1294" i="1" s="1"/>
  <c r="O1294" i="1" s="1"/>
  <c r="S1294" i="1" s="1"/>
  <c r="A1295" i="1" s="1"/>
  <c r="AU1295" i="1" s="1"/>
  <c r="AW1295" i="1" s="1"/>
  <c r="AK1399" i="1" l="1"/>
  <c r="AO1399" i="1" s="1"/>
  <c r="AS1399" i="1" s="1"/>
  <c r="AA1400" i="1" s="1"/>
  <c r="AD1399" i="1"/>
  <c r="AF1399" i="1" s="1"/>
  <c r="AL1399" i="1" s="1"/>
  <c r="AP1399" i="1" s="1"/>
  <c r="X1400" i="1" s="1"/>
  <c r="AE1399" i="1"/>
  <c r="AG1399" i="1" s="1"/>
  <c r="AM1399" i="1" s="1"/>
  <c r="AQ1399" i="1" s="1"/>
  <c r="Y1400" i="1" s="1"/>
  <c r="L1295" i="1"/>
  <c r="AV1295" i="1"/>
  <c r="AX1295" i="1" s="1"/>
  <c r="K1295" i="1"/>
  <c r="E1295" i="1"/>
  <c r="F1295" i="1" s="1"/>
  <c r="H1295" i="1" s="1"/>
  <c r="J1295" i="1" s="1"/>
  <c r="P1295" i="1" s="1"/>
  <c r="T1295" i="1" s="1"/>
  <c r="B1296" i="1" s="1"/>
  <c r="AV1296" i="1" s="1"/>
  <c r="AX1296" i="1" s="1"/>
  <c r="AI1400" i="1" l="1"/>
  <c r="AB1400" i="1"/>
  <c r="AC1400" i="1" s="1"/>
  <c r="AD1400" i="1" s="1"/>
  <c r="AF1400" i="1" s="1"/>
  <c r="AL1400" i="1" s="1"/>
  <c r="AP1400" i="1" s="1"/>
  <c r="X1401" i="1" s="1"/>
  <c r="AH1400" i="1"/>
  <c r="G1295" i="1"/>
  <c r="I1295" i="1" s="1"/>
  <c r="O1295" i="1" s="1"/>
  <c r="S1295" i="1" s="1"/>
  <c r="A1296" i="1" s="1"/>
  <c r="AU1296" i="1" s="1"/>
  <c r="AW1296" i="1" s="1"/>
  <c r="N1295" i="1"/>
  <c r="R1295" i="1" s="1"/>
  <c r="V1295" i="1" s="1"/>
  <c r="D1296" i="1" s="1"/>
  <c r="L1296" i="1" s="1"/>
  <c r="M1295" i="1"/>
  <c r="Q1295" i="1" s="1"/>
  <c r="U1295" i="1" s="1"/>
  <c r="C1296" i="1" s="1"/>
  <c r="AJ1400" i="1" l="1"/>
  <c r="AN1400" i="1" s="1"/>
  <c r="AR1400" i="1" s="1"/>
  <c r="Z1401" i="1" s="1"/>
  <c r="AH1401" i="1"/>
  <c r="AK1400" i="1"/>
  <c r="AO1400" i="1" s="1"/>
  <c r="AS1400" i="1" s="1"/>
  <c r="AA1401" i="1" s="1"/>
  <c r="AE1400" i="1"/>
  <c r="AG1400" i="1" s="1"/>
  <c r="AM1400" i="1" s="1"/>
  <c r="AQ1400" i="1" s="1"/>
  <c r="Y1401" i="1" s="1"/>
  <c r="K1296" i="1"/>
  <c r="E1296" i="1"/>
  <c r="F1296" i="1" s="1"/>
  <c r="AI1401" i="1" l="1"/>
  <c r="AB1401" i="1"/>
  <c r="M1296" i="1"/>
  <c r="Q1296" i="1" s="1"/>
  <c r="U1296" i="1" s="1"/>
  <c r="C1297" i="1" s="1"/>
  <c r="G1296" i="1"/>
  <c r="I1296" i="1" s="1"/>
  <c r="O1296" i="1" s="1"/>
  <c r="S1296" i="1" s="1"/>
  <c r="A1297" i="1" s="1"/>
  <c r="AU1297" i="1" s="1"/>
  <c r="AW1297" i="1" s="1"/>
  <c r="N1296" i="1"/>
  <c r="R1296" i="1" s="1"/>
  <c r="V1296" i="1" s="1"/>
  <c r="D1297" i="1" s="1"/>
  <c r="H1296" i="1"/>
  <c r="J1296" i="1" s="1"/>
  <c r="P1296" i="1" s="1"/>
  <c r="T1296" i="1" s="1"/>
  <c r="B1297" i="1" s="1"/>
  <c r="AV1297" i="1" s="1"/>
  <c r="AX1297" i="1" s="1"/>
  <c r="E1297" i="1" l="1"/>
  <c r="F1297" i="1" s="1"/>
  <c r="H1297" i="1" s="1"/>
  <c r="J1297" i="1" s="1"/>
  <c r="P1297" i="1" s="1"/>
  <c r="T1297" i="1" s="1"/>
  <c r="B1298" i="1" s="1"/>
  <c r="AV1298" i="1" s="1"/>
  <c r="AX1298" i="1" s="1"/>
  <c r="AC1401" i="1"/>
  <c r="AD1401" i="1"/>
  <c r="AF1401" i="1" s="1"/>
  <c r="AL1401" i="1" s="1"/>
  <c r="AP1401" i="1" s="1"/>
  <c r="X1402" i="1" s="1"/>
  <c r="K1297" i="1"/>
  <c r="M1297" i="1" s="1"/>
  <c r="Q1297" i="1" s="1"/>
  <c r="U1297" i="1" s="1"/>
  <c r="C1298" i="1" s="1"/>
  <c r="L1297" i="1"/>
  <c r="N1297" i="1" s="1"/>
  <c r="R1297" i="1" s="1"/>
  <c r="V1297" i="1" s="1"/>
  <c r="D1298" i="1" s="1"/>
  <c r="L1298" i="1" s="1"/>
  <c r="G1297" i="1" l="1"/>
  <c r="I1297" i="1" s="1"/>
  <c r="O1297" i="1" s="1"/>
  <c r="S1297" i="1" s="1"/>
  <c r="A1298" i="1" s="1"/>
  <c r="AU1298" i="1" s="1"/>
  <c r="AW1298" i="1" s="1"/>
  <c r="AE1401" i="1"/>
  <c r="AG1401" i="1" s="1"/>
  <c r="AM1401" i="1" s="1"/>
  <c r="AQ1401" i="1" s="1"/>
  <c r="Y1402" i="1" s="1"/>
  <c r="AJ1401" i="1"/>
  <c r="AN1401" i="1" s="1"/>
  <c r="AR1401" i="1" s="1"/>
  <c r="Z1402" i="1" s="1"/>
  <c r="AH1402" i="1" s="1"/>
  <c r="AK1401" i="1"/>
  <c r="AO1401" i="1" s="1"/>
  <c r="AS1401" i="1" s="1"/>
  <c r="AA1402" i="1" s="1"/>
  <c r="K1298" i="1"/>
  <c r="E1298" i="1"/>
  <c r="AI1402" i="1" l="1"/>
  <c r="AB1402" i="1"/>
  <c r="AC1402" i="1" s="1"/>
  <c r="AD1402" i="1" s="1"/>
  <c r="AF1402" i="1" s="1"/>
  <c r="AL1402" i="1" s="1"/>
  <c r="AP1402" i="1" s="1"/>
  <c r="X1403" i="1" s="1"/>
  <c r="F1298" i="1"/>
  <c r="G1298" i="1" s="1"/>
  <c r="I1298" i="1" s="1"/>
  <c r="O1298" i="1" s="1"/>
  <c r="S1298" i="1" s="1"/>
  <c r="A1299" i="1" s="1"/>
  <c r="AU1299" i="1" s="1"/>
  <c r="AW1299" i="1" s="1"/>
  <c r="AK1402" i="1" l="1"/>
  <c r="AO1402" i="1" s="1"/>
  <c r="AS1402" i="1" s="1"/>
  <c r="AA1403" i="1" s="1"/>
  <c r="AE1402" i="1"/>
  <c r="AG1402" i="1" s="1"/>
  <c r="AM1402" i="1" s="1"/>
  <c r="AQ1402" i="1" s="1"/>
  <c r="Y1403" i="1" s="1"/>
  <c r="AJ1402" i="1"/>
  <c r="AN1402" i="1" s="1"/>
  <c r="AR1402" i="1" s="1"/>
  <c r="Z1403" i="1" s="1"/>
  <c r="AH1403" i="1" s="1"/>
  <c r="N1298" i="1"/>
  <c r="R1298" i="1" s="1"/>
  <c r="V1298" i="1" s="1"/>
  <c r="D1299" i="1" s="1"/>
  <c r="H1298" i="1"/>
  <c r="J1298" i="1" s="1"/>
  <c r="P1298" i="1" s="1"/>
  <c r="T1298" i="1" s="1"/>
  <c r="B1299" i="1" s="1"/>
  <c r="M1298" i="1"/>
  <c r="Q1298" i="1" s="1"/>
  <c r="U1298" i="1" s="1"/>
  <c r="C1299" i="1" s="1"/>
  <c r="K1299" i="1" s="1"/>
  <c r="AI1403" i="1" l="1"/>
  <c r="AB1403" i="1"/>
  <c r="L1299" i="1"/>
  <c r="AV1299" i="1"/>
  <c r="AX1299" i="1" s="1"/>
  <c r="E1299" i="1"/>
  <c r="AC1403" i="1" l="1"/>
  <c r="AE1403" i="1" s="1"/>
  <c r="AG1403" i="1" s="1"/>
  <c r="AM1403" i="1" s="1"/>
  <c r="AQ1403" i="1" s="1"/>
  <c r="Y1404" i="1" s="1"/>
  <c r="AD1403" i="1"/>
  <c r="AF1403" i="1" s="1"/>
  <c r="AL1403" i="1" s="1"/>
  <c r="AP1403" i="1" s="1"/>
  <c r="X1404" i="1" s="1"/>
  <c r="AK1403" i="1"/>
  <c r="AO1403" i="1" s="1"/>
  <c r="AS1403" i="1" s="1"/>
  <c r="AA1404" i="1" s="1"/>
  <c r="AI1404" i="1" s="1"/>
  <c r="AJ1403" i="1"/>
  <c r="AN1403" i="1" s="1"/>
  <c r="AR1403" i="1" s="1"/>
  <c r="Z1404" i="1" s="1"/>
  <c r="F1299" i="1"/>
  <c r="H1299" i="1" s="1"/>
  <c r="J1299" i="1" s="1"/>
  <c r="P1299" i="1" s="1"/>
  <c r="T1299" i="1" s="1"/>
  <c r="B1300" i="1" s="1"/>
  <c r="AV1300" i="1" s="1"/>
  <c r="AX1300" i="1" s="1"/>
  <c r="AH1404" i="1" l="1"/>
  <c r="AB1404" i="1"/>
  <c r="AC1404" i="1" s="1"/>
  <c r="M1299" i="1"/>
  <c r="Q1299" i="1" s="1"/>
  <c r="U1299" i="1" s="1"/>
  <c r="C1300" i="1" s="1"/>
  <c r="G1299" i="1"/>
  <c r="I1299" i="1" s="1"/>
  <c r="O1299" i="1" s="1"/>
  <c r="S1299" i="1" s="1"/>
  <c r="A1300" i="1" s="1"/>
  <c r="AU1300" i="1" s="1"/>
  <c r="AW1300" i="1" s="1"/>
  <c r="N1299" i="1"/>
  <c r="R1299" i="1" s="1"/>
  <c r="V1299" i="1" s="1"/>
  <c r="D1300" i="1" s="1"/>
  <c r="L1300" i="1" s="1"/>
  <c r="AD1404" i="1" l="1"/>
  <c r="AF1404" i="1" s="1"/>
  <c r="AL1404" i="1" s="1"/>
  <c r="AP1404" i="1" s="1"/>
  <c r="X1405" i="1" s="1"/>
  <c r="AJ1404" i="1"/>
  <c r="AN1404" i="1" s="1"/>
  <c r="AR1404" i="1" s="1"/>
  <c r="Z1405" i="1" s="1"/>
  <c r="AE1404" i="1"/>
  <c r="AG1404" i="1" s="1"/>
  <c r="AM1404" i="1" s="1"/>
  <c r="AQ1404" i="1" s="1"/>
  <c r="Y1405" i="1" s="1"/>
  <c r="AK1404" i="1"/>
  <c r="AO1404" i="1" s="1"/>
  <c r="AS1404" i="1" s="1"/>
  <c r="AA1405" i="1" s="1"/>
  <c r="AI1405" i="1" s="1"/>
  <c r="K1300" i="1"/>
  <c r="E1300" i="1"/>
  <c r="AH1405" i="1" l="1"/>
  <c r="AB1405" i="1"/>
  <c r="AC1405" i="1" s="1"/>
  <c r="AD1405" i="1" s="1"/>
  <c r="AF1405" i="1" s="1"/>
  <c r="AL1405" i="1" s="1"/>
  <c r="AP1405" i="1" s="1"/>
  <c r="X1406" i="1" s="1"/>
  <c r="F1300" i="1"/>
  <c r="G1300" i="1" s="1"/>
  <c r="I1300" i="1" s="1"/>
  <c r="O1300" i="1" s="1"/>
  <c r="S1300" i="1" s="1"/>
  <c r="A1301" i="1" s="1"/>
  <c r="AU1301" i="1" s="1"/>
  <c r="AW1301" i="1" s="1"/>
  <c r="AJ1405" i="1" l="1"/>
  <c r="AN1405" i="1" s="1"/>
  <c r="AR1405" i="1" s="1"/>
  <c r="Z1406" i="1" s="1"/>
  <c r="AH1406" i="1"/>
  <c r="AE1405" i="1"/>
  <c r="AG1405" i="1" s="1"/>
  <c r="AM1405" i="1" s="1"/>
  <c r="AQ1405" i="1" s="1"/>
  <c r="Y1406" i="1" s="1"/>
  <c r="AK1405" i="1"/>
  <c r="AO1405" i="1" s="1"/>
  <c r="AS1405" i="1" s="1"/>
  <c r="AA1406" i="1" s="1"/>
  <c r="N1300" i="1"/>
  <c r="R1300" i="1" s="1"/>
  <c r="V1300" i="1" s="1"/>
  <c r="D1301" i="1" s="1"/>
  <c r="H1300" i="1"/>
  <c r="J1300" i="1" s="1"/>
  <c r="P1300" i="1" s="1"/>
  <c r="T1300" i="1" s="1"/>
  <c r="B1301" i="1" s="1"/>
  <c r="AV1301" i="1" s="1"/>
  <c r="AX1301" i="1" s="1"/>
  <c r="M1300" i="1"/>
  <c r="Q1300" i="1" s="1"/>
  <c r="U1300" i="1" s="1"/>
  <c r="C1301" i="1" s="1"/>
  <c r="K1301" i="1" s="1"/>
  <c r="AI1406" i="1" l="1"/>
  <c r="AB1406" i="1"/>
  <c r="L1301" i="1"/>
  <c r="E1301" i="1"/>
  <c r="AC1406" i="1" l="1"/>
  <c r="AK1406" i="1" s="1"/>
  <c r="AO1406" i="1" s="1"/>
  <c r="AS1406" i="1" s="1"/>
  <c r="AA1407" i="1" s="1"/>
  <c r="AD1406" i="1"/>
  <c r="AF1406" i="1" s="1"/>
  <c r="AL1406" i="1" s="1"/>
  <c r="AP1406" i="1" s="1"/>
  <c r="X1407" i="1" s="1"/>
  <c r="AJ1406" i="1"/>
  <c r="AN1406" i="1" s="1"/>
  <c r="AR1406" i="1" s="1"/>
  <c r="Z1407" i="1" s="1"/>
  <c r="F1301" i="1"/>
  <c r="N1301" i="1" s="1"/>
  <c r="R1301" i="1" s="1"/>
  <c r="V1301" i="1" s="1"/>
  <c r="D1302" i="1" s="1"/>
  <c r="AH1407" i="1" l="1"/>
  <c r="AE1406" i="1"/>
  <c r="AG1406" i="1" s="1"/>
  <c r="AM1406" i="1" s="1"/>
  <c r="AQ1406" i="1" s="1"/>
  <c r="Y1407" i="1" s="1"/>
  <c r="H1301" i="1"/>
  <c r="J1301" i="1" s="1"/>
  <c r="P1301" i="1" s="1"/>
  <c r="T1301" i="1" s="1"/>
  <c r="B1302" i="1" s="1"/>
  <c r="AV1302" i="1" s="1"/>
  <c r="AX1302" i="1" s="1"/>
  <c r="M1301" i="1"/>
  <c r="Q1301" i="1" s="1"/>
  <c r="U1301" i="1" s="1"/>
  <c r="C1302" i="1" s="1"/>
  <c r="G1301" i="1"/>
  <c r="I1301" i="1" s="1"/>
  <c r="O1301" i="1" s="1"/>
  <c r="S1301" i="1" s="1"/>
  <c r="A1302" i="1" s="1"/>
  <c r="AU1302" i="1" s="1"/>
  <c r="AW1302" i="1" s="1"/>
  <c r="AI1407" i="1" l="1"/>
  <c r="AB1407" i="1"/>
  <c r="L1302" i="1"/>
  <c r="K1302" i="1"/>
  <c r="E1302" i="1"/>
  <c r="AC1407" i="1" l="1"/>
  <c r="AJ1407" i="1" s="1"/>
  <c r="AN1407" i="1" s="1"/>
  <c r="AR1407" i="1" s="1"/>
  <c r="Z1408" i="1" s="1"/>
  <c r="F1302" i="1"/>
  <c r="H1302" i="1" s="1"/>
  <c r="J1302" i="1" s="1"/>
  <c r="P1302" i="1" s="1"/>
  <c r="T1302" i="1" s="1"/>
  <c r="B1303" i="1" s="1"/>
  <c r="AV1303" i="1" s="1"/>
  <c r="AX1303" i="1" s="1"/>
  <c r="AE1407" i="1" l="1"/>
  <c r="AG1407" i="1" s="1"/>
  <c r="AM1407" i="1" s="1"/>
  <c r="AQ1407" i="1" s="1"/>
  <c r="Y1408" i="1" s="1"/>
  <c r="AD1407" i="1"/>
  <c r="AF1407" i="1" s="1"/>
  <c r="AL1407" i="1" s="1"/>
  <c r="AP1407" i="1" s="1"/>
  <c r="X1408" i="1" s="1"/>
  <c r="AK1407" i="1"/>
  <c r="AO1407" i="1" s="1"/>
  <c r="AS1407" i="1" s="1"/>
  <c r="AA1408" i="1" s="1"/>
  <c r="M1302" i="1"/>
  <c r="Q1302" i="1" s="1"/>
  <c r="U1302" i="1" s="1"/>
  <c r="C1303" i="1" s="1"/>
  <c r="N1302" i="1"/>
  <c r="R1302" i="1" s="1"/>
  <c r="V1302" i="1" s="1"/>
  <c r="D1303" i="1" s="1"/>
  <c r="L1303" i="1" s="1"/>
  <c r="G1302" i="1"/>
  <c r="I1302" i="1" s="1"/>
  <c r="O1302" i="1" s="1"/>
  <c r="S1302" i="1" s="1"/>
  <c r="A1303" i="1" s="1"/>
  <c r="AU1303" i="1" s="1"/>
  <c r="AW1303" i="1" s="1"/>
  <c r="AB1408" i="1" l="1"/>
  <c r="AC1408" i="1" s="1"/>
  <c r="AH1408" i="1"/>
  <c r="AJ1408" i="1" s="1"/>
  <c r="AN1408" i="1" s="1"/>
  <c r="AR1408" i="1" s="1"/>
  <c r="Z1409" i="1" s="1"/>
  <c r="AI1408" i="1"/>
  <c r="AK1408" i="1" s="1"/>
  <c r="AO1408" i="1" s="1"/>
  <c r="AS1408" i="1" s="1"/>
  <c r="AA1409" i="1" s="1"/>
  <c r="K1303" i="1"/>
  <c r="E1303" i="1"/>
  <c r="AE1408" i="1" l="1"/>
  <c r="AG1408" i="1" s="1"/>
  <c r="AM1408" i="1" s="1"/>
  <c r="AQ1408" i="1" s="1"/>
  <c r="Y1409" i="1" s="1"/>
  <c r="AD1408" i="1"/>
  <c r="AF1408" i="1" s="1"/>
  <c r="AL1408" i="1" s="1"/>
  <c r="AP1408" i="1" s="1"/>
  <c r="X1409" i="1" s="1"/>
  <c r="F1303" i="1"/>
  <c r="G1303" i="1" s="1"/>
  <c r="I1303" i="1" s="1"/>
  <c r="O1303" i="1" s="1"/>
  <c r="S1303" i="1" s="1"/>
  <c r="A1304" i="1" s="1"/>
  <c r="AU1304" i="1" s="1"/>
  <c r="AW1304" i="1" s="1"/>
  <c r="AI1409" i="1" l="1"/>
  <c r="AB1409" i="1"/>
  <c r="AC1409" i="1" s="1"/>
  <c r="AH1409" i="1"/>
  <c r="N1303" i="1"/>
  <c r="R1303" i="1" s="1"/>
  <c r="V1303" i="1" s="1"/>
  <c r="D1304" i="1" s="1"/>
  <c r="H1303" i="1"/>
  <c r="J1303" i="1" s="1"/>
  <c r="P1303" i="1" s="1"/>
  <c r="T1303" i="1" s="1"/>
  <c r="B1304" i="1" s="1"/>
  <c r="AV1304" i="1" s="1"/>
  <c r="AX1304" i="1" s="1"/>
  <c r="M1303" i="1"/>
  <c r="Q1303" i="1" s="1"/>
  <c r="U1303" i="1" s="1"/>
  <c r="C1304" i="1" s="1"/>
  <c r="K1304" i="1" s="1"/>
  <c r="AD1409" i="1" l="1"/>
  <c r="AF1409" i="1" s="1"/>
  <c r="AL1409" i="1" s="1"/>
  <c r="AP1409" i="1" s="1"/>
  <c r="X1410" i="1" s="1"/>
  <c r="AE1409" i="1"/>
  <c r="AG1409" i="1" s="1"/>
  <c r="AM1409" i="1" s="1"/>
  <c r="AQ1409" i="1" s="1"/>
  <c r="Y1410" i="1" s="1"/>
  <c r="AJ1409" i="1"/>
  <c r="AN1409" i="1" s="1"/>
  <c r="AR1409" i="1" s="1"/>
  <c r="Z1410" i="1" s="1"/>
  <c r="AK1409" i="1"/>
  <c r="AO1409" i="1" s="1"/>
  <c r="AS1409" i="1" s="1"/>
  <c r="AA1410" i="1" s="1"/>
  <c r="L1304" i="1"/>
  <c r="E1304" i="1"/>
  <c r="AI1410" i="1" l="1"/>
  <c r="AH1410" i="1"/>
  <c r="AB1410" i="1"/>
  <c r="AC1410" i="1" s="1"/>
  <c r="F1304" i="1"/>
  <c r="N1304" i="1" s="1"/>
  <c r="R1304" i="1" s="1"/>
  <c r="V1304" i="1" s="1"/>
  <c r="D1305" i="1" s="1"/>
  <c r="AE1410" i="1" l="1"/>
  <c r="AG1410" i="1" s="1"/>
  <c r="AM1410" i="1" s="1"/>
  <c r="AQ1410" i="1" s="1"/>
  <c r="Y1411" i="1" s="1"/>
  <c r="AJ1410" i="1"/>
  <c r="AN1410" i="1" s="1"/>
  <c r="AR1410" i="1" s="1"/>
  <c r="Z1411" i="1" s="1"/>
  <c r="AD1410" i="1"/>
  <c r="AF1410" i="1" s="1"/>
  <c r="AL1410" i="1" s="1"/>
  <c r="AP1410" i="1" s="1"/>
  <c r="X1411" i="1" s="1"/>
  <c r="AK1410" i="1"/>
  <c r="AO1410" i="1" s="1"/>
  <c r="AS1410" i="1" s="1"/>
  <c r="AA1411" i="1" s="1"/>
  <c r="M1304" i="1"/>
  <c r="Q1304" i="1" s="1"/>
  <c r="U1304" i="1" s="1"/>
  <c r="C1305" i="1" s="1"/>
  <c r="H1304" i="1"/>
  <c r="J1304" i="1" s="1"/>
  <c r="P1304" i="1" s="1"/>
  <c r="T1304" i="1" s="1"/>
  <c r="B1305" i="1" s="1"/>
  <c r="AV1305" i="1" s="1"/>
  <c r="AX1305" i="1" s="1"/>
  <c r="G1304" i="1"/>
  <c r="I1304" i="1" s="1"/>
  <c r="O1304" i="1" s="1"/>
  <c r="S1304" i="1" s="1"/>
  <c r="A1305" i="1" s="1"/>
  <c r="AU1305" i="1" s="1"/>
  <c r="AW1305" i="1" s="1"/>
  <c r="L1305" i="1" l="1"/>
  <c r="AH1411" i="1"/>
  <c r="AB1411" i="1"/>
  <c r="AC1411" i="1" s="1"/>
  <c r="AD1411" i="1" s="1"/>
  <c r="AF1411" i="1" s="1"/>
  <c r="AL1411" i="1" s="1"/>
  <c r="AP1411" i="1" s="1"/>
  <c r="X1412" i="1" s="1"/>
  <c r="AI1411" i="1"/>
  <c r="K1305" i="1"/>
  <c r="E1305" i="1"/>
  <c r="AK1411" i="1" l="1"/>
  <c r="AO1411" i="1" s="1"/>
  <c r="AS1411" i="1" s="1"/>
  <c r="AA1412" i="1" s="1"/>
  <c r="AE1411" i="1"/>
  <c r="AG1411" i="1" s="1"/>
  <c r="AM1411" i="1" s="1"/>
  <c r="AQ1411" i="1" s="1"/>
  <c r="Y1412" i="1" s="1"/>
  <c r="AB1412" i="1" s="1"/>
  <c r="AC1412" i="1" s="1"/>
  <c r="AD1412" i="1" s="1"/>
  <c r="AF1412" i="1" s="1"/>
  <c r="AJ1411" i="1"/>
  <c r="AN1411" i="1" s="1"/>
  <c r="AR1411" i="1" s="1"/>
  <c r="Z1412" i="1" s="1"/>
  <c r="AH1412" i="1" s="1"/>
  <c r="F1305" i="1"/>
  <c r="H1305" i="1" s="1"/>
  <c r="J1305" i="1" s="1"/>
  <c r="P1305" i="1" s="1"/>
  <c r="T1305" i="1" s="1"/>
  <c r="B1306" i="1" s="1"/>
  <c r="AV1306" i="1" s="1"/>
  <c r="AX1306" i="1" s="1"/>
  <c r="AJ1412" i="1" l="1"/>
  <c r="AN1412" i="1" s="1"/>
  <c r="AR1412" i="1" s="1"/>
  <c r="Z1413" i="1" s="1"/>
  <c r="AL1412" i="1"/>
  <c r="AP1412" i="1" s="1"/>
  <c r="X1413" i="1" s="1"/>
  <c r="AH1413" i="1"/>
  <c r="AI1412" i="1"/>
  <c r="AK1412" i="1" s="1"/>
  <c r="AO1412" i="1" s="1"/>
  <c r="AS1412" i="1" s="1"/>
  <c r="AA1413" i="1" s="1"/>
  <c r="AE1412" i="1"/>
  <c r="AG1412" i="1" s="1"/>
  <c r="AM1412" i="1" s="1"/>
  <c r="AQ1412" i="1" s="1"/>
  <c r="Y1413" i="1" s="1"/>
  <c r="N1305" i="1"/>
  <c r="R1305" i="1" s="1"/>
  <c r="V1305" i="1" s="1"/>
  <c r="D1306" i="1" s="1"/>
  <c r="L1306" i="1" s="1"/>
  <c r="M1305" i="1"/>
  <c r="Q1305" i="1" s="1"/>
  <c r="U1305" i="1" s="1"/>
  <c r="C1306" i="1" s="1"/>
  <c r="G1305" i="1"/>
  <c r="I1305" i="1" s="1"/>
  <c r="O1305" i="1" s="1"/>
  <c r="S1305" i="1" s="1"/>
  <c r="A1306" i="1" s="1"/>
  <c r="AU1306" i="1" s="1"/>
  <c r="AW1306" i="1" s="1"/>
  <c r="AI1413" i="1" l="1"/>
  <c r="AB1413" i="1"/>
  <c r="K1306" i="1"/>
  <c r="E1306" i="1"/>
  <c r="F1306" i="1" s="1"/>
  <c r="H1306" i="1" s="1"/>
  <c r="J1306" i="1" s="1"/>
  <c r="P1306" i="1" s="1"/>
  <c r="T1306" i="1" s="1"/>
  <c r="B1307" i="1" s="1"/>
  <c r="AV1307" i="1" s="1"/>
  <c r="AX1307" i="1" s="1"/>
  <c r="AC1413" i="1" l="1"/>
  <c r="AD1413" i="1"/>
  <c r="AF1413" i="1" s="1"/>
  <c r="AL1413" i="1" s="1"/>
  <c r="AP1413" i="1" s="1"/>
  <c r="X1414" i="1" s="1"/>
  <c r="AK1413" i="1"/>
  <c r="AO1413" i="1" s="1"/>
  <c r="AS1413" i="1" s="1"/>
  <c r="AA1414" i="1" s="1"/>
  <c r="AE1413" i="1"/>
  <c r="AG1413" i="1" s="1"/>
  <c r="AM1413" i="1" s="1"/>
  <c r="AQ1413" i="1" s="1"/>
  <c r="Y1414" i="1" s="1"/>
  <c r="AJ1413" i="1"/>
  <c r="AN1413" i="1" s="1"/>
  <c r="AR1413" i="1" s="1"/>
  <c r="Z1414" i="1" s="1"/>
  <c r="G1306" i="1"/>
  <c r="I1306" i="1" s="1"/>
  <c r="O1306" i="1" s="1"/>
  <c r="S1306" i="1" s="1"/>
  <c r="A1307" i="1" s="1"/>
  <c r="AU1307" i="1" s="1"/>
  <c r="AW1307" i="1" s="1"/>
  <c r="M1306" i="1"/>
  <c r="Q1306" i="1" s="1"/>
  <c r="U1306" i="1" s="1"/>
  <c r="C1307" i="1" s="1"/>
  <c r="N1306" i="1"/>
  <c r="R1306" i="1" s="1"/>
  <c r="V1306" i="1" s="1"/>
  <c r="D1307" i="1" s="1"/>
  <c r="L1307" i="1" s="1"/>
  <c r="AI1414" i="1" l="1"/>
  <c r="AH1414" i="1"/>
  <c r="AB1414" i="1"/>
  <c r="AC1414" i="1" s="1"/>
  <c r="E1307" i="1"/>
  <c r="K1307" i="1"/>
  <c r="AJ1414" i="1" l="1"/>
  <c r="AN1414" i="1" s="1"/>
  <c r="AR1414" i="1" s="1"/>
  <c r="Z1415" i="1" s="1"/>
  <c r="AE1414" i="1"/>
  <c r="AG1414" i="1" s="1"/>
  <c r="AM1414" i="1" s="1"/>
  <c r="AQ1414" i="1" s="1"/>
  <c r="Y1415" i="1" s="1"/>
  <c r="AD1414" i="1"/>
  <c r="AF1414" i="1" s="1"/>
  <c r="AL1414" i="1" s="1"/>
  <c r="AP1414" i="1" s="1"/>
  <c r="X1415" i="1" s="1"/>
  <c r="AK1414" i="1"/>
  <c r="AO1414" i="1" s="1"/>
  <c r="AS1414" i="1" s="1"/>
  <c r="AA1415" i="1" s="1"/>
  <c r="F1307" i="1"/>
  <c r="AI1415" i="1" l="1"/>
  <c r="AH1415" i="1"/>
  <c r="AB1415" i="1"/>
  <c r="AC1415" i="1" s="1"/>
  <c r="N1307" i="1"/>
  <c r="R1307" i="1" s="1"/>
  <c r="V1307" i="1" s="1"/>
  <c r="D1308" i="1" s="1"/>
  <c r="G1307" i="1"/>
  <c r="I1307" i="1" s="1"/>
  <c r="O1307" i="1" s="1"/>
  <c r="S1307" i="1" s="1"/>
  <c r="A1308" i="1" s="1"/>
  <c r="AU1308" i="1" s="1"/>
  <c r="AW1308" i="1" s="1"/>
  <c r="H1307" i="1"/>
  <c r="J1307" i="1" s="1"/>
  <c r="P1307" i="1" s="1"/>
  <c r="T1307" i="1" s="1"/>
  <c r="B1308" i="1" s="1"/>
  <c r="M1307" i="1"/>
  <c r="Q1307" i="1" s="1"/>
  <c r="U1307" i="1" s="1"/>
  <c r="C1308" i="1" s="1"/>
  <c r="AJ1415" i="1" l="1"/>
  <c r="AN1415" i="1" s="1"/>
  <c r="AR1415" i="1" s="1"/>
  <c r="Z1416" i="1" s="1"/>
  <c r="AE1415" i="1"/>
  <c r="AG1415" i="1" s="1"/>
  <c r="AM1415" i="1" s="1"/>
  <c r="AQ1415" i="1" s="1"/>
  <c r="Y1416" i="1" s="1"/>
  <c r="AD1415" i="1"/>
  <c r="AF1415" i="1" s="1"/>
  <c r="AL1415" i="1" s="1"/>
  <c r="AP1415" i="1" s="1"/>
  <c r="X1416" i="1" s="1"/>
  <c r="AK1415" i="1"/>
  <c r="AO1415" i="1" s="1"/>
  <c r="AS1415" i="1" s="1"/>
  <c r="AA1416" i="1" s="1"/>
  <c r="L1308" i="1"/>
  <c r="AV1308" i="1"/>
  <c r="AX1308" i="1" s="1"/>
  <c r="K1308" i="1"/>
  <c r="E1308" i="1"/>
  <c r="F1308" i="1" s="1"/>
  <c r="H1308" i="1" s="1"/>
  <c r="J1308" i="1" s="1"/>
  <c r="P1308" i="1" s="1"/>
  <c r="T1308" i="1" s="1"/>
  <c r="B1309" i="1" s="1"/>
  <c r="AV1309" i="1" s="1"/>
  <c r="AX1309" i="1" s="1"/>
  <c r="AB1416" i="1" l="1"/>
  <c r="AC1416" i="1" s="1"/>
  <c r="AD1416" i="1" s="1"/>
  <c r="AF1416" i="1" s="1"/>
  <c r="AL1416" i="1" s="1"/>
  <c r="AP1416" i="1" s="1"/>
  <c r="X1417" i="1" s="1"/>
  <c r="AI1416" i="1"/>
  <c r="AH1416" i="1"/>
  <c r="G1308" i="1"/>
  <c r="I1308" i="1" s="1"/>
  <c r="O1308" i="1" s="1"/>
  <c r="S1308" i="1" s="1"/>
  <c r="A1309" i="1" s="1"/>
  <c r="AU1309" i="1" s="1"/>
  <c r="AW1309" i="1" s="1"/>
  <c r="M1308" i="1"/>
  <c r="Q1308" i="1" s="1"/>
  <c r="U1308" i="1" s="1"/>
  <c r="C1309" i="1" s="1"/>
  <c r="N1308" i="1"/>
  <c r="R1308" i="1" s="1"/>
  <c r="V1308" i="1" s="1"/>
  <c r="D1309" i="1" s="1"/>
  <c r="L1309" i="1" s="1"/>
  <c r="AJ1416" i="1" l="1"/>
  <c r="AN1416" i="1" s="1"/>
  <c r="AR1416" i="1" s="1"/>
  <c r="Z1417" i="1" s="1"/>
  <c r="AE1416" i="1"/>
  <c r="AG1416" i="1" s="1"/>
  <c r="AM1416" i="1" s="1"/>
  <c r="AQ1416" i="1" s="1"/>
  <c r="Y1417" i="1" s="1"/>
  <c r="AB1417" i="1" s="1"/>
  <c r="AH1417" i="1"/>
  <c r="AK1416" i="1"/>
  <c r="AO1416" i="1" s="1"/>
  <c r="AS1416" i="1" s="1"/>
  <c r="AA1417" i="1" s="1"/>
  <c r="K1309" i="1"/>
  <c r="E1309" i="1"/>
  <c r="AI1417" i="1" l="1"/>
  <c r="AC1417" i="1"/>
  <c r="AJ1417" i="1" s="1"/>
  <c r="AN1417" i="1" s="1"/>
  <c r="AR1417" i="1" s="1"/>
  <c r="Z1418" i="1" s="1"/>
  <c r="AE1417" i="1"/>
  <c r="AG1417" i="1" s="1"/>
  <c r="AM1417" i="1" s="1"/>
  <c r="AQ1417" i="1" s="1"/>
  <c r="Y1418" i="1" s="1"/>
  <c r="F1309" i="1"/>
  <c r="G1309" i="1" s="1"/>
  <c r="I1309" i="1" s="1"/>
  <c r="O1309" i="1" s="1"/>
  <c r="S1309" i="1" s="1"/>
  <c r="A1310" i="1" s="1"/>
  <c r="AU1310" i="1" s="1"/>
  <c r="AW1310" i="1" s="1"/>
  <c r="AD1417" i="1" l="1"/>
  <c r="AF1417" i="1" s="1"/>
  <c r="AL1417" i="1" s="1"/>
  <c r="AP1417" i="1" s="1"/>
  <c r="X1418" i="1" s="1"/>
  <c r="AK1417" i="1"/>
  <c r="AO1417" i="1" s="1"/>
  <c r="AS1417" i="1" s="1"/>
  <c r="AA1418" i="1" s="1"/>
  <c r="AI1418" i="1" s="1"/>
  <c r="AH1418" i="1"/>
  <c r="AB1418" i="1"/>
  <c r="N1309" i="1"/>
  <c r="R1309" i="1" s="1"/>
  <c r="V1309" i="1" s="1"/>
  <c r="D1310" i="1" s="1"/>
  <c r="H1309" i="1"/>
  <c r="J1309" i="1" s="1"/>
  <c r="P1309" i="1" s="1"/>
  <c r="T1309" i="1" s="1"/>
  <c r="B1310" i="1" s="1"/>
  <c r="M1309" i="1"/>
  <c r="Q1309" i="1" s="1"/>
  <c r="U1309" i="1" s="1"/>
  <c r="C1310" i="1" s="1"/>
  <c r="K1310" i="1" s="1"/>
  <c r="AC1418" i="1" l="1"/>
  <c r="AD1418" i="1"/>
  <c r="AF1418" i="1" s="1"/>
  <c r="AL1418" i="1" s="1"/>
  <c r="AP1418" i="1" s="1"/>
  <c r="X1419" i="1" s="1"/>
  <c r="AJ1418" i="1"/>
  <c r="AN1418" i="1" s="1"/>
  <c r="AR1418" i="1" s="1"/>
  <c r="Z1419" i="1" s="1"/>
  <c r="AE1418" i="1"/>
  <c r="AG1418" i="1" s="1"/>
  <c r="AM1418" i="1" s="1"/>
  <c r="AQ1418" i="1" s="1"/>
  <c r="Y1419" i="1" s="1"/>
  <c r="AK1418" i="1"/>
  <c r="AO1418" i="1" s="1"/>
  <c r="AS1418" i="1" s="1"/>
  <c r="AA1419" i="1" s="1"/>
  <c r="L1310" i="1"/>
  <c r="AV1310" i="1"/>
  <c r="AX1310" i="1" s="1"/>
  <c r="E1310" i="1"/>
  <c r="AI1419" i="1" l="1"/>
  <c r="AH1419" i="1"/>
  <c r="AB1419" i="1"/>
  <c r="AC1419" i="1" s="1"/>
  <c r="F1310" i="1"/>
  <c r="H1310" i="1" s="1"/>
  <c r="J1310" i="1" s="1"/>
  <c r="P1310" i="1" s="1"/>
  <c r="T1310" i="1" s="1"/>
  <c r="B1311" i="1" s="1"/>
  <c r="AV1311" i="1" s="1"/>
  <c r="AX1311" i="1" s="1"/>
  <c r="AJ1419" i="1" l="1"/>
  <c r="AN1419" i="1" s="1"/>
  <c r="AR1419" i="1" s="1"/>
  <c r="Z1420" i="1" s="1"/>
  <c r="AE1419" i="1"/>
  <c r="AG1419" i="1" s="1"/>
  <c r="AM1419" i="1" s="1"/>
  <c r="AQ1419" i="1" s="1"/>
  <c r="Y1420" i="1" s="1"/>
  <c r="AD1419" i="1"/>
  <c r="AF1419" i="1" s="1"/>
  <c r="AL1419" i="1" s="1"/>
  <c r="AP1419" i="1" s="1"/>
  <c r="X1420" i="1" s="1"/>
  <c r="AK1419" i="1"/>
  <c r="AO1419" i="1" s="1"/>
  <c r="AS1419" i="1" s="1"/>
  <c r="AA1420" i="1" s="1"/>
  <c r="M1310" i="1"/>
  <c r="Q1310" i="1" s="1"/>
  <c r="U1310" i="1" s="1"/>
  <c r="C1311" i="1" s="1"/>
  <c r="G1310" i="1"/>
  <c r="I1310" i="1" s="1"/>
  <c r="O1310" i="1" s="1"/>
  <c r="S1310" i="1" s="1"/>
  <c r="A1311" i="1" s="1"/>
  <c r="AU1311" i="1" s="1"/>
  <c r="AW1311" i="1" s="1"/>
  <c r="N1310" i="1"/>
  <c r="R1310" i="1" s="1"/>
  <c r="V1310" i="1" s="1"/>
  <c r="D1311" i="1" s="1"/>
  <c r="L1311" i="1" s="1"/>
  <c r="AH1420" i="1" l="1"/>
  <c r="AB1420" i="1"/>
  <c r="AC1420" i="1" s="1"/>
  <c r="AE1420" i="1" s="1"/>
  <c r="AG1420" i="1" s="1"/>
  <c r="AM1420" i="1" s="1"/>
  <c r="AQ1420" i="1" s="1"/>
  <c r="Y1421" i="1" s="1"/>
  <c r="AI1420" i="1"/>
  <c r="E1311" i="1"/>
  <c r="K1311" i="1"/>
  <c r="AK1420" i="1" l="1"/>
  <c r="AO1420" i="1" s="1"/>
  <c r="AS1420" i="1" s="1"/>
  <c r="AA1421" i="1" s="1"/>
  <c r="AI1421" i="1" s="1"/>
  <c r="AD1420" i="1"/>
  <c r="AF1420" i="1" s="1"/>
  <c r="AL1420" i="1" s="1"/>
  <c r="AP1420" i="1" s="1"/>
  <c r="X1421" i="1" s="1"/>
  <c r="AB1421" i="1"/>
  <c r="AC1421" i="1" s="1"/>
  <c r="AE1421" i="1" s="1"/>
  <c r="AG1421" i="1" s="1"/>
  <c r="AM1421" i="1" s="1"/>
  <c r="AQ1421" i="1" s="1"/>
  <c r="Y1422" i="1" s="1"/>
  <c r="AJ1420" i="1"/>
  <c r="AN1420" i="1" s="1"/>
  <c r="AR1420" i="1" s="1"/>
  <c r="Z1421" i="1" s="1"/>
  <c r="AH1421" i="1" s="1"/>
  <c r="F1311" i="1"/>
  <c r="G1311" i="1" s="1"/>
  <c r="I1311" i="1" s="1"/>
  <c r="O1311" i="1" s="1"/>
  <c r="S1311" i="1" s="1"/>
  <c r="A1312" i="1" s="1"/>
  <c r="AU1312" i="1" s="1"/>
  <c r="AW1312" i="1" s="1"/>
  <c r="AD1421" i="1" l="1"/>
  <c r="AF1421" i="1" s="1"/>
  <c r="AL1421" i="1" s="1"/>
  <c r="AP1421" i="1" s="1"/>
  <c r="X1422" i="1" s="1"/>
  <c r="AJ1421" i="1"/>
  <c r="AN1421" i="1" s="1"/>
  <c r="AR1421" i="1" s="1"/>
  <c r="Z1422" i="1" s="1"/>
  <c r="H1311" i="1"/>
  <c r="J1311" i="1" s="1"/>
  <c r="P1311" i="1" s="1"/>
  <c r="T1311" i="1" s="1"/>
  <c r="B1312" i="1" s="1"/>
  <c r="AV1312" i="1" s="1"/>
  <c r="AX1312" i="1" s="1"/>
  <c r="AK1421" i="1"/>
  <c r="AO1421" i="1" s="1"/>
  <c r="AS1421" i="1" s="1"/>
  <c r="AA1422" i="1" s="1"/>
  <c r="N1311" i="1"/>
  <c r="R1311" i="1" s="1"/>
  <c r="V1311" i="1" s="1"/>
  <c r="D1312" i="1" s="1"/>
  <c r="M1311" i="1"/>
  <c r="Q1311" i="1" s="1"/>
  <c r="U1311" i="1" s="1"/>
  <c r="C1312" i="1" s="1"/>
  <c r="K1312" i="1" s="1"/>
  <c r="L1312" i="1" l="1"/>
  <c r="E1312" i="1"/>
  <c r="F1312" i="1" s="1"/>
  <c r="G1312" i="1" s="1"/>
  <c r="I1312" i="1" s="1"/>
  <c r="O1312" i="1" s="1"/>
  <c r="S1312" i="1" s="1"/>
  <c r="A1313" i="1" s="1"/>
  <c r="AU1313" i="1" s="1"/>
  <c r="AW1313" i="1" s="1"/>
  <c r="AI1422" i="1"/>
  <c r="AH1422" i="1"/>
  <c r="AB1422" i="1"/>
  <c r="H1312" i="1" l="1"/>
  <c r="J1312" i="1" s="1"/>
  <c r="P1312" i="1" s="1"/>
  <c r="T1312" i="1" s="1"/>
  <c r="B1313" i="1" s="1"/>
  <c r="M1312" i="1"/>
  <c r="Q1312" i="1" s="1"/>
  <c r="U1312" i="1" s="1"/>
  <c r="C1313" i="1" s="1"/>
  <c r="K1313" i="1" s="1"/>
  <c r="AC1422" i="1"/>
  <c r="AD1422" i="1" s="1"/>
  <c r="AF1422" i="1" s="1"/>
  <c r="AL1422" i="1" s="1"/>
  <c r="AP1422" i="1" s="1"/>
  <c r="X1423" i="1" s="1"/>
  <c r="N1312" i="1"/>
  <c r="R1312" i="1" s="1"/>
  <c r="V1312" i="1" s="1"/>
  <c r="D1313" i="1" s="1"/>
  <c r="L1313" i="1" s="1"/>
  <c r="E1313" i="1"/>
  <c r="F1313" i="1" s="1"/>
  <c r="AV1313" i="1"/>
  <c r="AX1313" i="1" s="1"/>
  <c r="M1313" i="1" l="1"/>
  <c r="Q1313" i="1" s="1"/>
  <c r="U1313" i="1" s="1"/>
  <c r="C1314" i="1" s="1"/>
  <c r="AE1422" i="1"/>
  <c r="AG1422" i="1" s="1"/>
  <c r="AM1422" i="1" s="1"/>
  <c r="AQ1422" i="1" s="1"/>
  <c r="Y1423" i="1" s="1"/>
  <c r="AB1423" i="1" s="1"/>
  <c r="AC1423" i="1" s="1"/>
  <c r="AD1423" i="1" s="1"/>
  <c r="AF1423" i="1" s="1"/>
  <c r="AJ1422" i="1"/>
  <c r="AN1422" i="1" s="1"/>
  <c r="AR1422" i="1" s="1"/>
  <c r="Z1423" i="1" s="1"/>
  <c r="AH1423" i="1" s="1"/>
  <c r="AK1422" i="1"/>
  <c r="AO1422" i="1" s="1"/>
  <c r="AS1422" i="1" s="1"/>
  <c r="AA1423" i="1" s="1"/>
  <c r="G1313" i="1"/>
  <c r="I1313" i="1" s="1"/>
  <c r="O1313" i="1" s="1"/>
  <c r="S1313" i="1" s="1"/>
  <c r="A1314" i="1" s="1"/>
  <c r="AU1314" i="1" s="1"/>
  <c r="AW1314" i="1" s="1"/>
  <c r="H1313" i="1"/>
  <c r="J1313" i="1" s="1"/>
  <c r="P1313" i="1" s="1"/>
  <c r="T1313" i="1" s="1"/>
  <c r="B1314" i="1" s="1"/>
  <c r="AV1314" i="1" s="1"/>
  <c r="AX1314" i="1" s="1"/>
  <c r="N1313" i="1"/>
  <c r="R1313" i="1" s="1"/>
  <c r="V1313" i="1" s="1"/>
  <c r="D1314" i="1" s="1"/>
  <c r="AE1423" i="1" l="1"/>
  <c r="AG1423" i="1" s="1"/>
  <c r="AI1423" i="1"/>
  <c r="AJ1423" i="1"/>
  <c r="AN1423" i="1" s="1"/>
  <c r="AR1423" i="1" s="1"/>
  <c r="Z1424" i="1" s="1"/>
  <c r="L1314" i="1"/>
  <c r="K1314" i="1"/>
  <c r="AK1423" i="1"/>
  <c r="AO1423" i="1" s="1"/>
  <c r="AS1423" i="1" s="1"/>
  <c r="AA1424" i="1" s="1"/>
  <c r="AM1423" i="1"/>
  <c r="AQ1423" i="1" s="1"/>
  <c r="Y1424" i="1" s="1"/>
  <c r="AL1423" i="1"/>
  <c r="AP1423" i="1" s="1"/>
  <c r="X1424" i="1" s="1"/>
  <c r="E1314" i="1"/>
  <c r="F1314" i="1" s="1"/>
  <c r="G1314" i="1" s="1"/>
  <c r="I1314" i="1" s="1"/>
  <c r="O1314" i="1" s="1"/>
  <c r="S1314" i="1" s="1"/>
  <c r="A1315" i="1" s="1"/>
  <c r="AU1315" i="1" s="1"/>
  <c r="AW1315" i="1" s="1"/>
  <c r="AB1424" i="1" l="1"/>
  <c r="AC1424" i="1" s="1"/>
  <c r="AD1424" i="1" s="1"/>
  <c r="AF1424" i="1" s="1"/>
  <c r="AL1424" i="1" s="1"/>
  <c r="AP1424" i="1" s="1"/>
  <c r="X1425" i="1" s="1"/>
  <c r="AI1424" i="1"/>
  <c r="AK1424" i="1" s="1"/>
  <c r="AO1424" i="1" s="1"/>
  <c r="AS1424" i="1" s="1"/>
  <c r="AA1425" i="1" s="1"/>
  <c r="AE1424" i="1"/>
  <c r="AG1424" i="1" s="1"/>
  <c r="AM1424" i="1" s="1"/>
  <c r="AQ1424" i="1" s="1"/>
  <c r="Y1425" i="1" s="1"/>
  <c r="AH1424" i="1"/>
  <c r="AJ1424" i="1" s="1"/>
  <c r="AN1424" i="1" s="1"/>
  <c r="AR1424" i="1" s="1"/>
  <c r="Z1425" i="1" s="1"/>
  <c r="AH1425" i="1" s="1"/>
  <c r="H1314" i="1"/>
  <c r="J1314" i="1" s="1"/>
  <c r="P1314" i="1" s="1"/>
  <c r="T1314" i="1" s="1"/>
  <c r="B1315" i="1" s="1"/>
  <c r="AV1315" i="1" s="1"/>
  <c r="AX1315" i="1" s="1"/>
  <c r="N1314" i="1"/>
  <c r="R1314" i="1" s="1"/>
  <c r="V1314" i="1" s="1"/>
  <c r="D1315" i="1" s="1"/>
  <c r="M1314" i="1"/>
  <c r="Q1314" i="1" s="1"/>
  <c r="U1314" i="1" s="1"/>
  <c r="C1315" i="1" s="1"/>
  <c r="K1315" i="1" s="1"/>
  <c r="AI1425" i="1" l="1"/>
  <c r="AB1425" i="1"/>
  <c r="E1315" i="1"/>
  <c r="F1315" i="1" s="1"/>
  <c r="G1315" i="1" s="1"/>
  <c r="I1315" i="1" s="1"/>
  <c r="O1315" i="1" s="1"/>
  <c r="S1315" i="1" s="1"/>
  <c r="A1316" i="1" s="1"/>
  <c r="AU1316" i="1" s="1"/>
  <c r="AW1316" i="1" s="1"/>
  <c r="L1315" i="1"/>
  <c r="AC1425" i="1" l="1"/>
  <c r="AJ1425" i="1" s="1"/>
  <c r="AN1425" i="1" s="1"/>
  <c r="AR1425" i="1" s="1"/>
  <c r="Z1426" i="1" s="1"/>
  <c r="AD1425" i="1"/>
  <c r="AF1425" i="1" s="1"/>
  <c r="AL1425" i="1" s="1"/>
  <c r="AP1425" i="1" s="1"/>
  <c r="X1426" i="1" s="1"/>
  <c r="AE1425" i="1"/>
  <c r="AG1425" i="1" s="1"/>
  <c r="AM1425" i="1" s="1"/>
  <c r="AQ1425" i="1" s="1"/>
  <c r="Y1426" i="1" s="1"/>
  <c r="AK1425" i="1"/>
  <c r="AO1425" i="1" s="1"/>
  <c r="AS1425" i="1" s="1"/>
  <c r="AA1426" i="1" s="1"/>
  <c r="H1315" i="1"/>
  <c r="J1315" i="1" s="1"/>
  <c r="P1315" i="1" s="1"/>
  <c r="T1315" i="1" s="1"/>
  <c r="B1316" i="1" s="1"/>
  <c r="E1316" i="1" s="1"/>
  <c r="F1316" i="1" s="1"/>
  <c r="M1315" i="1"/>
  <c r="Q1315" i="1" s="1"/>
  <c r="U1315" i="1" s="1"/>
  <c r="C1316" i="1" s="1"/>
  <c r="K1316" i="1" s="1"/>
  <c r="N1315" i="1"/>
  <c r="R1315" i="1" s="1"/>
  <c r="V1315" i="1" s="1"/>
  <c r="D1316" i="1" s="1"/>
  <c r="AI1426" i="1" l="1"/>
  <c r="AH1426" i="1"/>
  <c r="AB1426" i="1"/>
  <c r="AC1426" i="1" s="1"/>
  <c r="AK1426" i="1" s="1"/>
  <c r="AO1426" i="1" s="1"/>
  <c r="AS1426" i="1" s="1"/>
  <c r="AA1427" i="1" s="1"/>
  <c r="AV1316" i="1"/>
  <c r="AX1316" i="1" s="1"/>
  <c r="L1316" i="1"/>
  <c r="N1316" i="1" s="1"/>
  <c r="R1316" i="1" s="1"/>
  <c r="V1316" i="1" s="1"/>
  <c r="D1317" i="1" s="1"/>
  <c r="G1316" i="1"/>
  <c r="I1316" i="1" s="1"/>
  <c r="O1316" i="1" s="1"/>
  <c r="S1316" i="1" s="1"/>
  <c r="A1317" i="1" s="1"/>
  <c r="AU1317" i="1" s="1"/>
  <c r="AW1317" i="1" s="1"/>
  <c r="H1316" i="1"/>
  <c r="J1316" i="1" s="1"/>
  <c r="P1316" i="1" s="1"/>
  <c r="T1316" i="1" s="1"/>
  <c r="B1317" i="1" s="1"/>
  <c r="AV1317" i="1" s="1"/>
  <c r="AX1317" i="1" s="1"/>
  <c r="M1316" i="1"/>
  <c r="Q1316" i="1" s="1"/>
  <c r="U1316" i="1" s="1"/>
  <c r="C1317" i="1" s="1"/>
  <c r="AJ1426" i="1" l="1"/>
  <c r="AN1426" i="1" s="1"/>
  <c r="AR1426" i="1" s="1"/>
  <c r="Z1427" i="1" s="1"/>
  <c r="AE1426" i="1"/>
  <c r="AG1426" i="1" s="1"/>
  <c r="AM1426" i="1" s="1"/>
  <c r="AQ1426" i="1" s="1"/>
  <c r="Y1427" i="1" s="1"/>
  <c r="AI1427" i="1" s="1"/>
  <c r="AD1426" i="1"/>
  <c r="AF1426" i="1" s="1"/>
  <c r="AL1426" i="1" s="1"/>
  <c r="AP1426" i="1" s="1"/>
  <c r="X1427" i="1" s="1"/>
  <c r="E1317" i="1"/>
  <c r="F1317" i="1" s="1"/>
  <c r="H1317" i="1" s="1"/>
  <c r="J1317" i="1" s="1"/>
  <c r="P1317" i="1" s="1"/>
  <c r="T1317" i="1" s="1"/>
  <c r="B1318" i="1" s="1"/>
  <c r="AV1318" i="1" s="1"/>
  <c r="AX1318" i="1" s="1"/>
  <c r="L1317" i="1"/>
  <c r="K1317" i="1"/>
  <c r="AH1427" i="1" l="1"/>
  <c r="AB1427" i="1"/>
  <c r="AC1427" i="1" s="1"/>
  <c r="AE1427" i="1" s="1"/>
  <c r="AG1427" i="1" s="1"/>
  <c r="AM1427" i="1" s="1"/>
  <c r="AQ1427" i="1" s="1"/>
  <c r="Y1428" i="1" s="1"/>
  <c r="M1317" i="1"/>
  <c r="Q1317" i="1" s="1"/>
  <c r="U1317" i="1" s="1"/>
  <c r="C1318" i="1" s="1"/>
  <c r="G1317" i="1"/>
  <c r="I1317" i="1" s="1"/>
  <c r="O1317" i="1" s="1"/>
  <c r="S1317" i="1" s="1"/>
  <c r="A1318" i="1" s="1"/>
  <c r="N1317" i="1"/>
  <c r="R1317" i="1" s="1"/>
  <c r="V1317" i="1" s="1"/>
  <c r="D1318" i="1" s="1"/>
  <c r="L1318" i="1" s="1"/>
  <c r="AK1427" i="1" l="1"/>
  <c r="AO1427" i="1" s="1"/>
  <c r="AS1427" i="1" s="1"/>
  <c r="AA1428" i="1" s="1"/>
  <c r="AI1428" i="1" s="1"/>
  <c r="AD1427" i="1"/>
  <c r="AF1427" i="1" s="1"/>
  <c r="AL1427" i="1" s="1"/>
  <c r="AP1427" i="1" s="1"/>
  <c r="X1428" i="1" s="1"/>
  <c r="AJ1427" i="1"/>
  <c r="AN1427" i="1" s="1"/>
  <c r="AR1427" i="1" s="1"/>
  <c r="Z1428" i="1" s="1"/>
  <c r="K1318" i="1"/>
  <c r="AU1318" i="1"/>
  <c r="AW1318" i="1" s="1"/>
  <c r="E1318" i="1"/>
  <c r="F1318" i="1" s="1"/>
  <c r="N1318" i="1" s="1"/>
  <c r="R1318" i="1" s="1"/>
  <c r="V1318" i="1" s="1"/>
  <c r="D1319" i="1" s="1"/>
  <c r="AB1428" i="1" l="1"/>
  <c r="AH1428" i="1"/>
  <c r="G1318" i="1"/>
  <c r="I1318" i="1" s="1"/>
  <c r="O1318" i="1" s="1"/>
  <c r="S1318" i="1" s="1"/>
  <c r="A1319" i="1" s="1"/>
  <c r="AU1319" i="1" s="1"/>
  <c r="AW1319" i="1" s="1"/>
  <c r="M1318" i="1"/>
  <c r="Q1318" i="1" s="1"/>
  <c r="U1318" i="1" s="1"/>
  <c r="C1319" i="1" s="1"/>
  <c r="H1318" i="1"/>
  <c r="J1318" i="1" s="1"/>
  <c r="P1318" i="1" s="1"/>
  <c r="T1318" i="1" s="1"/>
  <c r="B1319" i="1" s="1"/>
  <c r="AV1319" i="1" s="1"/>
  <c r="AX1319" i="1" s="1"/>
  <c r="K1319" i="1" l="1"/>
  <c r="AC1428" i="1"/>
  <c r="E1319" i="1"/>
  <c r="F1319" i="1" s="1"/>
  <c r="L1319" i="1"/>
  <c r="AD1428" i="1" l="1"/>
  <c r="AF1428" i="1" s="1"/>
  <c r="AL1428" i="1" s="1"/>
  <c r="AP1428" i="1" s="1"/>
  <c r="X1429" i="1" s="1"/>
  <c r="AK1428" i="1"/>
  <c r="AO1428" i="1" s="1"/>
  <c r="AS1428" i="1" s="1"/>
  <c r="AA1429" i="1" s="1"/>
  <c r="AE1428" i="1"/>
  <c r="AG1428" i="1" s="1"/>
  <c r="AM1428" i="1" s="1"/>
  <c r="AQ1428" i="1" s="1"/>
  <c r="Y1429" i="1" s="1"/>
  <c r="AJ1428" i="1"/>
  <c r="AN1428" i="1" s="1"/>
  <c r="AR1428" i="1" s="1"/>
  <c r="Z1429" i="1" s="1"/>
  <c r="H1319" i="1"/>
  <c r="J1319" i="1" s="1"/>
  <c r="P1319" i="1" s="1"/>
  <c r="T1319" i="1" s="1"/>
  <c r="B1320" i="1" s="1"/>
  <c r="M1319" i="1"/>
  <c r="Q1319" i="1" s="1"/>
  <c r="U1319" i="1" s="1"/>
  <c r="C1320" i="1" s="1"/>
  <c r="G1319" i="1"/>
  <c r="I1319" i="1" s="1"/>
  <c r="O1319" i="1" s="1"/>
  <c r="S1319" i="1" s="1"/>
  <c r="A1320" i="1" s="1"/>
  <c r="AU1320" i="1" s="1"/>
  <c r="AW1320" i="1" s="1"/>
  <c r="N1319" i="1"/>
  <c r="R1319" i="1" s="1"/>
  <c r="V1319" i="1" s="1"/>
  <c r="D1320" i="1" s="1"/>
  <c r="L1320" i="1" s="1"/>
  <c r="AV1320" i="1"/>
  <c r="AX1320" i="1" s="1"/>
  <c r="AI1429" i="1" l="1"/>
  <c r="AB1429" i="1"/>
  <c r="AC1429" i="1" s="1"/>
  <c r="AH1429" i="1"/>
  <c r="K1320" i="1"/>
  <c r="E1320" i="1"/>
  <c r="F1320" i="1" s="1"/>
  <c r="G1320" i="1" s="1"/>
  <c r="I1320" i="1" s="1"/>
  <c r="O1320" i="1" s="1"/>
  <c r="S1320" i="1" s="1"/>
  <c r="A1321" i="1" s="1"/>
  <c r="AU1321" i="1" s="1"/>
  <c r="AW1321" i="1" s="1"/>
  <c r="AJ1429" i="1" l="1"/>
  <c r="AN1429" i="1" s="1"/>
  <c r="AR1429" i="1" s="1"/>
  <c r="Z1430" i="1" s="1"/>
  <c r="AE1429" i="1"/>
  <c r="AG1429" i="1" s="1"/>
  <c r="AM1429" i="1" s="1"/>
  <c r="AQ1429" i="1" s="1"/>
  <c r="Y1430" i="1" s="1"/>
  <c r="AD1429" i="1"/>
  <c r="AF1429" i="1" s="1"/>
  <c r="AL1429" i="1" s="1"/>
  <c r="AP1429" i="1" s="1"/>
  <c r="X1430" i="1" s="1"/>
  <c r="AK1429" i="1"/>
  <c r="AO1429" i="1" s="1"/>
  <c r="AS1429" i="1" s="1"/>
  <c r="AA1430" i="1" s="1"/>
  <c r="M1320" i="1"/>
  <c r="Q1320" i="1" s="1"/>
  <c r="U1320" i="1" s="1"/>
  <c r="C1321" i="1" s="1"/>
  <c r="N1320" i="1"/>
  <c r="R1320" i="1" s="1"/>
  <c r="V1320" i="1" s="1"/>
  <c r="D1321" i="1" s="1"/>
  <c r="H1320" i="1"/>
  <c r="J1320" i="1" s="1"/>
  <c r="P1320" i="1" s="1"/>
  <c r="T1320" i="1" s="1"/>
  <c r="B1321" i="1" s="1"/>
  <c r="AV1321" i="1" s="1"/>
  <c r="AX1321" i="1" s="1"/>
  <c r="K1321" i="1"/>
  <c r="AB1430" i="1" l="1"/>
  <c r="AC1430" i="1" s="1"/>
  <c r="AH1430" i="1"/>
  <c r="AJ1430" i="1" s="1"/>
  <c r="AN1430" i="1" s="1"/>
  <c r="AR1430" i="1" s="1"/>
  <c r="Z1431" i="1" s="1"/>
  <c r="AD1430" i="1"/>
  <c r="AF1430" i="1" s="1"/>
  <c r="AL1430" i="1" s="1"/>
  <c r="AP1430" i="1" s="1"/>
  <c r="X1431" i="1" s="1"/>
  <c r="AE1430" i="1"/>
  <c r="AG1430" i="1" s="1"/>
  <c r="AM1430" i="1" s="1"/>
  <c r="AQ1430" i="1" s="1"/>
  <c r="Y1431" i="1" s="1"/>
  <c r="AI1430" i="1"/>
  <c r="AK1430" i="1" s="1"/>
  <c r="AO1430" i="1" s="1"/>
  <c r="AS1430" i="1" s="1"/>
  <c r="AA1431" i="1" s="1"/>
  <c r="L1321" i="1"/>
  <c r="E1321" i="1"/>
  <c r="F1321" i="1" s="1"/>
  <c r="AI1431" i="1" l="1"/>
  <c r="AB1431" i="1"/>
  <c r="AC1431" i="1" s="1"/>
  <c r="AH1431" i="1"/>
  <c r="G1321" i="1"/>
  <c r="I1321" i="1" s="1"/>
  <c r="O1321" i="1" s="1"/>
  <c r="S1321" i="1" s="1"/>
  <c r="A1322" i="1" s="1"/>
  <c r="AU1322" i="1" s="1"/>
  <c r="AW1322" i="1" s="1"/>
  <c r="N1321" i="1"/>
  <c r="R1321" i="1" s="1"/>
  <c r="V1321" i="1" s="1"/>
  <c r="D1322" i="1" s="1"/>
  <c r="H1321" i="1"/>
  <c r="J1321" i="1" s="1"/>
  <c r="P1321" i="1" s="1"/>
  <c r="T1321" i="1" s="1"/>
  <c r="B1322" i="1" s="1"/>
  <c r="AV1322" i="1" s="1"/>
  <c r="AX1322" i="1" s="1"/>
  <c r="M1321" i="1"/>
  <c r="Q1321" i="1" s="1"/>
  <c r="U1321" i="1" s="1"/>
  <c r="C1322" i="1" s="1"/>
  <c r="K1322" i="1" l="1"/>
  <c r="AJ1431" i="1"/>
  <c r="AN1431" i="1" s="1"/>
  <c r="AR1431" i="1" s="1"/>
  <c r="Z1432" i="1" s="1"/>
  <c r="AK1431" i="1"/>
  <c r="AO1431" i="1" s="1"/>
  <c r="AS1431" i="1" s="1"/>
  <c r="AA1432" i="1" s="1"/>
  <c r="AD1431" i="1"/>
  <c r="AF1431" i="1" s="1"/>
  <c r="AL1431" i="1" s="1"/>
  <c r="AP1431" i="1" s="1"/>
  <c r="X1432" i="1" s="1"/>
  <c r="AE1431" i="1"/>
  <c r="AG1431" i="1" s="1"/>
  <c r="AM1431" i="1" s="1"/>
  <c r="AQ1431" i="1" s="1"/>
  <c r="Y1432" i="1" s="1"/>
  <c r="L1322" i="1"/>
  <c r="E1322" i="1"/>
  <c r="F1322" i="1" s="1"/>
  <c r="G1322" i="1" s="1"/>
  <c r="I1322" i="1" s="1"/>
  <c r="O1322" i="1" s="1"/>
  <c r="S1322" i="1" s="1"/>
  <c r="A1323" i="1" s="1"/>
  <c r="AU1323" i="1" s="1"/>
  <c r="AW1323" i="1" s="1"/>
  <c r="AI1432" i="1" l="1"/>
  <c r="AB1432" i="1"/>
  <c r="AC1432" i="1" s="1"/>
  <c r="AH1432" i="1"/>
  <c r="H1322" i="1"/>
  <c r="J1322" i="1" s="1"/>
  <c r="P1322" i="1" s="1"/>
  <c r="T1322" i="1" s="1"/>
  <c r="B1323" i="1" s="1"/>
  <c r="N1322" i="1"/>
  <c r="R1322" i="1" s="1"/>
  <c r="V1322" i="1" s="1"/>
  <c r="D1323" i="1" s="1"/>
  <c r="M1322" i="1"/>
  <c r="Q1322" i="1" s="1"/>
  <c r="U1322" i="1" s="1"/>
  <c r="C1323" i="1" s="1"/>
  <c r="K1323" i="1" s="1"/>
  <c r="AD1432" i="1" l="1"/>
  <c r="AF1432" i="1" s="1"/>
  <c r="AL1432" i="1" s="1"/>
  <c r="AP1432" i="1" s="1"/>
  <c r="X1433" i="1" s="1"/>
  <c r="AE1432" i="1"/>
  <c r="AG1432" i="1" s="1"/>
  <c r="AM1432" i="1" s="1"/>
  <c r="AQ1432" i="1" s="1"/>
  <c r="Y1433" i="1" s="1"/>
  <c r="AJ1432" i="1"/>
  <c r="AN1432" i="1" s="1"/>
  <c r="AR1432" i="1" s="1"/>
  <c r="Z1433" i="1" s="1"/>
  <c r="AH1433" i="1" s="1"/>
  <c r="AK1432" i="1"/>
  <c r="AO1432" i="1" s="1"/>
  <c r="AS1432" i="1" s="1"/>
  <c r="AA1433" i="1" s="1"/>
  <c r="AV1323" i="1"/>
  <c r="AX1323" i="1" s="1"/>
  <c r="L1323" i="1"/>
  <c r="E1323" i="1"/>
  <c r="F1323" i="1" s="1"/>
  <c r="H1323" i="1" s="1"/>
  <c r="J1323" i="1" s="1"/>
  <c r="P1323" i="1" s="1"/>
  <c r="T1323" i="1" s="1"/>
  <c r="B1324" i="1" s="1"/>
  <c r="AV1324" i="1" s="1"/>
  <c r="AX1324" i="1" s="1"/>
  <c r="AI1433" i="1" l="1"/>
  <c r="N1323" i="1"/>
  <c r="R1323" i="1" s="1"/>
  <c r="V1323" i="1" s="1"/>
  <c r="D1324" i="1" s="1"/>
  <c r="L1324" i="1" s="1"/>
  <c r="AB1433" i="1"/>
  <c r="AC1433" i="1" s="1"/>
  <c r="G1323" i="1"/>
  <c r="I1323" i="1" s="1"/>
  <c r="O1323" i="1" s="1"/>
  <c r="S1323" i="1" s="1"/>
  <c r="A1324" i="1" s="1"/>
  <c r="AU1324" i="1" s="1"/>
  <c r="AW1324" i="1" s="1"/>
  <c r="M1323" i="1"/>
  <c r="Q1323" i="1" s="1"/>
  <c r="U1323" i="1" s="1"/>
  <c r="C1324" i="1" s="1"/>
  <c r="E1324" i="1" l="1"/>
  <c r="AE1433" i="1"/>
  <c r="AG1433" i="1" s="1"/>
  <c r="AM1433" i="1" s="1"/>
  <c r="AQ1433" i="1" s="1"/>
  <c r="Y1434" i="1" s="1"/>
  <c r="AD1433" i="1"/>
  <c r="AF1433" i="1" s="1"/>
  <c r="AL1433" i="1" s="1"/>
  <c r="AP1433" i="1" s="1"/>
  <c r="X1434" i="1" s="1"/>
  <c r="AB1434" i="1" s="1"/>
  <c r="AC1434" i="1" s="1"/>
  <c r="AK1433" i="1"/>
  <c r="AO1433" i="1" s="1"/>
  <c r="AS1433" i="1" s="1"/>
  <c r="AA1434" i="1" s="1"/>
  <c r="AI1434" i="1" s="1"/>
  <c r="K1324" i="1"/>
  <c r="AJ1433" i="1"/>
  <c r="AN1433" i="1" s="1"/>
  <c r="AR1433" i="1" s="1"/>
  <c r="Z1434" i="1" s="1"/>
  <c r="F1324" i="1"/>
  <c r="N1324" i="1" s="1"/>
  <c r="R1324" i="1" s="1"/>
  <c r="V1324" i="1" s="1"/>
  <c r="D1325" i="1" s="1"/>
  <c r="AH1434" i="1" l="1"/>
  <c r="AJ1434" i="1"/>
  <c r="AN1434" i="1" s="1"/>
  <c r="AR1434" i="1" s="1"/>
  <c r="Z1435" i="1" s="1"/>
  <c r="AE1434" i="1"/>
  <c r="AG1434" i="1" s="1"/>
  <c r="AM1434" i="1" s="1"/>
  <c r="AQ1434" i="1" s="1"/>
  <c r="Y1435" i="1" s="1"/>
  <c r="AK1434" i="1"/>
  <c r="AO1434" i="1" s="1"/>
  <c r="AS1434" i="1" s="1"/>
  <c r="AA1435" i="1" s="1"/>
  <c r="G1324" i="1"/>
  <c r="I1324" i="1" s="1"/>
  <c r="O1324" i="1" s="1"/>
  <c r="S1324" i="1" s="1"/>
  <c r="A1325" i="1" s="1"/>
  <c r="AU1325" i="1" s="1"/>
  <c r="AW1325" i="1" s="1"/>
  <c r="AD1434" i="1"/>
  <c r="AF1434" i="1" s="1"/>
  <c r="AL1434" i="1" s="1"/>
  <c r="AP1434" i="1" s="1"/>
  <c r="X1435" i="1" s="1"/>
  <c r="H1324" i="1"/>
  <c r="J1324" i="1" s="1"/>
  <c r="P1324" i="1" s="1"/>
  <c r="T1324" i="1" s="1"/>
  <c r="B1325" i="1" s="1"/>
  <c r="AV1325" i="1" s="1"/>
  <c r="AX1325" i="1" s="1"/>
  <c r="M1324" i="1"/>
  <c r="Q1324" i="1" s="1"/>
  <c r="U1324" i="1" s="1"/>
  <c r="C1325" i="1" s="1"/>
  <c r="L1325" i="1" l="1"/>
  <c r="AH1435" i="1"/>
  <c r="AB1435" i="1"/>
  <c r="AC1435" i="1" s="1"/>
  <c r="AD1435" i="1" s="1"/>
  <c r="AF1435" i="1" s="1"/>
  <c r="AL1435" i="1" s="1"/>
  <c r="AP1435" i="1" s="1"/>
  <c r="X1436" i="1" s="1"/>
  <c r="E1325" i="1"/>
  <c r="F1325" i="1" s="1"/>
  <c r="H1325" i="1" s="1"/>
  <c r="J1325" i="1" s="1"/>
  <c r="P1325" i="1" s="1"/>
  <c r="T1325" i="1" s="1"/>
  <c r="B1326" i="1" s="1"/>
  <c r="AV1326" i="1" s="1"/>
  <c r="AX1326" i="1" s="1"/>
  <c r="K1325" i="1"/>
  <c r="AI1435" i="1"/>
  <c r="M1325" i="1" l="1"/>
  <c r="Q1325" i="1" s="1"/>
  <c r="U1325" i="1" s="1"/>
  <c r="C1326" i="1" s="1"/>
  <c r="N1325" i="1"/>
  <c r="R1325" i="1" s="1"/>
  <c r="V1325" i="1" s="1"/>
  <c r="D1326" i="1" s="1"/>
  <c r="L1326" i="1" s="1"/>
  <c r="AE1435" i="1"/>
  <c r="AG1435" i="1" s="1"/>
  <c r="AM1435" i="1" s="1"/>
  <c r="AQ1435" i="1" s="1"/>
  <c r="Y1436" i="1" s="1"/>
  <c r="G1325" i="1"/>
  <c r="I1325" i="1" s="1"/>
  <c r="O1325" i="1" s="1"/>
  <c r="S1325" i="1" s="1"/>
  <c r="A1326" i="1" s="1"/>
  <c r="AU1326" i="1" s="1"/>
  <c r="AW1326" i="1" s="1"/>
  <c r="AK1435" i="1"/>
  <c r="AO1435" i="1" s="1"/>
  <c r="AS1435" i="1" s="1"/>
  <c r="AA1436" i="1" s="1"/>
  <c r="AJ1435" i="1"/>
  <c r="AN1435" i="1" s="1"/>
  <c r="AR1435" i="1" s="1"/>
  <c r="Z1436" i="1" s="1"/>
  <c r="AH1436" i="1" s="1"/>
  <c r="AI1436" i="1" l="1"/>
  <c r="AB1436" i="1"/>
  <c r="E1326" i="1"/>
  <c r="F1326" i="1" s="1"/>
  <c r="G1326" i="1" s="1"/>
  <c r="I1326" i="1" s="1"/>
  <c r="O1326" i="1" s="1"/>
  <c r="S1326" i="1" s="1"/>
  <c r="A1327" i="1" s="1"/>
  <c r="AU1327" i="1" s="1"/>
  <c r="AW1327" i="1" s="1"/>
  <c r="K1326" i="1"/>
  <c r="AC1436" i="1" l="1"/>
  <c r="AD1436" i="1"/>
  <c r="AF1436" i="1" s="1"/>
  <c r="AL1436" i="1" s="1"/>
  <c r="AP1436" i="1" s="1"/>
  <c r="X1437" i="1" s="1"/>
  <c r="AE1436" i="1"/>
  <c r="AG1436" i="1" s="1"/>
  <c r="AM1436" i="1" s="1"/>
  <c r="AQ1436" i="1" s="1"/>
  <c r="Y1437" i="1" s="1"/>
  <c r="AK1436" i="1"/>
  <c r="AO1436" i="1" s="1"/>
  <c r="AS1436" i="1" s="1"/>
  <c r="AA1437" i="1" s="1"/>
  <c r="AJ1436" i="1"/>
  <c r="AN1436" i="1" s="1"/>
  <c r="AR1436" i="1" s="1"/>
  <c r="Z1437" i="1" s="1"/>
  <c r="H1326" i="1"/>
  <c r="J1326" i="1" s="1"/>
  <c r="P1326" i="1" s="1"/>
  <c r="T1326" i="1" s="1"/>
  <c r="B1327" i="1" s="1"/>
  <c r="AV1327" i="1" s="1"/>
  <c r="AX1327" i="1" s="1"/>
  <c r="N1326" i="1"/>
  <c r="R1326" i="1" s="1"/>
  <c r="V1326" i="1" s="1"/>
  <c r="D1327" i="1" s="1"/>
  <c r="E1327" i="1"/>
  <c r="F1327" i="1" s="1"/>
  <c r="H1327" i="1" s="1"/>
  <c r="J1327" i="1" s="1"/>
  <c r="P1327" i="1" s="1"/>
  <c r="T1327" i="1" s="1"/>
  <c r="B1328" i="1" s="1"/>
  <c r="AV1328" i="1" s="1"/>
  <c r="AX1328" i="1" s="1"/>
  <c r="M1326" i="1"/>
  <c r="Q1326" i="1" s="1"/>
  <c r="U1326" i="1" s="1"/>
  <c r="C1327" i="1" s="1"/>
  <c r="K1327" i="1" s="1"/>
  <c r="AI1437" i="1" l="1"/>
  <c r="AB1437" i="1"/>
  <c r="AC1437" i="1" s="1"/>
  <c r="AH1437" i="1"/>
  <c r="L1327" i="1"/>
  <c r="N1327" i="1" s="1"/>
  <c r="R1327" i="1" s="1"/>
  <c r="V1327" i="1" s="1"/>
  <c r="D1328" i="1" s="1"/>
  <c r="L1328" i="1" s="1"/>
  <c r="M1327" i="1"/>
  <c r="Q1327" i="1" s="1"/>
  <c r="U1327" i="1" s="1"/>
  <c r="C1328" i="1" s="1"/>
  <c r="G1327" i="1"/>
  <c r="I1327" i="1" s="1"/>
  <c r="O1327" i="1" s="1"/>
  <c r="S1327" i="1" s="1"/>
  <c r="A1328" i="1" s="1"/>
  <c r="AU1328" i="1" s="1"/>
  <c r="AW1328" i="1" s="1"/>
  <c r="AJ1437" i="1" l="1"/>
  <c r="AN1437" i="1" s="1"/>
  <c r="AR1437" i="1" s="1"/>
  <c r="Z1438" i="1" s="1"/>
  <c r="AK1437" i="1"/>
  <c r="AO1437" i="1" s="1"/>
  <c r="AS1437" i="1" s="1"/>
  <c r="AA1438" i="1" s="1"/>
  <c r="AD1437" i="1"/>
  <c r="AF1437" i="1" s="1"/>
  <c r="AL1437" i="1" s="1"/>
  <c r="AP1437" i="1" s="1"/>
  <c r="X1438" i="1" s="1"/>
  <c r="AE1437" i="1"/>
  <c r="AG1437" i="1" s="1"/>
  <c r="AM1437" i="1" s="1"/>
  <c r="AQ1437" i="1" s="1"/>
  <c r="Y1438" i="1" s="1"/>
  <c r="K1328" i="1"/>
  <c r="E1328" i="1"/>
  <c r="AH1438" i="1" l="1"/>
  <c r="AB1438" i="1"/>
  <c r="AC1438" i="1" s="1"/>
  <c r="AD1438" i="1" s="1"/>
  <c r="AF1438" i="1" s="1"/>
  <c r="AL1438" i="1" s="1"/>
  <c r="AP1438" i="1" s="1"/>
  <c r="X1439" i="1" s="1"/>
  <c r="AI1438" i="1"/>
  <c r="F1328" i="1"/>
  <c r="G1328" i="1" s="1"/>
  <c r="I1328" i="1" s="1"/>
  <c r="O1328" i="1" s="1"/>
  <c r="S1328" i="1" s="1"/>
  <c r="A1329" i="1" s="1"/>
  <c r="AU1329" i="1" s="1"/>
  <c r="AW1329" i="1" s="1"/>
  <c r="AK1438" i="1" l="1"/>
  <c r="AO1438" i="1" s="1"/>
  <c r="AS1438" i="1" s="1"/>
  <c r="AA1439" i="1" s="1"/>
  <c r="AJ1438" i="1"/>
  <c r="AN1438" i="1" s="1"/>
  <c r="AR1438" i="1" s="1"/>
  <c r="Z1439" i="1" s="1"/>
  <c r="AH1439" i="1" s="1"/>
  <c r="AE1438" i="1"/>
  <c r="AG1438" i="1" s="1"/>
  <c r="AM1438" i="1" s="1"/>
  <c r="AQ1438" i="1" s="1"/>
  <c r="Y1439" i="1" s="1"/>
  <c r="AB1439" i="1" s="1"/>
  <c r="N1328" i="1"/>
  <c r="R1328" i="1" s="1"/>
  <c r="V1328" i="1" s="1"/>
  <c r="D1329" i="1" s="1"/>
  <c r="H1328" i="1"/>
  <c r="J1328" i="1" s="1"/>
  <c r="P1328" i="1" s="1"/>
  <c r="T1328" i="1" s="1"/>
  <c r="B1329" i="1" s="1"/>
  <c r="M1328" i="1"/>
  <c r="Q1328" i="1" s="1"/>
  <c r="U1328" i="1" s="1"/>
  <c r="C1329" i="1" s="1"/>
  <c r="K1329" i="1" s="1"/>
  <c r="AC1439" i="1" l="1"/>
  <c r="AD1439" i="1"/>
  <c r="AF1439" i="1" s="1"/>
  <c r="AL1439" i="1" s="1"/>
  <c r="AP1439" i="1" s="1"/>
  <c r="X1440" i="1" s="1"/>
  <c r="AJ1439" i="1"/>
  <c r="AN1439" i="1" s="1"/>
  <c r="AR1439" i="1" s="1"/>
  <c r="Z1440" i="1" s="1"/>
  <c r="AI1439" i="1"/>
  <c r="AK1439" i="1" s="1"/>
  <c r="AO1439" i="1" s="1"/>
  <c r="AS1439" i="1" s="1"/>
  <c r="AA1440" i="1" s="1"/>
  <c r="AI1440" i="1" s="1"/>
  <c r="AE1439" i="1"/>
  <c r="AG1439" i="1" s="1"/>
  <c r="AM1439" i="1" s="1"/>
  <c r="AQ1439" i="1" s="1"/>
  <c r="Y1440" i="1" s="1"/>
  <c r="L1329" i="1"/>
  <c r="AV1329" i="1"/>
  <c r="AX1329" i="1" s="1"/>
  <c r="E1329" i="1"/>
  <c r="AH1440" i="1" l="1"/>
  <c r="AB1440" i="1"/>
  <c r="AC1440" i="1" s="1"/>
  <c r="AJ1440" i="1" s="1"/>
  <c r="AN1440" i="1" s="1"/>
  <c r="AR1440" i="1" s="1"/>
  <c r="Z1441" i="1" s="1"/>
  <c r="AE1440" i="1"/>
  <c r="AG1440" i="1" s="1"/>
  <c r="AM1440" i="1" s="1"/>
  <c r="AQ1440" i="1" s="1"/>
  <c r="Y1441" i="1" s="1"/>
  <c r="F1329" i="1"/>
  <c r="H1329" i="1" s="1"/>
  <c r="J1329" i="1" s="1"/>
  <c r="P1329" i="1" s="1"/>
  <c r="T1329" i="1" s="1"/>
  <c r="B1330" i="1" s="1"/>
  <c r="AV1330" i="1" s="1"/>
  <c r="AX1330" i="1" s="1"/>
  <c r="AD1440" i="1" l="1"/>
  <c r="AF1440" i="1" s="1"/>
  <c r="AL1440" i="1" s="1"/>
  <c r="AP1440" i="1" s="1"/>
  <c r="X1441" i="1" s="1"/>
  <c r="AK1440" i="1"/>
  <c r="AO1440" i="1" s="1"/>
  <c r="AS1440" i="1" s="1"/>
  <c r="AA1441" i="1" s="1"/>
  <c r="AI1441" i="1" s="1"/>
  <c r="M1329" i="1"/>
  <c r="Q1329" i="1" s="1"/>
  <c r="U1329" i="1" s="1"/>
  <c r="C1330" i="1" s="1"/>
  <c r="G1329" i="1"/>
  <c r="I1329" i="1" s="1"/>
  <c r="O1329" i="1" s="1"/>
  <c r="S1329" i="1" s="1"/>
  <c r="A1330" i="1" s="1"/>
  <c r="N1329" i="1"/>
  <c r="R1329" i="1" s="1"/>
  <c r="V1329" i="1" s="1"/>
  <c r="D1330" i="1" s="1"/>
  <c r="L1330" i="1" s="1"/>
  <c r="AH1441" i="1" l="1"/>
  <c r="AB1441" i="1"/>
  <c r="K1330" i="1"/>
  <c r="AU1330" i="1"/>
  <c r="AW1330" i="1" s="1"/>
  <c r="E1330" i="1"/>
  <c r="F1330" i="1" s="1"/>
  <c r="M1330" i="1" l="1"/>
  <c r="Q1330" i="1" s="1"/>
  <c r="U1330" i="1" s="1"/>
  <c r="C1331" i="1" s="1"/>
  <c r="AC1441" i="1"/>
  <c r="AD1441" i="1" s="1"/>
  <c r="AF1441" i="1" s="1"/>
  <c r="AL1441" i="1" s="1"/>
  <c r="AP1441" i="1" s="1"/>
  <c r="X1442" i="1" s="1"/>
  <c r="H1330" i="1"/>
  <c r="J1330" i="1" s="1"/>
  <c r="P1330" i="1" s="1"/>
  <c r="T1330" i="1" s="1"/>
  <c r="B1331" i="1" s="1"/>
  <c r="AV1331" i="1" s="1"/>
  <c r="AX1331" i="1" s="1"/>
  <c r="G1330" i="1"/>
  <c r="I1330" i="1" s="1"/>
  <c r="O1330" i="1" s="1"/>
  <c r="S1330" i="1" s="1"/>
  <c r="A1331" i="1" s="1"/>
  <c r="AU1331" i="1" s="1"/>
  <c r="AW1331" i="1" s="1"/>
  <c r="N1330" i="1"/>
  <c r="R1330" i="1" s="1"/>
  <c r="V1330" i="1" s="1"/>
  <c r="D1331" i="1" s="1"/>
  <c r="AE1441" i="1" l="1"/>
  <c r="AG1441" i="1" s="1"/>
  <c r="AM1441" i="1" s="1"/>
  <c r="AQ1441" i="1" s="1"/>
  <c r="Y1442" i="1" s="1"/>
  <c r="AJ1441" i="1"/>
  <c r="AN1441" i="1" s="1"/>
  <c r="AR1441" i="1" s="1"/>
  <c r="Z1442" i="1" s="1"/>
  <c r="AH1442" i="1" s="1"/>
  <c r="AK1441" i="1"/>
  <c r="AO1441" i="1" s="1"/>
  <c r="AS1441" i="1" s="1"/>
  <c r="AA1442" i="1" s="1"/>
  <c r="L1331" i="1"/>
  <c r="E1331" i="1"/>
  <c r="F1331" i="1" s="1"/>
  <c r="G1331" i="1" s="1"/>
  <c r="I1331" i="1" s="1"/>
  <c r="O1331" i="1" s="1"/>
  <c r="S1331" i="1" s="1"/>
  <c r="A1332" i="1" s="1"/>
  <c r="AU1332" i="1" s="1"/>
  <c r="AW1332" i="1" s="1"/>
  <c r="K1331" i="1"/>
  <c r="N1331" i="1" l="1"/>
  <c r="R1331" i="1" s="1"/>
  <c r="V1331" i="1" s="1"/>
  <c r="D1332" i="1" s="1"/>
  <c r="M1331" i="1"/>
  <c r="Q1331" i="1" s="1"/>
  <c r="U1331" i="1" s="1"/>
  <c r="C1332" i="1" s="1"/>
  <c r="K1332" i="1" s="1"/>
  <c r="AI1442" i="1"/>
  <c r="AB1442" i="1"/>
  <c r="H1331" i="1"/>
  <c r="J1331" i="1" s="1"/>
  <c r="P1331" i="1" s="1"/>
  <c r="T1331" i="1" s="1"/>
  <c r="B1332" i="1" s="1"/>
  <c r="AV1332" i="1" s="1"/>
  <c r="AX1332" i="1" s="1"/>
  <c r="AC1442" i="1" l="1"/>
  <c r="AK1442" i="1" s="1"/>
  <c r="AO1442" i="1" s="1"/>
  <c r="AS1442" i="1" s="1"/>
  <c r="AA1443" i="1" s="1"/>
  <c r="AD1442" i="1"/>
  <c r="AF1442" i="1" s="1"/>
  <c r="AL1442" i="1" s="1"/>
  <c r="AP1442" i="1" s="1"/>
  <c r="X1443" i="1" s="1"/>
  <c r="AE1442" i="1"/>
  <c r="AG1442" i="1" s="1"/>
  <c r="AM1442" i="1" s="1"/>
  <c r="AQ1442" i="1" s="1"/>
  <c r="Y1443" i="1" s="1"/>
  <c r="E1332" i="1"/>
  <c r="F1332" i="1" s="1"/>
  <c r="L1332" i="1"/>
  <c r="AI1443" i="1" l="1"/>
  <c r="N1332" i="1"/>
  <c r="R1332" i="1" s="1"/>
  <c r="V1332" i="1" s="1"/>
  <c r="D1333" i="1" s="1"/>
  <c r="AB1443" i="1"/>
  <c r="AC1443" i="1" s="1"/>
  <c r="AE1443" i="1" s="1"/>
  <c r="AG1443" i="1" s="1"/>
  <c r="AM1443" i="1" s="1"/>
  <c r="AQ1443" i="1" s="1"/>
  <c r="Y1444" i="1" s="1"/>
  <c r="AJ1442" i="1"/>
  <c r="AN1442" i="1" s="1"/>
  <c r="AR1442" i="1" s="1"/>
  <c r="Z1443" i="1" s="1"/>
  <c r="AH1443" i="1" s="1"/>
  <c r="G1332" i="1"/>
  <c r="I1332" i="1" s="1"/>
  <c r="O1332" i="1" s="1"/>
  <c r="S1332" i="1" s="1"/>
  <c r="A1333" i="1" s="1"/>
  <c r="AU1333" i="1" s="1"/>
  <c r="AW1333" i="1" s="1"/>
  <c r="M1332" i="1"/>
  <c r="Q1332" i="1" s="1"/>
  <c r="U1332" i="1" s="1"/>
  <c r="C1333" i="1" s="1"/>
  <c r="K1333" i="1" s="1"/>
  <c r="H1332" i="1"/>
  <c r="J1332" i="1" s="1"/>
  <c r="P1332" i="1" s="1"/>
  <c r="T1332" i="1" s="1"/>
  <c r="B1333" i="1" s="1"/>
  <c r="AV1333" i="1" s="1"/>
  <c r="AX1333" i="1" s="1"/>
  <c r="AD1443" i="1" l="1"/>
  <c r="AF1443" i="1" s="1"/>
  <c r="AL1443" i="1" s="1"/>
  <c r="AP1443" i="1" s="1"/>
  <c r="X1444" i="1" s="1"/>
  <c r="AJ1443" i="1"/>
  <c r="AN1443" i="1" s="1"/>
  <c r="AR1443" i="1" s="1"/>
  <c r="Z1444" i="1" s="1"/>
  <c r="AH1444" i="1" s="1"/>
  <c r="AK1443" i="1"/>
  <c r="AO1443" i="1" s="1"/>
  <c r="AS1443" i="1" s="1"/>
  <c r="AA1444" i="1" s="1"/>
  <c r="AI1444" i="1" s="1"/>
  <c r="L1333" i="1"/>
  <c r="E1333" i="1"/>
  <c r="F1333" i="1" s="1"/>
  <c r="AB1444" i="1" l="1"/>
  <c r="G1333" i="1"/>
  <c r="I1333" i="1" s="1"/>
  <c r="O1333" i="1" s="1"/>
  <c r="S1333" i="1" s="1"/>
  <c r="A1334" i="1" s="1"/>
  <c r="AU1334" i="1" s="1"/>
  <c r="AW1334" i="1" s="1"/>
  <c r="M1333" i="1"/>
  <c r="Q1333" i="1" s="1"/>
  <c r="U1333" i="1" s="1"/>
  <c r="C1334" i="1" s="1"/>
  <c r="K1334" i="1" s="1"/>
  <c r="N1333" i="1"/>
  <c r="R1333" i="1" s="1"/>
  <c r="V1333" i="1" s="1"/>
  <c r="D1334" i="1" s="1"/>
  <c r="H1333" i="1"/>
  <c r="J1333" i="1" s="1"/>
  <c r="P1333" i="1" s="1"/>
  <c r="T1333" i="1" s="1"/>
  <c r="B1334" i="1" s="1"/>
  <c r="AV1334" i="1" s="1"/>
  <c r="AX1334" i="1" s="1"/>
  <c r="AC1444" i="1" l="1"/>
  <c r="AD1444" i="1" s="1"/>
  <c r="AF1444" i="1" s="1"/>
  <c r="AL1444" i="1" s="1"/>
  <c r="AP1444" i="1" s="1"/>
  <c r="X1445" i="1" s="1"/>
  <c r="AE1444" i="1"/>
  <c r="AG1444" i="1" s="1"/>
  <c r="AM1444" i="1" s="1"/>
  <c r="AQ1444" i="1" s="1"/>
  <c r="Y1445" i="1" s="1"/>
  <c r="AJ1444" i="1"/>
  <c r="AN1444" i="1" s="1"/>
  <c r="AR1444" i="1" s="1"/>
  <c r="Z1445" i="1" s="1"/>
  <c r="E1334" i="1"/>
  <c r="F1334" i="1" s="1"/>
  <c r="G1334" i="1" s="1"/>
  <c r="I1334" i="1" s="1"/>
  <c r="O1334" i="1" s="1"/>
  <c r="S1334" i="1" s="1"/>
  <c r="A1335" i="1" s="1"/>
  <c r="AU1335" i="1" s="1"/>
  <c r="AW1335" i="1" s="1"/>
  <c r="L1334" i="1"/>
  <c r="M1334" i="1" l="1"/>
  <c r="Q1334" i="1" s="1"/>
  <c r="U1334" i="1" s="1"/>
  <c r="C1335" i="1" s="1"/>
  <c r="K1335" i="1" s="1"/>
  <c r="N1334" i="1"/>
  <c r="R1334" i="1" s="1"/>
  <c r="V1334" i="1" s="1"/>
  <c r="D1335" i="1" s="1"/>
  <c r="AH1445" i="1"/>
  <c r="AB1445" i="1"/>
  <c r="AC1445" i="1" s="1"/>
  <c r="AE1445" i="1" s="1"/>
  <c r="AG1445" i="1" s="1"/>
  <c r="AM1445" i="1" s="1"/>
  <c r="AQ1445" i="1" s="1"/>
  <c r="Y1446" i="1" s="1"/>
  <c r="H1334" i="1"/>
  <c r="J1334" i="1" s="1"/>
  <c r="P1334" i="1" s="1"/>
  <c r="T1334" i="1" s="1"/>
  <c r="B1335" i="1" s="1"/>
  <c r="AV1335" i="1" s="1"/>
  <c r="AX1335" i="1" s="1"/>
  <c r="AK1444" i="1"/>
  <c r="AO1444" i="1" s="1"/>
  <c r="AS1444" i="1" s="1"/>
  <c r="AA1445" i="1" s="1"/>
  <c r="AI1445" i="1" s="1"/>
  <c r="L1335" i="1"/>
  <c r="E1335" i="1"/>
  <c r="AK1445" i="1" l="1"/>
  <c r="AO1445" i="1" s="1"/>
  <c r="AS1445" i="1" s="1"/>
  <c r="AA1446" i="1" s="1"/>
  <c r="AD1445" i="1"/>
  <c r="AF1445" i="1" s="1"/>
  <c r="AL1445" i="1" s="1"/>
  <c r="AP1445" i="1" s="1"/>
  <c r="X1446" i="1" s="1"/>
  <c r="AI1446" i="1"/>
  <c r="AJ1445" i="1"/>
  <c r="AN1445" i="1" s="1"/>
  <c r="AR1445" i="1" s="1"/>
  <c r="Z1446" i="1" s="1"/>
  <c r="F1335" i="1"/>
  <c r="N1335" i="1" s="1"/>
  <c r="R1335" i="1" s="1"/>
  <c r="V1335" i="1" s="1"/>
  <c r="D1336" i="1" s="1"/>
  <c r="M1335" i="1"/>
  <c r="Q1335" i="1" s="1"/>
  <c r="U1335" i="1" s="1"/>
  <c r="C1336" i="1" s="1"/>
  <c r="AH1446" i="1" l="1"/>
  <c r="AB1446" i="1"/>
  <c r="H1335" i="1"/>
  <c r="J1335" i="1" s="1"/>
  <c r="P1335" i="1" s="1"/>
  <c r="T1335" i="1" s="1"/>
  <c r="B1336" i="1" s="1"/>
  <c r="AV1336" i="1" s="1"/>
  <c r="AX1336" i="1" s="1"/>
  <c r="G1335" i="1"/>
  <c r="I1335" i="1" s="1"/>
  <c r="O1335" i="1" s="1"/>
  <c r="S1335" i="1" s="1"/>
  <c r="A1336" i="1" s="1"/>
  <c r="AU1336" i="1" s="1"/>
  <c r="AW1336" i="1" s="1"/>
  <c r="AC1446" i="1" l="1"/>
  <c r="AD1446" i="1" s="1"/>
  <c r="AF1446" i="1" s="1"/>
  <c r="AL1446" i="1" s="1"/>
  <c r="AP1446" i="1" s="1"/>
  <c r="X1447" i="1" s="1"/>
  <c r="AJ1446" i="1"/>
  <c r="AN1446" i="1" s="1"/>
  <c r="AR1446" i="1" s="1"/>
  <c r="Z1447" i="1" s="1"/>
  <c r="K1336" i="1"/>
  <c r="E1336" i="1"/>
  <c r="F1336" i="1" s="1"/>
  <c r="G1336" i="1" s="1"/>
  <c r="I1336" i="1" s="1"/>
  <c r="O1336" i="1" s="1"/>
  <c r="S1336" i="1" s="1"/>
  <c r="A1337" i="1" s="1"/>
  <c r="AU1337" i="1" s="1"/>
  <c r="AW1337" i="1" s="1"/>
  <c r="L1336" i="1"/>
  <c r="AH1447" i="1" l="1"/>
  <c r="AE1446" i="1"/>
  <c r="AG1446" i="1" s="1"/>
  <c r="AM1446" i="1" s="1"/>
  <c r="AQ1446" i="1" s="1"/>
  <c r="Y1447" i="1" s="1"/>
  <c r="AK1446" i="1"/>
  <c r="AO1446" i="1" s="1"/>
  <c r="AS1446" i="1" s="1"/>
  <c r="AA1447" i="1" s="1"/>
  <c r="AI1447" i="1" s="1"/>
  <c r="N1336" i="1"/>
  <c r="R1336" i="1" s="1"/>
  <c r="V1336" i="1" s="1"/>
  <c r="D1337" i="1" s="1"/>
  <c r="H1336" i="1"/>
  <c r="J1336" i="1" s="1"/>
  <c r="P1336" i="1" s="1"/>
  <c r="T1336" i="1" s="1"/>
  <c r="B1337" i="1" s="1"/>
  <c r="AV1337" i="1" s="1"/>
  <c r="AX1337" i="1" s="1"/>
  <c r="M1336" i="1"/>
  <c r="Q1336" i="1" s="1"/>
  <c r="U1336" i="1" s="1"/>
  <c r="C1337" i="1" s="1"/>
  <c r="K1337" i="1" s="1"/>
  <c r="AB1447" i="1" l="1"/>
  <c r="AC1447" i="1" s="1"/>
  <c r="AD1447" i="1" s="1"/>
  <c r="AF1447" i="1" s="1"/>
  <c r="AL1447" i="1" s="1"/>
  <c r="AP1447" i="1" s="1"/>
  <c r="X1448" i="1" s="1"/>
  <c r="L1337" i="1"/>
  <c r="E1337" i="1"/>
  <c r="AE1447" i="1" l="1"/>
  <c r="AG1447" i="1" s="1"/>
  <c r="AM1447" i="1" s="1"/>
  <c r="AQ1447" i="1" s="1"/>
  <c r="Y1448" i="1" s="1"/>
  <c r="AJ1447" i="1"/>
  <c r="AN1447" i="1" s="1"/>
  <c r="AR1447" i="1" s="1"/>
  <c r="Z1448" i="1" s="1"/>
  <c r="AH1448" i="1" s="1"/>
  <c r="AK1447" i="1"/>
  <c r="AO1447" i="1" s="1"/>
  <c r="AS1447" i="1" s="1"/>
  <c r="AA1448" i="1" s="1"/>
  <c r="F1337" i="1"/>
  <c r="M1337" i="1" s="1"/>
  <c r="Q1337" i="1" s="1"/>
  <c r="U1337" i="1" s="1"/>
  <c r="C1338" i="1" s="1"/>
  <c r="AI1448" i="1" l="1"/>
  <c r="AB1448" i="1"/>
  <c r="N1337" i="1"/>
  <c r="R1337" i="1" s="1"/>
  <c r="V1337" i="1" s="1"/>
  <c r="D1338" i="1" s="1"/>
  <c r="G1337" i="1"/>
  <c r="I1337" i="1" s="1"/>
  <c r="O1337" i="1" s="1"/>
  <c r="S1337" i="1" s="1"/>
  <c r="A1338" i="1" s="1"/>
  <c r="AU1338" i="1" s="1"/>
  <c r="AW1338" i="1" s="1"/>
  <c r="H1337" i="1"/>
  <c r="J1337" i="1" s="1"/>
  <c r="P1337" i="1" s="1"/>
  <c r="T1337" i="1" s="1"/>
  <c r="B1338" i="1" s="1"/>
  <c r="AC1448" i="1" l="1"/>
  <c r="AD1448" i="1"/>
  <c r="AF1448" i="1" s="1"/>
  <c r="AL1448" i="1" s="1"/>
  <c r="AP1448" i="1" s="1"/>
  <c r="X1449" i="1" s="1"/>
  <c r="AJ1448" i="1"/>
  <c r="AN1448" i="1" s="1"/>
  <c r="AR1448" i="1" s="1"/>
  <c r="Z1449" i="1" s="1"/>
  <c r="AE1448" i="1"/>
  <c r="AG1448" i="1" s="1"/>
  <c r="AM1448" i="1" s="1"/>
  <c r="AQ1448" i="1" s="1"/>
  <c r="Y1449" i="1" s="1"/>
  <c r="AK1448" i="1"/>
  <c r="AO1448" i="1" s="1"/>
  <c r="AS1448" i="1" s="1"/>
  <c r="AA1449" i="1" s="1"/>
  <c r="L1338" i="1"/>
  <c r="AV1338" i="1"/>
  <c r="AX1338" i="1" s="1"/>
  <c r="K1338" i="1"/>
  <c r="E1338" i="1"/>
  <c r="F1338" i="1" s="1"/>
  <c r="H1338" i="1" s="1"/>
  <c r="J1338" i="1" s="1"/>
  <c r="P1338" i="1" s="1"/>
  <c r="T1338" i="1" s="1"/>
  <c r="B1339" i="1" s="1"/>
  <c r="AV1339" i="1" s="1"/>
  <c r="AX1339" i="1" s="1"/>
  <c r="AI1449" i="1" l="1"/>
  <c r="AB1449" i="1"/>
  <c r="AC1449" i="1" s="1"/>
  <c r="AD1449" i="1" s="1"/>
  <c r="AF1449" i="1" s="1"/>
  <c r="AL1449" i="1" s="1"/>
  <c r="AP1449" i="1" s="1"/>
  <c r="X1450" i="1" s="1"/>
  <c r="AH1449" i="1"/>
  <c r="G1338" i="1"/>
  <c r="I1338" i="1" s="1"/>
  <c r="O1338" i="1" s="1"/>
  <c r="S1338" i="1" s="1"/>
  <c r="A1339" i="1" s="1"/>
  <c r="N1338" i="1"/>
  <c r="R1338" i="1" s="1"/>
  <c r="V1338" i="1" s="1"/>
  <c r="D1339" i="1" s="1"/>
  <c r="L1339" i="1" s="1"/>
  <c r="M1338" i="1"/>
  <c r="Q1338" i="1" s="1"/>
  <c r="U1338" i="1" s="1"/>
  <c r="C1339" i="1" s="1"/>
  <c r="K1339" i="1" l="1"/>
  <c r="AJ1449" i="1"/>
  <c r="AN1449" i="1" s="1"/>
  <c r="AR1449" i="1" s="1"/>
  <c r="Z1450" i="1" s="1"/>
  <c r="AH1450" i="1" s="1"/>
  <c r="AK1449" i="1"/>
  <c r="AO1449" i="1" s="1"/>
  <c r="AS1449" i="1" s="1"/>
  <c r="AA1450" i="1" s="1"/>
  <c r="AE1449" i="1"/>
  <c r="AG1449" i="1" s="1"/>
  <c r="AM1449" i="1" s="1"/>
  <c r="AQ1449" i="1" s="1"/>
  <c r="Y1450" i="1" s="1"/>
  <c r="AB1450" i="1" s="1"/>
  <c r="E1339" i="1"/>
  <c r="F1339" i="1" s="1"/>
  <c r="G1339" i="1" s="1"/>
  <c r="I1339" i="1" s="1"/>
  <c r="O1339" i="1" s="1"/>
  <c r="S1339" i="1" s="1"/>
  <c r="A1340" i="1" s="1"/>
  <c r="AU1340" i="1" s="1"/>
  <c r="AW1340" i="1" s="1"/>
  <c r="AU1339" i="1"/>
  <c r="AW1339" i="1" s="1"/>
  <c r="AC1450" i="1" l="1"/>
  <c r="AD1450" i="1"/>
  <c r="AF1450" i="1" s="1"/>
  <c r="AL1450" i="1" s="1"/>
  <c r="AP1450" i="1" s="1"/>
  <c r="X1451" i="1" s="1"/>
  <c r="AJ1450" i="1"/>
  <c r="AN1450" i="1" s="1"/>
  <c r="AR1450" i="1" s="1"/>
  <c r="Z1451" i="1" s="1"/>
  <c r="AI1450" i="1"/>
  <c r="AK1450" i="1" s="1"/>
  <c r="AO1450" i="1" s="1"/>
  <c r="AS1450" i="1" s="1"/>
  <c r="AA1451" i="1" s="1"/>
  <c r="AE1450" i="1"/>
  <c r="AG1450" i="1" s="1"/>
  <c r="AM1450" i="1" s="1"/>
  <c r="AQ1450" i="1" s="1"/>
  <c r="Y1451" i="1" s="1"/>
  <c r="M1339" i="1"/>
  <c r="Q1339" i="1" s="1"/>
  <c r="U1339" i="1" s="1"/>
  <c r="C1340" i="1" s="1"/>
  <c r="K1340" i="1" s="1"/>
  <c r="N1339" i="1"/>
  <c r="R1339" i="1" s="1"/>
  <c r="V1339" i="1" s="1"/>
  <c r="D1340" i="1" s="1"/>
  <c r="H1339" i="1"/>
  <c r="J1339" i="1" s="1"/>
  <c r="P1339" i="1" s="1"/>
  <c r="T1339" i="1" s="1"/>
  <c r="B1340" i="1" s="1"/>
  <c r="AV1340" i="1" s="1"/>
  <c r="AX1340" i="1" s="1"/>
  <c r="AB1451" i="1" l="1"/>
  <c r="AC1451" i="1" s="1"/>
  <c r="AH1451" i="1"/>
  <c r="AJ1451" i="1" s="1"/>
  <c r="AN1451" i="1" s="1"/>
  <c r="AR1451" i="1" s="1"/>
  <c r="Z1452" i="1" s="1"/>
  <c r="AD1451" i="1"/>
  <c r="AF1451" i="1" s="1"/>
  <c r="AL1451" i="1" s="1"/>
  <c r="AP1451" i="1" s="1"/>
  <c r="X1452" i="1" s="1"/>
  <c r="E1340" i="1"/>
  <c r="F1340" i="1" s="1"/>
  <c r="AI1451" i="1"/>
  <c r="AK1451" i="1" s="1"/>
  <c r="AO1451" i="1" s="1"/>
  <c r="AS1451" i="1" s="1"/>
  <c r="AA1452" i="1" s="1"/>
  <c r="AE1451" i="1"/>
  <c r="AG1451" i="1" s="1"/>
  <c r="AM1451" i="1" s="1"/>
  <c r="AQ1451" i="1" s="1"/>
  <c r="Y1452" i="1" s="1"/>
  <c r="L1340" i="1"/>
  <c r="N1340" i="1" l="1"/>
  <c r="R1340" i="1" s="1"/>
  <c r="V1340" i="1" s="1"/>
  <c r="D1341" i="1" s="1"/>
  <c r="M1340" i="1"/>
  <c r="Q1340" i="1" s="1"/>
  <c r="U1340" i="1" s="1"/>
  <c r="C1341" i="1" s="1"/>
  <c r="H1340" i="1"/>
  <c r="J1340" i="1" s="1"/>
  <c r="P1340" i="1" s="1"/>
  <c r="T1340" i="1" s="1"/>
  <c r="B1341" i="1" s="1"/>
  <c r="AV1341" i="1" s="1"/>
  <c r="AX1341" i="1" s="1"/>
  <c r="AB1452" i="1"/>
  <c r="AC1452" i="1" s="1"/>
  <c r="AI1452" i="1"/>
  <c r="AH1452" i="1"/>
  <c r="G1340" i="1"/>
  <c r="I1340" i="1" s="1"/>
  <c r="O1340" i="1" s="1"/>
  <c r="S1340" i="1" s="1"/>
  <c r="A1341" i="1" s="1"/>
  <c r="AU1341" i="1" s="1"/>
  <c r="AW1341" i="1" s="1"/>
  <c r="AK1452" i="1" l="1"/>
  <c r="AO1452" i="1" s="1"/>
  <c r="AS1452" i="1" s="1"/>
  <c r="AA1453" i="1" s="1"/>
  <c r="AE1452" i="1"/>
  <c r="AG1452" i="1" s="1"/>
  <c r="AM1452" i="1" s="1"/>
  <c r="AQ1452" i="1" s="1"/>
  <c r="Y1453" i="1" s="1"/>
  <c r="L1341" i="1"/>
  <c r="AD1452" i="1"/>
  <c r="AF1452" i="1" s="1"/>
  <c r="AL1452" i="1" s="1"/>
  <c r="AP1452" i="1" s="1"/>
  <c r="X1453" i="1" s="1"/>
  <c r="AB1453" i="1" s="1"/>
  <c r="K1341" i="1"/>
  <c r="E1341" i="1"/>
  <c r="F1341" i="1" s="1"/>
  <c r="G1341" i="1" s="1"/>
  <c r="I1341" i="1" s="1"/>
  <c r="O1341" i="1" s="1"/>
  <c r="S1341" i="1" s="1"/>
  <c r="A1342" i="1" s="1"/>
  <c r="AU1342" i="1" s="1"/>
  <c r="AW1342" i="1" s="1"/>
  <c r="AJ1452" i="1"/>
  <c r="AN1452" i="1" s="1"/>
  <c r="AR1452" i="1" s="1"/>
  <c r="Z1453" i="1" s="1"/>
  <c r="AI1453" i="1" l="1"/>
  <c r="AH1453" i="1"/>
  <c r="M1341" i="1"/>
  <c r="Q1341" i="1" s="1"/>
  <c r="U1341" i="1" s="1"/>
  <c r="C1342" i="1" s="1"/>
  <c r="K1342" i="1" s="1"/>
  <c r="AC1453" i="1"/>
  <c r="AJ1453" i="1" s="1"/>
  <c r="AN1453" i="1" s="1"/>
  <c r="AR1453" i="1" s="1"/>
  <c r="Z1454" i="1" s="1"/>
  <c r="N1341" i="1"/>
  <c r="R1341" i="1" s="1"/>
  <c r="V1341" i="1" s="1"/>
  <c r="D1342" i="1" s="1"/>
  <c r="H1341" i="1"/>
  <c r="J1341" i="1" s="1"/>
  <c r="P1341" i="1" s="1"/>
  <c r="T1341" i="1" s="1"/>
  <c r="B1342" i="1" s="1"/>
  <c r="AV1342" i="1" s="1"/>
  <c r="AX1342" i="1" s="1"/>
  <c r="AD1453" i="1" l="1"/>
  <c r="AF1453" i="1" s="1"/>
  <c r="AL1453" i="1" s="1"/>
  <c r="AP1453" i="1" s="1"/>
  <c r="X1454" i="1" s="1"/>
  <c r="AE1453" i="1"/>
  <c r="AG1453" i="1" s="1"/>
  <c r="AM1453" i="1" s="1"/>
  <c r="AQ1453" i="1" s="1"/>
  <c r="Y1454" i="1" s="1"/>
  <c r="AK1453" i="1"/>
  <c r="AO1453" i="1" s="1"/>
  <c r="AS1453" i="1" s="1"/>
  <c r="AA1454" i="1" s="1"/>
  <c r="L1342" i="1"/>
  <c r="E1342" i="1"/>
  <c r="F1342" i="1" s="1"/>
  <c r="H1342" i="1" s="1"/>
  <c r="J1342" i="1" s="1"/>
  <c r="P1342" i="1" s="1"/>
  <c r="T1342" i="1" s="1"/>
  <c r="B1343" i="1" s="1"/>
  <c r="AV1343" i="1" s="1"/>
  <c r="AX1343" i="1" s="1"/>
  <c r="AB1454" i="1" l="1"/>
  <c r="AC1454" i="1" s="1"/>
  <c r="AH1454" i="1"/>
  <c r="AI1454" i="1"/>
  <c r="AK1454" i="1" s="1"/>
  <c r="AO1454" i="1" s="1"/>
  <c r="AS1454" i="1" s="1"/>
  <c r="AA1455" i="1" s="1"/>
  <c r="AD1454" i="1"/>
  <c r="AF1454" i="1" s="1"/>
  <c r="AL1454" i="1" s="1"/>
  <c r="AP1454" i="1" s="1"/>
  <c r="X1455" i="1" s="1"/>
  <c r="AE1454" i="1"/>
  <c r="AG1454" i="1" s="1"/>
  <c r="AM1454" i="1" s="1"/>
  <c r="AQ1454" i="1" s="1"/>
  <c r="Y1455" i="1" s="1"/>
  <c r="AJ1454" i="1"/>
  <c r="AN1454" i="1" s="1"/>
  <c r="AR1454" i="1" s="1"/>
  <c r="Z1455" i="1" s="1"/>
  <c r="N1342" i="1"/>
  <c r="R1342" i="1" s="1"/>
  <c r="V1342" i="1" s="1"/>
  <c r="D1343" i="1" s="1"/>
  <c r="L1343" i="1" s="1"/>
  <c r="M1342" i="1"/>
  <c r="Q1342" i="1" s="1"/>
  <c r="U1342" i="1" s="1"/>
  <c r="C1343" i="1" s="1"/>
  <c r="G1342" i="1"/>
  <c r="I1342" i="1" s="1"/>
  <c r="O1342" i="1" s="1"/>
  <c r="S1342" i="1" s="1"/>
  <c r="A1343" i="1" s="1"/>
  <c r="AU1343" i="1" s="1"/>
  <c r="AW1343" i="1" s="1"/>
  <c r="AI1455" i="1" l="1"/>
  <c r="AH1455" i="1"/>
  <c r="AB1455" i="1"/>
  <c r="AC1455" i="1" s="1"/>
  <c r="AE1455" i="1" s="1"/>
  <c r="AG1455" i="1" s="1"/>
  <c r="AM1455" i="1" s="1"/>
  <c r="AQ1455" i="1" s="1"/>
  <c r="Y1456" i="1" s="1"/>
  <c r="AJ1455" i="1"/>
  <c r="AN1455" i="1" s="1"/>
  <c r="AR1455" i="1" s="1"/>
  <c r="Z1456" i="1" s="1"/>
  <c r="E1343" i="1"/>
  <c r="F1343" i="1" s="1"/>
  <c r="K1343" i="1"/>
  <c r="AK1455" i="1" l="1"/>
  <c r="AO1455" i="1" s="1"/>
  <c r="AS1455" i="1" s="1"/>
  <c r="AA1456" i="1" s="1"/>
  <c r="AI1456" i="1" s="1"/>
  <c r="AD1455" i="1"/>
  <c r="AF1455" i="1" s="1"/>
  <c r="AL1455" i="1" s="1"/>
  <c r="AP1455" i="1" s="1"/>
  <c r="X1456" i="1" s="1"/>
  <c r="M1343" i="1"/>
  <c r="Q1343" i="1" s="1"/>
  <c r="U1343" i="1" s="1"/>
  <c r="C1344" i="1" s="1"/>
  <c r="G1343" i="1"/>
  <c r="I1343" i="1" s="1"/>
  <c r="O1343" i="1" s="1"/>
  <c r="S1343" i="1" s="1"/>
  <c r="A1344" i="1" s="1"/>
  <c r="AU1344" i="1" s="1"/>
  <c r="AW1344" i="1" s="1"/>
  <c r="H1343" i="1"/>
  <c r="J1343" i="1" s="1"/>
  <c r="P1343" i="1" s="1"/>
  <c r="T1343" i="1" s="1"/>
  <c r="B1344" i="1" s="1"/>
  <c r="AV1344" i="1" s="1"/>
  <c r="AX1344" i="1" s="1"/>
  <c r="N1343" i="1"/>
  <c r="R1343" i="1" s="1"/>
  <c r="V1343" i="1" s="1"/>
  <c r="D1344" i="1" s="1"/>
  <c r="K1344" i="1" l="1"/>
  <c r="AH1456" i="1"/>
  <c r="AB1456" i="1"/>
  <c r="L1344" i="1"/>
  <c r="E1344" i="1"/>
  <c r="F1344" i="1" s="1"/>
  <c r="G1344" i="1" s="1"/>
  <c r="I1344" i="1" s="1"/>
  <c r="O1344" i="1" s="1"/>
  <c r="S1344" i="1" s="1"/>
  <c r="A1345" i="1" s="1"/>
  <c r="AU1345" i="1" s="1"/>
  <c r="AW1345" i="1" s="1"/>
  <c r="AC1456" i="1" l="1"/>
  <c r="AD1456" i="1" s="1"/>
  <c r="AF1456" i="1" s="1"/>
  <c r="AL1456" i="1" s="1"/>
  <c r="AP1456" i="1" s="1"/>
  <c r="X1457" i="1" s="1"/>
  <c r="AE1456" i="1"/>
  <c r="AG1456" i="1" s="1"/>
  <c r="AM1456" i="1" s="1"/>
  <c r="AQ1456" i="1" s="1"/>
  <c r="Y1457" i="1" s="1"/>
  <c r="AK1456" i="1"/>
  <c r="AO1456" i="1" s="1"/>
  <c r="AS1456" i="1" s="1"/>
  <c r="AA1457" i="1" s="1"/>
  <c r="N1344" i="1"/>
  <c r="R1344" i="1" s="1"/>
  <c r="V1344" i="1" s="1"/>
  <c r="D1345" i="1" s="1"/>
  <c r="H1344" i="1"/>
  <c r="J1344" i="1" s="1"/>
  <c r="P1344" i="1" s="1"/>
  <c r="T1344" i="1" s="1"/>
  <c r="B1345" i="1" s="1"/>
  <c r="AV1345" i="1" s="1"/>
  <c r="AX1345" i="1" s="1"/>
  <c r="M1344" i="1"/>
  <c r="Q1344" i="1" s="1"/>
  <c r="U1344" i="1" s="1"/>
  <c r="C1345" i="1" s="1"/>
  <c r="K1345" i="1" s="1"/>
  <c r="AI1457" i="1" l="1"/>
  <c r="AB1457" i="1"/>
  <c r="AC1457" i="1" s="1"/>
  <c r="AE1457" i="1" s="1"/>
  <c r="AG1457" i="1" s="1"/>
  <c r="AM1457" i="1" s="1"/>
  <c r="AQ1457" i="1" s="1"/>
  <c r="Y1458" i="1" s="1"/>
  <c r="AJ1456" i="1"/>
  <c r="AN1456" i="1" s="1"/>
  <c r="AR1456" i="1" s="1"/>
  <c r="Z1457" i="1" s="1"/>
  <c r="AH1457" i="1" s="1"/>
  <c r="E1345" i="1"/>
  <c r="F1345" i="1" s="1"/>
  <c r="H1345" i="1" s="1"/>
  <c r="J1345" i="1" s="1"/>
  <c r="P1345" i="1" s="1"/>
  <c r="T1345" i="1" s="1"/>
  <c r="B1346" i="1" s="1"/>
  <c r="AV1346" i="1" s="1"/>
  <c r="AX1346" i="1" s="1"/>
  <c r="L1345" i="1"/>
  <c r="AJ1457" i="1" l="1"/>
  <c r="AN1457" i="1" s="1"/>
  <c r="AR1457" i="1" s="1"/>
  <c r="Z1458" i="1" s="1"/>
  <c r="AD1457" i="1"/>
  <c r="AF1457" i="1" s="1"/>
  <c r="AL1457" i="1" s="1"/>
  <c r="AP1457" i="1" s="1"/>
  <c r="X1458" i="1" s="1"/>
  <c r="AK1457" i="1"/>
  <c r="AO1457" i="1" s="1"/>
  <c r="AS1457" i="1" s="1"/>
  <c r="AA1458" i="1" s="1"/>
  <c r="AI1458" i="1" s="1"/>
  <c r="M1345" i="1"/>
  <c r="Q1345" i="1" s="1"/>
  <c r="U1345" i="1" s="1"/>
  <c r="C1346" i="1" s="1"/>
  <c r="G1345" i="1"/>
  <c r="I1345" i="1" s="1"/>
  <c r="O1345" i="1" s="1"/>
  <c r="S1345" i="1" s="1"/>
  <c r="A1346" i="1" s="1"/>
  <c r="AU1346" i="1" s="1"/>
  <c r="AW1346" i="1" s="1"/>
  <c r="N1345" i="1"/>
  <c r="R1345" i="1" s="1"/>
  <c r="V1345" i="1" s="1"/>
  <c r="D1346" i="1" s="1"/>
  <c r="L1346" i="1" s="1"/>
  <c r="AH1458" i="1" l="1"/>
  <c r="AB1458" i="1"/>
  <c r="AC1458" i="1" s="1"/>
  <c r="AE1458" i="1" s="1"/>
  <c r="AG1458" i="1" s="1"/>
  <c r="AM1458" i="1" s="1"/>
  <c r="AQ1458" i="1" s="1"/>
  <c r="Y1459" i="1" s="1"/>
  <c r="K1346" i="1"/>
  <c r="E1346" i="1"/>
  <c r="AD1458" i="1" l="1"/>
  <c r="AF1458" i="1" s="1"/>
  <c r="AL1458" i="1" s="1"/>
  <c r="AP1458" i="1" s="1"/>
  <c r="X1459" i="1" s="1"/>
  <c r="AJ1458" i="1"/>
  <c r="AN1458" i="1" s="1"/>
  <c r="AR1458" i="1" s="1"/>
  <c r="Z1459" i="1" s="1"/>
  <c r="AK1458" i="1"/>
  <c r="AO1458" i="1" s="1"/>
  <c r="AS1458" i="1" s="1"/>
  <c r="AA1459" i="1" s="1"/>
  <c r="AI1459" i="1" s="1"/>
  <c r="F1346" i="1"/>
  <c r="H1346" i="1" s="1"/>
  <c r="J1346" i="1" s="1"/>
  <c r="P1346" i="1" s="1"/>
  <c r="T1346" i="1" s="1"/>
  <c r="B1347" i="1" s="1"/>
  <c r="AV1347" i="1" s="1"/>
  <c r="AX1347" i="1" s="1"/>
  <c r="AH1459" i="1" l="1"/>
  <c r="AB1459" i="1"/>
  <c r="M1346" i="1"/>
  <c r="Q1346" i="1" s="1"/>
  <c r="U1346" i="1" s="1"/>
  <c r="C1347" i="1" s="1"/>
  <c r="N1346" i="1"/>
  <c r="R1346" i="1" s="1"/>
  <c r="V1346" i="1" s="1"/>
  <c r="D1347" i="1" s="1"/>
  <c r="L1347" i="1" s="1"/>
  <c r="G1346" i="1"/>
  <c r="I1346" i="1" s="1"/>
  <c r="O1346" i="1" s="1"/>
  <c r="S1346" i="1" s="1"/>
  <c r="A1347" i="1" s="1"/>
  <c r="AU1347" i="1" s="1"/>
  <c r="AW1347" i="1" s="1"/>
  <c r="AC1459" i="1" l="1"/>
  <c r="AD1459" i="1" s="1"/>
  <c r="AF1459" i="1" s="1"/>
  <c r="AL1459" i="1" s="1"/>
  <c r="AP1459" i="1" s="1"/>
  <c r="X1460" i="1" s="1"/>
  <c r="AE1459" i="1"/>
  <c r="AG1459" i="1" s="1"/>
  <c r="AM1459" i="1" s="1"/>
  <c r="AQ1459" i="1" s="1"/>
  <c r="Y1460" i="1" s="1"/>
  <c r="AJ1459" i="1"/>
  <c r="AN1459" i="1" s="1"/>
  <c r="AR1459" i="1" s="1"/>
  <c r="Z1460" i="1" s="1"/>
  <c r="AH1460" i="1" s="1"/>
  <c r="AK1459" i="1"/>
  <c r="AO1459" i="1" s="1"/>
  <c r="AS1459" i="1" s="1"/>
  <c r="AA1460" i="1" s="1"/>
  <c r="E1347" i="1"/>
  <c r="K1347" i="1"/>
  <c r="AI1460" i="1" l="1"/>
  <c r="AB1460" i="1"/>
  <c r="AC1460" i="1" s="1"/>
  <c r="F1347" i="1"/>
  <c r="G1347" i="1" s="1"/>
  <c r="I1347" i="1" s="1"/>
  <c r="O1347" i="1" s="1"/>
  <c r="S1347" i="1" s="1"/>
  <c r="A1348" i="1" s="1"/>
  <c r="AU1348" i="1" s="1"/>
  <c r="AW1348" i="1" s="1"/>
  <c r="AJ1460" i="1" l="1"/>
  <c r="AN1460" i="1" s="1"/>
  <c r="AR1460" i="1" s="1"/>
  <c r="Z1461" i="1" s="1"/>
  <c r="AE1460" i="1"/>
  <c r="AG1460" i="1" s="1"/>
  <c r="AM1460" i="1" s="1"/>
  <c r="AQ1460" i="1" s="1"/>
  <c r="Y1461" i="1" s="1"/>
  <c r="AD1460" i="1"/>
  <c r="AF1460" i="1" s="1"/>
  <c r="AL1460" i="1" s="1"/>
  <c r="AP1460" i="1" s="1"/>
  <c r="X1461" i="1" s="1"/>
  <c r="AK1460" i="1"/>
  <c r="AO1460" i="1" s="1"/>
  <c r="AS1460" i="1" s="1"/>
  <c r="AA1461" i="1" s="1"/>
  <c r="M1347" i="1"/>
  <c r="Q1347" i="1" s="1"/>
  <c r="U1347" i="1" s="1"/>
  <c r="C1348" i="1" s="1"/>
  <c r="H1347" i="1"/>
  <c r="J1347" i="1" s="1"/>
  <c r="P1347" i="1" s="1"/>
  <c r="T1347" i="1" s="1"/>
  <c r="B1348" i="1" s="1"/>
  <c r="AV1348" i="1" s="1"/>
  <c r="AX1348" i="1" s="1"/>
  <c r="N1347" i="1"/>
  <c r="R1347" i="1" s="1"/>
  <c r="V1347" i="1" s="1"/>
  <c r="D1348" i="1" s="1"/>
  <c r="L1348" i="1" s="1"/>
  <c r="K1348" i="1"/>
  <c r="AH1461" i="1" l="1"/>
  <c r="AB1461" i="1"/>
  <c r="AC1461" i="1" s="1"/>
  <c r="AI1461" i="1"/>
  <c r="E1348" i="1"/>
  <c r="F1348" i="1" s="1"/>
  <c r="AK1461" i="1" l="1"/>
  <c r="AO1461" i="1" s="1"/>
  <c r="AS1461" i="1" s="1"/>
  <c r="AA1462" i="1" s="1"/>
  <c r="AD1461" i="1"/>
  <c r="AF1461" i="1" s="1"/>
  <c r="AL1461" i="1" s="1"/>
  <c r="AP1461" i="1" s="1"/>
  <c r="X1462" i="1" s="1"/>
  <c r="AE1461" i="1"/>
  <c r="AG1461" i="1" s="1"/>
  <c r="AM1461" i="1" s="1"/>
  <c r="AQ1461" i="1" s="1"/>
  <c r="Y1462" i="1" s="1"/>
  <c r="AJ1461" i="1"/>
  <c r="AN1461" i="1" s="1"/>
  <c r="AR1461" i="1" s="1"/>
  <c r="Z1462" i="1" s="1"/>
  <c r="AH1462" i="1" s="1"/>
  <c r="M1348" i="1"/>
  <c r="Q1348" i="1" s="1"/>
  <c r="U1348" i="1" s="1"/>
  <c r="C1349" i="1" s="1"/>
  <c r="H1348" i="1"/>
  <c r="J1348" i="1" s="1"/>
  <c r="P1348" i="1" s="1"/>
  <c r="T1348" i="1" s="1"/>
  <c r="B1349" i="1" s="1"/>
  <c r="AV1349" i="1" s="1"/>
  <c r="AX1349" i="1" s="1"/>
  <c r="N1348" i="1"/>
  <c r="R1348" i="1" s="1"/>
  <c r="V1348" i="1" s="1"/>
  <c r="D1349" i="1" s="1"/>
  <c r="L1349" i="1" s="1"/>
  <c r="G1348" i="1"/>
  <c r="I1348" i="1" s="1"/>
  <c r="O1348" i="1" s="1"/>
  <c r="S1348" i="1" s="1"/>
  <c r="A1349" i="1" s="1"/>
  <c r="AU1349" i="1" s="1"/>
  <c r="AW1349" i="1" s="1"/>
  <c r="AI1462" i="1" l="1"/>
  <c r="AB1462" i="1"/>
  <c r="AC1462" i="1" s="1"/>
  <c r="AD1462" i="1" s="1"/>
  <c r="AF1462" i="1" s="1"/>
  <c r="AL1462" i="1" s="1"/>
  <c r="AP1462" i="1" s="1"/>
  <c r="X1463" i="1" s="1"/>
  <c r="K1349" i="1"/>
  <c r="E1349" i="1"/>
  <c r="F1349" i="1" s="1"/>
  <c r="G1349" i="1" s="1"/>
  <c r="I1349" i="1" s="1"/>
  <c r="O1349" i="1" s="1"/>
  <c r="S1349" i="1" s="1"/>
  <c r="A1350" i="1" s="1"/>
  <c r="AU1350" i="1" s="1"/>
  <c r="AW1350" i="1" s="1"/>
  <c r="AK1462" i="1" l="1"/>
  <c r="AO1462" i="1" s="1"/>
  <c r="AS1462" i="1" s="1"/>
  <c r="AA1463" i="1" s="1"/>
  <c r="AE1462" i="1"/>
  <c r="AG1462" i="1" s="1"/>
  <c r="AM1462" i="1" s="1"/>
  <c r="AQ1462" i="1" s="1"/>
  <c r="Y1463" i="1" s="1"/>
  <c r="AJ1462" i="1"/>
  <c r="AN1462" i="1" s="1"/>
  <c r="AR1462" i="1" s="1"/>
  <c r="Z1463" i="1" s="1"/>
  <c r="AH1463" i="1" s="1"/>
  <c r="M1349" i="1"/>
  <c r="Q1349" i="1" s="1"/>
  <c r="U1349" i="1" s="1"/>
  <c r="C1350" i="1" s="1"/>
  <c r="K1350" i="1" s="1"/>
  <c r="N1349" i="1"/>
  <c r="R1349" i="1" s="1"/>
  <c r="V1349" i="1" s="1"/>
  <c r="D1350" i="1" s="1"/>
  <c r="H1349" i="1"/>
  <c r="J1349" i="1" s="1"/>
  <c r="P1349" i="1" s="1"/>
  <c r="T1349" i="1" s="1"/>
  <c r="B1350" i="1" s="1"/>
  <c r="AV1350" i="1" s="1"/>
  <c r="AX1350" i="1" s="1"/>
  <c r="E1350" i="1"/>
  <c r="F1350" i="1" s="1"/>
  <c r="G1350" i="1" s="1"/>
  <c r="I1350" i="1" s="1"/>
  <c r="O1350" i="1" s="1"/>
  <c r="S1350" i="1" s="1"/>
  <c r="A1351" i="1" s="1"/>
  <c r="AU1351" i="1" s="1"/>
  <c r="AW1351" i="1" s="1"/>
  <c r="AB1463" i="1" l="1"/>
  <c r="AC1463" i="1" s="1"/>
  <c r="AD1463" i="1" s="1"/>
  <c r="AF1463" i="1" s="1"/>
  <c r="AL1463" i="1" s="1"/>
  <c r="AP1463" i="1" s="1"/>
  <c r="X1464" i="1" s="1"/>
  <c r="AI1463" i="1"/>
  <c r="AK1463" i="1" s="1"/>
  <c r="AO1463" i="1" s="1"/>
  <c r="AS1463" i="1" s="1"/>
  <c r="AA1464" i="1" s="1"/>
  <c r="AE1463" i="1"/>
  <c r="AG1463" i="1" s="1"/>
  <c r="AM1463" i="1" s="1"/>
  <c r="AQ1463" i="1" s="1"/>
  <c r="Y1464" i="1" s="1"/>
  <c r="H1350" i="1"/>
  <c r="J1350" i="1" s="1"/>
  <c r="P1350" i="1" s="1"/>
  <c r="T1350" i="1" s="1"/>
  <c r="B1351" i="1" s="1"/>
  <c r="L1351" i="1" s="1"/>
  <c r="L1350" i="1"/>
  <c r="N1350" i="1" s="1"/>
  <c r="R1350" i="1" s="1"/>
  <c r="V1350" i="1" s="1"/>
  <c r="D1351" i="1" s="1"/>
  <c r="M1350" i="1"/>
  <c r="Q1350" i="1" s="1"/>
  <c r="U1350" i="1" s="1"/>
  <c r="C1351" i="1" s="1"/>
  <c r="K1351" i="1" s="1"/>
  <c r="AB1464" i="1" l="1"/>
  <c r="AC1464" i="1" s="1"/>
  <c r="AE1464" i="1"/>
  <c r="AG1464" i="1" s="1"/>
  <c r="AM1464" i="1" s="1"/>
  <c r="AQ1464" i="1" s="1"/>
  <c r="Y1465" i="1" s="1"/>
  <c r="AI1464" i="1"/>
  <c r="AK1464" i="1" s="1"/>
  <c r="AO1464" i="1" s="1"/>
  <c r="AS1464" i="1" s="1"/>
  <c r="AA1465" i="1" s="1"/>
  <c r="AD1464" i="1"/>
  <c r="AF1464" i="1" s="1"/>
  <c r="AL1464" i="1" s="1"/>
  <c r="AP1464" i="1" s="1"/>
  <c r="X1465" i="1" s="1"/>
  <c r="AJ1463" i="1"/>
  <c r="AN1463" i="1" s="1"/>
  <c r="AR1463" i="1" s="1"/>
  <c r="Z1464" i="1" s="1"/>
  <c r="AH1464" i="1" s="1"/>
  <c r="AJ1464" i="1" s="1"/>
  <c r="AN1464" i="1" s="1"/>
  <c r="AR1464" i="1" s="1"/>
  <c r="Z1465" i="1" s="1"/>
  <c r="AV1351" i="1"/>
  <c r="AX1351" i="1" s="1"/>
  <c r="E1351" i="1"/>
  <c r="F1351" i="1" s="1"/>
  <c r="H1351" i="1" s="1"/>
  <c r="J1351" i="1" s="1"/>
  <c r="P1351" i="1" s="1"/>
  <c r="T1351" i="1" s="1"/>
  <c r="B1352" i="1" s="1"/>
  <c r="AV1352" i="1" s="1"/>
  <c r="AX1352" i="1" s="1"/>
  <c r="AB1465" i="1" l="1"/>
  <c r="AC1465" i="1" s="1"/>
  <c r="AH1465" i="1"/>
  <c r="AJ1465" i="1" s="1"/>
  <c r="AN1465" i="1" s="1"/>
  <c r="AR1465" i="1" s="1"/>
  <c r="Z1466" i="1" s="1"/>
  <c r="AD1465" i="1"/>
  <c r="AF1465" i="1" s="1"/>
  <c r="AL1465" i="1" s="1"/>
  <c r="AP1465" i="1" s="1"/>
  <c r="X1466" i="1" s="1"/>
  <c r="AH1466" i="1" s="1"/>
  <c r="AI1465" i="1"/>
  <c r="AK1465" i="1" s="1"/>
  <c r="AO1465" i="1" s="1"/>
  <c r="AS1465" i="1" s="1"/>
  <c r="AA1466" i="1" s="1"/>
  <c r="AE1465" i="1"/>
  <c r="AG1465" i="1" s="1"/>
  <c r="AM1465" i="1" s="1"/>
  <c r="AQ1465" i="1" s="1"/>
  <c r="Y1466" i="1" s="1"/>
  <c r="G1351" i="1"/>
  <c r="I1351" i="1" s="1"/>
  <c r="O1351" i="1" s="1"/>
  <c r="S1351" i="1" s="1"/>
  <c r="A1352" i="1" s="1"/>
  <c r="M1351" i="1"/>
  <c r="Q1351" i="1" s="1"/>
  <c r="U1351" i="1" s="1"/>
  <c r="C1352" i="1" s="1"/>
  <c r="N1351" i="1"/>
  <c r="R1351" i="1" s="1"/>
  <c r="V1351" i="1" s="1"/>
  <c r="D1352" i="1" s="1"/>
  <c r="L1352" i="1" s="1"/>
  <c r="AB1466" i="1" l="1"/>
  <c r="AC1466" i="1" s="1"/>
  <c r="AD1466" i="1" s="1"/>
  <c r="AF1466" i="1" s="1"/>
  <c r="AL1466" i="1" s="1"/>
  <c r="AP1466" i="1" s="1"/>
  <c r="X1467" i="1" s="1"/>
  <c r="AI1466" i="1"/>
  <c r="AK1466" i="1" s="1"/>
  <c r="AO1466" i="1" s="1"/>
  <c r="AS1466" i="1" s="1"/>
  <c r="AA1467" i="1" s="1"/>
  <c r="AE1466" i="1"/>
  <c r="AG1466" i="1" s="1"/>
  <c r="AM1466" i="1" s="1"/>
  <c r="AQ1466" i="1" s="1"/>
  <c r="Y1467" i="1" s="1"/>
  <c r="AU1352" i="1"/>
  <c r="AW1352" i="1" s="1"/>
  <c r="E1352" i="1"/>
  <c r="K1352" i="1"/>
  <c r="AI1467" i="1" l="1"/>
  <c r="AB1467" i="1"/>
  <c r="AC1467" i="1" s="1"/>
  <c r="AD1467" i="1" s="1"/>
  <c r="AF1467" i="1" s="1"/>
  <c r="AJ1466" i="1"/>
  <c r="AN1466" i="1" s="1"/>
  <c r="AR1466" i="1" s="1"/>
  <c r="Z1467" i="1" s="1"/>
  <c r="AH1467" i="1" s="1"/>
  <c r="F1352" i="1"/>
  <c r="H1352" i="1" s="1"/>
  <c r="J1352" i="1" s="1"/>
  <c r="P1352" i="1" s="1"/>
  <c r="T1352" i="1" s="1"/>
  <c r="B1353" i="1" s="1"/>
  <c r="AL1467" i="1" l="1"/>
  <c r="AP1467" i="1" s="1"/>
  <c r="X1468" i="1" s="1"/>
  <c r="N1352" i="1"/>
  <c r="R1352" i="1" s="1"/>
  <c r="V1352" i="1" s="1"/>
  <c r="D1353" i="1" s="1"/>
  <c r="L1353" i="1" s="1"/>
  <c r="G1352" i="1"/>
  <c r="I1352" i="1" s="1"/>
  <c r="O1352" i="1" s="1"/>
  <c r="S1352" i="1" s="1"/>
  <c r="A1353" i="1" s="1"/>
  <c r="AU1353" i="1" s="1"/>
  <c r="AW1353" i="1" s="1"/>
  <c r="AJ1467" i="1"/>
  <c r="AN1467" i="1" s="1"/>
  <c r="AR1467" i="1" s="1"/>
  <c r="Z1468" i="1" s="1"/>
  <c r="AH1468" i="1" s="1"/>
  <c r="AE1467" i="1"/>
  <c r="AG1467" i="1" s="1"/>
  <c r="AM1467" i="1" s="1"/>
  <c r="AQ1467" i="1" s="1"/>
  <c r="Y1468" i="1" s="1"/>
  <c r="AK1467" i="1"/>
  <c r="AO1467" i="1" s="1"/>
  <c r="AS1467" i="1" s="1"/>
  <c r="AA1468" i="1" s="1"/>
  <c r="AV1353" i="1"/>
  <c r="AX1353" i="1" s="1"/>
  <c r="M1352" i="1"/>
  <c r="Q1352" i="1" s="1"/>
  <c r="U1352" i="1" s="1"/>
  <c r="C1353" i="1" s="1"/>
  <c r="E1353" i="1" l="1"/>
  <c r="F1353" i="1" s="1"/>
  <c r="AI1468" i="1"/>
  <c r="K1353" i="1"/>
  <c r="M1353" i="1" s="1"/>
  <c r="Q1353" i="1" s="1"/>
  <c r="U1353" i="1" s="1"/>
  <c r="C1354" i="1" s="1"/>
  <c r="AB1468" i="1"/>
  <c r="AC1468" i="1" s="1"/>
  <c r="AD1468" i="1" s="1"/>
  <c r="AF1468" i="1" s="1"/>
  <c r="AL1468" i="1" s="1"/>
  <c r="AP1468" i="1" s="1"/>
  <c r="X1469" i="1" s="1"/>
  <c r="G1353" i="1"/>
  <c r="I1353" i="1" s="1"/>
  <c r="O1353" i="1" s="1"/>
  <c r="S1353" i="1" s="1"/>
  <c r="A1354" i="1" s="1"/>
  <c r="H1353" i="1"/>
  <c r="J1353" i="1" s="1"/>
  <c r="P1353" i="1" s="1"/>
  <c r="T1353" i="1" s="1"/>
  <c r="B1354" i="1" s="1"/>
  <c r="N1353" i="1"/>
  <c r="R1353" i="1" s="1"/>
  <c r="V1353" i="1" s="1"/>
  <c r="D1354" i="1" s="1"/>
  <c r="AJ1468" i="1" l="1"/>
  <c r="AN1468" i="1" s="1"/>
  <c r="AR1468" i="1" s="1"/>
  <c r="Z1469" i="1" s="1"/>
  <c r="AE1468" i="1"/>
  <c r="AG1468" i="1" s="1"/>
  <c r="AM1468" i="1" s="1"/>
  <c r="AQ1468" i="1" s="1"/>
  <c r="Y1469" i="1" s="1"/>
  <c r="AB1469" i="1"/>
  <c r="AC1469" i="1" s="1"/>
  <c r="AD1469" i="1" s="1"/>
  <c r="AF1469" i="1" s="1"/>
  <c r="AL1469" i="1" s="1"/>
  <c r="AP1469" i="1" s="1"/>
  <c r="X1470" i="1" s="1"/>
  <c r="AH1469" i="1"/>
  <c r="AK1468" i="1"/>
  <c r="AO1468" i="1" s="1"/>
  <c r="AS1468" i="1" s="1"/>
  <c r="AA1469" i="1" s="1"/>
  <c r="AU1354" i="1"/>
  <c r="AW1354" i="1" s="1"/>
  <c r="E1354" i="1"/>
  <c r="F1354" i="1" s="1"/>
  <c r="G1354" i="1" s="1"/>
  <c r="I1354" i="1" s="1"/>
  <c r="O1354" i="1" s="1"/>
  <c r="S1354" i="1" s="1"/>
  <c r="A1355" i="1" s="1"/>
  <c r="K1354" i="1"/>
  <c r="AV1354" i="1"/>
  <c r="AX1354" i="1" s="1"/>
  <c r="L1354" i="1"/>
  <c r="AJ1469" i="1" l="1"/>
  <c r="AN1469" i="1" s="1"/>
  <c r="AR1469" i="1" s="1"/>
  <c r="Z1470" i="1" s="1"/>
  <c r="M1354" i="1"/>
  <c r="Q1354" i="1" s="1"/>
  <c r="U1354" i="1" s="1"/>
  <c r="C1355" i="1" s="1"/>
  <c r="AI1469" i="1"/>
  <c r="AK1469" i="1" s="1"/>
  <c r="AO1469" i="1" s="1"/>
  <c r="AS1469" i="1" s="1"/>
  <c r="AA1470" i="1" s="1"/>
  <c r="K1355" i="1"/>
  <c r="H1354" i="1"/>
  <c r="J1354" i="1" s="1"/>
  <c r="P1354" i="1" s="1"/>
  <c r="T1354" i="1" s="1"/>
  <c r="B1355" i="1" s="1"/>
  <c r="AH1470" i="1"/>
  <c r="AE1469" i="1"/>
  <c r="AG1469" i="1" s="1"/>
  <c r="AM1469" i="1" s="1"/>
  <c r="AQ1469" i="1" s="1"/>
  <c r="Y1470" i="1" s="1"/>
  <c r="AU1355" i="1"/>
  <c r="AW1355" i="1" s="1"/>
  <c r="E1355" i="1"/>
  <c r="F1355" i="1" s="1"/>
  <c r="AV1355" i="1"/>
  <c r="AX1355" i="1" s="1"/>
  <c r="N1354" i="1"/>
  <c r="R1354" i="1" s="1"/>
  <c r="V1354" i="1" s="1"/>
  <c r="D1355" i="1" s="1"/>
  <c r="M1355" i="1" l="1"/>
  <c r="Q1355" i="1" s="1"/>
  <c r="U1355" i="1" s="1"/>
  <c r="C1356" i="1" s="1"/>
  <c r="L1355" i="1"/>
  <c r="AI1470" i="1"/>
  <c r="AB1470" i="1"/>
  <c r="G1355" i="1"/>
  <c r="I1355" i="1" s="1"/>
  <c r="O1355" i="1" s="1"/>
  <c r="S1355" i="1" s="1"/>
  <c r="A1356" i="1" s="1"/>
  <c r="AU1356" i="1" s="1"/>
  <c r="AW1356" i="1" s="1"/>
  <c r="N1355" i="1"/>
  <c r="R1355" i="1" s="1"/>
  <c r="V1355" i="1" s="1"/>
  <c r="D1356" i="1" s="1"/>
  <c r="H1355" i="1"/>
  <c r="J1355" i="1" s="1"/>
  <c r="P1355" i="1" s="1"/>
  <c r="T1355" i="1" s="1"/>
  <c r="B1356" i="1" s="1"/>
  <c r="K1356" i="1" l="1"/>
  <c r="AC1470" i="1"/>
  <c r="AE1470" i="1" s="1"/>
  <c r="AG1470" i="1" s="1"/>
  <c r="AM1470" i="1" s="1"/>
  <c r="AQ1470" i="1" s="1"/>
  <c r="Y1471" i="1" s="1"/>
  <c r="AJ1470" i="1"/>
  <c r="AN1470" i="1" s="1"/>
  <c r="AR1470" i="1" s="1"/>
  <c r="Z1471" i="1" s="1"/>
  <c r="AV1356" i="1"/>
  <c r="AX1356" i="1" s="1"/>
  <c r="L1356" i="1"/>
  <c r="E1356" i="1"/>
  <c r="F1356" i="1" s="1"/>
  <c r="AD1470" i="1" l="1"/>
  <c r="AF1470" i="1" s="1"/>
  <c r="AL1470" i="1" s="1"/>
  <c r="AP1470" i="1" s="1"/>
  <c r="X1471" i="1" s="1"/>
  <c r="AK1470" i="1"/>
  <c r="AO1470" i="1" s="1"/>
  <c r="AS1470" i="1" s="1"/>
  <c r="AA1471" i="1" s="1"/>
  <c r="AI1471" i="1" s="1"/>
  <c r="AB1471" i="1"/>
  <c r="AC1471" i="1" s="1"/>
  <c r="AH1471" i="1"/>
  <c r="N1356" i="1"/>
  <c r="R1356" i="1" s="1"/>
  <c r="V1356" i="1" s="1"/>
  <c r="D1357" i="1" s="1"/>
  <c r="G1356" i="1"/>
  <c r="I1356" i="1" s="1"/>
  <c r="O1356" i="1" s="1"/>
  <c r="S1356" i="1" s="1"/>
  <c r="A1357" i="1" s="1"/>
  <c r="AU1357" i="1" s="1"/>
  <c r="AW1357" i="1" s="1"/>
  <c r="H1356" i="1"/>
  <c r="J1356" i="1" s="1"/>
  <c r="P1356" i="1" s="1"/>
  <c r="T1356" i="1" s="1"/>
  <c r="B1357" i="1" s="1"/>
  <c r="AV1357" i="1" s="1"/>
  <c r="AX1357" i="1" s="1"/>
  <c r="M1356" i="1"/>
  <c r="Q1356" i="1" s="1"/>
  <c r="U1356" i="1" s="1"/>
  <c r="C1357" i="1" s="1"/>
  <c r="AJ1471" i="1" l="1"/>
  <c r="AN1471" i="1" s="1"/>
  <c r="AR1471" i="1" s="1"/>
  <c r="Z1472" i="1" s="1"/>
  <c r="AE1471" i="1"/>
  <c r="AG1471" i="1" s="1"/>
  <c r="AM1471" i="1" s="1"/>
  <c r="AQ1471" i="1" s="1"/>
  <c r="Y1472" i="1" s="1"/>
  <c r="AK1471" i="1"/>
  <c r="AO1471" i="1" s="1"/>
  <c r="AS1471" i="1" s="1"/>
  <c r="AA1472" i="1" s="1"/>
  <c r="AD1471" i="1"/>
  <c r="AF1471" i="1" s="1"/>
  <c r="AL1471" i="1" s="1"/>
  <c r="AP1471" i="1" s="1"/>
  <c r="X1472" i="1" s="1"/>
  <c r="AB1472" i="1" s="1"/>
  <c r="E1357" i="1"/>
  <c r="F1357" i="1" s="1"/>
  <c r="H1357" i="1" s="1"/>
  <c r="J1357" i="1" s="1"/>
  <c r="P1357" i="1" s="1"/>
  <c r="T1357" i="1" s="1"/>
  <c r="B1358" i="1" s="1"/>
  <c r="AV1358" i="1" s="1"/>
  <c r="AX1358" i="1" s="1"/>
  <c r="K1357" i="1"/>
  <c r="L1357" i="1"/>
  <c r="AI1472" i="1" l="1"/>
  <c r="AH1472" i="1"/>
  <c r="AC1472" i="1"/>
  <c r="AK1472" i="1" s="1"/>
  <c r="AO1472" i="1" s="1"/>
  <c r="AS1472" i="1" s="1"/>
  <c r="AA1473" i="1" s="1"/>
  <c r="G1357" i="1"/>
  <c r="I1357" i="1" s="1"/>
  <c r="O1357" i="1" s="1"/>
  <c r="S1357" i="1" s="1"/>
  <c r="A1358" i="1" s="1"/>
  <c r="AU1358" i="1" s="1"/>
  <c r="AW1358" i="1" s="1"/>
  <c r="N1357" i="1"/>
  <c r="R1357" i="1" s="1"/>
  <c r="V1357" i="1" s="1"/>
  <c r="D1358" i="1" s="1"/>
  <c r="L1358" i="1" s="1"/>
  <c r="M1357" i="1"/>
  <c r="Q1357" i="1" s="1"/>
  <c r="U1357" i="1" s="1"/>
  <c r="C1358" i="1" s="1"/>
  <c r="AE1472" i="1" l="1"/>
  <c r="AG1472" i="1" s="1"/>
  <c r="AM1472" i="1" s="1"/>
  <c r="AQ1472" i="1" s="1"/>
  <c r="Y1473" i="1" s="1"/>
  <c r="AJ1472" i="1"/>
  <c r="AN1472" i="1" s="1"/>
  <c r="AR1472" i="1" s="1"/>
  <c r="Z1473" i="1" s="1"/>
  <c r="AD1472" i="1"/>
  <c r="AF1472" i="1" s="1"/>
  <c r="AL1472" i="1" s="1"/>
  <c r="AP1472" i="1" s="1"/>
  <c r="X1473" i="1" s="1"/>
  <c r="E1358" i="1"/>
  <c r="K1358" i="1"/>
  <c r="AB1473" i="1" l="1"/>
  <c r="AC1473" i="1" s="1"/>
  <c r="AD1473" i="1"/>
  <c r="AF1473" i="1" s="1"/>
  <c r="AL1473" i="1" s="1"/>
  <c r="AP1473" i="1" s="1"/>
  <c r="X1474" i="1" s="1"/>
  <c r="AH1473" i="1"/>
  <c r="AI1473" i="1"/>
  <c r="AK1473" i="1" s="1"/>
  <c r="AO1473" i="1" s="1"/>
  <c r="AS1473" i="1" s="1"/>
  <c r="AA1474" i="1" s="1"/>
  <c r="AE1473" i="1"/>
  <c r="AG1473" i="1" s="1"/>
  <c r="AM1473" i="1" s="1"/>
  <c r="AQ1473" i="1" s="1"/>
  <c r="Y1474" i="1" s="1"/>
  <c r="F1358" i="1"/>
  <c r="G1358" i="1" s="1"/>
  <c r="I1358" i="1" s="1"/>
  <c r="O1358" i="1" s="1"/>
  <c r="S1358" i="1" s="1"/>
  <c r="A1359" i="1" s="1"/>
  <c r="AU1359" i="1" s="1"/>
  <c r="AW1359" i="1" s="1"/>
  <c r="H1358" i="1" l="1"/>
  <c r="J1358" i="1" s="1"/>
  <c r="P1358" i="1" s="1"/>
  <c r="T1358" i="1" s="1"/>
  <c r="B1359" i="1" s="1"/>
  <c r="AV1359" i="1" s="1"/>
  <c r="AX1359" i="1" s="1"/>
  <c r="AB1474" i="1"/>
  <c r="M1358" i="1"/>
  <c r="Q1358" i="1" s="1"/>
  <c r="U1358" i="1" s="1"/>
  <c r="C1359" i="1" s="1"/>
  <c r="K1359" i="1" s="1"/>
  <c r="AI1474" i="1"/>
  <c r="AJ1473" i="1"/>
  <c r="AN1473" i="1" s="1"/>
  <c r="AR1473" i="1" s="1"/>
  <c r="Z1474" i="1" s="1"/>
  <c r="AH1474" i="1" s="1"/>
  <c r="N1358" i="1"/>
  <c r="R1358" i="1" s="1"/>
  <c r="V1358" i="1" s="1"/>
  <c r="D1359" i="1" s="1"/>
  <c r="L1359" i="1" s="1"/>
  <c r="E1359" i="1"/>
  <c r="F1359" i="1" s="1"/>
  <c r="AC1474" i="1" l="1"/>
  <c r="AJ1474" i="1" s="1"/>
  <c r="AN1474" i="1" s="1"/>
  <c r="AR1474" i="1" s="1"/>
  <c r="Z1475" i="1" s="1"/>
  <c r="G1359" i="1"/>
  <c r="I1359" i="1" s="1"/>
  <c r="O1359" i="1" s="1"/>
  <c r="S1359" i="1" s="1"/>
  <c r="A1360" i="1" s="1"/>
  <c r="AU1360" i="1" s="1"/>
  <c r="AW1360" i="1" s="1"/>
  <c r="M1359" i="1"/>
  <c r="Q1359" i="1" s="1"/>
  <c r="U1359" i="1" s="1"/>
  <c r="C1360" i="1" s="1"/>
  <c r="H1359" i="1"/>
  <c r="J1359" i="1" s="1"/>
  <c r="P1359" i="1" s="1"/>
  <c r="T1359" i="1" s="1"/>
  <c r="B1360" i="1" s="1"/>
  <c r="AV1360" i="1" s="1"/>
  <c r="AX1360" i="1" s="1"/>
  <c r="N1359" i="1"/>
  <c r="R1359" i="1" s="1"/>
  <c r="V1359" i="1" s="1"/>
  <c r="D1360" i="1" s="1"/>
  <c r="AE1474" i="1" l="1"/>
  <c r="AG1474" i="1" s="1"/>
  <c r="AM1474" i="1" s="1"/>
  <c r="AQ1474" i="1" s="1"/>
  <c r="Y1475" i="1" s="1"/>
  <c r="AK1474" i="1"/>
  <c r="AO1474" i="1" s="1"/>
  <c r="AS1474" i="1" s="1"/>
  <c r="AA1475" i="1" s="1"/>
  <c r="AD1474" i="1"/>
  <c r="AF1474" i="1" s="1"/>
  <c r="AL1474" i="1" s="1"/>
  <c r="AP1474" i="1" s="1"/>
  <c r="X1475" i="1" s="1"/>
  <c r="K1360" i="1"/>
  <c r="L1360" i="1"/>
  <c r="E1360" i="1"/>
  <c r="AB1475" i="1" l="1"/>
  <c r="AC1475" i="1" s="1"/>
  <c r="AD1475" i="1" s="1"/>
  <c r="AF1475" i="1" s="1"/>
  <c r="AL1475" i="1" s="1"/>
  <c r="AP1475" i="1" s="1"/>
  <c r="X1476" i="1" s="1"/>
  <c r="AI1475" i="1"/>
  <c r="AK1475" i="1" s="1"/>
  <c r="AO1475" i="1" s="1"/>
  <c r="AS1475" i="1" s="1"/>
  <c r="AA1476" i="1" s="1"/>
  <c r="AH1475" i="1"/>
  <c r="AJ1475" i="1" s="1"/>
  <c r="AN1475" i="1" s="1"/>
  <c r="AR1475" i="1" s="1"/>
  <c r="Z1476" i="1" s="1"/>
  <c r="AH1476" i="1" s="1"/>
  <c r="F1360" i="1"/>
  <c r="N1360" i="1" s="1"/>
  <c r="R1360" i="1" s="1"/>
  <c r="V1360" i="1" s="1"/>
  <c r="D1361" i="1" s="1"/>
  <c r="AE1475" i="1" l="1"/>
  <c r="AG1475" i="1" s="1"/>
  <c r="AM1475" i="1" s="1"/>
  <c r="AQ1475" i="1" s="1"/>
  <c r="Y1476" i="1" s="1"/>
  <c r="AI1476" i="1" s="1"/>
  <c r="AB1476" i="1"/>
  <c r="M1360" i="1"/>
  <c r="Q1360" i="1" s="1"/>
  <c r="U1360" i="1" s="1"/>
  <c r="C1361" i="1" s="1"/>
  <c r="H1360" i="1"/>
  <c r="J1360" i="1" s="1"/>
  <c r="P1360" i="1" s="1"/>
  <c r="T1360" i="1" s="1"/>
  <c r="B1361" i="1" s="1"/>
  <c r="G1360" i="1"/>
  <c r="I1360" i="1" s="1"/>
  <c r="O1360" i="1" s="1"/>
  <c r="S1360" i="1" s="1"/>
  <c r="A1361" i="1" s="1"/>
  <c r="AC1476" i="1" l="1"/>
  <c r="AK1476" i="1" s="1"/>
  <c r="AO1476" i="1" s="1"/>
  <c r="AS1476" i="1" s="1"/>
  <c r="AA1477" i="1" s="1"/>
  <c r="AD1476" i="1"/>
  <c r="AF1476" i="1" s="1"/>
  <c r="AL1476" i="1" s="1"/>
  <c r="AP1476" i="1" s="1"/>
  <c r="X1477" i="1" s="1"/>
  <c r="AJ1476" i="1"/>
  <c r="AN1476" i="1" s="1"/>
  <c r="AR1476" i="1" s="1"/>
  <c r="Z1477" i="1" s="1"/>
  <c r="L1361" i="1"/>
  <c r="AV1361" i="1"/>
  <c r="AX1361" i="1" s="1"/>
  <c r="K1361" i="1"/>
  <c r="AU1361" i="1"/>
  <c r="AW1361" i="1" s="1"/>
  <c r="E1361" i="1"/>
  <c r="F1361" i="1" s="1"/>
  <c r="H1361" i="1" s="1"/>
  <c r="J1361" i="1" s="1"/>
  <c r="P1361" i="1" s="1"/>
  <c r="T1361" i="1" s="1"/>
  <c r="B1362" i="1" s="1"/>
  <c r="AV1362" i="1" s="1"/>
  <c r="AX1362" i="1" s="1"/>
  <c r="AH1477" i="1" l="1"/>
  <c r="AE1476" i="1"/>
  <c r="AG1476" i="1" s="1"/>
  <c r="AM1476" i="1" s="1"/>
  <c r="AQ1476" i="1" s="1"/>
  <c r="Y1477" i="1" s="1"/>
  <c r="AI1477" i="1" s="1"/>
  <c r="M1361" i="1"/>
  <c r="Q1361" i="1" s="1"/>
  <c r="U1361" i="1" s="1"/>
  <c r="C1362" i="1" s="1"/>
  <c r="N1361" i="1"/>
  <c r="R1361" i="1" s="1"/>
  <c r="V1361" i="1" s="1"/>
  <c r="D1362" i="1" s="1"/>
  <c r="L1362" i="1" s="1"/>
  <c r="G1361" i="1"/>
  <c r="I1361" i="1" s="1"/>
  <c r="O1361" i="1" s="1"/>
  <c r="S1361" i="1" s="1"/>
  <c r="A1362" i="1" s="1"/>
  <c r="AB1477" i="1" l="1"/>
  <c r="E1362" i="1"/>
  <c r="F1362" i="1" s="1"/>
  <c r="G1362" i="1" s="1"/>
  <c r="I1362" i="1" s="1"/>
  <c r="O1362" i="1" s="1"/>
  <c r="S1362" i="1" s="1"/>
  <c r="A1363" i="1" s="1"/>
  <c r="AU1363" i="1" s="1"/>
  <c r="AW1363" i="1" s="1"/>
  <c r="AU1362" i="1"/>
  <c r="AW1362" i="1" s="1"/>
  <c r="K1362" i="1"/>
  <c r="AC1477" i="1" l="1"/>
  <c r="AE1477" i="1" s="1"/>
  <c r="AG1477" i="1" s="1"/>
  <c r="AM1477" i="1" s="1"/>
  <c r="AQ1477" i="1" s="1"/>
  <c r="Y1478" i="1" s="1"/>
  <c r="AD1477" i="1"/>
  <c r="AF1477" i="1" s="1"/>
  <c r="AL1477" i="1" s="1"/>
  <c r="AP1477" i="1" s="1"/>
  <c r="X1478" i="1" s="1"/>
  <c r="AJ1477" i="1"/>
  <c r="AN1477" i="1" s="1"/>
  <c r="AR1477" i="1" s="1"/>
  <c r="Z1478" i="1" s="1"/>
  <c r="AK1477" i="1"/>
  <c r="AO1477" i="1" s="1"/>
  <c r="AS1477" i="1" s="1"/>
  <c r="AA1478" i="1" s="1"/>
  <c r="AI1478" i="1" s="1"/>
  <c r="N1362" i="1"/>
  <c r="R1362" i="1" s="1"/>
  <c r="V1362" i="1" s="1"/>
  <c r="D1363" i="1" s="1"/>
  <c r="M1362" i="1"/>
  <c r="Q1362" i="1" s="1"/>
  <c r="U1362" i="1" s="1"/>
  <c r="C1363" i="1" s="1"/>
  <c r="K1363" i="1" s="1"/>
  <c r="H1362" i="1"/>
  <c r="J1362" i="1" s="1"/>
  <c r="P1362" i="1" s="1"/>
  <c r="T1362" i="1" s="1"/>
  <c r="B1363" i="1" s="1"/>
  <c r="AV1363" i="1" s="1"/>
  <c r="AX1363" i="1" s="1"/>
  <c r="AH1478" i="1" l="1"/>
  <c r="AB1478" i="1"/>
  <c r="AC1478" i="1" s="1"/>
  <c r="AJ1478" i="1" s="1"/>
  <c r="AN1478" i="1" s="1"/>
  <c r="AR1478" i="1" s="1"/>
  <c r="Z1479" i="1" s="1"/>
  <c r="E1363" i="1"/>
  <c r="F1363" i="1" s="1"/>
  <c r="G1363" i="1" s="1"/>
  <c r="I1363" i="1" s="1"/>
  <c r="O1363" i="1" s="1"/>
  <c r="S1363" i="1" s="1"/>
  <c r="A1364" i="1" s="1"/>
  <c r="AU1364" i="1" s="1"/>
  <c r="AW1364" i="1" s="1"/>
  <c r="L1363" i="1"/>
  <c r="N1363" i="1" s="1"/>
  <c r="R1363" i="1" s="1"/>
  <c r="V1363" i="1" s="1"/>
  <c r="D1364" i="1" s="1"/>
  <c r="M1363" i="1" l="1"/>
  <c r="Q1363" i="1" s="1"/>
  <c r="U1363" i="1" s="1"/>
  <c r="C1364" i="1" s="1"/>
  <c r="K1364" i="1" s="1"/>
  <c r="AD1478" i="1"/>
  <c r="AF1478" i="1" s="1"/>
  <c r="AL1478" i="1" s="1"/>
  <c r="AP1478" i="1" s="1"/>
  <c r="X1479" i="1" s="1"/>
  <c r="H1363" i="1"/>
  <c r="J1363" i="1" s="1"/>
  <c r="P1363" i="1" s="1"/>
  <c r="T1363" i="1" s="1"/>
  <c r="B1364" i="1" s="1"/>
  <c r="AV1364" i="1" s="1"/>
  <c r="AX1364" i="1" s="1"/>
  <c r="AE1478" i="1"/>
  <c r="AG1478" i="1" s="1"/>
  <c r="AM1478" i="1" s="1"/>
  <c r="AQ1478" i="1" s="1"/>
  <c r="Y1479" i="1" s="1"/>
  <c r="AI1479" i="1" s="1"/>
  <c r="AK1478" i="1"/>
  <c r="AO1478" i="1" s="1"/>
  <c r="AS1478" i="1" s="1"/>
  <c r="AA1479" i="1" s="1"/>
  <c r="L1364" i="1" l="1"/>
  <c r="E1364" i="1"/>
  <c r="F1364" i="1" s="1"/>
  <c r="M1364" i="1" s="1"/>
  <c r="Q1364" i="1" s="1"/>
  <c r="U1364" i="1" s="1"/>
  <c r="C1365" i="1" s="1"/>
  <c r="AB1479" i="1"/>
  <c r="AC1479" i="1" s="1"/>
  <c r="AE1479" i="1" s="1"/>
  <c r="AG1479" i="1" s="1"/>
  <c r="AM1479" i="1" s="1"/>
  <c r="AQ1479" i="1" s="1"/>
  <c r="Y1480" i="1" s="1"/>
  <c r="AH1479" i="1"/>
  <c r="AJ1479" i="1" l="1"/>
  <c r="AN1479" i="1" s="1"/>
  <c r="AR1479" i="1" s="1"/>
  <c r="Z1480" i="1" s="1"/>
  <c r="H1364" i="1"/>
  <c r="J1364" i="1" s="1"/>
  <c r="P1364" i="1" s="1"/>
  <c r="T1364" i="1" s="1"/>
  <c r="B1365" i="1" s="1"/>
  <c r="AV1365" i="1" s="1"/>
  <c r="AX1365" i="1" s="1"/>
  <c r="G1364" i="1"/>
  <c r="I1364" i="1" s="1"/>
  <c r="O1364" i="1" s="1"/>
  <c r="S1364" i="1" s="1"/>
  <c r="A1365" i="1" s="1"/>
  <c r="E1365" i="1" s="1"/>
  <c r="F1365" i="1" s="1"/>
  <c r="G1365" i="1" s="1"/>
  <c r="I1365" i="1" s="1"/>
  <c r="O1365" i="1" s="1"/>
  <c r="S1365" i="1" s="1"/>
  <c r="A1366" i="1" s="1"/>
  <c r="AU1366" i="1" s="1"/>
  <c r="AW1366" i="1" s="1"/>
  <c r="N1364" i="1"/>
  <c r="R1364" i="1" s="1"/>
  <c r="V1364" i="1" s="1"/>
  <c r="D1365" i="1" s="1"/>
  <c r="L1365" i="1" s="1"/>
  <c r="AD1479" i="1"/>
  <c r="AF1479" i="1" s="1"/>
  <c r="AL1479" i="1" s="1"/>
  <c r="AP1479" i="1" s="1"/>
  <c r="X1480" i="1" s="1"/>
  <c r="AK1479" i="1"/>
  <c r="AO1479" i="1" s="1"/>
  <c r="AS1479" i="1" s="1"/>
  <c r="AA1480" i="1" s="1"/>
  <c r="AU1365" i="1" l="1"/>
  <c r="AW1365" i="1" s="1"/>
  <c r="K1365" i="1"/>
  <c r="AB1480" i="1"/>
  <c r="AC1480" i="1" s="1"/>
  <c r="AE1480" i="1" s="1"/>
  <c r="AG1480" i="1" s="1"/>
  <c r="AM1480" i="1" s="1"/>
  <c r="AQ1480" i="1" s="1"/>
  <c r="Y1481" i="1" s="1"/>
  <c r="AI1480" i="1"/>
  <c r="AH1480" i="1"/>
  <c r="H1365" i="1"/>
  <c r="J1365" i="1" s="1"/>
  <c r="P1365" i="1" s="1"/>
  <c r="T1365" i="1" s="1"/>
  <c r="B1366" i="1" s="1"/>
  <c r="AV1366" i="1" s="1"/>
  <c r="AX1366" i="1" s="1"/>
  <c r="M1365" i="1"/>
  <c r="Q1365" i="1" s="1"/>
  <c r="U1365" i="1" s="1"/>
  <c r="C1366" i="1" s="1"/>
  <c r="K1366" i="1" s="1"/>
  <c r="N1365" i="1"/>
  <c r="R1365" i="1" s="1"/>
  <c r="V1365" i="1" s="1"/>
  <c r="D1366" i="1" s="1"/>
  <c r="AK1480" i="1" l="1"/>
  <c r="AO1480" i="1" s="1"/>
  <c r="AS1480" i="1" s="1"/>
  <c r="AA1481" i="1" s="1"/>
  <c r="AD1480" i="1"/>
  <c r="AF1480" i="1" s="1"/>
  <c r="AL1480" i="1" s="1"/>
  <c r="AP1480" i="1" s="1"/>
  <c r="X1481" i="1" s="1"/>
  <c r="AB1481" i="1" s="1"/>
  <c r="AJ1480" i="1"/>
  <c r="AN1480" i="1" s="1"/>
  <c r="AR1480" i="1" s="1"/>
  <c r="Z1481" i="1" s="1"/>
  <c r="AI1481" i="1"/>
  <c r="L1366" i="1"/>
  <c r="E1366" i="1"/>
  <c r="F1366" i="1" s="1"/>
  <c r="H1366" i="1" s="1"/>
  <c r="J1366" i="1" s="1"/>
  <c r="P1366" i="1" s="1"/>
  <c r="T1366" i="1" s="1"/>
  <c r="B1367" i="1" s="1"/>
  <c r="AH1481" i="1" l="1"/>
  <c r="N1366" i="1"/>
  <c r="R1366" i="1" s="1"/>
  <c r="V1366" i="1" s="1"/>
  <c r="D1367" i="1" s="1"/>
  <c r="AC1481" i="1"/>
  <c r="AK1481" i="1" s="1"/>
  <c r="AO1481" i="1" s="1"/>
  <c r="AS1481" i="1" s="1"/>
  <c r="AA1482" i="1" s="1"/>
  <c r="M1366" i="1"/>
  <c r="Q1366" i="1" s="1"/>
  <c r="U1366" i="1" s="1"/>
  <c r="C1367" i="1" s="1"/>
  <c r="G1366" i="1"/>
  <c r="I1366" i="1" s="1"/>
  <c r="O1366" i="1" s="1"/>
  <c r="S1366" i="1" s="1"/>
  <c r="A1367" i="1" s="1"/>
  <c r="AU1367" i="1" s="1"/>
  <c r="AW1367" i="1" s="1"/>
  <c r="AV1367" i="1"/>
  <c r="AX1367" i="1" s="1"/>
  <c r="L1367" i="1"/>
  <c r="AE1481" i="1" l="1"/>
  <c r="AG1481" i="1" s="1"/>
  <c r="AM1481" i="1" s="1"/>
  <c r="AQ1481" i="1" s="1"/>
  <c r="Y1482" i="1" s="1"/>
  <c r="AD1481" i="1"/>
  <c r="AF1481" i="1" s="1"/>
  <c r="AL1481" i="1" s="1"/>
  <c r="AP1481" i="1" s="1"/>
  <c r="X1482" i="1" s="1"/>
  <c r="AJ1481" i="1"/>
  <c r="AN1481" i="1" s="1"/>
  <c r="AR1481" i="1" s="1"/>
  <c r="Z1482" i="1" s="1"/>
  <c r="K1367" i="1"/>
  <c r="E1367" i="1"/>
  <c r="F1367" i="1" s="1"/>
  <c r="G1367" i="1" s="1"/>
  <c r="I1367" i="1" s="1"/>
  <c r="O1367" i="1" s="1"/>
  <c r="S1367" i="1" s="1"/>
  <c r="A1368" i="1" s="1"/>
  <c r="AU1368" i="1" s="1"/>
  <c r="AW1368" i="1" s="1"/>
  <c r="AB1482" i="1" l="1"/>
  <c r="AC1482" i="1" s="1"/>
  <c r="AH1482" i="1"/>
  <c r="AD1482" i="1"/>
  <c r="AF1482" i="1" s="1"/>
  <c r="AL1482" i="1" s="1"/>
  <c r="AP1482" i="1" s="1"/>
  <c r="X1483" i="1" s="1"/>
  <c r="AI1482" i="1"/>
  <c r="AK1482" i="1" s="1"/>
  <c r="AO1482" i="1" s="1"/>
  <c r="AS1482" i="1" s="1"/>
  <c r="AA1483" i="1" s="1"/>
  <c r="AE1482" i="1"/>
  <c r="AG1482" i="1" s="1"/>
  <c r="AM1482" i="1" s="1"/>
  <c r="AQ1482" i="1" s="1"/>
  <c r="Y1483" i="1" s="1"/>
  <c r="M1367" i="1"/>
  <c r="Q1367" i="1" s="1"/>
  <c r="U1367" i="1" s="1"/>
  <c r="C1368" i="1" s="1"/>
  <c r="K1368" i="1" s="1"/>
  <c r="N1367" i="1"/>
  <c r="R1367" i="1" s="1"/>
  <c r="V1367" i="1" s="1"/>
  <c r="D1368" i="1" s="1"/>
  <c r="H1367" i="1"/>
  <c r="J1367" i="1" s="1"/>
  <c r="P1367" i="1" s="1"/>
  <c r="T1367" i="1" s="1"/>
  <c r="B1368" i="1" s="1"/>
  <c r="AB1483" i="1" l="1"/>
  <c r="AI1483" i="1"/>
  <c r="AJ1482" i="1"/>
  <c r="AN1482" i="1" s="1"/>
  <c r="AR1482" i="1" s="1"/>
  <c r="Z1483" i="1" s="1"/>
  <c r="AH1483" i="1" s="1"/>
  <c r="AV1368" i="1"/>
  <c r="AX1368" i="1" s="1"/>
  <c r="E1368" i="1"/>
  <c r="L1368" i="1"/>
  <c r="AC1483" i="1" l="1"/>
  <c r="AD1483" i="1" s="1"/>
  <c r="AF1483" i="1" s="1"/>
  <c r="AL1483" i="1" s="1"/>
  <c r="AP1483" i="1" s="1"/>
  <c r="X1484" i="1" s="1"/>
  <c r="F1368" i="1"/>
  <c r="G1368" i="1" s="1"/>
  <c r="I1368" i="1" s="1"/>
  <c r="O1368" i="1" s="1"/>
  <c r="S1368" i="1" s="1"/>
  <c r="A1369" i="1" s="1"/>
  <c r="N1368" i="1" l="1"/>
  <c r="R1368" i="1" s="1"/>
  <c r="V1368" i="1" s="1"/>
  <c r="D1369" i="1" s="1"/>
  <c r="M1368" i="1"/>
  <c r="Q1368" i="1" s="1"/>
  <c r="U1368" i="1" s="1"/>
  <c r="C1369" i="1" s="1"/>
  <c r="K1369" i="1" s="1"/>
  <c r="AE1483" i="1"/>
  <c r="AG1483" i="1" s="1"/>
  <c r="AM1483" i="1" s="1"/>
  <c r="AQ1483" i="1" s="1"/>
  <c r="Y1484" i="1" s="1"/>
  <c r="AB1484" i="1" s="1"/>
  <c r="AC1484" i="1" s="1"/>
  <c r="AD1484" i="1" s="1"/>
  <c r="AF1484" i="1" s="1"/>
  <c r="AL1484" i="1" s="1"/>
  <c r="AP1484" i="1" s="1"/>
  <c r="X1485" i="1" s="1"/>
  <c r="AK1483" i="1"/>
  <c r="AO1483" i="1" s="1"/>
  <c r="AS1483" i="1" s="1"/>
  <c r="AA1484" i="1" s="1"/>
  <c r="AJ1483" i="1"/>
  <c r="AN1483" i="1" s="1"/>
  <c r="AR1483" i="1" s="1"/>
  <c r="Z1484" i="1" s="1"/>
  <c r="AH1484" i="1" s="1"/>
  <c r="AU1369" i="1"/>
  <c r="AW1369" i="1" s="1"/>
  <c r="H1368" i="1"/>
  <c r="J1368" i="1" s="1"/>
  <c r="P1368" i="1" s="1"/>
  <c r="T1368" i="1" s="1"/>
  <c r="B1369" i="1" s="1"/>
  <c r="E1369" i="1" s="1"/>
  <c r="AJ1484" i="1" l="1"/>
  <c r="AN1484" i="1" s="1"/>
  <c r="AR1484" i="1" s="1"/>
  <c r="Z1485" i="1" s="1"/>
  <c r="AH1485" i="1" s="1"/>
  <c r="AE1484" i="1"/>
  <c r="AG1484" i="1" s="1"/>
  <c r="AM1484" i="1" s="1"/>
  <c r="AQ1484" i="1" s="1"/>
  <c r="Y1485" i="1" s="1"/>
  <c r="AI1484" i="1"/>
  <c r="AK1484" i="1" s="1"/>
  <c r="AO1484" i="1" s="1"/>
  <c r="AS1484" i="1" s="1"/>
  <c r="AA1485" i="1" s="1"/>
  <c r="F1369" i="1"/>
  <c r="M1369" i="1" s="1"/>
  <c r="Q1369" i="1" s="1"/>
  <c r="U1369" i="1" s="1"/>
  <c r="C1370" i="1" s="1"/>
  <c r="AV1369" i="1"/>
  <c r="AX1369" i="1" s="1"/>
  <c r="L1369" i="1"/>
  <c r="G1369" i="1" l="1"/>
  <c r="I1369" i="1" s="1"/>
  <c r="O1369" i="1" s="1"/>
  <c r="S1369" i="1" s="1"/>
  <c r="A1370" i="1" s="1"/>
  <c r="AI1485" i="1"/>
  <c r="AB1485" i="1"/>
  <c r="H1369" i="1"/>
  <c r="J1369" i="1" s="1"/>
  <c r="P1369" i="1" s="1"/>
  <c r="T1369" i="1" s="1"/>
  <c r="B1370" i="1" s="1"/>
  <c r="AV1370" i="1" s="1"/>
  <c r="AX1370" i="1" s="1"/>
  <c r="N1369" i="1"/>
  <c r="R1369" i="1" s="1"/>
  <c r="V1369" i="1" s="1"/>
  <c r="D1370" i="1" s="1"/>
  <c r="AU1370" i="1"/>
  <c r="AW1370" i="1" s="1"/>
  <c r="K1370" i="1"/>
  <c r="AC1485" i="1" l="1"/>
  <c r="AJ1485" i="1"/>
  <c r="AN1485" i="1" s="1"/>
  <c r="AR1485" i="1" s="1"/>
  <c r="Z1486" i="1" s="1"/>
  <c r="AD1485" i="1"/>
  <c r="AF1485" i="1" s="1"/>
  <c r="AL1485" i="1" s="1"/>
  <c r="AP1485" i="1" s="1"/>
  <c r="X1486" i="1" s="1"/>
  <c r="E1370" i="1"/>
  <c r="F1370" i="1" s="1"/>
  <c r="G1370" i="1" s="1"/>
  <c r="I1370" i="1" s="1"/>
  <c r="O1370" i="1" s="1"/>
  <c r="S1370" i="1" s="1"/>
  <c r="A1371" i="1" s="1"/>
  <c r="AU1371" i="1" s="1"/>
  <c r="AW1371" i="1" s="1"/>
  <c r="AE1485" i="1"/>
  <c r="AG1485" i="1" s="1"/>
  <c r="AM1485" i="1" s="1"/>
  <c r="AQ1485" i="1" s="1"/>
  <c r="Y1486" i="1" s="1"/>
  <c r="L1370" i="1"/>
  <c r="AK1485" i="1"/>
  <c r="AO1485" i="1" s="1"/>
  <c r="AS1485" i="1" s="1"/>
  <c r="AA1486" i="1" s="1"/>
  <c r="AB1486" i="1" l="1"/>
  <c r="AC1486" i="1" s="1"/>
  <c r="AD1486" i="1" s="1"/>
  <c r="AF1486" i="1" s="1"/>
  <c r="AL1486" i="1" s="1"/>
  <c r="AP1486" i="1" s="1"/>
  <c r="X1487" i="1" s="1"/>
  <c r="AH1486" i="1"/>
  <c r="AJ1486" i="1" s="1"/>
  <c r="AN1486" i="1" s="1"/>
  <c r="AR1486" i="1" s="1"/>
  <c r="Z1487" i="1" s="1"/>
  <c r="AH1487" i="1" s="1"/>
  <c r="M1370" i="1"/>
  <c r="Q1370" i="1" s="1"/>
  <c r="U1370" i="1" s="1"/>
  <c r="C1371" i="1" s="1"/>
  <c r="K1371" i="1" s="1"/>
  <c r="M1371" i="1" s="1"/>
  <c r="Q1371" i="1" s="1"/>
  <c r="U1371" i="1" s="1"/>
  <c r="C1372" i="1" s="1"/>
  <c r="N1370" i="1"/>
  <c r="R1370" i="1" s="1"/>
  <c r="V1370" i="1" s="1"/>
  <c r="D1371" i="1" s="1"/>
  <c r="H1370" i="1"/>
  <c r="J1370" i="1" s="1"/>
  <c r="P1370" i="1" s="1"/>
  <c r="T1370" i="1" s="1"/>
  <c r="B1371" i="1" s="1"/>
  <c r="E1371" i="1" s="1"/>
  <c r="F1371" i="1" s="1"/>
  <c r="H1371" i="1" s="1"/>
  <c r="J1371" i="1" s="1"/>
  <c r="AI1486" i="1"/>
  <c r="AK1486" i="1" s="1"/>
  <c r="AO1486" i="1" s="1"/>
  <c r="AS1486" i="1" s="1"/>
  <c r="AA1487" i="1" s="1"/>
  <c r="AE1486" i="1"/>
  <c r="AG1486" i="1" s="1"/>
  <c r="AM1486" i="1" s="1"/>
  <c r="AQ1486" i="1" s="1"/>
  <c r="Y1487" i="1" s="1"/>
  <c r="L1371" i="1"/>
  <c r="N1371" i="1" s="1"/>
  <c r="R1371" i="1" s="1"/>
  <c r="V1371" i="1" s="1"/>
  <c r="D1372" i="1" s="1"/>
  <c r="G1371" i="1"/>
  <c r="I1371" i="1" s="1"/>
  <c r="O1371" i="1" s="1"/>
  <c r="S1371" i="1" s="1"/>
  <c r="A1372" i="1" s="1"/>
  <c r="AU1372" i="1" s="1"/>
  <c r="AW1372" i="1" s="1"/>
  <c r="AV1371" i="1"/>
  <c r="AX1371" i="1" s="1"/>
  <c r="P1371" i="1" l="1"/>
  <c r="T1371" i="1" s="1"/>
  <c r="B1372" i="1" s="1"/>
  <c r="AV1372" i="1" s="1"/>
  <c r="AX1372" i="1" s="1"/>
  <c r="AI1487" i="1"/>
  <c r="AB1487" i="1"/>
  <c r="AC1487" i="1" s="1"/>
  <c r="AJ1487" i="1" s="1"/>
  <c r="AN1487" i="1" s="1"/>
  <c r="AR1487" i="1" s="1"/>
  <c r="Z1488" i="1" s="1"/>
  <c r="K1372" i="1"/>
  <c r="E1372" i="1"/>
  <c r="F1372" i="1" s="1"/>
  <c r="L1372" i="1" l="1"/>
  <c r="N1372" i="1" s="1"/>
  <c r="R1372" i="1" s="1"/>
  <c r="V1372" i="1" s="1"/>
  <c r="D1373" i="1" s="1"/>
  <c r="AD1487" i="1"/>
  <c r="AF1487" i="1" s="1"/>
  <c r="AL1487" i="1" s="1"/>
  <c r="AP1487" i="1" s="1"/>
  <c r="X1488" i="1" s="1"/>
  <c r="AH1488" i="1" s="1"/>
  <c r="AK1487" i="1"/>
  <c r="AO1487" i="1" s="1"/>
  <c r="AS1487" i="1" s="1"/>
  <c r="AA1488" i="1" s="1"/>
  <c r="AE1487" i="1"/>
  <c r="AG1487" i="1" s="1"/>
  <c r="AM1487" i="1" s="1"/>
  <c r="AQ1487" i="1" s="1"/>
  <c r="Y1488" i="1" s="1"/>
  <c r="H1372" i="1"/>
  <c r="J1372" i="1" s="1"/>
  <c r="P1372" i="1" s="1"/>
  <c r="T1372" i="1" s="1"/>
  <c r="B1373" i="1" s="1"/>
  <c r="AV1373" i="1" s="1"/>
  <c r="AX1373" i="1" s="1"/>
  <c r="G1372" i="1"/>
  <c r="I1372" i="1" s="1"/>
  <c r="O1372" i="1" s="1"/>
  <c r="S1372" i="1" s="1"/>
  <c r="A1373" i="1" s="1"/>
  <c r="AU1373" i="1" s="1"/>
  <c r="AW1373" i="1" s="1"/>
  <c r="M1372" i="1"/>
  <c r="Q1372" i="1" s="1"/>
  <c r="U1372" i="1" s="1"/>
  <c r="C1373" i="1" s="1"/>
  <c r="AI1488" i="1" l="1"/>
  <c r="E1373" i="1"/>
  <c r="F1373" i="1" s="1"/>
  <c r="G1373" i="1" s="1"/>
  <c r="I1373" i="1" s="1"/>
  <c r="O1373" i="1" s="1"/>
  <c r="S1373" i="1" s="1"/>
  <c r="A1374" i="1" s="1"/>
  <c r="AU1374" i="1" s="1"/>
  <c r="AW1374" i="1" s="1"/>
  <c r="AB1488" i="1"/>
  <c r="L1373" i="1"/>
  <c r="N1373" i="1" s="1"/>
  <c r="R1373" i="1" s="1"/>
  <c r="V1373" i="1" s="1"/>
  <c r="D1374" i="1" s="1"/>
  <c r="K1373" i="1"/>
  <c r="H1373" i="1"/>
  <c r="J1373" i="1" s="1"/>
  <c r="P1373" i="1" s="1"/>
  <c r="T1373" i="1" s="1"/>
  <c r="B1374" i="1" s="1"/>
  <c r="AV1374" i="1" s="1"/>
  <c r="AX1374" i="1" s="1"/>
  <c r="AC1488" i="1" l="1"/>
  <c r="AE1488" i="1" s="1"/>
  <c r="AG1488" i="1" s="1"/>
  <c r="AM1488" i="1" s="1"/>
  <c r="AQ1488" i="1" s="1"/>
  <c r="Y1489" i="1" s="1"/>
  <c r="AJ1488" i="1"/>
  <c r="AN1488" i="1" s="1"/>
  <c r="AR1488" i="1" s="1"/>
  <c r="Z1489" i="1" s="1"/>
  <c r="AD1488" i="1"/>
  <c r="AF1488" i="1" s="1"/>
  <c r="AL1488" i="1" s="1"/>
  <c r="AP1488" i="1" s="1"/>
  <c r="X1489" i="1" s="1"/>
  <c r="M1373" i="1"/>
  <c r="Q1373" i="1" s="1"/>
  <c r="U1373" i="1" s="1"/>
  <c r="C1374" i="1" s="1"/>
  <c r="K1374" i="1" s="1"/>
  <c r="M1374" i="1" s="1"/>
  <c r="Q1374" i="1" s="1"/>
  <c r="U1374" i="1" s="1"/>
  <c r="C1375" i="1" s="1"/>
  <c r="AK1488" i="1"/>
  <c r="AO1488" i="1" s="1"/>
  <c r="AS1488" i="1" s="1"/>
  <c r="AA1489" i="1" s="1"/>
  <c r="AI1489" i="1" s="1"/>
  <c r="E1374" i="1"/>
  <c r="F1374" i="1" s="1"/>
  <c r="G1374" i="1" s="1"/>
  <c r="I1374" i="1" s="1"/>
  <c r="O1374" i="1" s="1"/>
  <c r="S1374" i="1" s="1"/>
  <c r="A1375" i="1" s="1"/>
  <c r="AU1375" i="1" s="1"/>
  <c r="AW1375" i="1" s="1"/>
  <c r="L1374" i="1"/>
  <c r="N1374" i="1" l="1"/>
  <c r="R1374" i="1" s="1"/>
  <c r="V1374" i="1" s="1"/>
  <c r="D1375" i="1" s="1"/>
  <c r="AH1489" i="1"/>
  <c r="AB1489" i="1"/>
  <c r="H1374" i="1"/>
  <c r="J1374" i="1" s="1"/>
  <c r="P1374" i="1" s="1"/>
  <c r="T1374" i="1" s="1"/>
  <c r="B1375" i="1" s="1"/>
  <c r="L1375" i="1" s="1"/>
  <c r="K1375" i="1"/>
  <c r="AV1375" i="1" l="1"/>
  <c r="AX1375" i="1" s="1"/>
  <c r="E1375" i="1"/>
  <c r="F1375" i="1" s="1"/>
  <c r="H1375" i="1" s="1"/>
  <c r="J1375" i="1" s="1"/>
  <c r="P1375" i="1" s="1"/>
  <c r="T1375" i="1" s="1"/>
  <c r="B1376" i="1" s="1"/>
  <c r="AV1376" i="1" s="1"/>
  <c r="AX1376" i="1" s="1"/>
  <c r="AC1489" i="1"/>
  <c r="AJ1489" i="1" s="1"/>
  <c r="AN1489" i="1" s="1"/>
  <c r="AR1489" i="1" s="1"/>
  <c r="Z1490" i="1" s="1"/>
  <c r="AK1489" i="1"/>
  <c r="AO1489" i="1" s="1"/>
  <c r="AS1489" i="1" s="1"/>
  <c r="AA1490" i="1" s="1"/>
  <c r="G1375" i="1" l="1"/>
  <c r="I1375" i="1" s="1"/>
  <c r="O1375" i="1" s="1"/>
  <c r="S1375" i="1" s="1"/>
  <c r="A1376" i="1" s="1"/>
  <c r="AU1376" i="1" s="1"/>
  <c r="AW1376" i="1" s="1"/>
  <c r="M1375" i="1"/>
  <c r="Q1375" i="1" s="1"/>
  <c r="U1375" i="1" s="1"/>
  <c r="C1376" i="1" s="1"/>
  <c r="K1376" i="1" s="1"/>
  <c r="N1375" i="1"/>
  <c r="R1375" i="1" s="1"/>
  <c r="V1375" i="1" s="1"/>
  <c r="D1376" i="1" s="1"/>
  <c r="L1376" i="1" s="1"/>
  <c r="AE1489" i="1"/>
  <c r="AG1489" i="1" s="1"/>
  <c r="AM1489" i="1" s="1"/>
  <c r="AQ1489" i="1" s="1"/>
  <c r="Y1490" i="1" s="1"/>
  <c r="AI1490" i="1" s="1"/>
  <c r="AD1489" i="1"/>
  <c r="AF1489" i="1" s="1"/>
  <c r="AL1489" i="1" s="1"/>
  <c r="AP1489" i="1" s="1"/>
  <c r="X1490" i="1" s="1"/>
  <c r="E1376" i="1"/>
  <c r="F1376" i="1" s="1"/>
  <c r="G1376" i="1" s="1"/>
  <c r="I1376" i="1" s="1"/>
  <c r="O1376" i="1" s="1"/>
  <c r="S1376" i="1" s="1"/>
  <c r="A1377" i="1" s="1"/>
  <c r="AU1377" i="1" s="1"/>
  <c r="AW1377" i="1" s="1"/>
  <c r="AB1490" i="1" l="1"/>
  <c r="AC1490" i="1" s="1"/>
  <c r="AE1490" i="1" s="1"/>
  <c r="AG1490" i="1" s="1"/>
  <c r="AM1490" i="1" s="1"/>
  <c r="AQ1490" i="1" s="1"/>
  <c r="Y1491" i="1" s="1"/>
  <c r="AH1490" i="1"/>
  <c r="AJ1490" i="1" s="1"/>
  <c r="AN1490" i="1" s="1"/>
  <c r="AR1490" i="1" s="1"/>
  <c r="Z1491" i="1" s="1"/>
  <c r="AD1490" i="1"/>
  <c r="AF1490" i="1" s="1"/>
  <c r="AL1490" i="1" s="1"/>
  <c r="AP1490" i="1" s="1"/>
  <c r="X1491" i="1" s="1"/>
  <c r="M1376" i="1"/>
  <c r="Q1376" i="1" s="1"/>
  <c r="U1376" i="1" s="1"/>
  <c r="C1377" i="1" s="1"/>
  <c r="K1377" i="1" s="1"/>
  <c r="N1376" i="1"/>
  <c r="R1376" i="1" s="1"/>
  <c r="V1376" i="1" s="1"/>
  <c r="D1377" i="1" s="1"/>
  <c r="H1376" i="1"/>
  <c r="J1376" i="1" s="1"/>
  <c r="P1376" i="1" s="1"/>
  <c r="T1376" i="1" s="1"/>
  <c r="B1377" i="1" s="1"/>
  <c r="AV1377" i="1" s="1"/>
  <c r="AX1377" i="1" s="1"/>
  <c r="AH1491" i="1" l="1"/>
  <c r="AB1491" i="1"/>
  <c r="AC1491" i="1" s="1"/>
  <c r="AD1491" i="1" s="1"/>
  <c r="AF1491" i="1" s="1"/>
  <c r="AL1491" i="1" s="1"/>
  <c r="AP1491" i="1" s="1"/>
  <c r="X1492" i="1" s="1"/>
  <c r="AK1490" i="1"/>
  <c r="AO1490" i="1" s="1"/>
  <c r="AS1490" i="1" s="1"/>
  <c r="AA1491" i="1" s="1"/>
  <c r="AI1491" i="1" s="1"/>
  <c r="E1377" i="1"/>
  <c r="F1377" i="1" s="1"/>
  <c r="H1377" i="1" s="1"/>
  <c r="J1377" i="1" s="1"/>
  <c r="P1377" i="1" s="1"/>
  <c r="T1377" i="1" s="1"/>
  <c r="B1378" i="1" s="1"/>
  <c r="AV1378" i="1" s="1"/>
  <c r="AX1378" i="1" s="1"/>
  <c r="L1377" i="1"/>
  <c r="AK1491" i="1" l="1"/>
  <c r="AO1491" i="1" s="1"/>
  <c r="AS1491" i="1" s="1"/>
  <c r="AA1492" i="1" s="1"/>
  <c r="AE1491" i="1"/>
  <c r="AG1491" i="1" s="1"/>
  <c r="AM1491" i="1" s="1"/>
  <c r="AQ1491" i="1" s="1"/>
  <c r="Y1492" i="1" s="1"/>
  <c r="AJ1491" i="1"/>
  <c r="AN1491" i="1" s="1"/>
  <c r="AR1491" i="1" s="1"/>
  <c r="Z1492" i="1" s="1"/>
  <c r="G1377" i="1"/>
  <c r="I1377" i="1" s="1"/>
  <c r="O1377" i="1" s="1"/>
  <c r="S1377" i="1" s="1"/>
  <c r="A1378" i="1" s="1"/>
  <c r="AU1378" i="1" s="1"/>
  <c r="AW1378" i="1" s="1"/>
  <c r="M1377" i="1"/>
  <c r="Q1377" i="1" s="1"/>
  <c r="U1377" i="1" s="1"/>
  <c r="C1378" i="1" s="1"/>
  <c r="N1377" i="1"/>
  <c r="R1377" i="1" s="1"/>
  <c r="V1377" i="1" s="1"/>
  <c r="D1378" i="1" s="1"/>
  <c r="L1378" i="1" s="1"/>
  <c r="AI1492" i="1" l="1"/>
  <c r="AH1492" i="1"/>
  <c r="K1378" i="1"/>
  <c r="AB1492" i="1"/>
  <c r="AC1492" i="1" s="1"/>
  <c r="AD1492" i="1" s="1"/>
  <c r="AF1492" i="1" s="1"/>
  <c r="AL1492" i="1" s="1"/>
  <c r="AP1492" i="1" s="1"/>
  <c r="X1493" i="1" s="1"/>
  <c r="E1378" i="1"/>
  <c r="AJ1492" i="1" l="1"/>
  <c r="AN1492" i="1" s="1"/>
  <c r="AR1492" i="1" s="1"/>
  <c r="Z1493" i="1" s="1"/>
  <c r="AH1493" i="1"/>
  <c r="AE1492" i="1"/>
  <c r="AG1492" i="1" s="1"/>
  <c r="AM1492" i="1" s="1"/>
  <c r="AQ1492" i="1" s="1"/>
  <c r="Y1493" i="1" s="1"/>
  <c r="AK1492" i="1"/>
  <c r="AO1492" i="1" s="1"/>
  <c r="AS1492" i="1" s="1"/>
  <c r="AA1493" i="1" s="1"/>
  <c r="F1378" i="1"/>
  <c r="G1378" i="1" s="1"/>
  <c r="I1378" i="1" s="1"/>
  <c r="O1378" i="1" s="1"/>
  <c r="S1378" i="1" s="1"/>
  <c r="A1379" i="1" s="1"/>
  <c r="AI1493" i="1" l="1"/>
  <c r="AB1493" i="1"/>
  <c r="AU1379" i="1"/>
  <c r="AW1379" i="1" s="1"/>
  <c r="N1378" i="1"/>
  <c r="R1378" i="1" s="1"/>
  <c r="V1378" i="1" s="1"/>
  <c r="D1379" i="1" s="1"/>
  <c r="M1378" i="1"/>
  <c r="Q1378" i="1" s="1"/>
  <c r="U1378" i="1" s="1"/>
  <c r="C1379" i="1" s="1"/>
  <c r="H1378" i="1"/>
  <c r="J1378" i="1" s="1"/>
  <c r="P1378" i="1" s="1"/>
  <c r="T1378" i="1" s="1"/>
  <c r="B1379" i="1" s="1"/>
  <c r="E1379" i="1" s="1"/>
  <c r="F1379" i="1" s="1"/>
  <c r="G1379" i="1" s="1"/>
  <c r="I1379" i="1" s="1"/>
  <c r="AC1493" i="1" l="1"/>
  <c r="AJ1493" i="1" s="1"/>
  <c r="AN1493" i="1" s="1"/>
  <c r="AR1493" i="1" s="1"/>
  <c r="Z1494" i="1" s="1"/>
  <c r="AD1493" i="1"/>
  <c r="AF1493" i="1" s="1"/>
  <c r="AL1493" i="1" s="1"/>
  <c r="AP1493" i="1" s="1"/>
  <c r="X1494" i="1" s="1"/>
  <c r="AE1493" i="1"/>
  <c r="AG1493" i="1" s="1"/>
  <c r="AM1493" i="1" s="1"/>
  <c r="AQ1493" i="1" s="1"/>
  <c r="Y1494" i="1" s="1"/>
  <c r="AK1493" i="1"/>
  <c r="AO1493" i="1" s="1"/>
  <c r="AS1493" i="1" s="1"/>
  <c r="AA1494" i="1" s="1"/>
  <c r="L1379" i="1"/>
  <c r="N1379" i="1" s="1"/>
  <c r="R1379" i="1" s="1"/>
  <c r="V1379" i="1" s="1"/>
  <c r="D1380" i="1" s="1"/>
  <c r="AV1379" i="1"/>
  <c r="AX1379" i="1" s="1"/>
  <c r="H1379" i="1"/>
  <c r="J1379" i="1" s="1"/>
  <c r="P1379" i="1" s="1"/>
  <c r="T1379" i="1" s="1"/>
  <c r="B1380" i="1" s="1"/>
  <c r="O1379" i="1"/>
  <c r="S1379" i="1" s="1"/>
  <c r="A1380" i="1" s="1"/>
  <c r="K1379" i="1"/>
  <c r="M1379" i="1" s="1"/>
  <c r="Q1379" i="1" s="1"/>
  <c r="U1379" i="1" s="1"/>
  <c r="C1380" i="1" s="1"/>
  <c r="AI1494" i="1" l="1"/>
  <c r="AH1494" i="1"/>
  <c r="AB1494" i="1"/>
  <c r="AC1494" i="1" s="1"/>
  <c r="AE1494" i="1" s="1"/>
  <c r="AG1494" i="1" s="1"/>
  <c r="AM1494" i="1" s="1"/>
  <c r="AQ1494" i="1" s="1"/>
  <c r="Y1495" i="1" s="1"/>
  <c r="AD1494" i="1"/>
  <c r="AF1494" i="1" s="1"/>
  <c r="AL1494" i="1" s="1"/>
  <c r="AP1494" i="1" s="1"/>
  <c r="X1495" i="1" s="1"/>
  <c r="AV1380" i="1"/>
  <c r="AX1380" i="1" s="1"/>
  <c r="L1380" i="1"/>
  <c r="AU1380" i="1"/>
  <c r="AW1380" i="1" s="1"/>
  <c r="E1380" i="1"/>
  <c r="F1380" i="1" s="1"/>
  <c r="K1380" i="1"/>
  <c r="AB1495" i="1" l="1"/>
  <c r="AC1495" i="1" s="1"/>
  <c r="AD1495" i="1" s="1"/>
  <c r="AF1495" i="1" s="1"/>
  <c r="AJ1494" i="1"/>
  <c r="AN1494" i="1" s="1"/>
  <c r="AR1494" i="1" s="1"/>
  <c r="Z1495" i="1" s="1"/>
  <c r="AH1495" i="1" s="1"/>
  <c r="AK1494" i="1"/>
  <c r="AO1494" i="1" s="1"/>
  <c r="AS1494" i="1" s="1"/>
  <c r="AA1495" i="1" s="1"/>
  <c r="AI1495" i="1" s="1"/>
  <c r="G1380" i="1"/>
  <c r="I1380" i="1" s="1"/>
  <c r="O1380" i="1" s="1"/>
  <c r="S1380" i="1" s="1"/>
  <c r="A1381" i="1" s="1"/>
  <c r="AU1381" i="1" s="1"/>
  <c r="AW1381" i="1" s="1"/>
  <c r="M1380" i="1"/>
  <c r="Q1380" i="1" s="1"/>
  <c r="U1380" i="1" s="1"/>
  <c r="C1381" i="1" s="1"/>
  <c r="N1380" i="1"/>
  <c r="R1380" i="1" s="1"/>
  <c r="V1380" i="1" s="1"/>
  <c r="D1381" i="1" s="1"/>
  <c r="H1380" i="1"/>
  <c r="J1380" i="1" s="1"/>
  <c r="P1380" i="1" s="1"/>
  <c r="T1380" i="1" s="1"/>
  <c r="B1381" i="1" s="1"/>
  <c r="AL1495" i="1" l="1"/>
  <c r="AP1495" i="1" s="1"/>
  <c r="X1496" i="1" s="1"/>
  <c r="AJ1495" i="1"/>
  <c r="AN1495" i="1" s="1"/>
  <c r="AR1495" i="1" s="1"/>
  <c r="Z1496" i="1" s="1"/>
  <c r="AH1496" i="1" s="1"/>
  <c r="AK1495" i="1"/>
  <c r="AO1495" i="1" s="1"/>
  <c r="AS1495" i="1" s="1"/>
  <c r="AA1496" i="1" s="1"/>
  <c r="AE1495" i="1"/>
  <c r="AG1495" i="1" s="1"/>
  <c r="AM1495" i="1" s="1"/>
  <c r="AQ1495" i="1" s="1"/>
  <c r="Y1496" i="1" s="1"/>
  <c r="AB1496" i="1" s="1"/>
  <c r="K1381" i="1"/>
  <c r="AV1381" i="1"/>
  <c r="AX1381" i="1" s="1"/>
  <c r="L1381" i="1"/>
  <c r="E1381" i="1"/>
  <c r="AC1496" i="1" l="1"/>
  <c r="AD1496" i="1" s="1"/>
  <c r="AF1496" i="1" s="1"/>
  <c r="AL1496" i="1" s="1"/>
  <c r="AP1496" i="1" s="1"/>
  <c r="X1497" i="1" s="1"/>
  <c r="AJ1496" i="1"/>
  <c r="AN1496" i="1" s="1"/>
  <c r="AR1496" i="1" s="1"/>
  <c r="Z1497" i="1" s="1"/>
  <c r="AH1497" i="1" s="1"/>
  <c r="AI1496" i="1"/>
  <c r="AK1496" i="1" s="1"/>
  <c r="AO1496" i="1" s="1"/>
  <c r="AS1496" i="1" s="1"/>
  <c r="AA1497" i="1" s="1"/>
  <c r="AE1496" i="1"/>
  <c r="AG1496" i="1" s="1"/>
  <c r="AM1496" i="1" s="1"/>
  <c r="AQ1496" i="1" s="1"/>
  <c r="Y1497" i="1" s="1"/>
  <c r="F1381" i="1"/>
  <c r="G1381" i="1"/>
  <c r="I1381" i="1" s="1"/>
  <c r="O1381" i="1" s="1"/>
  <c r="S1381" i="1" s="1"/>
  <c r="A1382" i="1" s="1"/>
  <c r="H1381" i="1"/>
  <c r="J1381" i="1" s="1"/>
  <c r="P1381" i="1" s="1"/>
  <c r="T1381" i="1" s="1"/>
  <c r="B1382" i="1" s="1"/>
  <c r="N1381" i="1"/>
  <c r="R1381" i="1" s="1"/>
  <c r="V1381" i="1" s="1"/>
  <c r="D1382" i="1" s="1"/>
  <c r="M1381" i="1"/>
  <c r="Q1381" i="1" s="1"/>
  <c r="U1381" i="1" s="1"/>
  <c r="C1382" i="1" s="1"/>
  <c r="AI1497" i="1" l="1"/>
  <c r="AB1497" i="1"/>
  <c r="AV1382" i="1"/>
  <c r="AX1382" i="1" s="1"/>
  <c r="L1382" i="1"/>
  <c r="AU1382" i="1"/>
  <c r="AW1382" i="1" s="1"/>
  <c r="E1382" i="1"/>
  <c r="F1382" i="1" s="1"/>
  <c r="K1382" i="1"/>
  <c r="N1382" i="1" l="1"/>
  <c r="R1382" i="1" s="1"/>
  <c r="V1382" i="1" s="1"/>
  <c r="D1383" i="1" s="1"/>
  <c r="AC1497" i="1"/>
  <c r="AE1497" i="1" s="1"/>
  <c r="AG1497" i="1" s="1"/>
  <c r="AM1497" i="1" s="1"/>
  <c r="AQ1497" i="1" s="1"/>
  <c r="Y1498" i="1" s="1"/>
  <c r="AD1497" i="1"/>
  <c r="AF1497" i="1" s="1"/>
  <c r="AL1497" i="1" s="1"/>
  <c r="AP1497" i="1" s="1"/>
  <c r="X1498" i="1" s="1"/>
  <c r="H1382" i="1"/>
  <c r="J1382" i="1" s="1"/>
  <c r="P1382" i="1" s="1"/>
  <c r="T1382" i="1" s="1"/>
  <c r="B1383" i="1" s="1"/>
  <c r="G1382" i="1"/>
  <c r="I1382" i="1" s="1"/>
  <c r="O1382" i="1" s="1"/>
  <c r="S1382" i="1" s="1"/>
  <c r="A1383" i="1" s="1"/>
  <c r="M1382" i="1"/>
  <c r="Q1382" i="1" s="1"/>
  <c r="U1382" i="1" s="1"/>
  <c r="C1383" i="1" s="1"/>
  <c r="AJ1497" i="1" l="1"/>
  <c r="AN1497" i="1" s="1"/>
  <c r="AR1497" i="1" s="1"/>
  <c r="Z1498" i="1" s="1"/>
  <c r="AH1498" i="1"/>
  <c r="AB1498" i="1"/>
  <c r="AC1498" i="1" s="1"/>
  <c r="AK1497" i="1"/>
  <c r="AO1497" i="1" s="1"/>
  <c r="AS1497" i="1" s="1"/>
  <c r="AA1498" i="1" s="1"/>
  <c r="AI1498" i="1" s="1"/>
  <c r="AK1498" i="1" s="1"/>
  <c r="AO1498" i="1" s="1"/>
  <c r="AS1498" i="1" s="1"/>
  <c r="AA1499" i="1" s="1"/>
  <c r="AU1383" i="1"/>
  <c r="AW1383" i="1" s="1"/>
  <c r="K1383" i="1"/>
  <c r="E1383" i="1"/>
  <c r="F1383" i="1" s="1"/>
  <c r="G1383" i="1" s="1"/>
  <c r="I1383" i="1" s="1"/>
  <c r="O1383" i="1" s="1"/>
  <c r="S1383" i="1" s="1"/>
  <c r="A1384" i="1" s="1"/>
  <c r="AV1383" i="1"/>
  <c r="AX1383" i="1" s="1"/>
  <c r="L1383" i="1"/>
  <c r="AJ1498" i="1" l="1"/>
  <c r="AN1498" i="1" s="1"/>
  <c r="AR1498" i="1" s="1"/>
  <c r="Z1499" i="1" s="1"/>
  <c r="AE1498" i="1"/>
  <c r="AG1498" i="1" s="1"/>
  <c r="AM1498" i="1" s="1"/>
  <c r="AQ1498" i="1" s="1"/>
  <c r="Y1499" i="1" s="1"/>
  <c r="AD1498" i="1"/>
  <c r="AF1498" i="1" s="1"/>
  <c r="AL1498" i="1" s="1"/>
  <c r="AP1498" i="1" s="1"/>
  <c r="X1499" i="1" s="1"/>
  <c r="AU1384" i="1"/>
  <c r="AW1384" i="1" s="1"/>
  <c r="H1383" i="1"/>
  <c r="J1383" i="1" s="1"/>
  <c r="P1383" i="1" s="1"/>
  <c r="T1383" i="1" s="1"/>
  <c r="B1384" i="1" s="1"/>
  <c r="M1383" i="1"/>
  <c r="Q1383" i="1" s="1"/>
  <c r="U1383" i="1" s="1"/>
  <c r="C1384" i="1" s="1"/>
  <c r="K1384" i="1" s="1"/>
  <c r="N1383" i="1"/>
  <c r="R1383" i="1" s="1"/>
  <c r="V1383" i="1" s="1"/>
  <c r="D1384" i="1" s="1"/>
  <c r="AB1499" i="1" l="1"/>
  <c r="AC1499" i="1" s="1"/>
  <c r="AE1499" i="1" s="1"/>
  <c r="AG1499" i="1" s="1"/>
  <c r="AM1499" i="1" s="1"/>
  <c r="AQ1499" i="1" s="1"/>
  <c r="Y1500" i="1" s="1"/>
  <c r="AI1499" i="1"/>
  <c r="AK1499" i="1" s="1"/>
  <c r="AO1499" i="1" s="1"/>
  <c r="AS1499" i="1" s="1"/>
  <c r="AA1500" i="1" s="1"/>
  <c r="AI1500" i="1" s="1"/>
  <c r="AH1499" i="1"/>
  <c r="AJ1499" i="1" s="1"/>
  <c r="AN1499" i="1" s="1"/>
  <c r="AR1499" i="1" s="1"/>
  <c r="Z1500" i="1" s="1"/>
  <c r="AV1384" i="1"/>
  <c r="AX1384" i="1" s="1"/>
  <c r="L1384" i="1"/>
  <c r="E1384" i="1"/>
  <c r="AD1499" i="1" l="1"/>
  <c r="AF1499" i="1" s="1"/>
  <c r="AL1499" i="1" s="1"/>
  <c r="AP1499" i="1" s="1"/>
  <c r="X1500" i="1" s="1"/>
  <c r="F1384" i="1"/>
  <c r="N1384" i="1" s="1"/>
  <c r="R1384" i="1" s="1"/>
  <c r="V1384" i="1" s="1"/>
  <c r="D1385" i="1" s="1"/>
  <c r="AH1500" i="1" l="1"/>
  <c r="AB1500" i="1"/>
  <c r="G1384" i="1"/>
  <c r="I1384" i="1" s="1"/>
  <c r="O1384" i="1" s="1"/>
  <c r="S1384" i="1" s="1"/>
  <c r="A1385" i="1" s="1"/>
  <c r="H1384" i="1"/>
  <c r="J1384" i="1" s="1"/>
  <c r="P1384" i="1" s="1"/>
  <c r="T1384" i="1" s="1"/>
  <c r="B1385" i="1" s="1"/>
  <c r="L1385" i="1" s="1"/>
  <c r="M1384" i="1"/>
  <c r="Q1384" i="1" s="1"/>
  <c r="U1384" i="1" s="1"/>
  <c r="C1385" i="1" s="1"/>
  <c r="E1385" i="1" l="1"/>
  <c r="F1385" i="1" s="1"/>
  <c r="G1385" i="1" s="1"/>
  <c r="I1385" i="1" s="1"/>
  <c r="O1385" i="1" s="1"/>
  <c r="S1385" i="1" s="1"/>
  <c r="A1386" i="1" s="1"/>
  <c r="AV1385" i="1"/>
  <c r="AX1385" i="1" s="1"/>
  <c r="AC1500" i="1"/>
  <c r="AD1500" i="1" s="1"/>
  <c r="AF1500" i="1" s="1"/>
  <c r="AL1500" i="1" s="1"/>
  <c r="AP1500" i="1" s="1"/>
  <c r="AU1385" i="1"/>
  <c r="AW1385" i="1" s="1"/>
  <c r="K1385" i="1"/>
  <c r="M1385" i="1" s="1"/>
  <c r="Q1385" i="1" s="1"/>
  <c r="U1385" i="1" s="1"/>
  <c r="C1386" i="1" s="1"/>
  <c r="H1385" i="1"/>
  <c r="J1385" i="1" s="1"/>
  <c r="P1385" i="1" s="1"/>
  <c r="T1385" i="1" s="1"/>
  <c r="B1386" i="1" s="1"/>
  <c r="AE1500" i="1" l="1"/>
  <c r="AG1500" i="1" s="1"/>
  <c r="AM1500" i="1" s="1"/>
  <c r="AQ1500" i="1" s="1"/>
  <c r="AJ1500" i="1"/>
  <c r="AN1500" i="1" s="1"/>
  <c r="AR1500" i="1" s="1"/>
  <c r="AK1500" i="1"/>
  <c r="AO1500" i="1" s="1"/>
  <c r="AS1500" i="1" s="1"/>
  <c r="N1385" i="1"/>
  <c r="R1385" i="1" s="1"/>
  <c r="V1385" i="1" s="1"/>
  <c r="D1386" i="1" s="1"/>
  <c r="L1386" i="1" s="1"/>
  <c r="N1386" i="1" s="1"/>
  <c r="R1386" i="1" s="1"/>
  <c r="V1386" i="1" s="1"/>
  <c r="D1387" i="1" s="1"/>
  <c r="E1386" i="1"/>
  <c r="F1386" i="1" s="1"/>
  <c r="AU1386" i="1"/>
  <c r="AW1386" i="1" s="1"/>
  <c r="K1386" i="1"/>
  <c r="M1386" i="1" s="1"/>
  <c r="Q1386" i="1" s="1"/>
  <c r="U1386" i="1" s="1"/>
  <c r="C1387" i="1" s="1"/>
  <c r="AV1386" i="1"/>
  <c r="AX1386" i="1" s="1"/>
  <c r="H1386" i="1"/>
  <c r="J1386" i="1" s="1"/>
  <c r="G1386" i="1"/>
  <c r="I1386" i="1" s="1"/>
  <c r="O1386" i="1" s="1"/>
  <c r="S1386" i="1" s="1"/>
  <c r="A1387" i="1" s="1"/>
  <c r="AU1387" i="1" s="1"/>
  <c r="AW1387" i="1" s="1"/>
  <c r="P1386" i="1" l="1"/>
  <c r="T1386" i="1" s="1"/>
  <c r="B1387" i="1" s="1"/>
  <c r="AV1387" i="1" s="1"/>
  <c r="AX1387" i="1" s="1"/>
  <c r="E1387" i="1"/>
  <c r="F1387" i="1" s="1"/>
  <c r="H1387" i="1" s="1"/>
  <c r="J1387" i="1" s="1"/>
  <c r="P1387" i="1" s="1"/>
  <c r="T1387" i="1" s="1"/>
  <c r="B1388" i="1" s="1"/>
  <c r="AV1388" i="1" s="1"/>
  <c r="AX1388" i="1" s="1"/>
  <c r="K1387" i="1"/>
  <c r="M1387" i="1" l="1"/>
  <c r="Q1387" i="1" s="1"/>
  <c r="U1387" i="1" s="1"/>
  <c r="C1388" i="1" s="1"/>
  <c r="G1387" i="1"/>
  <c r="I1387" i="1" s="1"/>
  <c r="O1387" i="1" s="1"/>
  <c r="S1387" i="1" s="1"/>
  <c r="A1388" i="1" s="1"/>
  <c r="AU1388" i="1" s="1"/>
  <c r="AW1388" i="1" s="1"/>
  <c r="L1387" i="1"/>
  <c r="N1387" i="1" s="1"/>
  <c r="R1387" i="1" s="1"/>
  <c r="V1387" i="1" s="1"/>
  <c r="D1388" i="1" s="1"/>
  <c r="L1388" i="1" s="1"/>
  <c r="E1388" i="1" l="1"/>
  <c r="F1388" i="1" s="1"/>
  <c r="G1388" i="1" s="1"/>
  <c r="I1388" i="1" s="1"/>
  <c r="O1388" i="1" s="1"/>
  <c r="S1388" i="1" s="1"/>
  <c r="A1389" i="1" s="1"/>
  <c r="AU1389" i="1" s="1"/>
  <c r="AW1389" i="1" s="1"/>
  <c r="K1388" i="1"/>
  <c r="M1388" i="1"/>
  <c r="Q1388" i="1" s="1"/>
  <c r="U1388" i="1" s="1"/>
  <c r="C1389" i="1" s="1"/>
  <c r="K1389" i="1" s="1"/>
  <c r="H1388" i="1"/>
  <c r="J1388" i="1" s="1"/>
  <c r="P1388" i="1" s="1"/>
  <c r="T1388" i="1" s="1"/>
  <c r="B1389" i="1" s="1"/>
  <c r="AV1389" i="1" s="1"/>
  <c r="AX1389" i="1" s="1"/>
  <c r="N1388" i="1"/>
  <c r="R1388" i="1" s="1"/>
  <c r="V1388" i="1" s="1"/>
  <c r="D1389" i="1" s="1"/>
  <c r="E1389" i="1" l="1"/>
  <c r="L1389" i="1"/>
  <c r="F1389" i="1"/>
  <c r="M1389" i="1" s="1"/>
  <c r="Q1389" i="1" s="1"/>
  <c r="U1389" i="1" s="1"/>
  <c r="C1390" i="1" s="1"/>
  <c r="G1389" i="1" l="1"/>
  <c r="I1389" i="1" s="1"/>
  <c r="O1389" i="1" s="1"/>
  <c r="S1389" i="1" s="1"/>
  <c r="A1390" i="1" s="1"/>
  <c r="AU1390" i="1" s="1"/>
  <c r="AW1390" i="1" s="1"/>
  <c r="N1389" i="1"/>
  <c r="R1389" i="1" s="1"/>
  <c r="V1389" i="1" s="1"/>
  <c r="D1390" i="1" s="1"/>
  <c r="H1389" i="1"/>
  <c r="J1389" i="1" s="1"/>
  <c r="P1389" i="1" s="1"/>
  <c r="T1389" i="1" s="1"/>
  <c r="B1390" i="1" s="1"/>
  <c r="AV1390" i="1" s="1"/>
  <c r="AX1390" i="1" s="1"/>
  <c r="K1390" i="1" l="1"/>
  <c r="L1390" i="1"/>
  <c r="E1390" i="1"/>
  <c r="F1390" i="1" s="1"/>
  <c r="G1390" i="1" s="1"/>
  <c r="I1390" i="1" s="1"/>
  <c r="O1390" i="1" s="1"/>
  <c r="S1390" i="1" s="1"/>
  <c r="A1391" i="1" s="1"/>
  <c r="AU1391" i="1" s="1"/>
  <c r="AW1391" i="1" s="1"/>
  <c r="M1390" i="1" l="1"/>
  <c r="Q1390" i="1" s="1"/>
  <c r="U1390" i="1" s="1"/>
  <c r="C1391" i="1" s="1"/>
  <c r="K1391" i="1" s="1"/>
  <c r="H1390" i="1"/>
  <c r="J1390" i="1" s="1"/>
  <c r="P1390" i="1" s="1"/>
  <c r="T1390" i="1" s="1"/>
  <c r="B1391" i="1" s="1"/>
  <c r="AV1391" i="1" s="1"/>
  <c r="AX1391" i="1" s="1"/>
  <c r="N1390" i="1"/>
  <c r="R1390" i="1" s="1"/>
  <c r="V1390" i="1" s="1"/>
  <c r="D1391" i="1" s="1"/>
  <c r="L1391" i="1" l="1"/>
  <c r="E1391" i="1"/>
  <c r="F1391" i="1" l="1"/>
  <c r="G1391" i="1" s="1"/>
  <c r="I1391" i="1" s="1"/>
  <c r="O1391" i="1" s="1"/>
  <c r="S1391" i="1" s="1"/>
  <c r="A1392" i="1" s="1"/>
  <c r="AU1392" i="1" s="1"/>
  <c r="AW1392" i="1" s="1"/>
  <c r="H1391" i="1"/>
  <c r="J1391" i="1" s="1"/>
  <c r="P1391" i="1" s="1"/>
  <c r="T1391" i="1" s="1"/>
  <c r="B1392" i="1" s="1"/>
  <c r="AV1392" i="1" s="1"/>
  <c r="AX1392" i="1" s="1"/>
  <c r="M1391" i="1"/>
  <c r="Q1391" i="1" s="1"/>
  <c r="U1391" i="1" s="1"/>
  <c r="C1392" i="1" s="1"/>
  <c r="N1391" i="1" l="1"/>
  <c r="R1391" i="1" s="1"/>
  <c r="V1391" i="1" s="1"/>
  <c r="D1392" i="1" s="1"/>
  <c r="L1392" i="1" s="1"/>
  <c r="E1392" i="1"/>
  <c r="F1392" i="1" s="1"/>
  <c r="G1392" i="1" s="1"/>
  <c r="I1392" i="1" s="1"/>
  <c r="O1392" i="1" s="1"/>
  <c r="S1392" i="1" s="1"/>
  <c r="A1393" i="1" s="1"/>
  <c r="AU1393" i="1" s="1"/>
  <c r="AW1393" i="1" s="1"/>
  <c r="K1392" i="1"/>
  <c r="N1392" i="1" l="1"/>
  <c r="R1392" i="1" s="1"/>
  <c r="V1392" i="1" s="1"/>
  <c r="D1393" i="1" s="1"/>
  <c r="H1392" i="1"/>
  <c r="J1392" i="1" s="1"/>
  <c r="P1392" i="1" s="1"/>
  <c r="T1392" i="1" s="1"/>
  <c r="B1393" i="1" s="1"/>
  <c r="AV1393" i="1" s="1"/>
  <c r="AX1393" i="1" s="1"/>
  <c r="M1392" i="1"/>
  <c r="Q1392" i="1" s="1"/>
  <c r="U1392" i="1" s="1"/>
  <c r="C1393" i="1" s="1"/>
  <c r="K1393" i="1" s="1"/>
  <c r="L1393" i="1" l="1"/>
  <c r="E1393" i="1"/>
  <c r="F1393" i="1" s="1"/>
  <c r="N1393" i="1" s="1"/>
  <c r="R1393" i="1" s="1"/>
  <c r="V1393" i="1" s="1"/>
  <c r="D1394" i="1" s="1"/>
  <c r="G1393" i="1" l="1"/>
  <c r="I1393" i="1" s="1"/>
  <c r="O1393" i="1" s="1"/>
  <c r="S1393" i="1" s="1"/>
  <c r="A1394" i="1" s="1"/>
  <c r="AU1394" i="1" s="1"/>
  <c r="AW1394" i="1" s="1"/>
  <c r="M1393" i="1"/>
  <c r="Q1393" i="1" s="1"/>
  <c r="U1393" i="1" s="1"/>
  <c r="C1394" i="1" s="1"/>
  <c r="K1394" i="1" s="1"/>
  <c r="H1393" i="1"/>
  <c r="J1393" i="1" s="1"/>
  <c r="P1393" i="1" s="1"/>
  <c r="T1393" i="1" s="1"/>
  <c r="B1394" i="1" s="1"/>
  <c r="AV1394" i="1" s="1"/>
  <c r="AX1394" i="1" s="1"/>
  <c r="L1394" i="1" l="1"/>
  <c r="E1394" i="1"/>
  <c r="F1394" i="1" l="1"/>
  <c r="M1394" i="1" s="1"/>
  <c r="Q1394" i="1" s="1"/>
  <c r="U1394" i="1" s="1"/>
  <c r="C1395" i="1" s="1"/>
  <c r="N1394" i="1"/>
  <c r="R1394" i="1" s="1"/>
  <c r="V1394" i="1" s="1"/>
  <c r="D1395" i="1" s="1"/>
  <c r="G1394" i="1" l="1"/>
  <c r="I1394" i="1" s="1"/>
  <c r="O1394" i="1" s="1"/>
  <c r="S1394" i="1" s="1"/>
  <c r="A1395" i="1" s="1"/>
  <c r="AU1395" i="1" s="1"/>
  <c r="AW1395" i="1" s="1"/>
  <c r="K1395" i="1"/>
  <c r="H1394" i="1"/>
  <c r="J1394" i="1" s="1"/>
  <c r="P1394" i="1" s="1"/>
  <c r="T1394" i="1" s="1"/>
  <c r="B1395" i="1" s="1"/>
  <c r="E1395" i="1" s="1"/>
  <c r="F1395" i="1" l="1"/>
  <c r="H1395" i="1" s="1"/>
  <c r="J1395" i="1" s="1"/>
  <c r="P1395" i="1" s="1"/>
  <c r="T1395" i="1" s="1"/>
  <c r="B1396" i="1" s="1"/>
  <c r="AV1396" i="1" s="1"/>
  <c r="AX1396" i="1" s="1"/>
  <c r="G1395" i="1"/>
  <c r="I1395" i="1" s="1"/>
  <c r="O1395" i="1" s="1"/>
  <c r="S1395" i="1" s="1"/>
  <c r="A1396" i="1" s="1"/>
  <c r="AU1396" i="1" s="1"/>
  <c r="AW1396" i="1" s="1"/>
  <c r="AV1395" i="1"/>
  <c r="AX1395" i="1" s="1"/>
  <c r="L1395" i="1"/>
  <c r="N1395" i="1" s="1"/>
  <c r="R1395" i="1" s="1"/>
  <c r="V1395" i="1" s="1"/>
  <c r="D1396" i="1" s="1"/>
  <c r="L1396" i="1" l="1"/>
  <c r="M1395" i="1"/>
  <c r="Q1395" i="1" s="1"/>
  <c r="U1395" i="1" s="1"/>
  <c r="C1396" i="1" s="1"/>
  <c r="E1396" i="1"/>
  <c r="F1396" i="1" s="1"/>
  <c r="G1396" i="1" s="1"/>
  <c r="I1396" i="1" s="1"/>
  <c r="O1396" i="1" s="1"/>
  <c r="S1396" i="1" s="1"/>
  <c r="A1397" i="1" s="1"/>
  <c r="AU1397" i="1" s="1"/>
  <c r="AW1397" i="1" s="1"/>
  <c r="K1396" i="1"/>
  <c r="N1396" i="1" l="1"/>
  <c r="R1396" i="1" s="1"/>
  <c r="V1396" i="1" s="1"/>
  <c r="D1397" i="1" s="1"/>
  <c r="M1396" i="1"/>
  <c r="Q1396" i="1" s="1"/>
  <c r="U1396" i="1" s="1"/>
  <c r="C1397" i="1" s="1"/>
  <c r="K1397" i="1" s="1"/>
  <c r="H1396" i="1"/>
  <c r="J1396" i="1" s="1"/>
  <c r="P1396" i="1" s="1"/>
  <c r="T1396" i="1" s="1"/>
  <c r="B1397" i="1" s="1"/>
  <c r="AV1397" i="1" s="1"/>
  <c r="AX1397" i="1" s="1"/>
  <c r="L1397" i="1" l="1"/>
  <c r="E1397" i="1"/>
  <c r="F1397" i="1" l="1"/>
  <c r="M1397" i="1"/>
  <c r="Q1397" i="1" s="1"/>
  <c r="U1397" i="1" s="1"/>
  <c r="C1398" i="1" s="1"/>
  <c r="G1397" i="1"/>
  <c r="I1397" i="1" s="1"/>
  <c r="O1397" i="1" s="1"/>
  <c r="S1397" i="1" s="1"/>
  <c r="A1398" i="1" s="1"/>
  <c r="AU1398" i="1" s="1"/>
  <c r="AW1398" i="1" s="1"/>
  <c r="H1397" i="1"/>
  <c r="J1397" i="1" s="1"/>
  <c r="P1397" i="1" s="1"/>
  <c r="T1397" i="1" s="1"/>
  <c r="B1398" i="1" s="1"/>
  <c r="AV1398" i="1" s="1"/>
  <c r="AX1398" i="1" s="1"/>
  <c r="N1397" i="1"/>
  <c r="R1397" i="1" s="1"/>
  <c r="V1397" i="1" s="1"/>
  <c r="D1398" i="1" s="1"/>
  <c r="K1398" i="1" l="1"/>
  <c r="E1398" i="1"/>
  <c r="L1398" i="1"/>
  <c r="F1398" i="1" l="1"/>
  <c r="N1398" i="1" s="1"/>
  <c r="R1398" i="1" s="1"/>
  <c r="V1398" i="1" s="1"/>
  <c r="D1399" i="1" s="1"/>
  <c r="G1398" i="1"/>
  <c r="I1398" i="1" s="1"/>
  <c r="O1398" i="1" s="1"/>
  <c r="S1398" i="1" s="1"/>
  <c r="A1399" i="1" s="1"/>
  <c r="AU1399" i="1" s="1"/>
  <c r="AW1399" i="1" s="1"/>
  <c r="H1398" i="1"/>
  <c r="J1398" i="1" s="1"/>
  <c r="P1398" i="1" s="1"/>
  <c r="T1398" i="1" s="1"/>
  <c r="B1399" i="1" s="1"/>
  <c r="M1398" i="1"/>
  <c r="Q1398" i="1" s="1"/>
  <c r="U1398" i="1" s="1"/>
  <c r="C1399" i="1" s="1"/>
  <c r="L1399" i="1" l="1"/>
  <c r="AV1399" i="1"/>
  <c r="AX1399" i="1" s="1"/>
  <c r="K1399" i="1"/>
  <c r="E1399" i="1"/>
  <c r="F1399" i="1" s="1"/>
  <c r="N1399" i="1" s="1"/>
  <c r="R1399" i="1" s="1"/>
  <c r="V1399" i="1" s="1"/>
  <c r="D1400" i="1" s="1"/>
  <c r="G1399" i="1" l="1"/>
  <c r="I1399" i="1" s="1"/>
  <c r="O1399" i="1" s="1"/>
  <c r="S1399" i="1" s="1"/>
  <c r="A1400" i="1" s="1"/>
  <c r="AU1400" i="1" s="1"/>
  <c r="AW1400" i="1" s="1"/>
  <c r="M1399" i="1"/>
  <c r="Q1399" i="1" s="1"/>
  <c r="U1399" i="1" s="1"/>
  <c r="C1400" i="1" s="1"/>
  <c r="H1399" i="1"/>
  <c r="J1399" i="1" s="1"/>
  <c r="P1399" i="1" s="1"/>
  <c r="T1399" i="1" s="1"/>
  <c r="B1400" i="1" s="1"/>
  <c r="L1400" i="1" l="1"/>
  <c r="AV1400" i="1"/>
  <c r="AX1400" i="1" s="1"/>
  <c r="K1400" i="1"/>
  <c r="E1400" i="1"/>
  <c r="F1400" i="1" l="1"/>
  <c r="H1400" i="1" s="1"/>
  <c r="J1400" i="1" s="1"/>
  <c r="P1400" i="1" s="1"/>
  <c r="T1400" i="1" s="1"/>
  <c r="B1401" i="1" s="1"/>
  <c r="AV1401" i="1" s="1"/>
  <c r="AX1401" i="1" s="1"/>
  <c r="G1400" i="1"/>
  <c r="I1400" i="1" s="1"/>
  <c r="O1400" i="1" s="1"/>
  <c r="S1400" i="1" s="1"/>
  <c r="A1401" i="1" s="1"/>
  <c r="AU1401" i="1" s="1"/>
  <c r="AW1401" i="1" s="1"/>
  <c r="M1400" i="1"/>
  <c r="Q1400" i="1" s="1"/>
  <c r="U1400" i="1" s="1"/>
  <c r="C1401" i="1" s="1"/>
  <c r="N1400" i="1"/>
  <c r="R1400" i="1" s="1"/>
  <c r="V1400" i="1" s="1"/>
  <c r="D1401" i="1" s="1"/>
  <c r="L1401" i="1" s="1"/>
  <c r="K1401" i="1" l="1"/>
  <c r="E1401" i="1"/>
  <c r="F1401" i="1" s="1"/>
  <c r="G1401" i="1" s="1"/>
  <c r="I1401" i="1" s="1"/>
  <c r="O1401" i="1" s="1"/>
  <c r="S1401" i="1" s="1"/>
  <c r="A1402" i="1" s="1"/>
  <c r="AU1402" i="1" s="1"/>
  <c r="AW1402" i="1" s="1"/>
  <c r="H1401" i="1" l="1"/>
  <c r="J1401" i="1" s="1"/>
  <c r="P1401" i="1" s="1"/>
  <c r="T1401" i="1" s="1"/>
  <c r="B1402" i="1" s="1"/>
  <c r="AV1402" i="1" s="1"/>
  <c r="AX1402" i="1" s="1"/>
  <c r="M1401" i="1"/>
  <c r="Q1401" i="1" s="1"/>
  <c r="U1401" i="1" s="1"/>
  <c r="C1402" i="1" s="1"/>
  <c r="K1402" i="1" s="1"/>
  <c r="N1401" i="1"/>
  <c r="R1401" i="1" s="1"/>
  <c r="V1401" i="1" s="1"/>
  <c r="D1402" i="1" s="1"/>
  <c r="E1402" i="1"/>
  <c r="L1402" i="1" l="1"/>
  <c r="F1402" i="1"/>
  <c r="H1402" i="1" s="1"/>
  <c r="J1402" i="1" s="1"/>
  <c r="P1402" i="1" s="1"/>
  <c r="T1402" i="1" s="1"/>
  <c r="B1403" i="1" s="1"/>
  <c r="AV1403" i="1" s="1"/>
  <c r="AX1403" i="1" s="1"/>
  <c r="M1402" i="1" l="1"/>
  <c r="Q1402" i="1" s="1"/>
  <c r="U1402" i="1" s="1"/>
  <c r="C1403" i="1" s="1"/>
  <c r="G1402" i="1"/>
  <c r="I1402" i="1" s="1"/>
  <c r="O1402" i="1" s="1"/>
  <c r="S1402" i="1" s="1"/>
  <c r="A1403" i="1" s="1"/>
  <c r="AU1403" i="1" s="1"/>
  <c r="AW1403" i="1" s="1"/>
  <c r="N1402" i="1"/>
  <c r="R1402" i="1" s="1"/>
  <c r="V1402" i="1" s="1"/>
  <c r="D1403" i="1" s="1"/>
  <c r="L1403" i="1" s="1"/>
  <c r="E1403" i="1" l="1"/>
  <c r="K1403" i="1"/>
  <c r="F1403" i="1" l="1"/>
  <c r="G1403" i="1" s="1"/>
  <c r="I1403" i="1" s="1"/>
  <c r="O1403" i="1" s="1"/>
  <c r="S1403" i="1" s="1"/>
  <c r="A1404" i="1" s="1"/>
  <c r="AU1404" i="1" s="1"/>
  <c r="AW1404" i="1" s="1"/>
  <c r="N1403" i="1" l="1"/>
  <c r="R1403" i="1" s="1"/>
  <c r="V1403" i="1" s="1"/>
  <c r="D1404" i="1" s="1"/>
  <c r="M1403" i="1"/>
  <c r="Q1403" i="1" s="1"/>
  <c r="U1403" i="1" s="1"/>
  <c r="C1404" i="1" s="1"/>
  <c r="K1404" i="1" s="1"/>
  <c r="H1403" i="1"/>
  <c r="J1403" i="1" s="1"/>
  <c r="P1403" i="1" s="1"/>
  <c r="T1403" i="1" s="1"/>
  <c r="B1404" i="1" s="1"/>
  <c r="L1404" i="1" l="1"/>
  <c r="AV1404" i="1"/>
  <c r="AX1404" i="1" s="1"/>
  <c r="E1404" i="1"/>
  <c r="F1404" i="1" s="1"/>
  <c r="G1404" i="1" s="1"/>
  <c r="I1404" i="1" s="1"/>
  <c r="O1404" i="1" s="1"/>
  <c r="S1404" i="1" s="1"/>
  <c r="A1405" i="1" s="1"/>
  <c r="AU1405" i="1" s="1"/>
  <c r="AW1405" i="1" s="1"/>
  <c r="N1404" i="1" l="1"/>
  <c r="R1404" i="1" s="1"/>
  <c r="V1404" i="1" s="1"/>
  <c r="D1405" i="1" s="1"/>
  <c r="H1404" i="1"/>
  <c r="J1404" i="1" s="1"/>
  <c r="P1404" i="1" s="1"/>
  <c r="T1404" i="1" s="1"/>
  <c r="B1405" i="1" s="1"/>
  <c r="M1404" i="1"/>
  <c r="Q1404" i="1" s="1"/>
  <c r="U1404" i="1" s="1"/>
  <c r="C1405" i="1" s="1"/>
  <c r="K1405" i="1" s="1"/>
  <c r="L1405" i="1" l="1"/>
  <c r="AV1405" i="1"/>
  <c r="AX1405" i="1" s="1"/>
  <c r="E1405" i="1"/>
  <c r="F1405" i="1" s="1"/>
  <c r="G1405" i="1" s="1"/>
  <c r="I1405" i="1" s="1"/>
  <c r="O1405" i="1" s="1"/>
  <c r="S1405" i="1" s="1"/>
  <c r="A1406" i="1" s="1"/>
  <c r="AU1406" i="1" s="1"/>
  <c r="AW1406" i="1" s="1"/>
  <c r="M1405" i="1" l="1"/>
  <c r="Q1405" i="1" s="1"/>
  <c r="U1405" i="1" s="1"/>
  <c r="C1406" i="1" s="1"/>
  <c r="K1406" i="1" s="1"/>
  <c r="H1405" i="1"/>
  <c r="J1405" i="1" s="1"/>
  <c r="P1405" i="1" s="1"/>
  <c r="T1405" i="1" s="1"/>
  <c r="B1406" i="1" s="1"/>
  <c r="AV1406" i="1" s="1"/>
  <c r="AX1406" i="1" s="1"/>
  <c r="N1405" i="1"/>
  <c r="R1405" i="1" s="1"/>
  <c r="V1405" i="1" s="1"/>
  <c r="D1406" i="1" s="1"/>
  <c r="L1406" i="1" l="1"/>
  <c r="E1406" i="1"/>
  <c r="F1406" i="1"/>
  <c r="M1406" i="1" s="1"/>
  <c r="Q1406" i="1" s="1"/>
  <c r="U1406" i="1" s="1"/>
  <c r="C1407" i="1" s="1"/>
  <c r="N1406" i="1" l="1"/>
  <c r="R1406" i="1" s="1"/>
  <c r="V1406" i="1" s="1"/>
  <c r="D1407" i="1" s="1"/>
  <c r="G1406" i="1"/>
  <c r="I1406" i="1" s="1"/>
  <c r="O1406" i="1" s="1"/>
  <c r="S1406" i="1" s="1"/>
  <c r="A1407" i="1" s="1"/>
  <c r="AU1407" i="1" s="1"/>
  <c r="AW1407" i="1" s="1"/>
  <c r="H1406" i="1"/>
  <c r="J1406" i="1" s="1"/>
  <c r="P1406" i="1" s="1"/>
  <c r="T1406" i="1" s="1"/>
  <c r="B1407" i="1" s="1"/>
  <c r="AV1407" i="1" s="1"/>
  <c r="AX1407" i="1" s="1"/>
  <c r="E1407" i="1" l="1"/>
  <c r="F1407" i="1" s="1"/>
  <c r="K1407" i="1"/>
  <c r="L1407" i="1"/>
  <c r="H1407" i="1"/>
  <c r="J1407" i="1" s="1"/>
  <c r="P1407" i="1" s="1"/>
  <c r="T1407" i="1" s="1"/>
  <c r="B1408" i="1" s="1"/>
  <c r="AV1408" i="1" s="1"/>
  <c r="AX1408" i="1" s="1"/>
  <c r="G1407" i="1" l="1"/>
  <c r="I1407" i="1" s="1"/>
  <c r="O1407" i="1" s="1"/>
  <c r="S1407" i="1" s="1"/>
  <c r="A1408" i="1" s="1"/>
  <c r="M1407" i="1"/>
  <c r="Q1407" i="1" s="1"/>
  <c r="U1407" i="1" s="1"/>
  <c r="C1408" i="1" s="1"/>
  <c r="N1407" i="1"/>
  <c r="R1407" i="1" s="1"/>
  <c r="V1407" i="1" s="1"/>
  <c r="D1408" i="1" s="1"/>
  <c r="L1408" i="1" s="1"/>
  <c r="E1408" i="1" l="1"/>
  <c r="F1408" i="1" s="1"/>
  <c r="AU1408" i="1"/>
  <c r="AW1408" i="1" s="1"/>
  <c r="K1408" i="1"/>
  <c r="M1408" i="1" s="1"/>
  <c r="Q1408" i="1" s="1"/>
  <c r="U1408" i="1" s="1"/>
  <c r="C1409" i="1" s="1"/>
  <c r="G1408" i="1"/>
  <c r="I1408" i="1" s="1"/>
  <c r="O1408" i="1" s="1"/>
  <c r="S1408" i="1" s="1"/>
  <c r="A1409" i="1" s="1"/>
  <c r="AU1409" i="1" s="1"/>
  <c r="AW1409" i="1" s="1"/>
  <c r="H1408" i="1"/>
  <c r="J1408" i="1" s="1"/>
  <c r="P1408" i="1" s="1"/>
  <c r="T1408" i="1" s="1"/>
  <c r="B1409" i="1" s="1"/>
  <c r="AV1409" i="1" s="1"/>
  <c r="AX1409" i="1" s="1"/>
  <c r="N1408" i="1"/>
  <c r="R1408" i="1" s="1"/>
  <c r="V1408" i="1" s="1"/>
  <c r="D1409" i="1" s="1"/>
  <c r="K1409" i="1" l="1"/>
  <c r="L1409" i="1"/>
  <c r="E1409" i="1"/>
  <c r="F1409" i="1" s="1"/>
  <c r="G1409" i="1" s="1"/>
  <c r="I1409" i="1" s="1"/>
  <c r="O1409" i="1" s="1"/>
  <c r="S1409" i="1" s="1"/>
  <c r="A1410" i="1" s="1"/>
  <c r="AU1410" i="1" s="1"/>
  <c r="AW1410" i="1" s="1"/>
  <c r="N1409" i="1" l="1"/>
  <c r="R1409" i="1" s="1"/>
  <c r="V1409" i="1" s="1"/>
  <c r="D1410" i="1" s="1"/>
  <c r="H1409" i="1"/>
  <c r="J1409" i="1" s="1"/>
  <c r="P1409" i="1" s="1"/>
  <c r="T1409" i="1" s="1"/>
  <c r="B1410" i="1" s="1"/>
  <c r="AV1410" i="1" s="1"/>
  <c r="AX1410" i="1" s="1"/>
  <c r="M1409" i="1"/>
  <c r="Q1409" i="1" s="1"/>
  <c r="U1409" i="1" s="1"/>
  <c r="C1410" i="1" s="1"/>
  <c r="K1410" i="1" s="1"/>
  <c r="L1410" i="1" l="1"/>
  <c r="E1410" i="1"/>
  <c r="F1410" i="1"/>
  <c r="N1410" i="1" s="1"/>
  <c r="R1410" i="1" s="1"/>
  <c r="V1410" i="1" s="1"/>
  <c r="D1411" i="1" s="1"/>
  <c r="M1410" i="1" l="1"/>
  <c r="Q1410" i="1" s="1"/>
  <c r="U1410" i="1" s="1"/>
  <c r="C1411" i="1" s="1"/>
  <c r="H1410" i="1"/>
  <c r="J1410" i="1" s="1"/>
  <c r="P1410" i="1" s="1"/>
  <c r="T1410" i="1" s="1"/>
  <c r="B1411" i="1" s="1"/>
  <c r="AV1411" i="1" s="1"/>
  <c r="AX1411" i="1" s="1"/>
  <c r="G1410" i="1"/>
  <c r="I1410" i="1" s="1"/>
  <c r="O1410" i="1" s="1"/>
  <c r="S1410" i="1" s="1"/>
  <c r="A1411" i="1" s="1"/>
  <c r="AU1411" i="1" s="1"/>
  <c r="AW1411" i="1" s="1"/>
  <c r="E1411" i="1" l="1"/>
  <c r="F1411" i="1" s="1"/>
  <c r="G1411" i="1" s="1"/>
  <c r="I1411" i="1" s="1"/>
  <c r="O1411" i="1" s="1"/>
  <c r="S1411" i="1" s="1"/>
  <c r="A1412" i="1" s="1"/>
  <c r="AU1412" i="1" s="1"/>
  <c r="AW1412" i="1" s="1"/>
  <c r="K1411" i="1"/>
  <c r="L1411" i="1"/>
  <c r="H1411" i="1" l="1"/>
  <c r="J1411" i="1" s="1"/>
  <c r="P1411" i="1" s="1"/>
  <c r="T1411" i="1" s="1"/>
  <c r="B1412" i="1" s="1"/>
  <c r="N1411" i="1"/>
  <c r="R1411" i="1" s="1"/>
  <c r="V1411" i="1" s="1"/>
  <c r="D1412" i="1" s="1"/>
  <c r="M1411" i="1"/>
  <c r="Q1411" i="1" s="1"/>
  <c r="U1411" i="1" s="1"/>
  <c r="C1412" i="1" s="1"/>
  <c r="K1412" i="1" s="1"/>
  <c r="E1412" i="1" l="1"/>
  <c r="F1412" i="1" s="1"/>
  <c r="AV1412" i="1"/>
  <c r="AX1412" i="1" s="1"/>
  <c r="L1412" i="1"/>
  <c r="N1412" i="1" s="1"/>
  <c r="R1412" i="1" s="1"/>
  <c r="V1412" i="1" s="1"/>
  <c r="D1413" i="1" s="1"/>
  <c r="H1412" i="1"/>
  <c r="J1412" i="1" s="1"/>
  <c r="P1412" i="1" s="1"/>
  <c r="T1412" i="1" s="1"/>
  <c r="B1413" i="1" s="1"/>
  <c r="AV1413" i="1" s="1"/>
  <c r="AX1413" i="1" s="1"/>
  <c r="M1412" i="1"/>
  <c r="Q1412" i="1" s="1"/>
  <c r="U1412" i="1" s="1"/>
  <c r="C1413" i="1" s="1"/>
  <c r="G1412" i="1"/>
  <c r="I1412" i="1" s="1"/>
  <c r="O1412" i="1" s="1"/>
  <c r="S1412" i="1" s="1"/>
  <c r="A1413" i="1" s="1"/>
  <c r="AU1413" i="1" s="1"/>
  <c r="AW1413" i="1" s="1"/>
  <c r="K1413" i="1" l="1"/>
  <c r="E1413" i="1"/>
  <c r="F1413" i="1" s="1"/>
  <c r="G1413" i="1" s="1"/>
  <c r="I1413" i="1" s="1"/>
  <c r="O1413" i="1" s="1"/>
  <c r="S1413" i="1" s="1"/>
  <c r="A1414" i="1" s="1"/>
  <c r="AU1414" i="1" s="1"/>
  <c r="AW1414" i="1" s="1"/>
  <c r="L1413" i="1"/>
  <c r="H1413" i="1" l="1"/>
  <c r="J1413" i="1" s="1"/>
  <c r="P1413" i="1" s="1"/>
  <c r="T1413" i="1" s="1"/>
  <c r="B1414" i="1" s="1"/>
  <c r="N1413" i="1"/>
  <c r="R1413" i="1" s="1"/>
  <c r="V1413" i="1" s="1"/>
  <c r="D1414" i="1" s="1"/>
  <c r="L1414" i="1" s="1"/>
  <c r="M1413" i="1"/>
  <c r="Q1413" i="1" s="1"/>
  <c r="U1413" i="1" s="1"/>
  <c r="C1414" i="1" s="1"/>
  <c r="K1414" i="1" s="1"/>
  <c r="E1414" i="1" l="1"/>
  <c r="AV1414" i="1"/>
  <c r="AX1414" i="1" s="1"/>
  <c r="F1414" i="1"/>
  <c r="H1414" i="1" s="1"/>
  <c r="J1414" i="1" s="1"/>
  <c r="P1414" i="1" s="1"/>
  <c r="T1414" i="1" s="1"/>
  <c r="B1415" i="1" s="1"/>
  <c r="G1414" i="1" l="1"/>
  <c r="I1414" i="1" s="1"/>
  <c r="O1414" i="1" s="1"/>
  <c r="S1414" i="1" s="1"/>
  <c r="A1415" i="1" s="1"/>
  <c r="AU1415" i="1" s="1"/>
  <c r="AW1415" i="1" s="1"/>
  <c r="AV1415" i="1"/>
  <c r="AX1415" i="1" s="1"/>
  <c r="M1414" i="1"/>
  <c r="Q1414" i="1" s="1"/>
  <c r="U1414" i="1" s="1"/>
  <c r="C1415" i="1" s="1"/>
  <c r="K1415" i="1" s="1"/>
  <c r="N1414" i="1"/>
  <c r="R1414" i="1" s="1"/>
  <c r="V1414" i="1" s="1"/>
  <c r="D1415" i="1" s="1"/>
  <c r="L1415" i="1" s="1"/>
  <c r="E1415" i="1"/>
  <c r="F1415" i="1" s="1"/>
  <c r="H1415" i="1" s="1"/>
  <c r="J1415" i="1" s="1"/>
  <c r="P1415" i="1" l="1"/>
  <c r="T1415" i="1" s="1"/>
  <c r="B1416" i="1" s="1"/>
  <c r="AV1416" i="1" s="1"/>
  <c r="AX1416" i="1" s="1"/>
  <c r="M1415" i="1"/>
  <c r="Q1415" i="1" s="1"/>
  <c r="U1415" i="1" s="1"/>
  <c r="C1416" i="1" s="1"/>
  <c r="G1415" i="1"/>
  <c r="I1415" i="1" s="1"/>
  <c r="O1415" i="1" s="1"/>
  <c r="S1415" i="1" s="1"/>
  <c r="A1416" i="1" s="1"/>
  <c r="AU1416" i="1" s="1"/>
  <c r="AW1416" i="1" s="1"/>
  <c r="N1415" i="1"/>
  <c r="R1415" i="1" s="1"/>
  <c r="V1415" i="1" s="1"/>
  <c r="D1416" i="1" s="1"/>
  <c r="L1416" i="1" s="1"/>
  <c r="E1416" i="1" l="1"/>
  <c r="K1416" i="1"/>
  <c r="F1416" i="1" l="1"/>
  <c r="G1416" i="1" s="1"/>
  <c r="I1416" i="1" s="1"/>
  <c r="O1416" i="1" s="1"/>
  <c r="S1416" i="1" s="1"/>
  <c r="A1417" i="1" s="1"/>
  <c r="AU1417" i="1" s="1"/>
  <c r="AW1417" i="1" s="1"/>
  <c r="M1416" i="1"/>
  <c r="Q1416" i="1" s="1"/>
  <c r="U1416" i="1" s="1"/>
  <c r="C1417" i="1" s="1"/>
  <c r="N1416" i="1"/>
  <c r="R1416" i="1" s="1"/>
  <c r="V1416" i="1" s="1"/>
  <c r="D1417" i="1" s="1"/>
  <c r="H1416" i="1" l="1"/>
  <c r="J1416" i="1" s="1"/>
  <c r="P1416" i="1" s="1"/>
  <c r="T1416" i="1" s="1"/>
  <c r="B1417" i="1" s="1"/>
  <c r="K1417" i="1"/>
  <c r="E1417" i="1"/>
  <c r="F1417" i="1" s="1"/>
  <c r="L1417" i="1" l="1"/>
  <c r="N1417" i="1" s="1"/>
  <c r="R1417" i="1" s="1"/>
  <c r="V1417" i="1" s="1"/>
  <c r="D1418" i="1" s="1"/>
  <c r="AV1417" i="1"/>
  <c r="AX1417" i="1" s="1"/>
  <c r="M1417" i="1"/>
  <c r="Q1417" i="1" s="1"/>
  <c r="U1417" i="1" s="1"/>
  <c r="C1418" i="1" s="1"/>
  <c r="G1417" i="1"/>
  <c r="I1417" i="1" s="1"/>
  <c r="O1417" i="1" s="1"/>
  <c r="S1417" i="1" s="1"/>
  <c r="A1418" i="1" s="1"/>
  <c r="AU1418" i="1" s="1"/>
  <c r="AW1418" i="1" s="1"/>
  <c r="H1417" i="1"/>
  <c r="J1417" i="1" s="1"/>
  <c r="P1417" i="1" s="1"/>
  <c r="T1417" i="1" s="1"/>
  <c r="B1418" i="1" s="1"/>
  <c r="AV1418" i="1" s="1"/>
  <c r="AX1418" i="1" s="1"/>
  <c r="K1418" i="1" l="1"/>
  <c r="E1418" i="1"/>
  <c r="F1418" i="1" s="1"/>
  <c r="G1418" i="1" s="1"/>
  <c r="I1418" i="1" s="1"/>
  <c r="O1418" i="1" s="1"/>
  <c r="S1418" i="1" s="1"/>
  <c r="A1419" i="1" s="1"/>
  <c r="AU1419" i="1" s="1"/>
  <c r="AW1419" i="1" s="1"/>
  <c r="L1418" i="1"/>
  <c r="N1418" i="1" l="1"/>
  <c r="R1418" i="1" s="1"/>
  <c r="V1418" i="1" s="1"/>
  <c r="D1419" i="1" s="1"/>
  <c r="H1418" i="1"/>
  <c r="J1418" i="1" s="1"/>
  <c r="P1418" i="1" s="1"/>
  <c r="T1418" i="1" s="1"/>
  <c r="B1419" i="1" s="1"/>
  <c r="M1418" i="1"/>
  <c r="Q1418" i="1" s="1"/>
  <c r="U1418" i="1" s="1"/>
  <c r="C1419" i="1" s="1"/>
  <c r="K1419" i="1" s="1"/>
  <c r="E1419" i="1" l="1"/>
  <c r="AV1419" i="1"/>
  <c r="AX1419" i="1" s="1"/>
  <c r="F1419" i="1"/>
  <c r="M1419" i="1" s="1"/>
  <c r="Q1419" i="1" s="1"/>
  <c r="U1419" i="1" s="1"/>
  <c r="C1420" i="1" s="1"/>
  <c r="L1419" i="1"/>
  <c r="G1419" i="1" l="1"/>
  <c r="I1419" i="1" s="1"/>
  <c r="O1419" i="1" s="1"/>
  <c r="S1419" i="1" s="1"/>
  <c r="A1420" i="1" s="1"/>
  <c r="AU1420" i="1" s="1"/>
  <c r="AW1420" i="1" s="1"/>
  <c r="H1419" i="1"/>
  <c r="J1419" i="1" s="1"/>
  <c r="P1419" i="1" s="1"/>
  <c r="T1419" i="1" s="1"/>
  <c r="B1420" i="1" s="1"/>
  <c r="AV1420" i="1" s="1"/>
  <c r="AX1420" i="1" s="1"/>
  <c r="N1419" i="1"/>
  <c r="R1419" i="1" s="1"/>
  <c r="V1419" i="1" s="1"/>
  <c r="D1420" i="1" s="1"/>
  <c r="K1420" i="1"/>
  <c r="L1420" i="1" l="1"/>
  <c r="E1420" i="1"/>
  <c r="F1420" i="1"/>
  <c r="G1420" i="1" l="1"/>
  <c r="I1420" i="1" s="1"/>
  <c r="O1420" i="1" s="1"/>
  <c r="S1420" i="1" s="1"/>
  <c r="A1421" i="1" s="1"/>
  <c r="AU1421" i="1" s="1"/>
  <c r="AW1421" i="1" s="1"/>
  <c r="N1420" i="1"/>
  <c r="R1420" i="1" s="1"/>
  <c r="V1420" i="1" s="1"/>
  <c r="D1421" i="1" s="1"/>
  <c r="H1420" i="1"/>
  <c r="J1420" i="1" s="1"/>
  <c r="P1420" i="1" s="1"/>
  <c r="T1420" i="1" s="1"/>
  <c r="B1421" i="1" s="1"/>
  <c r="AV1421" i="1" s="1"/>
  <c r="AX1421" i="1" s="1"/>
  <c r="M1420" i="1"/>
  <c r="Q1420" i="1" s="1"/>
  <c r="U1420" i="1" s="1"/>
  <c r="C1421" i="1" s="1"/>
  <c r="L1421" i="1" l="1"/>
  <c r="E1421" i="1"/>
  <c r="F1421" i="1" s="1"/>
  <c r="K1421" i="1"/>
  <c r="G1421" i="1" l="1"/>
  <c r="I1421" i="1" s="1"/>
  <c r="O1421" i="1" s="1"/>
  <c r="S1421" i="1" s="1"/>
  <c r="A1422" i="1" s="1"/>
  <c r="AU1422" i="1" s="1"/>
  <c r="AW1422" i="1" s="1"/>
  <c r="M1421" i="1"/>
  <c r="Q1421" i="1" s="1"/>
  <c r="U1421" i="1" s="1"/>
  <c r="C1422" i="1" s="1"/>
  <c r="H1421" i="1"/>
  <c r="J1421" i="1" s="1"/>
  <c r="P1421" i="1" s="1"/>
  <c r="T1421" i="1" s="1"/>
  <c r="B1422" i="1" s="1"/>
  <c r="AV1422" i="1" s="1"/>
  <c r="AX1422" i="1" s="1"/>
  <c r="N1421" i="1"/>
  <c r="R1421" i="1" s="1"/>
  <c r="V1421" i="1" s="1"/>
  <c r="D1422" i="1" s="1"/>
  <c r="K1422" i="1" l="1"/>
  <c r="L1422" i="1"/>
  <c r="E1422" i="1"/>
  <c r="F1422" i="1" l="1"/>
  <c r="G1422" i="1"/>
  <c r="I1422" i="1" s="1"/>
  <c r="O1422" i="1" s="1"/>
  <c r="S1422" i="1" s="1"/>
  <c r="A1423" i="1" s="1"/>
  <c r="AU1423" i="1" s="1"/>
  <c r="AW1423" i="1" s="1"/>
  <c r="N1422" i="1"/>
  <c r="R1422" i="1" s="1"/>
  <c r="V1422" i="1" s="1"/>
  <c r="D1423" i="1" s="1"/>
  <c r="H1422" i="1"/>
  <c r="J1422" i="1" s="1"/>
  <c r="P1422" i="1" s="1"/>
  <c r="T1422" i="1" s="1"/>
  <c r="B1423" i="1" s="1"/>
  <c r="AV1423" i="1" s="1"/>
  <c r="AX1423" i="1" s="1"/>
  <c r="M1422" i="1"/>
  <c r="Q1422" i="1" s="1"/>
  <c r="U1422" i="1" s="1"/>
  <c r="C1423" i="1" s="1"/>
  <c r="L1423" i="1" l="1"/>
  <c r="K1423" i="1"/>
  <c r="E1423" i="1"/>
  <c r="F1423" i="1" s="1"/>
  <c r="G1423" i="1" s="1"/>
  <c r="I1423" i="1" s="1"/>
  <c r="O1423" i="1" s="1"/>
  <c r="S1423" i="1" s="1"/>
  <c r="A1424" i="1" s="1"/>
  <c r="AU1424" i="1" s="1"/>
  <c r="AW1424" i="1" s="1"/>
  <c r="M1423" i="1" l="1"/>
  <c r="Q1423" i="1" s="1"/>
  <c r="U1423" i="1" s="1"/>
  <c r="C1424" i="1" s="1"/>
  <c r="K1424" i="1" s="1"/>
  <c r="H1423" i="1"/>
  <c r="J1423" i="1" s="1"/>
  <c r="P1423" i="1" s="1"/>
  <c r="T1423" i="1" s="1"/>
  <c r="B1424" i="1" s="1"/>
  <c r="N1423" i="1"/>
  <c r="R1423" i="1" s="1"/>
  <c r="V1423" i="1" s="1"/>
  <c r="D1424" i="1" s="1"/>
  <c r="E1424" i="1" l="1"/>
  <c r="F1424" i="1" s="1"/>
  <c r="G1424" i="1" s="1"/>
  <c r="I1424" i="1" s="1"/>
  <c r="O1424" i="1" s="1"/>
  <c r="S1424" i="1" s="1"/>
  <c r="A1425" i="1" s="1"/>
  <c r="AU1425" i="1" s="1"/>
  <c r="AW1425" i="1" s="1"/>
  <c r="AV1424" i="1"/>
  <c r="AX1424" i="1" s="1"/>
  <c r="M1424" i="1"/>
  <c r="Q1424" i="1" s="1"/>
  <c r="U1424" i="1" s="1"/>
  <c r="C1425" i="1" s="1"/>
  <c r="K1425" i="1" s="1"/>
  <c r="L1424" i="1"/>
  <c r="N1424" i="1" s="1"/>
  <c r="R1424" i="1" s="1"/>
  <c r="V1424" i="1" s="1"/>
  <c r="D1425" i="1" s="1"/>
  <c r="H1424" i="1"/>
  <c r="J1424" i="1" s="1"/>
  <c r="P1424" i="1" s="1"/>
  <c r="T1424" i="1" s="1"/>
  <c r="B1425" i="1" s="1"/>
  <c r="AV1425" i="1" s="1"/>
  <c r="AX1425" i="1" s="1"/>
  <c r="L1425" i="1" l="1"/>
  <c r="E1425" i="1"/>
  <c r="F1425" i="1" l="1"/>
  <c r="N1425" i="1" l="1"/>
  <c r="R1425" i="1" s="1"/>
  <c r="V1425" i="1" s="1"/>
  <c r="D1426" i="1" s="1"/>
  <c r="M1425" i="1"/>
  <c r="Q1425" i="1" s="1"/>
  <c r="U1425" i="1" s="1"/>
  <c r="C1426" i="1" s="1"/>
  <c r="G1425" i="1"/>
  <c r="I1425" i="1" s="1"/>
  <c r="O1425" i="1" s="1"/>
  <c r="S1425" i="1" s="1"/>
  <c r="A1426" i="1" s="1"/>
  <c r="AU1426" i="1" s="1"/>
  <c r="AW1426" i="1" s="1"/>
  <c r="H1425" i="1"/>
  <c r="J1425" i="1" s="1"/>
  <c r="P1425" i="1" s="1"/>
  <c r="T1425" i="1" s="1"/>
  <c r="B1426" i="1" s="1"/>
  <c r="L1426" i="1" l="1"/>
  <c r="AV1426" i="1"/>
  <c r="AX1426" i="1" s="1"/>
  <c r="E1426" i="1"/>
  <c r="F1426" i="1" s="1"/>
  <c r="H1426" i="1" s="1"/>
  <c r="J1426" i="1" s="1"/>
  <c r="P1426" i="1" s="1"/>
  <c r="T1426" i="1" s="1"/>
  <c r="B1427" i="1" s="1"/>
  <c r="AV1427" i="1" s="1"/>
  <c r="AX1427" i="1" s="1"/>
  <c r="K1426" i="1"/>
  <c r="G1426" i="1" l="1"/>
  <c r="I1426" i="1" s="1"/>
  <c r="O1426" i="1" s="1"/>
  <c r="S1426" i="1" s="1"/>
  <c r="A1427" i="1" s="1"/>
  <c r="AU1427" i="1" s="1"/>
  <c r="AW1427" i="1" s="1"/>
  <c r="M1426" i="1"/>
  <c r="Q1426" i="1" s="1"/>
  <c r="U1426" i="1" s="1"/>
  <c r="C1427" i="1" s="1"/>
  <c r="N1426" i="1"/>
  <c r="R1426" i="1" s="1"/>
  <c r="V1426" i="1" s="1"/>
  <c r="D1427" i="1" s="1"/>
  <c r="L1427" i="1" s="1"/>
  <c r="K1427" i="1" l="1"/>
  <c r="E1427" i="1"/>
  <c r="F1427" i="1" l="1"/>
  <c r="N1427" i="1" s="1"/>
  <c r="R1427" i="1" s="1"/>
  <c r="V1427" i="1" s="1"/>
  <c r="D1428" i="1" s="1"/>
  <c r="G1427" i="1"/>
  <c r="I1427" i="1" s="1"/>
  <c r="O1427" i="1" s="1"/>
  <c r="S1427" i="1" s="1"/>
  <c r="A1428" i="1" s="1"/>
  <c r="AU1428" i="1" s="1"/>
  <c r="AW1428" i="1" s="1"/>
  <c r="M1427" i="1"/>
  <c r="Q1427" i="1" s="1"/>
  <c r="U1427" i="1" s="1"/>
  <c r="C1428" i="1" s="1"/>
  <c r="H1427" i="1" l="1"/>
  <c r="J1427" i="1" s="1"/>
  <c r="P1427" i="1" s="1"/>
  <c r="T1427" i="1" s="1"/>
  <c r="B1428" i="1" s="1"/>
  <c r="K1428" i="1"/>
  <c r="E1428" i="1" l="1"/>
  <c r="F1428" i="1" s="1"/>
  <c r="H1428" i="1" s="1"/>
  <c r="J1428" i="1" s="1"/>
  <c r="P1428" i="1" s="1"/>
  <c r="T1428" i="1" s="1"/>
  <c r="B1429" i="1" s="1"/>
  <c r="AV1429" i="1" s="1"/>
  <c r="AX1429" i="1" s="1"/>
  <c r="AV1428" i="1"/>
  <c r="AX1428" i="1" s="1"/>
  <c r="L1428" i="1"/>
  <c r="N1428" i="1" s="1"/>
  <c r="R1428" i="1" s="1"/>
  <c r="V1428" i="1" s="1"/>
  <c r="D1429" i="1" s="1"/>
  <c r="L1429" i="1" s="1"/>
  <c r="G1428" i="1"/>
  <c r="I1428" i="1" s="1"/>
  <c r="O1428" i="1" s="1"/>
  <c r="S1428" i="1" s="1"/>
  <c r="A1429" i="1" s="1"/>
  <c r="AU1429" i="1" s="1"/>
  <c r="AW1429" i="1" s="1"/>
  <c r="M1428" i="1"/>
  <c r="Q1428" i="1" s="1"/>
  <c r="U1428" i="1" s="1"/>
  <c r="C1429" i="1" s="1"/>
  <c r="K1429" i="1" l="1"/>
  <c r="E1429" i="1"/>
  <c r="F1429" i="1" l="1"/>
  <c r="G1429" i="1" s="1"/>
  <c r="I1429" i="1" s="1"/>
  <c r="O1429" i="1" s="1"/>
  <c r="S1429" i="1" s="1"/>
  <c r="A1430" i="1" s="1"/>
  <c r="AU1430" i="1" s="1"/>
  <c r="AW1430" i="1" s="1"/>
  <c r="N1429" i="1"/>
  <c r="R1429" i="1" s="1"/>
  <c r="V1429" i="1" s="1"/>
  <c r="D1430" i="1" s="1"/>
  <c r="H1429" i="1" l="1"/>
  <c r="J1429" i="1" s="1"/>
  <c r="P1429" i="1" s="1"/>
  <c r="T1429" i="1" s="1"/>
  <c r="B1430" i="1" s="1"/>
  <c r="AV1430" i="1" s="1"/>
  <c r="AX1430" i="1" s="1"/>
  <c r="M1429" i="1"/>
  <c r="Q1429" i="1" s="1"/>
  <c r="U1429" i="1" s="1"/>
  <c r="C1430" i="1" s="1"/>
  <c r="K1430" i="1" s="1"/>
  <c r="L1430" i="1" l="1"/>
  <c r="E1430" i="1"/>
  <c r="F1430" i="1" l="1"/>
  <c r="N1430" i="1" s="1"/>
  <c r="R1430" i="1" s="1"/>
  <c r="V1430" i="1" s="1"/>
  <c r="D1431" i="1" s="1"/>
  <c r="G1430" i="1"/>
  <c r="I1430" i="1" s="1"/>
  <c r="O1430" i="1" s="1"/>
  <c r="S1430" i="1" s="1"/>
  <c r="A1431" i="1" s="1"/>
  <c r="AU1431" i="1" s="1"/>
  <c r="AW1431" i="1" s="1"/>
  <c r="H1430" i="1"/>
  <c r="J1430" i="1" s="1"/>
  <c r="P1430" i="1" s="1"/>
  <c r="T1430" i="1" s="1"/>
  <c r="B1431" i="1" s="1"/>
  <c r="AV1431" i="1" s="1"/>
  <c r="AX1431" i="1" s="1"/>
  <c r="M1430" i="1"/>
  <c r="Q1430" i="1" s="1"/>
  <c r="U1430" i="1" s="1"/>
  <c r="C1431" i="1" s="1"/>
  <c r="K1431" i="1" l="1"/>
  <c r="E1431" i="1"/>
  <c r="F1431" i="1" s="1"/>
  <c r="H1431" i="1" s="1"/>
  <c r="J1431" i="1" s="1"/>
  <c r="P1431" i="1" s="1"/>
  <c r="T1431" i="1" s="1"/>
  <c r="B1432" i="1" s="1"/>
  <c r="AV1432" i="1" s="1"/>
  <c r="AX1432" i="1" s="1"/>
  <c r="L1431" i="1"/>
  <c r="N1431" i="1" l="1"/>
  <c r="R1431" i="1" s="1"/>
  <c r="V1431" i="1" s="1"/>
  <c r="D1432" i="1" s="1"/>
  <c r="L1432" i="1" s="1"/>
  <c r="G1431" i="1"/>
  <c r="I1431" i="1" s="1"/>
  <c r="O1431" i="1" s="1"/>
  <c r="S1431" i="1" s="1"/>
  <c r="A1432" i="1" s="1"/>
  <c r="AU1432" i="1" s="1"/>
  <c r="AW1432" i="1" s="1"/>
  <c r="M1431" i="1"/>
  <c r="Q1431" i="1" s="1"/>
  <c r="U1431" i="1" s="1"/>
  <c r="C1432" i="1" s="1"/>
  <c r="E1432" i="1" l="1"/>
  <c r="F1432" i="1" s="1"/>
  <c r="H1432" i="1" s="1"/>
  <c r="J1432" i="1" s="1"/>
  <c r="P1432" i="1" s="1"/>
  <c r="T1432" i="1" s="1"/>
  <c r="B1433" i="1" s="1"/>
  <c r="AV1433" i="1" s="1"/>
  <c r="AX1433" i="1" s="1"/>
  <c r="K1432" i="1"/>
  <c r="G1432" i="1" l="1"/>
  <c r="I1432" i="1" s="1"/>
  <c r="O1432" i="1" s="1"/>
  <c r="S1432" i="1" s="1"/>
  <c r="A1433" i="1" s="1"/>
  <c r="M1432" i="1"/>
  <c r="Q1432" i="1" s="1"/>
  <c r="U1432" i="1" s="1"/>
  <c r="C1433" i="1" s="1"/>
  <c r="K1433" i="1" s="1"/>
  <c r="N1432" i="1"/>
  <c r="R1432" i="1" s="1"/>
  <c r="V1432" i="1" s="1"/>
  <c r="D1433" i="1" s="1"/>
  <c r="L1433" i="1" s="1"/>
  <c r="E1433" i="1" l="1"/>
  <c r="AU1433" i="1"/>
  <c r="AW1433" i="1" s="1"/>
  <c r="F1433" i="1"/>
  <c r="H1433" i="1" s="1"/>
  <c r="J1433" i="1" s="1"/>
  <c r="P1433" i="1" s="1"/>
  <c r="T1433" i="1" s="1"/>
  <c r="B1434" i="1" s="1"/>
  <c r="AV1434" i="1" s="1"/>
  <c r="AX1434" i="1" s="1"/>
  <c r="G1433" i="1" l="1"/>
  <c r="I1433" i="1" s="1"/>
  <c r="O1433" i="1" s="1"/>
  <c r="S1433" i="1" s="1"/>
  <c r="A1434" i="1" s="1"/>
  <c r="AU1434" i="1" s="1"/>
  <c r="AW1434" i="1" s="1"/>
  <c r="N1433" i="1"/>
  <c r="R1433" i="1" s="1"/>
  <c r="V1433" i="1" s="1"/>
  <c r="D1434" i="1" s="1"/>
  <c r="L1434" i="1" s="1"/>
  <c r="M1433" i="1"/>
  <c r="Q1433" i="1" s="1"/>
  <c r="U1433" i="1" s="1"/>
  <c r="C1434" i="1" s="1"/>
  <c r="E1434" i="1" l="1"/>
  <c r="F1434" i="1" s="1"/>
  <c r="G1434" i="1" s="1"/>
  <c r="I1434" i="1" s="1"/>
  <c r="O1434" i="1" s="1"/>
  <c r="S1434" i="1" s="1"/>
  <c r="A1435" i="1" s="1"/>
  <c r="AU1435" i="1" s="1"/>
  <c r="AW1435" i="1" s="1"/>
  <c r="K1434" i="1"/>
  <c r="H1434" i="1"/>
  <c r="J1434" i="1" s="1"/>
  <c r="P1434" i="1" s="1"/>
  <c r="T1434" i="1" s="1"/>
  <c r="B1435" i="1" s="1"/>
  <c r="AV1435" i="1" s="1"/>
  <c r="AX1435" i="1" s="1"/>
  <c r="N1434" i="1"/>
  <c r="R1434" i="1" s="1"/>
  <c r="V1434" i="1" s="1"/>
  <c r="D1435" i="1" s="1"/>
  <c r="M1434" i="1"/>
  <c r="Q1434" i="1" s="1"/>
  <c r="U1434" i="1" s="1"/>
  <c r="C1435" i="1" s="1"/>
  <c r="K1435" i="1" s="1"/>
  <c r="E1435" i="1" l="1"/>
  <c r="F1435" i="1" s="1"/>
  <c r="G1435" i="1" s="1"/>
  <c r="I1435" i="1" s="1"/>
  <c r="L1435" i="1"/>
  <c r="N1435" i="1" s="1"/>
  <c r="R1435" i="1" s="1"/>
  <c r="V1435" i="1" s="1"/>
  <c r="D1436" i="1" s="1"/>
  <c r="O1435" i="1"/>
  <c r="S1435" i="1" s="1"/>
  <c r="A1436" i="1" s="1"/>
  <c r="AU1436" i="1" s="1"/>
  <c r="AW1436" i="1" s="1"/>
  <c r="M1435" i="1"/>
  <c r="Q1435" i="1" s="1"/>
  <c r="U1435" i="1" s="1"/>
  <c r="C1436" i="1" s="1"/>
  <c r="K1436" i="1" s="1"/>
  <c r="H1435" i="1"/>
  <c r="J1435" i="1" s="1"/>
  <c r="P1435" i="1" s="1"/>
  <c r="T1435" i="1" s="1"/>
  <c r="B1436" i="1" s="1"/>
  <c r="L1436" i="1" l="1"/>
  <c r="AV1436" i="1"/>
  <c r="AX1436" i="1" s="1"/>
  <c r="E1436" i="1"/>
  <c r="F1436" i="1" l="1"/>
  <c r="H1436" i="1" s="1"/>
  <c r="J1436" i="1" s="1"/>
  <c r="P1436" i="1" s="1"/>
  <c r="T1436" i="1" s="1"/>
  <c r="B1437" i="1" s="1"/>
  <c r="AV1437" i="1" s="1"/>
  <c r="AX1437" i="1" s="1"/>
  <c r="M1436" i="1" l="1"/>
  <c r="Q1436" i="1" s="1"/>
  <c r="U1436" i="1" s="1"/>
  <c r="C1437" i="1" s="1"/>
  <c r="G1436" i="1"/>
  <c r="I1436" i="1" s="1"/>
  <c r="O1436" i="1" s="1"/>
  <c r="S1436" i="1" s="1"/>
  <c r="A1437" i="1" s="1"/>
  <c r="AU1437" i="1" s="1"/>
  <c r="AW1437" i="1" s="1"/>
  <c r="N1436" i="1"/>
  <c r="R1436" i="1" s="1"/>
  <c r="V1436" i="1" s="1"/>
  <c r="D1437" i="1" s="1"/>
  <c r="L1437" i="1" s="1"/>
  <c r="K1437" i="1" l="1"/>
  <c r="E1437" i="1"/>
  <c r="F1437" i="1" l="1"/>
  <c r="M1437" i="1" s="1"/>
  <c r="Q1437" i="1" s="1"/>
  <c r="U1437" i="1" s="1"/>
  <c r="C1438" i="1" s="1"/>
  <c r="N1437" i="1" l="1"/>
  <c r="R1437" i="1" s="1"/>
  <c r="V1437" i="1" s="1"/>
  <c r="D1438" i="1" s="1"/>
  <c r="H1437" i="1"/>
  <c r="J1437" i="1" s="1"/>
  <c r="P1437" i="1" s="1"/>
  <c r="T1437" i="1" s="1"/>
  <c r="B1438" i="1" s="1"/>
  <c r="AV1438" i="1" s="1"/>
  <c r="AX1438" i="1" s="1"/>
  <c r="G1437" i="1"/>
  <c r="I1437" i="1" s="1"/>
  <c r="O1437" i="1" s="1"/>
  <c r="S1437" i="1" s="1"/>
  <c r="A1438" i="1" s="1"/>
  <c r="AU1438" i="1" s="1"/>
  <c r="AW1438" i="1" s="1"/>
  <c r="K1438" i="1" l="1"/>
  <c r="E1438" i="1"/>
  <c r="F1438" i="1" s="1"/>
  <c r="L1438" i="1"/>
  <c r="H1438" i="1" l="1"/>
  <c r="J1438" i="1" s="1"/>
  <c r="P1438" i="1" s="1"/>
  <c r="T1438" i="1" s="1"/>
  <c r="B1439" i="1" s="1"/>
  <c r="AV1439" i="1" s="1"/>
  <c r="AX1439" i="1" s="1"/>
  <c r="G1438" i="1"/>
  <c r="I1438" i="1" s="1"/>
  <c r="O1438" i="1" s="1"/>
  <c r="S1438" i="1" s="1"/>
  <c r="A1439" i="1" s="1"/>
  <c r="N1438" i="1"/>
  <c r="R1438" i="1" s="1"/>
  <c r="V1438" i="1" s="1"/>
  <c r="D1439" i="1" s="1"/>
  <c r="L1439" i="1" s="1"/>
  <c r="M1438" i="1"/>
  <c r="Q1438" i="1" s="1"/>
  <c r="U1438" i="1" s="1"/>
  <c r="C1439" i="1" s="1"/>
  <c r="K1439" i="1" l="1"/>
  <c r="E1439" i="1"/>
  <c r="F1439" i="1" s="1"/>
  <c r="H1439" i="1" s="1"/>
  <c r="J1439" i="1" s="1"/>
  <c r="P1439" i="1" s="1"/>
  <c r="T1439" i="1" s="1"/>
  <c r="B1440" i="1" s="1"/>
  <c r="AV1440" i="1" s="1"/>
  <c r="AX1440" i="1" s="1"/>
  <c r="AU1439" i="1"/>
  <c r="AW1439" i="1" s="1"/>
  <c r="N1439" i="1"/>
  <c r="R1439" i="1" s="1"/>
  <c r="V1439" i="1" s="1"/>
  <c r="D1440" i="1" s="1"/>
  <c r="G1439" i="1" l="1"/>
  <c r="I1439" i="1" s="1"/>
  <c r="O1439" i="1" s="1"/>
  <c r="S1439" i="1" s="1"/>
  <c r="A1440" i="1" s="1"/>
  <c r="AU1440" i="1" s="1"/>
  <c r="AW1440" i="1" s="1"/>
  <c r="M1439" i="1"/>
  <c r="Q1439" i="1" s="1"/>
  <c r="U1439" i="1" s="1"/>
  <c r="C1440" i="1" s="1"/>
  <c r="K1440" i="1" s="1"/>
  <c r="L1440" i="1"/>
  <c r="E1440" i="1"/>
  <c r="F1440" i="1" s="1"/>
  <c r="H1440" i="1" s="1"/>
  <c r="J1440" i="1" s="1"/>
  <c r="P1440" i="1" s="1"/>
  <c r="T1440" i="1" s="1"/>
  <c r="B1441" i="1" s="1"/>
  <c r="AV1441" i="1" s="1"/>
  <c r="AX1441" i="1" s="1"/>
  <c r="N1440" i="1" l="1"/>
  <c r="R1440" i="1" s="1"/>
  <c r="V1440" i="1" s="1"/>
  <c r="D1441" i="1" s="1"/>
  <c r="G1440" i="1"/>
  <c r="I1440" i="1" s="1"/>
  <c r="O1440" i="1" s="1"/>
  <c r="S1440" i="1" s="1"/>
  <c r="A1441" i="1" s="1"/>
  <c r="M1440" i="1"/>
  <c r="Q1440" i="1" s="1"/>
  <c r="U1440" i="1" s="1"/>
  <c r="C1441" i="1" s="1"/>
  <c r="L1441" i="1"/>
  <c r="E1441" i="1" l="1"/>
  <c r="AU1441" i="1"/>
  <c r="AW1441" i="1" s="1"/>
  <c r="K1441" i="1"/>
  <c r="F1441" i="1"/>
  <c r="G1441" i="1" s="1"/>
  <c r="I1441" i="1" s="1"/>
  <c r="O1441" i="1" s="1"/>
  <c r="S1441" i="1" s="1"/>
  <c r="A1442" i="1" s="1"/>
  <c r="AU1442" i="1" s="1"/>
  <c r="AW1442" i="1" s="1"/>
  <c r="N1441" i="1" l="1"/>
  <c r="R1441" i="1" s="1"/>
  <c r="V1441" i="1" s="1"/>
  <c r="D1442" i="1" s="1"/>
  <c r="M1441" i="1"/>
  <c r="Q1441" i="1" s="1"/>
  <c r="U1441" i="1" s="1"/>
  <c r="C1442" i="1" s="1"/>
  <c r="K1442" i="1" s="1"/>
  <c r="H1441" i="1"/>
  <c r="J1441" i="1" s="1"/>
  <c r="P1441" i="1" s="1"/>
  <c r="T1441" i="1" s="1"/>
  <c r="B1442" i="1" s="1"/>
  <c r="L1442" i="1" l="1"/>
  <c r="AV1442" i="1"/>
  <c r="AX1442" i="1" s="1"/>
  <c r="E1442" i="1"/>
  <c r="F1442" i="1" s="1"/>
  <c r="N1442" i="1" s="1"/>
  <c r="R1442" i="1" s="1"/>
  <c r="V1442" i="1" s="1"/>
  <c r="D1443" i="1" s="1"/>
  <c r="M1442" i="1" l="1"/>
  <c r="Q1442" i="1" s="1"/>
  <c r="U1442" i="1" s="1"/>
  <c r="C1443" i="1" s="1"/>
  <c r="H1442" i="1"/>
  <c r="J1442" i="1" s="1"/>
  <c r="P1442" i="1" s="1"/>
  <c r="T1442" i="1" s="1"/>
  <c r="B1443" i="1" s="1"/>
  <c r="AV1443" i="1" s="1"/>
  <c r="AX1443" i="1" s="1"/>
  <c r="G1442" i="1"/>
  <c r="I1442" i="1" s="1"/>
  <c r="O1442" i="1" s="1"/>
  <c r="S1442" i="1" s="1"/>
  <c r="A1443" i="1" s="1"/>
  <c r="AU1443" i="1" s="1"/>
  <c r="AW1443" i="1" s="1"/>
  <c r="K1443" i="1" l="1"/>
  <c r="E1443" i="1"/>
  <c r="F1443" i="1" s="1"/>
  <c r="G1443" i="1" s="1"/>
  <c r="I1443" i="1" s="1"/>
  <c r="O1443" i="1" s="1"/>
  <c r="S1443" i="1" s="1"/>
  <c r="A1444" i="1" s="1"/>
  <c r="AU1444" i="1" s="1"/>
  <c r="AW1444" i="1" s="1"/>
  <c r="L1443" i="1"/>
  <c r="H1443" i="1" l="1"/>
  <c r="J1443" i="1" s="1"/>
  <c r="P1443" i="1" s="1"/>
  <c r="T1443" i="1" s="1"/>
  <c r="B1444" i="1" s="1"/>
  <c r="AV1444" i="1" s="1"/>
  <c r="AX1444" i="1" s="1"/>
  <c r="N1443" i="1"/>
  <c r="R1443" i="1" s="1"/>
  <c r="V1443" i="1" s="1"/>
  <c r="D1444" i="1" s="1"/>
  <c r="E1444" i="1"/>
  <c r="F1444" i="1" s="1"/>
  <c r="H1444" i="1" s="1"/>
  <c r="J1444" i="1" s="1"/>
  <c r="M1443" i="1"/>
  <c r="Q1443" i="1" s="1"/>
  <c r="U1443" i="1" s="1"/>
  <c r="C1444" i="1" s="1"/>
  <c r="K1444" i="1" s="1"/>
  <c r="P1444" i="1" l="1"/>
  <c r="T1444" i="1" s="1"/>
  <c r="B1445" i="1" s="1"/>
  <c r="AV1445" i="1" s="1"/>
  <c r="AX1445" i="1" s="1"/>
  <c r="L1444" i="1"/>
  <c r="G1444" i="1"/>
  <c r="I1444" i="1" s="1"/>
  <c r="O1444" i="1" s="1"/>
  <c r="S1444" i="1" s="1"/>
  <c r="A1445" i="1" s="1"/>
  <c r="AU1445" i="1" s="1"/>
  <c r="AW1445" i="1" s="1"/>
  <c r="N1444" i="1"/>
  <c r="R1444" i="1" s="1"/>
  <c r="V1444" i="1" s="1"/>
  <c r="D1445" i="1" s="1"/>
  <c r="L1445" i="1" s="1"/>
  <c r="M1444" i="1"/>
  <c r="Q1444" i="1" s="1"/>
  <c r="U1444" i="1" s="1"/>
  <c r="C1445" i="1" s="1"/>
  <c r="K1445" i="1" l="1"/>
  <c r="E1445" i="1"/>
  <c r="F1445" i="1" l="1"/>
  <c r="G1445" i="1" s="1"/>
  <c r="I1445" i="1" s="1"/>
  <c r="O1445" i="1" s="1"/>
  <c r="S1445" i="1" s="1"/>
  <c r="A1446" i="1" s="1"/>
  <c r="AU1446" i="1" s="1"/>
  <c r="AW1446" i="1" s="1"/>
  <c r="N1445" i="1"/>
  <c r="R1445" i="1" s="1"/>
  <c r="V1445" i="1" s="1"/>
  <c r="D1446" i="1" s="1"/>
  <c r="H1445" i="1" l="1"/>
  <c r="J1445" i="1" s="1"/>
  <c r="P1445" i="1" s="1"/>
  <c r="T1445" i="1" s="1"/>
  <c r="B1446" i="1" s="1"/>
  <c r="M1445" i="1"/>
  <c r="Q1445" i="1" s="1"/>
  <c r="U1445" i="1" s="1"/>
  <c r="C1446" i="1" s="1"/>
  <c r="K1446" i="1" s="1"/>
  <c r="E1446" i="1" l="1"/>
  <c r="AV1446" i="1"/>
  <c r="AX1446" i="1" s="1"/>
  <c r="L1446" i="1"/>
  <c r="F1446" i="1"/>
  <c r="H1446" i="1" s="1"/>
  <c r="J1446" i="1" s="1"/>
  <c r="P1446" i="1" s="1"/>
  <c r="T1446" i="1" s="1"/>
  <c r="B1447" i="1" s="1"/>
  <c r="AV1447" i="1" s="1"/>
  <c r="AX1447" i="1" s="1"/>
  <c r="G1446" i="1" l="1"/>
  <c r="I1446" i="1" s="1"/>
  <c r="O1446" i="1" s="1"/>
  <c r="S1446" i="1" s="1"/>
  <c r="A1447" i="1" s="1"/>
  <c r="AU1447" i="1" s="1"/>
  <c r="AW1447" i="1" s="1"/>
  <c r="M1446" i="1"/>
  <c r="Q1446" i="1" s="1"/>
  <c r="U1446" i="1" s="1"/>
  <c r="C1447" i="1" s="1"/>
  <c r="N1446" i="1"/>
  <c r="R1446" i="1" s="1"/>
  <c r="V1446" i="1" s="1"/>
  <c r="D1447" i="1" s="1"/>
  <c r="L1447" i="1" s="1"/>
  <c r="E1447" i="1" l="1"/>
  <c r="K1447" i="1"/>
  <c r="F1447" i="1"/>
  <c r="G1447" i="1" s="1"/>
  <c r="I1447" i="1" s="1"/>
  <c r="O1447" i="1" s="1"/>
  <c r="S1447" i="1" s="1"/>
  <c r="A1448" i="1" s="1"/>
  <c r="AU1448" i="1" s="1"/>
  <c r="AW1448" i="1" s="1"/>
  <c r="N1447" i="1" l="1"/>
  <c r="R1447" i="1" s="1"/>
  <c r="V1447" i="1" s="1"/>
  <c r="D1448" i="1" s="1"/>
  <c r="M1447" i="1"/>
  <c r="Q1447" i="1" s="1"/>
  <c r="U1447" i="1" s="1"/>
  <c r="C1448" i="1" s="1"/>
  <c r="K1448" i="1" s="1"/>
  <c r="H1447" i="1"/>
  <c r="J1447" i="1" s="1"/>
  <c r="P1447" i="1" s="1"/>
  <c r="T1447" i="1" s="1"/>
  <c r="B1448" i="1" s="1"/>
  <c r="E1448" i="1" s="1"/>
  <c r="F1448" i="1" s="1"/>
  <c r="H1448" i="1" s="1"/>
  <c r="J1448" i="1" s="1"/>
  <c r="P1448" i="1" s="1"/>
  <c r="T1448" i="1" s="1"/>
  <c r="B1449" i="1" s="1"/>
  <c r="AV1449" i="1" s="1"/>
  <c r="AX1449" i="1" s="1"/>
  <c r="L1448" i="1" l="1"/>
  <c r="AV1448" i="1"/>
  <c r="AX1448" i="1" s="1"/>
  <c r="G1448" i="1"/>
  <c r="I1448" i="1" s="1"/>
  <c r="O1448" i="1" s="1"/>
  <c r="S1448" i="1" s="1"/>
  <c r="A1449" i="1" s="1"/>
  <c r="AU1449" i="1" s="1"/>
  <c r="AW1449" i="1" s="1"/>
  <c r="M1448" i="1"/>
  <c r="Q1448" i="1" s="1"/>
  <c r="U1448" i="1" s="1"/>
  <c r="C1449" i="1" s="1"/>
  <c r="N1448" i="1"/>
  <c r="R1448" i="1" s="1"/>
  <c r="V1448" i="1" s="1"/>
  <c r="D1449" i="1" s="1"/>
  <c r="L1449" i="1" s="1"/>
  <c r="K1449" i="1" l="1"/>
  <c r="E1449" i="1"/>
  <c r="F1449" i="1" l="1"/>
  <c r="G1449" i="1" s="1"/>
  <c r="I1449" i="1" s="1"/>
  <c r="O1449" i="1" s="1"/>
  <c r="S1449" i="1" s="1"/>
  <c r="A1450" i="1" s="1"/>
  <c r="AU1450" i="1" s="1"/>
  <c r="AW1450" i="1" s="1"/>
  <c r="H1449" i="1"/>
  <c r="J1449" i="1" s="1"/>
  <c r="P1449" i="1" s="1"/>
  <c r="T1449" i="1" s="1"/>
  <c r="B1450" i="1" s="1"/>
  <c r="AV1450" i="1" s="1"/>
  <c r="AX1450" i="1" s="1"/>
  <c r="N1449" i="1"/>
  <c r="R1449" i="1" s="1"/>
  <c r="V1449" i="1" s="1"/>
  <c r="D1450" i="1" s="1"/>
  <c r="E1450" i="1" l="1"/>
  <c r="F1450" i="1" s="1"/>
  <c r="H1450" i="1" s="1"/>
  <c r="J1450" i="1" s="1"/>
  <c r="P1450" i="1" s="1"/>
  <c r="T1450" i="1" s="1"/>
  <c r="B1451" i="1" s="1"/>
  <c r="AV1451" i="1" s="1"/>
  <c r="AX1451" i="1" s="1"/>
  <c r="L1450" i="1"/>
  <c r="M1449" i="1"/>
  <c r="Q1449" i="1" s="1"/>
  <c r="U1449" i="1" s="1"/>
  <c r="C1450" i="1" s="1"/>
  <c r="K1450" i="1" s="1"/>
  <c r="M1450" i="1" l="1"/>
  <c r="Q1450" i="1" s="1"/>
  <c r="U1450" i="1" s="1"/>
  <c r="C1451" i="1" s="1"/>
  <c r="G1450" i="1"/>
  <c r="I1450" i="1" s="1"/>
  <c r="O1450" i="1" s="1"/>
  <c r="S1450" i="1" s="1"/>
  <c r="A1451" i="1" s="1"/>
  <c r="AU1451" i="1" s="1"/>
  <c r="AW1451" i="1" s="1"/>
  <c r="N1450" i="1"/>
  <c r="R1450" i="1" s="1"/>
  <c r="V1450" i="1" s="1"/>
  <c r="D1451" i="1" s="1"/>
  <c r="L1451" i="1" s="1"/>
  <c r="K1451" i="1" l="1"/>
  <c r="E1451" i="1"/>
  <c r="F1451" i="1" l="1"/>
  <c r="N1451" i="1" s="1"/>
  <c r="R1451" i="1" s="1"/>
  <c r="V1451" i="1" s="1"/>
  <c r="D1452" i="1" s="1"/>
  <c r="H1451" i="1"/>
  <c r="J1451" i="1" s="1"/>
  <c r="P1451" i="1" s="1"/>
  <c r="T1451" i="1" s="1"/>
  <c r="B1452" i="1" s="1"/>
  <c r="AV1452" i="1" s="1"/>
  <c r="AX1452" i="1" s="1"/>
  <c r="G1451" i="1"/>
  <c r="I1451" i="1" s="1"/>
  <c r="O1451" i="1" s="1"/>
  <c r="S1451" i="1" s="1"/>
  <c r="A1452" i="1" s="1"/>
  <c r="AU1452" i="1" s="1"/>
  <c r="AW1452" i="1" s="1"/>
  <c r="M1451" i="1"/>
  <c r="Q1451" i="1" s="1"/>
  <c r="U1451" i="1" s="1"/>
  <c r="C1452" i="1" s="1"/>
  <c r="K1452" i="1" l="1"/>
  <c r="E1452" i="1"/>
  <c r="F1452" i="1" s="1"/>
  <c r="G1452" i="1" s="1"/>
  <c r="I1452" i="1" s="1"/>
  <c r="O1452" i="1" s="1"/>
  <c r="S1452" i="1" s="1"/>
  <c r="A1453" i="1" s="1"/>
  <c r="AU1453" i="1" s="1"/>
  <c r="AW1453" i="1" s="1"/>
  <c r="L1452" i="1"/>
  <c r="H1452" i="1" l="1"/>
  <c r="J1452" i="1" s="1"/>
  <c r="P1452" i="1" s="1"/>
  <c r="T1452" i="1" s="1"/>
  <c r="B1453" i="1" s="1"/>
  <c r="AV1453" i="1" s="1"/>
  <c r="AX1453" i="1" s="1"/>
  <c r="N1452" i="1"/>
  <c r="R1452" i="1" s="1"/>
  <c r="V1452" i="1" s="1"/>
  <c r="D1453" i="1" s="1"/>
  <c r="L1453" i="1" s="1"/>
  <c r="E1453" i="1"/>
  <c r="F1453" i="1" s="1"/>
  <c r="H1453" i="1" s="1"/>
  <c r="J1453" i="1" s="1"/>
  <c r="M1452" i="1"/>
  <c r="Q1452" i="1" s="1"/>
  <c r="U1452" i="1" s="1"/>
  <c r="C1453" i="1" s="1"/>
  <c r="K1453" i="1" s="1"/>
  <c r="P1453" i="1" l="1"/>
  <c r="T1453" i="1" s="1"/>
  <c r="B1454" i="1" s="1"/>
  <c r="AV1454" i="1" s="1"/>
  <c r="AX1454" i="1" s="1"/>
  <c r="M1453" i="1"/>
  <c r="Q1453" i="1" s="1"/>
  <c r="U1453" i="1" s="1"/>
  <c r="C1454" i="1" s="1"/>
  <c r="N1453" i="1"/>
  <c r="R1453" i="1" s="1"/>
  <c r="V1453" i="1" s="1"/>
  <c r="D1454" i="1" s="1"/>
  <c r="L1454" i="1" s="1"/>
  <c r="G1453" i="1"/>
  <c r="I1453" i="1" s="1"/>
  <c r="O1453" i="1" s="1"/>
  <c r="S1453" i="1" s="1"/>
  <c r="A1454" i="1" s="1"/>
  <c r="AU1454" i="1" s="1"/>
  <c r="AW1454" i="1" s="1"/>
  <c r="E1454" i="1" l="1"/>
  <c r="K1454" i="1"/>
  <c r="F1454" i="1" l="1"/>
  <c r="G1454" i="1" l="1"/>
  <c r="I1454" i="1" s="1"/>
  <c r="O1454" i="1" s="1"/>
  <c r="S1454" i="1" s="1"/>
  <c r="A1455" i="1" s="1"/>
  <c r="AU1455" i="1" s="1"/>
  <c r="AW1455" i="1" s="1"/>
  <c r="N1454" i="1"/>
  <c r="R1454" i="1" s="1"/>
  <c r="V1454" i="1" s="1"/>
  <c r="D1455" i="1" s="1"/>
  <c r="H1454" i="1"/>
  <c r="J1454" i="1" s="1"/>
  <c r="P1454" i="1" s="1"/>
  <c r="T1454" i="1" s="1"/>
  <c r="B1455" i="1" s="1"/>
  <c r="AV1455" i="1" s="1"/>
  <c r="AX1455" i="1" s="1"/>
  <c r="M1454" i="1"/>
  <c r="Q1454" i="1" s="1"/>
  <c r="U1454" i="1" s="1"/>
  <c r="C1455" i="1" s="1"/>
  <c r="L1455" i="1" l="1"/>
  <c r="E1455" i="1"/>
  <c r="F1455" i="1" s="1"/>
  <c r="G1455" i="1" s="1"/>
  <c r="I1455" i="1" s="1"/>
  <c r="O1455" i="1" s="1"/>
  <c r="S1455" i="1" s="1"/>
  <c r="A1456" i="1" s="1"/>
  <c r="AU1456" i="1" s="1"/>
  <c r="AW1456" i="1" s="1"/>
  <c r="K1455" i="1"/>
  <c r="M1455" i="1" l="1"/>
  <c r="Q1455" i="1" s="1"/>
  <c r="U1455" i="1" s="1"/>
  <c r="C1456" i="1" s="1"/>
  <c r="K1456" i="1" s="1"/>
  <c r="H1455" i="1"/>
  <c r="J1455" i="1" s="1"/>
  <c r="P1455" i="1" s="1"/>
  <c r="T1455" i="1" s="1"/>
  <c r="B1456" i="1" s="1"/>
  <c r="N1455" i="1"/>
  <c r="R1455" i="1" s="1"/>
  <c r="V1455" i="1" s="1"/>
  <c r="D1456" i="1" s="1"/>
  <c r="E1456" i="1" l="1"/>
  <c r="F1456" i="1" s="1"/>
  <c r="H1456" i="1" s="1"/>
  <c r="J1456" i="1" s="1"/>
  <c r="P1456" i="1" s="1"/>
  <c r="T1456" i="1" s="1"/>
  <c r="B1457" i="1" s="1"/>
  <c r="AV1456" i="1"/>
  <c r="AX1456" i="1" s="1"/>
  <c r="L1456" i="1"/>
  <c r="M1456" i="1" l="1"/>
  <c r="Q1456" i="1" s="1"/>
  <c r="U1456" i="1" s="1"/>
  <c r="C1457" i="1" s="1"/>
  <c r="G1456" i="1"/>
  <c r="I1456" i="1" s="1"/>
  <c r="O1456" i="1" s="1"/>
  <c r="S1456" i="1" s="1"/>
  <c r="A1457" i="1" s="1"/>
  <c r="K1457" i="1" s="1"/>
  <c r="N1456" i="1"/>
  <c r="R1456" i="1" s="1"/>
  <c r="V1456" i="1" s="1"/>
  <c r="D1457" i="1" s="1"/>
  <c r="L1457" i="1" s="1"/>
  <c r="AV1457" i="1"/>
  <c r="AX1457" i="1" s="1"/>
  <c r="E1457" i="1" l="1"/>
  <c r="AU1457" i="1"/>
  <c r="AW1457" i="1" s="1"/>
  <c r="F1457" i="1"/>
  <c r="H1457" i="1" s="1"/>
  <c r="J1457" i="1" s="1"/>
  <c r="P1457" i="1" s="1"/>
  <c r="T1457" i="1" s="1"/>
  <c r="B1458" i="1" s="1"/>
  <c r="AV1458" i="1" s="1"/>
  <c r="AX1458" i="1" s="1"/>
  <c r="N1457" i="1"/>
  <c r="R1457" i="1" s="1"/>
  <c r="V1457" i="1" s="1"/>
  <c r="D1458" i="1" s="1"/>
  <c r="L1458" i="1" l="1"/>
  <c r="M1457" i="1"/>
  <c r="Q1457" i="1" s="1"/>
  <c r="U1457" i="1" s="1"/>
  <c r="C1458" i="1" s="1"/>
  <c r="G1457" i="1"/>
  <c r="I1457" i="1" s="1"/>
  <c r="O1457" i="1" s="1"/>
  <c r="S1457" i="1" s="1"/>
  <c r="A1458" i="1" s="1"/>
  <c r="AU1458" i="1" l="1"/>
  <c r="AW1458" i="1" s="1"/>
  <c r="E1458" i="1"/>
  <c r="K1458" i="1"/>
  <c r="F1458" i="1" l="1"/>
  <c r="H1458" i="1"/>
  <c r="J1458" i="1" s="1"/>
  <c r="P1458" i="1" s="1"/>
  <c r="T1458" i="1" s="1"/>
  <c r="B1459" i="1" s="1"/>
  <c r="N1458" i="1"/>
  <c r="R1458" i="1" s="1"/>
  <c r="V1458" i="1" s="1"/>
  <c r="D1459" i="1" s="1"/>
  <c r="AV1459" i="1" l="1"/>
  <c r="AX1459" i="1" s="1"/>
  <c r="L1459" i="1"/>
  <c r="M1458" i="1"/>
  <c r="Q1458" i="1" s="1"/>
  <c r="U1458" i="1" s="1"/>
  <c r="C1459" i="1" s="1"/>
  <c r="G1458" i="1"/>
  <c r="I1458" i="1" s="1"/>
  <c r="O1458" i="1" s="1"/>
  <c r="S1458" i="1" s="1"/>
  <c r="A1459" i="1" s="1"/>
  <c r="K1459" i="1" l="1"/>
  <c r="E1459" i="1"/>
  <c r="AU1459" i="1"/>
  <c r="AW1459" i="1" s="1"/>
  <c r="F1459" i="1" l="1"/>
  <c r="G1459" i="1" s="1"/>
  <c r="I1459" i="1" s="1"/>
  <c r="O1459" i="1" s="1"/>
  <c r="S1459" i="1" s="1"/>
  <c r="A1460" i="1" s="1"/>
  <c r="H1459" i="1"/>
  <c r="J1459" i="1" s="1"/>
  <c r="P1459" i="1" s="1"/>
  <c r="T1459" i="1" s="1"/>
  <c r="B1460" i="1" s="1"/>
  <c r="M1459" i="1"/>
  <c r="Q1459" i="1" s="1"/>
  <c r="U1459" i="1" s="1"/>
  <c r="C1460" i="1" s="1"/>
  <c r="N1459" i="1"/>
  <c r="R1459" i="1" s="1"/>
  <c r="V1459" i="1" s="1"/>
  <c r="D1460" i="1" s="1"/>
  <c r="AV1460" i="1" l="1"/>
  <c r="AX1460" i="1" s="1"/>
  <c r="L1460" i="1"/>
  <c r="AU1460" i="1"/>
  <c r="AW1460" i="1" s="1"/>
  <c r="E1460" i="1"/>
  <c r="F1460" i="1" s="1"/>
  <c r="H1460" i="1" s="1"/>
  <c r="J1460" i="1" s="1"/>
  <c r="P1460" i="1" s="1"/>
  <c r="T1460" i="1" s="1"/>
  <c r="B1461" i="1" s="1"/>
  <c r="AV1461" i="1" s="1"/>
  <c r="AX1461" i="1" s="1"/>
  <c r="K1460" i="1"/>
  <c r="N1460" i="1" l="1"/>
  <c r="R1460" i="1" s="1"/>
  <c r="V1460" i="1" s="1"/>
  <c r="D1461" i="1" s="1"/>
  <c r="L1461" i="1" s="1"/>
  <c r="G1460" i="1"/>
  <c r="I1460" i="1" s="1"/>
  <c r="O1460" i="1" s="1"/>
  <c r="S1460" i="1" s="1"/>
  <c r="A1461" i="1" s="1"/>
  <c r="M1460" i="1"/>
  <c r="Q1460" i="1" s="1"/>
  <c r="U1460" i="1" s="1"/>
  <c r="C1461" i="1" s="1"/>
  <c r="AU1461" i="1" l="1"/>
  <c r="AW1461" i="1" s="1"/>
  <c r="K1461" i="1"/>
  <c r="E1461" i="1"/>
  <c r="F1461" i="1" l="1"/>
  <c r="H1461" i="1"/>
  <c r="J1461" i="1" s="1"/>
  <c r="P1461" i="1" s="1"/>
  <c r="T1461" i="1" s="1"/>
  <c r="B1462" i="1" s="1"/>
  <c r="AV1462" i="1" l="1"/>
  <c r="AX1462" i="1" s="1"/>
  <c r="N1461" i="1"/>
  <c r="R1461" i="1" s="1"/>
  <c r="V1461" i="1" s="1"/>
  <c r="D1462" i="1" s="1"/>
  <c r="L1462" i="1" s="1"/>
  <c r="G1461" i="1"/>
  <c r="I1461" i="1" s="1"/>
  <c r="O1461" i="1" s="1"/>
  <c r="S1461" i="1" s="1"/>
  <c r="A1462" i="1" s="1"/>
  <c r="M1461" i="1"/>
  <c r="Q1461" i="1" s="1"/>
  <c r="U1461" i="1" s="1"/>
  <c r="C1462" i="1" s="1"/>
  <c r="AU1462" i="1" l="1"/>
  <c r="AW1462" i="1" s="1"/>
  <c r="E1462" i="1"/>
  <c r="K1462" i="1"/>
  <c r="F1462" i="1" l="1"/>
  <c r="G1462" i="1" s="1"/>
  <c r="I1462" i="1" s="1"/>
  <c r="O1462" i="1" s="1"/>
  <c r="S1462" i="1" s="1"/>
  <c r="A1463" i="1" s="1"/>
  <c r="AU1463" i="1" l="1"/>
  <c r="AW1463" i="1" s="1"/>
  <c r="N1462" i="1"/>
  <c r="R1462" i="1" s="1"/>
  <c r="V1462" i="1" s="1"/>
  <c r="D1463" i="1" s="1"/>
  <c r="H1462" i="1"/>
  <c r="J1462" i="1" s="1"/>
  <c r="P1462" i="1" s="1"/>
  <c r="T1462" i="1" s="1"/>
  <c r="B1463" i="1" s="1"/>
  <c r="E1463" i="1" s="1"/>
  <c r="F1463" i="1" s="1"/>
  <c r="M1462" i="1"/>
  <c r="Q1462" i="1" s="1"/>
  <c r="U1462" i="1" s="1"/>
  <c r="C1463" i="1" s="1"/>
  <c r="K1463" i="1" s="1"/>
  <c r="G1463" i="1" l="1"/>
  <c r="I1463" i="1" s="1"/>
  <c r="O1463" i="1" s="1"/>
  <c r="S1463" i="1" s="1"/>
  <c r="A1464" i="1" s="1"/>
  <c r="AU1464" i="1"/>
  <c r="AW1464" i="1" s="1"/>
  <c r="M1463" i="1"/>
  <c r="Q1463" i="1" s="1"/>
  <c r="U1463" i="1" s="1"/>
  <c r="C1464" i="1" s="1"/>
  <c r="K1464" i="1" s="1"/>
  <c r="AV1463" i="1"/>
  <c r="AX1463" i="1" s="1"/>
  <c r="L1463" i="1"/>
  <c r="N1463" i="1" s="1"/>
  <c r="R1463" i="1" s="1"/>
  <c r="V1463" i="1" s="1"/>
  <c r="D1464" i="1" s="1"/>
  <c r="H1463" i="1"/>
  <c r="J1463" i="1" s="1"/>
  <c r="P1463" i="1" s="1"/>
  <c r="T1463" i="1" s="1"/>
  <c r="B1464" i="1" s="1"/>
  <c r="E1464" i="1" s="1"/>
  <c r="F1464" i="1" l="1"/>
  <c r="H1464" i="1" s="1"/>
  <c r="J1464" i="1" s="1"/>
  <c r="G1464" i="1"/>
  <c r="I1464" i="1" s="1"/>
  <c r="O1464" i="1" s="1"/>
  <c r="S1464" i="1" s="1"/>
  <c r="A1465" i="1" s="1"/>
  <c r="M1464" i="1"/>
  <c r="Q1464" i="1" s="1"/>
  <c r="U1464" i="1" s="1"/>
  <c r="C1465" i="1" s="1"/>
  <c r="P1464" i="1"/>
  <c r="T1464" i="1" s="1"/>
  <c r="B1465" i="1" s="1"/>
  <c r="AV1464" i="1"/>
  <c r="AX1464" i="1" s="1"/>
  <c r="L1464" i="1"/>
  <c r="N1464" i="1" s="1"/>
  <c r="R1464" i="1" s="1"/>
  <c r="V1464" i="1" s="1"/>
  <c r="D1465" i="1" s="1"/>
  <c r="AV1465" i="1" l="1"/>
  <c r="AX1465" i="1" s="1"/>
  <c r="L1465" i="1"/>
  <c r="N1465" i="1" s="1"/>
  <c r="R1465" i="1" s="1"/>
  <c r="V1465" i="1" s="1"/>
  <c r="D1466" i="1" s="1"/>
  <c r="H1465" i="1"/>
  <c r="J1465" i="1" s="1"/>
  <c r="P1465" i="1" s="1"/>
  <c r="T1465" i="1" s="1"/>
  <c r="B1466" i="1" s="1"/>
  <c r="K1465" i="1"/>
  <c r="M1465" i="1" s="1"/>
  <c r="Q1465" i="1" s="1"/>
  <c r="U1465" i="1" s="1"/>
  <c r="C1466" i="1" s="1"/>
  <c r="K1466" i="1" s="1"/>
  <c r="E1465" i="1"/>
  <c r="F1465" i="1" s="1"/>
  <c r="G1465" i="1" s="1"/>
  <c r="I1465" i="1" s="1"/>
  <c r="O1465" i="1" s="1"/>
  <c r="S1465" i="1" s="1"/>
  <c r="A1466" i="1" s="1"/>
  <c r="AU1465" i="1"/>
  <c r="AW1465" i="1" s="1"/>
  <c r="L1466" i="1" l="1"/>
  <c r="AV1466" i="1"/>
  <c r="AX1466" i="1" s="1"/>
  <c r="AU1466" i="1"/>
  <c r="AW1466" i="1" s="1"/>
  <c r="E1466" i="1"/>
  <c r="F1466" i="1" s="1"/>
  <c r="H1466" i="1" s="1"/>
  <c r="J1466" i="1" s="1"/>
  <c r="P1466" i="1" s="1"/>
  <c r="T1466" i="1" s="1"/>
  <c r="B1467" i="1" s="1"/>
  <c r="AV1467" i="1" s="1"/>
  <c r="AX1467" i="1" s="1"/>
  <c r="G1466" i="1" l="1"/>
  <c r="I1466" i="1" s="1"/>
  <c r="O1466" i="1" s="1"/>
  <c r="S1466" i="1" s="1"/>
  <c r="A1467" i="1" s="1"/>
  <c r="AU1467" i="1" s="1"/>
  <c r="AW1467" i="1" s="1"/>
  <c r="E1467" i="1"/>
  <c r="F1467" i="1" s="1"/>
  <c r="H1467" i="1" s="1"/>
  <c r="J1467" i="1" s="1"/>
  <c r="N1466" i="1"/>
  <c r="R1466" i="1" s="1"/>
  <c r="V1466" i="1" s="1"/>
  <c r="D1467" i="1" s="1"/>
  <c r="L1467" i="1" s="1"/>
  <c r="M1466" i="1"/>
  <c r="Q1466" i="1" s="1"/>
  <c r="U1466" i="1" s="1"/>
  <c r="C1467" i="1" s="1"/>
  <c r="K1467" i="1" s="1"/>
  <c r="N1467" i="1" l="1"/>
  <c r="R1467" i="1" s="1"/>
  <c r="V1467" i="1" s="1"/>
  <c r="D1468" i="1" s="1"/>
  <c r="P1467" i="1"/>
  <c r="T1467" i="1" s="1"/>
  <c r="B1468" i="1" s="1"/>
  <c r="G1467" i="1"/>
  <c r="I1467" i="1" s="1"/>
  <c r="O1467" i="1" s="1"/>
  <c r="S1467" i="1" s="1"/>
  <c r="A1468" i="1" s="1"/>
  <c r="M1467" i="1"/>
  <c r="Q1467" i="1" s="1"/>
  <c r="U1467" i="1" s="1"/>
  <c r="C1468" i="1" s="1"/>
  <c r="AU1468" i="1" l="1"/>
  <c r="AW1468" i="1" s="1"/>
  <c r="E1468" i="1"/>
  <c r="F1468" i="1" s="1"/>
  <c r="H1468" i="1" s="1"/>
  <c r="J1468" i="1" s="1"/>
  <c r="P1468" i="1" s="1"/>
  <c r="T1468" i="1" s="1"/>
  <c r="B1469" i="1" s="1"/>
  <c r="K1468" i="1"/>
  <c r="G1468" i="1"/>
  <c r="I1468" i="1" s="1"/>
  <c r="O1468" i="1" s="1"/>
  <c r="S1468" i="1" s="1"/>
  <c r="A1469" i="1" s="1"/>
  <c r="AV1468" i="1"/>
  <c r="AX1468" i="1" s="1"/>
  <c r="L1468" i="1"/>
  <c r="AU1469" i="1" l="1"/>
  <c r="AW1469" i="1" s="1"/>
  <c r="E1469" i="1"/>
  <c r="F1469" i="1" s="1"/>
  <c r="AV1469" i="1"/>
  <c r="AX1469" i="1" s="1"/>
  <c r="M1468" i="1"/>
  <c r="Q1468" i="1" s="1"/>
  <c r="U1468" i="1" s="1"/>
  <c r="C1469" i="1" s="1"/>
  <c r="K1469" i="1" s="1"/>
  <c r="N1468" i="1"/>
  <c r="R1468" i="1" s="1"/>
  <c r="V1468" i="1" s="1"/>
  <c r="D1469" i="1" s="1"/>
  <c r="L1469" i="1" s="1"/>
  <c r="N1469" i="1" l="1"/>
  <c r="R1469" i="1" s="1"/>
  <c r="V1469" i="1" s="1"/>
  <c r="D1470" i="1" s="1"/>
  <c r="M1469" i="1"/>
  <c r="Q1469" i="1" s="1"/>
  <c r="U1469" i="1" s="1"/>
  <c r="C1470" i="1" s="1"/>
  <c r="H1469" i="1"/>
  <c r="J1469" i="1" s="1"/>
  <c r="P1469" i="1" s="1"/>
  <c r="T1469" i="1" s="1"/>
  <c r="B1470" i="1" s="1"/>
  <c r="G1469" i="1"/>
  <c r="I1469" i="1" s="1"/>
  <c r="O1469" i="1" s="1"/>
  <c r="S1469" i="1" s="1"/>
  <c r="A1470" i="1" s="1"/>
  <c r="AV1470" i="1" l="1"/>
  <c r="AX1470" i="1" s="1"/>
  <c r="L1470" i="1"/>
  <c r="AU1470" i="1"/>
  <c r="AW1470" i="1" s="1"/>
  <c r="K1470" i="1"/>
  <c r="M1470" i="1" s="1"/>
  <c r="Q1470" i="1" s="1"/>
  <c r="U1470" i="1" s="1"/>
  <c r="C1471" i="1" s="1"/>
  <c r="E1470" i="1"/>
  <c r="F1470" i="1" s="1"/>
  <c r="H1470" i="1" l="1"/>
  <c r="J1470" i="1" s="1"/>
  <c r="P1470" i="1" s="1"/>
  <c r="T1470" i="1" s="1"/>
  <c r="B1471" i="1" s="1"/>
  <c r="AV1471" i="1" s="1"/>
  <c r="AX1471" i="1" s="1"/>
  <c r="G1470" i="1"/>
  <c r="I1470" i="1" s="1"/>
  <c r="O1470" i="1" s="1"/>
  <c r="S1470" i="1" s="1"/>
  <c r="A1471" i="1" s="1"/>
  <c r="K1471" i="1" s="1"/>
  <c r="N1470" i="1"/>
  <c r="R1470" i="1" s="1"/>
  <c r="V1470" i="1" s="1"/>
  <c r="D1471" i="1" s="1"/>
  <c r="L1471" i="1" s="1"/>
  <c r="AU1471" i="1" l="1"/>
  <c r="AW1471" i="1" s="1"/>
  <c r="E1471" i="1"/>
  <c r="F1471" i="1" l="1"/>
  <c r="G1471" i="1" s="1"/>
  <c r="I1471" i="1" s="1"/>
  <c r="O1471" i="1" s="1"/>
  <c r="S1471" i="1" s="1"/>
  <c r="A1472" i="1" s="1"/>
  <c r="H1471" i="1"/>
  <c r="J1471" i="1" s="1"/>
  <c r="P1471" i="1" s="1"/>
  <c r="T1471" i="1" s="1"/>
  <c r="B1472" i="1" s="1"/>
  <c r="M1471" i="1"/>
  <c r="Q1471" i="1" s="1"/>
  <c r="U1471" i="1" s="1"/>
  <c r="C1472" i="1" s="1"/>
  <c r="K1472" i="1" s="1"/>
  <c r="N1471" i="1"/>
  <c r="R1471" i="1" s="1"/>
  <c r="V1471" i="1" s="1"/>
  <c r="D1472" i="1" s="1"/>
  <c r="E1472" i="1" l="1"/>
  <c r="F1472" i="1" s="1"/>
  <c r="H1472" i="1" s="1"/>
  <c r="J1472" i="1" s="1"/>
  <c r="P1472" i="1" s="1"/>
  <c r="T1472" i="1" s="1"/>
  <c r="B1473" i="1" s="1"/>
  <c r="L1472" i="1"/>
  <c r="AV1472" i="1"/>
  <c r="AX1472" i="1" s="1"/>
  <c r="AU1472" i="1"/>
  <c r="AW1472" i="1" s="1"/>
  <c r="G1472" i="1"/>
  <c r="I1472" i="1" s="1"/>
  <c r="O1472" i="1" s="1"/>
  <c r="S1472" i="1" s="1"/>
  <c r="A1473" i="1" s="1"/>
  <c r="AV1473" i="1" l="1"/>
  <c r="AX1473" i="1" s="1"/>
  <c r="AU1473" i="1"/>
  <c r="AW1473" i="1" s="1"/>
  <c r="E1473" i="1"/>
  <c r="F1473" i="1" s="1"/>
  <c r="G1473" i="1" s="1"/>
  <c r="I1473" i="1" s="1"/>
  <c r="N1472" i="1"/>
  <c r="R1472" i="1" s="1"/>
  <c r="V1472" i="1" s="1"/>
  <c r="D1473" i="1" s="1"/>
  <c r="L1473" i="1" s="1"/>
  <c r="M1472" i="1"/>
  <c r="Q1472" i="1" s="1"/>
  <c r="U1472" i="1" s="1"/>
  <c r="C1473" i="1" s="1"/>
  <c r="K1473" i="1" s="1"/>
  <c r="H1473" i="1" l="1"/>
  <c r="J1473" i="1" s="1"/>
  <c r="P1473" i="1" s="1"/>
  <c r="T1473" i="1" s="1"/>
  <c r="B1474" i="1" s="1"/>
  <c r="AV1474" i="1" s="1"/>
  <c r="AX1474" i="1" s="1"/>
  <c r="M1473" i="1"/>
  <c r="Q1473" i="1" s="1"/>
  <c r="U1473" i="1" s="1"/>
  <c r="C1474" i="1" s="1"/>
  <c r="N1473" i="1"/>
  <c r="R1473" i="1" s="1"/>
  <c r="V1473" i="1" s="1"/>
  <c r="D1474" i="1" s="1"/>
  <c r="L1474" i="1" s="1"/>
  <c r="O1473" i="1"/>
  <c r="S1473" i="1" s="1"/>
  <c r="A1474" i="1" s="1"/>
  <c r="AU1474" i="1" l="1"/>
  <c r="AW1474" i="1" s="1"/>
  <c r="E1474" i="1"/>
  <c r="K1474" i="1"/>
  <c r="F1474" i="1" l="1"/>
  <c r="H1474" i="1" s="1"/>
  <c r="J1474" i="1" s="1"/>
  <c r="P1474" i="1" s="1"/>
  <c r="T1474" i="1" s="1"/>
  <c r="B1475" i="1" s="1"/>
  <c r="AV1475" i="1" l="1"/>
  <c r="AX1475" i="1" s="1"/>
  <c r="N1474" i="1"/>
  <c r="R1474" i="1" s="1"/>
  <c r="V1474" i="1" s="1"/>
  <c r="D1475" i="1" s="1"/>
  <c r="L1475" i="1" s="1"/>
  <c r="G1474" i="1"/>
  <c r="I1474" i="1" s="1"/>
  <c r="O1474" i="1" s="1"/>
  <c r="S1474" i="1" s="1"/>
  <c r="A1475" i="1" s="1"/>
  <c r="M1474" i="1"/>
  <c r="Q1474" i="1" s="1"/>
  <c r="U1474" i="1" s="1"/>
  <c r="C1475" i="1" s="1"/>
  <c r="E1475" i="1" l="1"/>
  <c r="AU1475" i="1"/>
  <c r="AW1475" i="1" s="1"/>
  <c r="K1475" i="1"/>
  <c r="F1475" i="1" l="1"/>
  <c r="M1475" i="1" s="1"/>
  <c r="Q1475" i="1" s="1"/>
  <c r="U1475" i="1" s="1"/>
  <c r="C1476" i="1" s="1"/>
  <c r="H1475" i="1"/>
  <c r="J1475" i="1" s="1"/>
  <c r="P1475" i="1" s="1"/>
  <c r="T1475" i="1" s="1"/>
  <c r="B1476" i="1" s="1"/>
  <c r="G1475" i="1"/>
  <c r="I1475" i="1" s="1"/>
  <c r="O1475" i="1" s="1"/>
  <c r="S1475" i="1" s="1"/>
  <c r="A1476" i="1" s="1"/>
  <c r="AU1476" i="1" l="1"/>
  <c r="AW1476" i="1" s="1"/>
  <c r="E1476" i="1"/>
  <c r="F1476" i="1" s="1"/>
  <c r="G1476" i="1" s="1"/>
  <c r="I1476" i="1" s="1"/>
  <c r="O1476" i="1" s="1"/>
  <c r="S1476" i="1" s="1"/>
  <c r="A1477" i="1" s="1"/>
  <c r="K1476" i="1"/>
  <c r="AV1476" i="1"/>
  <c r="AX1476" i="1" s="1"/>
  <c r="N1475" i="1"/>
  <c r="R1475" i="1" s="1"/>
  <c r="V1475" i="1" s="1"/>
  <c r="D1476" i="1" s="1"/>
  <c r="L1476" i="1" s="1"/>
  <c r="N1476" i="1" l="1"/>
  <c r="R1476" i="1" s="1"/>
  <c r="V1476" i="1" s="1"/>
  <c r="D1477" i="1" s="1"/>
  <c r="AU1477" i="1"/>
  <c r="AW1477" i="1" s="1"/>
  <c r="E1477" i="1"/>
  <c r="F1477" i="1" s="1"/>
  <c r="H1477" i="1" s="1"/>
  <c r="J1477" i="1" s="1"/>
  <c r="P1477" i="1" s="1"/>
  <c r="T1477" i="1" s="1"/>
  <c r="B1478" i="1" s="1"/>
  <c r="AV1478" i="1" s="1"/>
  <c r="AX1478" i="1" s="1"/>
  <c r="M1476" i="1"/>
  <c r="Q1476" i="1" s="1"/>
  <c r="U1476" i="1" s="1"/>
  <c r="C1477" i="1" s="1"/>
  <c r="K1477" i="1" s="1"/>
  <c r="M1477" i="1" s="1"/>
  <c r="Q1477" i="1" s="1"/>
  <c r="U1477" i="1" s="1"/>
  <c r="C1478" i="1" s="1"/>
  <c r="H1476" i="1"/>
  <c r="J1476" i="1" s="1"/>
  <c r="P1476" i="1" s="1"/>
  <c r="T1476" i="1" s="1"/>
  <c r="B1477" i="1" s="1"/>
  <c r="G1477" i="1" l="1"/>
  <c r="I1477" i="1" s="1"/>
  <c r="O1477" i="1" s="1"/>
  <c r="S1477" i="1" s="1"/>
  <c r="A1478" i="1" s="1"/>
  <c r="AV1477" i="1"/>
  <c r="AX1477" i="1" s="1"/>
  <c r="L1477" i="1"/>
  <c r="N1477" i="1" s="1"/>
  <c r="R1477" i="1" s="1"/>
  <c r="V1477" i="1" s="1"/>
  <c r="D1478" i="1" s="1"/>
  <c r="L1478" i="1" s="1"/>
  <c r="AU1478" i="1" l="1"/>
  <c r="AW1478" i="1" s="1"/>
  <c r="E1478" i="1"/>
  <c r="K1478" i="1"/>
  <c r="F1478" i="1" l="1"/>
  <c r="G1478" i="1" s="1"/>
  <c r="I1478" i="1" s="1"/>
  <c r="O1478" i="1" s="1"/>
  <c r="S1478" i="1" s="1"/>
  <c r="A1479" i="1" s="1"/>
  <c r="AU1479" i="1" l="1"/>
  <c r="AW1479" i="1" s="1"/>
  <c r="N1478" i="1"/>
  <c r="R1478" i="1" s="1"/>
  <c r="V1478" i="1" s="1"/>
  <c r="D1479" i="1" s="1"/>
  <c r="H1478" i="1"/>
  <c r="J1478" i="1" s="1"/>
  <c r="P1478" i="1" s="1"/>
  <c r="T1478" i="1" s="1"/>
  <c r="B1479" i="1" s="1"/>
  <c r="M1478" i="1"/>
  <c r="Q1478" i="1" s="1"/>
  <c r="U1478" i="1" s="1"/>
  <c r="C1479" i="1" s="1"/>
  <c r="K1479" i="1" s="1"/>
  <c r="AV1479" i="1" l="1"/>
  <c r="AX1479" i="1" s="1"/>
  <c r="L1479" i="1"/>
  <c r="E1479" i="1"/>
  <c r="F1479" i="1" l="1"/>
  <c r="G1479" i="1"/>
  <c r="I1479" i="1" s="1"/>
  <c r="O1479" i="1" s="1"/>
  <c r="S1479" i="1" s="1"/>
  <c r="A1480" i="1" s="1"/>
  <c r="M1479" i="1"/>
  <c r="Q1479" i="1" s="1"/>
  <c r="U1479" i="1" s="1"/>
  <c r="C1480" i="1" s="1"/>
  <c r="AU1480" i="1" l="1"/>
  <c r="AW1480" i="1" s="1"/>
  <c r="K1480" i="1"/>
  <c r="E1480" i="1"/>
  <c r="F1480" i="1" s="1"/>
  <c r="N1479" i="1"/>
  <c r="R1479" i="1" s="1"/>
  <c r="V1479" i="1" s="1"/>
  <c r="D1480" i="1" s="1"/>
  <c r="H1479" i="1"/>
  <c r="J1479" i="1" s="1"/>
  <c r="P1479" i="1" s="1"/>
  <c r="T1479" i="1" s="1"/>
  <c r="B1480" i="1" s="1"/>
  <c r="M1480" i="1" l="1"/>
  <c r="Q1480" i="1" s="1"/>
  <c r="U1480" i="1" s="1"/>
  <c r="C1481" i="1" s="1"/>
  <c r="H1480" i="1"/>
  <c r="J1480" i="1" s="1"/>
  <c r="P1480" i="1" s="1"/>
  <c r="T1480" i="1" s="1"/>
  <c r="B1481" i="1" s="1"/>
  <c r="AV1481" i="1" s="1"/>
  <c r="AX1481" i="1" s="1"/>
  <c r="G1480" i="1"/>
  <c r="I1480" i="1" s="1"/>
  <c r="O1480" i="1" s="1"/>
  <c r="S1480" i="1" s="1"/>
  <c r="A1481" i="1" s="1"/>
  <c r="AU1481" i="1" s="1"/>
  <c r="AW1481" i="1" s="1"/>
  <c r="L1480" i="1"/>
  <c r="N1480" i="1" s="1"/>
  <c r="R1480" i="1" s="1"/>
  <c r="V1480" i="1" s="1"/>
  <c r="D1481" i="1" s="1"/>
  <c r="AV1480" i="1"/>
  <c r="AX1480" i="1" s="1"/>
  <c r="L1481" i="1" l="1"/>
  <c r="E1481" i="1"/>
  <c r="F1481" i="1" s="1"/>
  <c r="G1481" i="1" s="1"/>
  <c r="I1481" i="1" s="1"/>
  <c r="O1481" i="1" s="1"/>
  <c r="S1481" i="1" s="1"/>
  <c r="A1482" i="1" s="1"/>
  <c r="AU1482" i="1" s="1"/>
  <c r="AW1482" i="1" s="1"/>
  <c r="K1481" i="1"/>
  <c r="M1481" i="1"/>
  <c r="Q1481" i="1" s="1"/>
  <c r="U1481" i="1" s="1"/>
  <c r="C1482" i="1" s="1"/>
  <c r="K1482" i="1" l="1"/>
  <c r="N1481" i="1"/>
  <c r="R1481" i="1" s="1"/>
  <c r="V1481" i="1" s="1"/>
  <c r="D1482" i="1" s="1"/>
  <c r="H1481" i="1"/>
  <c r="J1481" i="1" s="1"/>
  <c r="P1481" i="1" s="1"/>
  <c r="T1481" i="1" s="1"/>
  <c r="B1482" i="1" s="1"/>
  <c r="L1482" i="1" s="1"/>
  <c r="AV1482" i="1" l="1"/>
  <c r="AX1482" i="1" s="1"/>
  <c r="E1482" i="1"/>
  <c r="F1482" i="1" l="1"/>
  <c r="M1482" i="1"/>
  <c r="Q1482" i="1" s="1"/>
  <c r="U1482" i="1" s="1"/>
  <c r="C1483" i="1" s="1"/>
  <c r="N1482" i="1"/>
  <c r="R1482" i="1" s="1"/>
  <c r="V1482" i="1" s="1"/>
  <c r="D1483" i="1" s="1"/>
  <c r="G1482" i="1" l="1"/>
  <c r="I1482" i="1" s="1"/>
  <c r="O1482" i="1" s="1"/>
  <c r="S1482" i="1" s="1"/>
  <c r="A1483" i="1" s="1"/>
  <c r="H1482" i="1"/>
  <c r="J1482" i="1" s="1"/>
  <c r="P1482" i="1" s="1"/>
  <c r="T1482" i="1" s="1"/>
  <c r="B1483" i="1" s="1"/>
  <c r="AV1483" i="1" l="1"/>
  <c r="AX1483" i="1" s="1"/>
  <c r="L1483" i="1"/>
  <c r="AU1483" i="1"/>
  <c r="AW1483" i="1" s="1"/>
  <c r="E1483" i="1"/>
  <c r="F1483" i="1" s="1"/>
  <c r="H1483" i="1" s="1"/>
  <c r="J1483" i="1" s="1"/>
  <c r="P1483" i="1" s="1"/>
  <c r="T1483" i="1" s="1"/>
  <c r="B1484" i="1" s="1"/>
  <c r="AV1484" i="1" s="1"/>
  <c r="AX1484" i="1" s="1"/>
  <c r="K1483" i="1"/>
  <c r="N1483" i="1" l="1"/>
  <c r="R1483" i="1" s="1"/>
  <c r="V1483" i="1" s="1"/>
  <c r="D1484" i="1" s="1"/>
  <c r="L1484" i="1" s="1"/>
  <c r="M1483" i="1"/>
  <c r="Q1483" i="1" s="1"/>
  <c r="U1483" i="1" s="1"/>
  <c r="C1484" i="1" s="1"/>
  <c r="G1483" i="1"/>
  <c r="I1483" i="1" s="1"/>
  <c r="O1483" i="1" s="1"/>
  <c r="S1483" i="1" s="1"/>
  <c r="A1484" i="1" s="1"/>
  <c r="AU1484" i="1" l="1"/>
  <c r="AW1484" i="1" s="1"/>
  <c r="K1484" i="1"/>
  <c r="E1484" i="1"/>
  <c r="F1484" i="1" l="1"/>
  <c r="H1484" i="1"/>
  <c r="J1484" i="1" s="1"/>
  <c r="P1484" i="1" s="1"/>
  <c r="T1484" i="1" s="1"/>
  <c r="B1485" i="1" s="1"/>
  <c r="M1484" i="1"/>
  <c r="Q1484" i="1" s="1"/>
  <c r="U1484" i="1" s="1"/>
  <c r="C1485" i="1" s="1"/>
  <c r="AV1485" i="1" l="1"/>
  <c r="AX1485" i="1" s="1"/>
  <c r="G1484" i="1"/>
  <c r="I1484" i="1" s="1"/>
  <c r="O1484" i="1" s="1"/>
  <c r="S1484" i="1" s="1"/>
  <c r="A1485" i="1" s="1"/>
  <c r="K1485" i="1" s="1"/>
  <c r="N1484" i="1"/>
  <c r="R1484" i="1" s="1"/>
  <c r="V1484" i="1" s="1"/>
  <c r="D1485" i="1" s="1"/>
  <c r="L1485" i="1" s="1"/>
  <c r="AU1485" i="1" l="1"/>
  <c r="AW1485" i="1" s="1"/>
  <c r="E1485" i="1"/>
  <c r="F1485" i="1" l="1"/>
  <c r="M1485" i="1" s="1"/>
  <c r="Q1485" i="1" s="1"/>
  <c r="U1485" i="1" s="1"/>
  <c r="C1486" i="1" s="1"/>
  <c r="G1485" i="1" l="1"/>
  <c r="I1485" i="1" s="1"/>
  <c r="O1485" i="1" s="1"/>
  <c r="S1485" i="1" s="1"/>
  <c r="A1486" i="1" s="1"/>
  <c r="H1485" i="1"/>
  <c r="J1485" i="1" s="1"/>
  <c r="P1485" i="1" s="1"/>
  <c r="T1485" i="1" s="1"/>
  <c r="B1486" i="1" s="1"/>
  <c r="N1485" i="1"/>
  <c r="R1485" i="1" s="1"/>
  <c r="V1485" i="1" s="1"/>
  <c r="D1486" i="1" s="1"/>
  <c r="AV1486" i="1" l="1"/>
  <c r="AX1486" i="1" s="1"/>
  <c r="L1486" i="1"/>
  <c r="AU1486" i="1"/>
  <c r="AW1486" i="1" s="1"/>
  <c r="K1486" i="1"/>
  <c r="E1486" i="1"/>
  <c r="F1486" i="1" s="1"/>
  <c r="G1486" i="1" l="1"/>
  <c r="I1486" i="1" s="1"/>
  <c r="O1486" i="1" s="1"/>
  <c r="S1486" i="1" s="1"/>
  <c r="A1487" i="1" s="1"/>
  <c r="H1486" i="1"/>
  <c r="J1486" i="1" s="1"/>
  <c r="P1486" i="1" s="1"/>
  <c r="T1486" i="1" s="1"/>
  <c r="B1487" i="1" s="1"/>
  <c r="AV1487" i="1" s="1"/>
  <c r="AX1487" i="1" s="1"/>
  <c r="AU1487" i="1"/>
  <c r="AW1487" i="1" s="1"/>
  <c r="E1487" i="1"/>
  <c r="F1487" i="1" s="1"/>
  <c r="N1486" i="1"/>
  <c r="R1486" i="1" s="1"/>
  <c r="V1486" i="1" s="1"/>
  <c r="D1487" i="1" s="1"/>
  <c r="M1486" i="1"/>
  <c r="Q1486" i="1" s="1"/>
  <c r="U1486" i="1" s="1"/>
  <c r="C1487" i="1" s="1"/>
  <c r="K1487" i="1" s="1"/>
  <c r="L1487" i="1" l="1"/>
  <c r="N1487" i="1" s="1"/>
  <c r="R1487" i="1" s="1"/>
  <c r="V1487" i="1" s="1"/>
  <c r="D1488" i="1" s="1"/>
  <c r="G1487" i="1"/>
  <c r="I1487" i="1" s="1"/>
  <c r="O1487" i="1" s="1"/>
  <c r="S1487" i="1" s="1"/>
  <c r="A1488" i="1" s="1"/>
  <c r="AU1488" i="1" s="1"/>
  <c r="AW1488" i="1" s="1"/>
  <c r="H1487" i="1"/>
  <c r="J1487" i="1" s="1"/>
  <c r="P1487" i="1" s="1"/>
  <c r="T1487" i="1" s="1"/>
  <c r="B1488" i="1" s="1"/>
  <c r="M1487" i="1"/>
  <c r="Q1487" i="1" s="1"/>
  <c r="U1487" i="1" s="1"/>
  <c r="C1488" i="1" s="1"/>
  <c r="K1488" i="1" l="1"/>
  <c r="AV1488" i="1"/>
  <c r="AX1488" i="1" s="1"/>
  <c r="L1488" i="1"/>
  <c r="N1488" i="1" s="1"/>
  <c r="R1488" i="1" s="1"/>
  <c r="V1488" i="1" s="1"/>
  <c r="D1489" i="1" s="1"/>
  <c r="H1488" i="1"/>
  <c r="J1488" i="1" s="1"/>
  <c r="P1488" i="1" s="1"/>
  <c r="T1488" i="1" s="1"/>
  <c r="B1489" i="1" s="1"/>
  <c r="E1488" i="1"/>
  <c r="F1488" i="1" s="1"/>
  <c r="G1488" i="1" s="1"/>
  <c r="I1488" i="1" s="1"/>
  <c r="O1488" i="1" s="1"/>
  <c r="S1488" i="1" s="1"/>
  <c r="A1489" i="1" s="1"/>
  <c r="M1488" i="1" l="1"/>
  <c r="Q1488" i="1" s="1"/>
  <c r="U1488" i="1" s="1"/>
  <c r="C1489" i="1" s="1"/>
  <c r="K1489" i="1" s="1"/>
  <c r="AV1489" i="1"/>
  <c r="AX1489" i="1" s="1"/>
  <c r="L1489" i="1"/>
  <c r="AU1489" i="1"/>
  <c r="AW1489" i="1" s="1"/>
  <c r="E1489" i="1"/>
  <c r="F1489" i="1" s="1"/>
  <c r="G1489" i="1" s="1"/>
  <c r="I1489" i="1" s="1"/>
  <c r="O1489" i="1" s="1"/>
  <c r="S1489" i="1" s="1"/>
  <c r="A1490" i="1" s="1"/>
  <c r="AU1490" i="1" l="1"/>
  <c r="AW1490" i="1" s="1"/>
  <c r="N1489" i="1"/>
  <c r="R1489" i="1" s="1"/>
  <c r="V1489" i="1" s="1"/>
  <c r="D1490" i="1" s="1"/>
  <c r="H1489" i="1"/>
  <c r="J1489" i="1" s="1"/>
  <c r="P1489" i="1" s="1"/>
  <c r="T1489" i="1" s="1"/>
  <c r="B1490" i="1" s="1"/>
  <c r="E1490" i="1" s="1"/>
  <c r="F1490" i="1" s="1"/>
  <c r="M1489" i="1"/>
  <c r="Q1489" i="1" s="1"/>
  <c r="U1489" i="1" s="1"/>
  <c r="C1490" i="1" s="1"/>
  <c r="K1490" i="1" s="1"/>
  <c r="M1490" i="1" l="1"/>
  <c r="Q1490" i="1" s="1"/>
  <c r="U1490" i="1" s="1"/>
  <c r="C1491" i="1" s="1"/>
  <c r="G1490" i="1"/>
  <c r="I1490" i="1" s="1"/>
  <c r="O1490" i="1" s="1"/>
  <c r="S1490" i="1" s="1"/>
  <c r="A1491" i="1" s="1"/>
  <c r="AV1490" i="1"/>
  <c r="AX1490" i="1" s="1"/>
  <c r="L1490" i="1"/>
  <c r="N1490" i="1" s="1"/>
  <c r="R1490" i="1" s="1"/>
  <c r="V1490" i="1" s="1"/>
  <c r="D1491" i="1" s="1"/>
  <c r="H1490" i="1"/>
  <c r="J1490" i="1" s="1"/>
  <c r="P1490" i="1" s="1"/>
  <c r="T1490" i="1" s="1"/>
  <c r="B1491" i="1" s="1"/>
  <c r="AU1491" i="1" l="1"/>
  <c r="AW1491" i="1" s="1"/>
  <c r="E1491" i="1"/>
  <c r="F1491" i="1" s="1"/>
  <c r="AV1491" i="1"/>
  <c r="AX1491" i="1" s="1"/>
  <c r="L1491" i="1"/>
  <c r="K1491" i="1"/>
  <c r="N1491" i="1" l="1"/>
  <c r="R1491" i="1" s="1"/>
  <c r="V1491" i="1" s="1"/>
  <c r="D1492" i="1" s="1"/>
  <c r="M1491" i="1"/>
  <c r="Q1491" i="1" s="1"/>
  <c r="U1491" i="1" s="1"/>
  <c r="C1492" i="1" s="1"/>
  <c r="G1491" i="1"/>
  <c r="I1491" i="1" s="1"/>
  <c r="O1491" i="1" s="1"/>
  <c r="S1491" i="1" s="1"/>
  <c r="A1492" i="1" s="1"/>
  <c r="H1491" i="1"/>
  <c r="J1491" i="1" s="1"/>
  <c r="P1491" i="1" s="1"/>
  <c r="T1491" i="1" s="1"/>
  <c r="B1492" i="1" s="1"/>
  <c r="AU1492" i="1" l="1"/>
  <c r="AW1492" i="1" s="1"/>
  <c r="K1492" i="1"/>
  <c r="E1492" i="1"/>
  <c r="F1492" i="1" s="1"/>
  <c r="L1492" i="1"/>
  <c r="AV1492" i="1"/>
  <c r="AX1492" i="1" s="1"/>
  <c r="G1492" i="1" l="1"/>
  <c r="I1492" i="1" s="1"/>
  <c r="O1492" i="1" s="1"/>
  <c r="S1492" i="1" s="1"/>
  <c r="A1493" i="1" s="1"/>
  <c r="AU1493" i="1" s="1"/>
  <c r="AW1493" i="1" s="1"/>
  <c r="H1492" i="1"/>
  <c r="J1492" i="1" s="1"/>
  <c r="P1492" i="1" s="1"/>
  <c r="T1492" i="1" s="1"/>
  <c r="B1493" i="1" s="1"/>
  <c r="AV1493" i="1" s="1"/>
  <c r="AX1493" i="1" s="1"/>
  <c r="M1492" i="1"/>
  <c r="Q1492" i="1" s="1"/>
  <c r="U1492" i="1" s="1"/>
  <c r="C1493" i="1" s="1"/>
  <c r="K1493" i="1" s="1"/>
  <c r="N1492" i="1"/>
  <c r="R1492" i="1" s="1"/>
  <c r="V1492" i="1" s="1"/>
  <c r="D1493" i="1" s="1"/>
  <c r="L1493" i="1" l="1"/>
  <c r="E1493" i="1"/>
  <c r="F1493" i="1" s="1"/>
  <c r="H1493" i="1" l="1"/>
  <c r="J1493" i="1" s="1"/>
  <c r="P1493" i="1" s="1"/>
  <c r="T1493" i="1" s="1"/>
  <c r="B1494" i="1" s="1"/>
  <c r="AV1494" i="1" s="1"/>
  <c r="AX1494" i="1" s="1"/>
  <c r="M1493" i="1"/>
  <c r="Q1493" i="1" s="1"/>
  <c r="U1493" i="1" s="1"/>
  <c r="C1494" i="1" s="1"/>
  <c r="G1493" i="1"/>
  <c r="I1493" i="1" s="1"/>
  <c r="O1493" i="1" s="1"/>
  <c r="S1493" i="1" s="1"/>
  <c r="A1494" i="1" s="1"/>
  <c r="AU1494" i="1" s="1"/>
  <c r="AW1494" i="1" s="1"/>
  <c r="N1493" i="1"/>
  <c r="R1493" i="1" s="1"/>
  <c r="V1493" i="1" s="1"/>
  <c r="D1494" i="1" s="1"/>
  <c r="L1494" i="1" s="1"/>
  <c r="K1494" i="1" l="1"/>
  <c r="E1494" i="1"/>
  <c r="F1494" i="1"/>
  <c r="G1494" i="1" s="1"/>
  <c r="I1494" i="1" s="1"/>
  <c r="O1494" i="1" s="1"/>
  <c r="S1494" i="1" s="1"/>
  <c r="A1495" i="1" s="1"/>
  <c r="AU1495" i="1" s="1"/>
  <c r="AW1495" i="1" s="1"/>
  <c r="N1494" i="1" l="1"/>
  <c r="R1494" i="1" s="1"/>
  <c r="V1494" i="1" s="1"/>
  <c r="D1495" i="1" s="1"/>
  <c r="M1494" i="1"/>
  <c r="Q1494" i="1" s="1"/>
  <c r="U1494" i="1" s="1"/>
  <c r="C1495" i="1" s="1"/>
  <c r="K1495" i="1" s="1"/>
  <c r="H1494" i="1"/>
  <c r="J1494" i="1" s="1"/>
  <c r="P1494" i="1" s="1"/>
  <c r="T1494" i="1" s="1"/>
  <c r="B1495" i="1" s="1"/>
  <c r="L1495" i="1" l="1"/>
  <c r="AV1495" i="1"/>
  <c r="AX1495" i="1" s="1"/>
  <c r="E1495" i="1"/>
  <c r="F1495" i="1" s="1"/>
  <c r="M1495" i="1" s="1"/>
  <c r="Q1495" i="1" s="1"/>
  <c r="U1495" i="1" s="1"/>
  <c r="C1496" i="1" s="1"/>
  <c r="H1495" i="1" l="1"/>
  <c r="J1495" i="1" s="1"/>
  <c r="P1495" i="1" s="1"/>
  <c r="T1495" i="1" s="1"/>
  <c r="B1496" i="1" s="1"/>
  <c r="AV1496" i="1" s="1"/>
  <c r="AX1496" i="1" s="1"/>
  <c r="G1495" i="1"/>
  <c r="I1495" i="1" s="1"/>
  <c r="O1495" i="1" s="1"/>
  <c r="S1495" i="1" s="1"/>
  <c r="A1496" i="1" s="1"/>
  <c r="AU1496" i="1" s="1"/>
  <c r="AW1496" i="1" s="1"/>
  <c r="N1495" i="1"/>
  <c r="R1495" i="1" s="1"/>
  <c r="V1495" i="1" s="1"/>
  <c r="D1496" i="1" s="1"/>
  <c r="L1496" i="1" s="1"/>
  <c r="E1496" i="1" l="1"/>
  <c r="F1496" i="1" s="1"/>
  <c r="K1496" i="1"/>
  <c r="M1496" i="1" s="1"/>
  <c r="Q1496" i="1" s="1"/>
  <c r="U1496" i="1" s="1"/>
  <c r="C1497" i="1" s="1"/>
  <c r="G1496" i="1"/>
  <c r="I1496" i="1" s="1"/>
  <c r="O1496" i="1" s="1"/>
  <c r="S1496" i="1" s="1"/>
  <c r="A1497" i="1" s="1"/>
  <c r="AU1497" i="1" s="1"/>
  <c r="AW1497" i="1" s="1"/>
  <c r="H1496" i="1"/>
  <c r="J1496" i="1" s="1"/>
  <c r="P1496" i="1" s="1"/>
  <c r="T1496" i="1" s="1"/>
  <c r="B1497" i="1" s="1"/>
  <c r="AV1497" i="1" s="1"/>
  <c r="AX1497" i="1" s="1"/>
  <c r="N1496" i="1"/>
  <c r="R1496" i="1" s="1"/>
  <c r="V1496" i="1" s="1"/>
  <c r="D1497" i="1" s="1"/>
  <c r="L1497" i="1" l="1"/>
  <c r="K1497" i="1"/>
  <c r="E1497" i="1"/>
  <c r="F1497" i="1" s="1"/>
  <c r="G1497" i="1" s="1"/>
  <c r="I1497" i="1" s="1"/>
  <c r="O1497" i="1" s="1"/>
  <c r="S1497" i="1" s="1"/>
  <c r="A1498" i="1" s="1"/>
  <c r="AU1498" i="1" s="1"/>
  <c r="AW1498" i="1" s="1"/>
  <c r="M1497" i="1" l="1"/>
  <c r="Q1497" i="1" s="1"/>
  <c r="U1497" i="1" s="1"/>
  <c r="C1498" i="1" s="1"/>
  <c r="K1498" i="1" s="1"/>
  <c r="H1497" i="1"/>
  <c r="J1497" i="1" s="1"/>
  <c r="P1497" i="1" s="1"/>
  <c r="T1497" i="1" s="1"/>
  <c r="B1498" i="1" s="1"/>
  <c r="AV1498" i="1" s="1"/>
  <c r="AX1498" i="1" s="1"/>
  <c r="N1497" i="1"/>
  <c r="R1497" i="1" s="1"/>
  <c r="V1497" i="1" s="1"/>
  <c r="D1498" i="1" s="1"/>
  <c r="L1498" i="1" l="1"/>
  <c r="E1498" i="1"/>
  <c r="F1498" i="1" s="1"/>
  <c r="G1498" i="1" s="1"/>
  <c r="I1498" i="1" s="1"/>
  <c r="O1498" i="1" s="1"/>
  <c r="S1498" i="1" s="1"/>
  <c r="A1499" i="1" s="1"/>
  <c r="AU1499" i="1" s="1"/>
  <c r="AW1499" i="1" s="1"/>
  <c r="N1498" i="1" l="1"/>
  <c r="R1498" i="1" s="1"/>
  <c r="V1498" i="1" s="1"/>
  <c r="D1499" i="1" s="1"/>
  <c r="H1498" i="1"/>
  <c r="J1498" i="1" s="1"/>
  <c r="P1498" i="1" s="1"/>
  <c r="T1498" i="1" s="1"/>
  <c r="B1499" i="1" s="1"/>
  <c r="AV1499" i="1" s="1"/>
  <c r="AX1499" i="1" s="1"/>
  <c r="M1498" i="1"/>
  <c r="Q1498" i="1" s="1"/>
  <c r="U1498" i="1" s="1"/>
  <c r="C1499" i="1" s="1"/>
  <c r="K1499" i="1" s="1"/>
  <c r="L1499" i="1" l="1"/>
  <c r="E1499" i="1"/>
  <c r="F1499" i="1" l="1"/>
  <c r="N1499" i="1" s="1"/>
  <c r="R1499" i="1" s="1"/>
  <c r="V1499" i="1" s="1"/>
  <c r="D1500" i="1" s="1"/>
  <c r="G1499" i="1"/>
  <c r="I1499" i="1" s="1"/>
  <c r="O1499" i="1" s="1"/>
  <c r="S1499" i="1" s="1"/>
  <c r="A1500" i="1" s="1"/>
  <c r="AU1500" i="1" s="1"/>
  <c r="AW1500" i="1" s="1"/>
  <c r="H1499" i="1"/>
  <c r="J1499" i="1" s="1"/>
  <c r="P1499" i="1" s="1"/>
  <c r="T1499" i="1" s="1"/>
  <c r="B1500" i="1" s="1"/>
  <c r="AV1500" i="1" s="1"/>
  <c r="AX1500" i="1" s="1"/>
  <c r="M1499" i="1"/>
  <c r="Q1499" i="1" s="1"/>
  <c r="U1499" i="1" s="1"/>
  <c r="C1500" i="1" s="1"/>
  <c r="L1500" i="1" l="1"/>
  <c r="E1500" i="1"/>
  <c r="F1500" i="1" s="1"/>
  <c r="H1500" i="1" s="1"/>
  <c r="J1500" i="1" s="1"/>
  <c r="P1500" i="1" s="1"/>
  <c r="T1500" i="1" s="1"/>
  <c r="K1500" i="1"/>
  <c r="G1500" i="1" l="1"/>
  <c r="I1500" i="1" s="1"/>
  <c r="O1500" i="1" s="1"/>
  <c r="S1500" i="1" s="1"/>
  <c r="M1500" i="1"/>
  <c r="Q1500" i="1" s="1"/>
  <c r="U1500" i="1" s="1"/>
  <c r="N1500" i="1"/>
  <c r="R1500" i="1" s="1"/>
  <c r="V1500" i="1" s="1"/>
</calcChain>
</file>

<file path=xl/sharedStrings.xml><?xml version="1.0" encoding="utf-8"?>
<sst xmlns="http://schemas.openxmlformats.org/spreadsheetml/2006/main" count="81" uniqueCount="67">
  <si>
    <t>G</t>
  </si>
  <si>
    <t>Ms</t>
  </si>
  <si>
    <t>Me</t>
  </si>
  <si>
    <t>Mm</t>
  </si>
  <si>
    <t>Des</t>
  </si>
  <si>
    <t>Dem</t>
  </si>
  <si>
    <t>dt</t>
  </si>
  <si>
    <t>Vm</t>
  </si>
  <si>
    <t>Xs</t>
  </si>
  <si>
    <t>Ys</t>
  </si>
  <si>
    <t>Xe</t>
  </si>
  <si>
    <t>Ye</t>
  </si>
  <si>
    <t>VxE</t>
  </si>
  <si>
    <t>VyE</t>
  </si>
  <si>
    <t>F</t>
  </si>
  <si>
    <t>FxE</t>
  </si>
  <si>
    <t>FyE</t>
  </si>
  <si>
    <t>AxE</t>
  </si>
  <si>
    <t>AyE</t>
  </si>
  <si>
    <t>Xe_2</t>
  </si>
  <si>
    <t>Ye_2</t>
  </si>
  <si>
    <t>Fx_2</t>
  </si>
  <si>
    <t>Fy_2</t>
  </si>
  <si>
    <t>VxE_2</t>
  </si>
  <si>
    <t>VyE_2</t>
  </si>
  <si>
    <t>AxE_2</t>
  </si>
  <si>
    <t>AyE_2</t>
  </si>
  <si>
    <t>DxE</t>
  </si>
  <si>
    <t>DyE</t>
  </si>
  <si>
    <t>DVxE</t>
  </si>
  <si>
    <t>DVyE</t>
  </si>
  <si>
    <t>Xm</t>
  </si>
  <si>
    <t>Ym</t>
  </si>
  <si>
    <t>VxM</t>
  </si>
  <si>
    <t>VyM</t>
  </si>
  <si>
    <t>FxM</t>
  </si>
  <si>
    <t>FyM</t>
  </si>
  <si>
    <t>AxM</t>
  </si>
  <si>
    <t>AyM</t>
  </si>
  <si>
    <t>Xm_2</t>
  </si>
  <si>
    <t>Ym_2</t>
  </si>
  <si>
    <t>VxM_2</t>
  </si>
  <si>
    <t>VyM_2</t>
  </si>
  <si>
    <t>AxM_2</t>
  </si>
  <si>
    <t>AyM_2</t>
  </si>
  <si>
    <t>DxM</t>
  </si>
  <si>
    <t>DyM</t>
  </si>
  <si>
    <t>DVxM</t>
  </si>
  <si>
    <t>DVyM</t>
  </si>
  <si>
    <t>symbol</t>
  </si>
  <si>
    <t>description</t>
  </si>
  <si>
    <t>value</t>
  </si>
  <si>
    <t>unit</t>
  </si>
  <si>
    <t>Nm^2/kg^2</t>
  </si>
  <si>
    <t>kg</t>
  </si>
  <si>
    <t>km</t>
  </si>
  <si>
    <t>s</t>
  </si>
  <si>
    <t>gravitational constant</t>
  </si>
  <si>
    <t>mass of the sun</t>
  </si>
  <si>
    <t>mass of the earth</t>
  </si>
  <si>
    <t>mass of the moon</t>
  </si>
  <si>
    <t>distance earth - sun</t>
  </si>
  <si>
    <t>distance earth - moon</t>
  </si>
  <si>
    <t>delta time</t>
  </si>
  <si>
    <t>Ve</t>
  </si>
  <si>
    <t>Moon</t>
  </si>
  <si>
    <t>Earth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</si>
</sst>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Border="1" applyAlignment="1"/>
    <xf numFmtId="0" fontId="2" fillId="2" borderId="1" xfId="0" applyFont="1" applyFill="1" applyBorder="1"/>
    <xf numFmtId="0" fontId="0" fillId="2" borderId="1" xfId="0" applyFill="1" applyBorder="1"/>
    <xf numFmtId="0" fontId="0" fillId="0" borderId="1" xfId="0" applyBorder="1"/>
    <xf numFmtId="0" fontId="2" fillId="4" borderId="1" xfId="0" applyFont="1" applyFill="1" applyBorder="1"/>
    <xf numFmtId="0" fontId="2" fillId="3" borderId="1" xfId="0" applyFont="1" applyFill="1" applyBorder="1"/>
    <xf numFmtId="0" fontId="0" fillId="5" borderId="0" xfId="0" applyFill="1"/>
    <xf numFmtId="0" fontId="0" fillId="6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Earth</a:t>
            </a:r>
            <a:r>
              <a:rPr lang="pl-PL"/>
              <a:t> (x,y)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0970149811682107E-2"/>
          <c:y val="0.10246475947342708"/>
          <c:w val="0.88212486509391241"/>
          <c:h val="0.8671466626293581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Arkusz1!$A$14:$A$1500</c:f>
              <c:numCache>
                <c:formatCode>General</c:formatCode>
                <c:ptCount val="1487"/>
                <c:pt idx="0">
                  <c:v>0</c:v>
                </c:pt>
                <c:pt idx="1">
                  <c:v>642581732.31177378</c:v>
                </c:pt>
                <c:pt idx="2">
                  <c:v>1285151672.2125559</c:v>
                </c:pt>
                <c:pt idx="3">
                  <c:v>1927698027.453665</c:v>
                </c:pt>
                <c:pt idx="4">
                  <c:v>2570209006.2192402</c:v>
                </c:pt>
                <c:pt idx="5">
                  <c:v>3212672817.3426409</c:v>
                </c:pt>
                <c:pt idx="6">
                  <c:v>3855077670.5228353</c:v>
                </c:pt>
                <c:pt idx="7">
                  <c:v>4497411776.5407705</c:v>
                </c:pt>
                <c:pt idx="8">
                  <c:v>5139663347.475728</c:v>
                </c:pt>
                <c:pt idx="9">
                  <c:v>5781820596.921649</c:v>
                </c:pt>
                <c:pt idx="10">
                  <c:v>6423871740.2034359</c:v>
                </c:pt>
                <c:pt idx="11">
                  <c:v>7065804994.5932207</c:v>
                </c:pt>
                <c:pt idx="12">
                  <c:v>7707608579.5265999</c:v>
                </c:pt>
                <c:pt idx="13">
                  <c:v>8349270716.8188267</c:v>
                </c:pt>
                <c:pt idx="14">
                  <c:v>8990779630.8809586</c:v>
                </c:pt>
                <c:pt idx="15">
                  <c:v>9632123548.9359646</c:v>
                </c:pt>
                <c:pt idx="16">
                  <c:v>10273290701.234768</c:v>
                </c:pt>
                <c:pt idx="17">
                  <c:v>10914269321.272249</c:v>
                </c:pt>
                <c:pt idx="18">
                  <c:v>11555047646.003178</c:v>
                </c:pt>
                <c:pt idx="19">
                  <c:v>12195613916.058081</c:v>
                </c:pt>
                <c:pt idx="20">
                  <c:v>12835956375.959051</c:v>
                </c:pt>
                <c:pt idx="21">
                  <c:v>13476063274.335484</c:v>
                </c:pt>
                <c:pt idx="22">
                  <c:v>14115922864.139725</c:v>
                </c:pt>
                <c:pt idx="23">
                  <c:v>14755523402.862656</c:v>
                </c:pt>
                <c:pt idx="24">
                  <c:v>15394853152.749189</c:v>
                </c:pt>
                <c:pt idx="25">
                  <c:v>16033900381.013672</c:v>
                </c:pt>
                <c:pt idx="26">
                  <c:v>16672653360.055202</c:v>
                </c:pt>
                <c:pt idx="27">
                  <c:v>17311100367.672859</c:v>
                </c:pt>
                <c:pt idx="28">
                  <c:v>17949229687.280811</c:v>
                </c:pt>
                <c:pt idx="29">
                  <c:v>18587029608.123348</c:v>
                </c:pt>
                <c:pt idx="30">
                  <c:v>19224488425.489784</c:v>
                </c:pt>
                <c:pt idx="31">
                  <c:v>19861594440.929268</c:v>
                </c:pt>
                <c:pt idx="32">
                  <c:v>20498335962.465458</c:v>
                </c:pt>
                <c:pt idx="33">
                  <c:v>21134701304.811104</c:v>
                </c:pt>
                <c:pt idx="34">
                  <c:v>21770678789.582478</c:v>
                </c:pt>
                <c:pt idx="35">
                  <c:v>22406256745.513702</c:v>
                </c:pt>
                <c:pt idx="36">
                  <c:v>23041423508.670933</c:v>
                </c:pt>
                <c:pt idx="37">
                  <c:v>23676167422.666409</c:v>
                </c:pt>
                <c:pt idx="38">
                  <c:v>24310476838.872375</c:v>
                </c:pt>
                <c:pt idx="39">
                  <c:v>24944340116.634853</c:v>
                </c:pt>
                <c:pt idx="40">
                  <c:v>25577745623.487259</c:v>
                </c:pt>
                <c:pt idx="41">
                  <c:v>26210681735.363884</c:v>
                </c:pt>
                <c:pt idx="42">
                  <c:v>26843136836.813217</c:v>
                </c:pt>
                <c:pt idx="43">
                  <c:v>27475099321.211109</c:v>
                </c:pt>
                <c:pt idx="44">
                  <c:v>28106557590.973766</c:v>
                </c:pt>
                <c:pt idx="45">
                  <c:v>28737500057.770596</c:v>
                </c:pt>
                <c:pt idx="46">
                  <c:v>29367915142.736866</c:v>
                </c:pt>
                <c:pt idx="47">
                  <c:v>29997791276.686199</c:v>
                </c:pt>
                <c:pt idx="48">
                  <c:v>30627116900.322884</c:v>
                </c:pt>
                <c:pt idx="49">
                  <c:v>31255880464.45401</c:v>
                </c:pt>
                <c:pt idx="50">
                  <c:v>31884070430.201412</c:v>
                </c:pt>
                <c:pt idx="51">
                  <c:v>32511675269.213436</c:v>
                </c:pt>
                <c:pt idx="52">
                  <c:v>33138683463.876495</c:v>
                </c:pt>
                <c:pt idx="53">
                  <c:v>33765083507.526443</c:v>
                </c:pt>
                <c:pt idx="54">
                  <c:v>34390863904.659737</c:v>
                </c:pt>
                <c:pt idx="55">
                  <c:v>35016013171.144402</c:v>
                </c:pt>
                <c:pt idx="56">
                  <c:v>35640519834.430786</c:v>
                </c:pt>
                <c:pt idx="57">
                  <c:v>36264372433.762093</c:v>
                </c:pt>
                <c:pt idx="58">
                  <c:v>36887559520.38472</c:v>
                </c:pt>
                <c:pt idx="59">
                  <c:v>37510069657.758347</c:v>
                </c:pt>
                <c:pt idx="60">
                  <c:v>38131891421.765823</c:v>
                </c:pt>
                <c:pt idx="61">
                  <c:v>38753013400.922821</c:v>
                </c:pt>
                <c:pt idx="62">
                  <c:v>39373424196.587265</c:v>
                </c:pt>
                <c:pt idx="63">
                  <c:v>39993112423.168488</c:v>
                </c:pt>
                <c:pt idx="64">
                  <c:v>40612066708.336205</c:v>
                </c:pt>
                <c:pt idx="65">
                  <c:v>41230275693.229202</c:v>
                </c:pt>
                <c:pt idx="66">
                  <c:v>41847728032.663795</c:v>
                </c:pt>
                <c:pt idx="67">
                  <c:v>42464412395.342026</c:v>
                </c:pt>
                <c:pt idx="68">
                  <c:v>43080317464.059616</c:v>
                </c:pt>
                <c:pt idx="69">
                  <c:v>43695431935.913658</c:v>
                </c:pt>
                <c:pt idx="70">
                  <c:v>44309744522.510033</c:v>
                </c:pt>
                <c:pt idx="71">
                  <c:v>44923243950.170593</c:v>
                </c:pt>
                <c:pt idx="72">
                  <c:v>45535918960.14003</c:v>
                </c:pt>
                <c:pt idx="73">
                  <c:v>46147758308.792503</c:v>
                </c:pt>
                <c:pt idx="74">
                  <c:v>46758750767.837975</c:v>
                </c:pt>
                <c:pt idx="75">
                  <c:v>47368885124.528275</c:v>
                </c:pt>
                <c:pt idx="76">
                  <c:v>47978150181.862869</c:v>
                </c:pt>
                <c:pt idx="77">
                  <c:v>48586534758.79435</c:v>
                </c:pt>
                <c:pt idx="78">
                  <c:v>49194027690.433609</c:v>
                </c:pt>
                <c:pt idx="79">
                  <c:v>49800617828.254753</c:v>
                </c:pt>
                <c:pt idx="80">
                  <c:v>50406294040.29969</c:v>
                </c:pt>
                <c:pt idx="81">
                  <c:v>51011045211.382416</c:v>
                </c:pt>
                <c:pt idx="82">
                  <c:v>51614860243.293007</c:v>
                </c:pt>
                <c:pt idx="83">
                  <c:v>52217728055.001274</c:v>
                </c:pt>
                <c:pt idx="84">
                  <c:v>52819637582.860138</c:v>
                </c:pt>
                <c:pt idx="85">
                  <c:v>53420577780.808655</c:v>
                </c:pt>
                <c:pt idx="86">
                  <c:v>54020537620.574722</c:v>
                </c:pt>
                <c:pt idx="87">
                  <c:v>54619506091.877487</c:v>
                </c:pt>
                <c:pt idx="88">
                  <c:v>55217472202.629395</c:v>
                </c:pt>
                <c:pt idx="89">
                  <c:v>55814424979.137901</c:v>
                </c:pt>
                <c:pt idx="90">
                  <c:v>56410353466.306877</c:v>
                </c:pt>
                <c:pt idx="91">
                  <c:v>57005246727.837639</c:v>
                </c:pt>
                <c:pt idx="92">
                  <c:v>57599093846.429649</c:v>
                </c:pt>
                <c:pt idx="93">
                  <c:v>58191883923.980873</c:v>
                </c:pt>
                <c:pt idx="94">
                  <c:v>58783606081.787773</c:v>
                </c:pt>
                <c:pt idx="95">
                  <c:v>59374249460.744965</c:v>
                </c:pt>
                <c:pt idx="96">
                  <c:v>59963803221.544479</c:v>
                </c:pt>
                <c:pt idx="97">
                  <c:v>60552256544.874695</c:v>
                </c:pt>
                <c:pt idx="98">
                  <c:v>61139598631.618889</c:v>
                </c:pt>
                <c:pt idx="99">
                  <c:v>61725818703.053421</c:v>
                </c:pt>
                <c:pt idx="100">
                  <c:v>62310906001.045532</c:v>
                </c:pt>
                <c:pt idx="101">
                  <c:v>62894849788.250778</c:v>
                </c:pt>
                <c:pt idx="102">
                  <c:v>63477639348.310089</c:v>
                </c:pt>
                <c:pt idx="103">
                  <c:v>64059263986.046425</c:v>
                </c:pt>
                <c:pt idx="104">
                  <c:v>64639713027.661049</c:v>
                </c:pt>
                <c:pt idx="105">
                  <c:v>65218975820.929405</c:v>
                </c:pt>
                <c:pt idx="106">
                  <c:v>65797041735.396614</c:v>
                </c:pt>
                <c:pt idx="107">
                  <c:v>66373900162.572556</c:v>
                </c:pt>
                <c:pt idx="108">
                  <c:v>66949540516.126556</c:v>
                </c:pt>
                <c:pt idx="109">
                  <c:v>67523952232.081665</c:v>
                </c:pt>
                <c:pt idx="110">
                  <c:v>68097124769.008514</c:v>
                </c:pt>
                <c:pt idx="111">
                  <c:v>68669047608.218773</c:v>
                </c:pt>
                <c:pt idx="112">
                  <c:v>69239710253.958191</c:v>
                </c:pt>
                <c:pt idx="113">
                  <c:v>69809102233.599213</c:v>
                </c:pt>
                <c:pt idx="114">
                  <c:v>70377213097.833176</c:v>
                </c:pt>
                <c:pt idx="115">
                  <c:v>70944032420.86203</c:v>
                </c:pt>
                <c:pt idx="116">
                  <c:v>71509549800.589737</c:v>
                </c:pt>
                <c:pt idx="117">
                  <c:v>72073754858.81311</c:v>
                </c:pt>
                <c:pt idx="118">
                  <c:v>72636637241.412292</c:v>
                </c:pt>
                <c:pt idx="119">
                  <c:v>73198186618.540771</c:v>
                </c:pt>
                <c:pt idx="120">
                  <c:v>73758392684.814957</c:v>
                </c:pt>
                <c:pt idx="121">
                  <c:v>74317245159.503296</c:v>
                </c:pt>
                <c:pt idx="122">
                  <c:v>74874733786.714935</c:v>
                </c:pt>
                <c:pt idx="123">
                  <c:v>75430848335.587952</c:v>
                </c:pt>
                <c:pt idx="124">
                  <c:v>75985578600.477081</c:v>
                </c:pt>
                <c:pt idx="125">
                  <c:v>76538914401.141022</c:v>
                </c:pt>
                <c:pt idx="126">
                  <c:v>77090845582.929276</c:v>
                </c:pt>
                <c:pt idx="127">
                  <c:v>77641362016.968475</c:v>
                </c:pt>
                <c:pt idx="128">
                  <c:v>78190453600.348282</c:v>
                </c:pt>
                <c:pt idx="129">
                  <c:v>78738110256.306793</c:v>
                </c:pt>
                <c:pt idx="130">
                  <c:v>79284321934.415436</c:v>
                </c:pt>
                <c:pt idx="131">
                  <c:v>79829078610.763474</c:v>
                </c:pt>
                <c:pt idx="132">
                  <c:v>80372370288.141907</c:v>
                </c:pt>
                <c:pt idx="133">
                  <c:v>80914186996.226959</c:v>
                </c:pt>
                <c:pt idx="134">
                  <c:v>81454518791.763046</c:v>
                </c:pt>
                <c:pt idx="135">
                  <c:v>81993355758.745239</c:v>
                </c:pt>
                <c:pt idx="136">
                  <c:v>82530688008.601273</c:v>
                </c:pt>
                <c:pt idx="137">
                  <c:v>83066505680.372986</c:v>
                </c:pt>
                <c:pt idx="138">
                  <c:v>83600798940.897308</c:v>
                </c:pt>
                <c:pt idx="139">
                  <c:v>84133557984.986694</c:v>
                </c:pt>
                <c:pt idx="140">
                  <c:v>84664773035.6091</c:v>
                </c:pt>
                <c:pt idx="141">
                  <c:v>85194434344.067352</c:v>
                </c:pt>
                <c:pt idx="142">
                  <c:v>85722532190.178101</c:v>
                </c:pt>
                <c:pt idx="143">
                  <c:v>86249056882.450195</c:v>
                </c:pt>
                <c:pt idx="144">
                  <c:v>86773998758.262527</c:v>
                </c:pt>
                <c:pt idx="145">
                  <c:v>87297348184.041351</c:v>
                </c:pt>
                <c:pt idx="146">
                  <c:v>87819095555.437088</c:v>
                </c:pt>
                <c:pt idx="147">
                  <c:v>88339231297.500595</c:v>
                </c:pt>
                <c:pt idx="148">
                  <c:v>88857745864.858841</c:v>
                </c:pt>
                <c:pt idx="149">
                  <c:v>89374629741.890121</c:v>
                </c:pt>
                <c:pt idx="150">
                  <c:v>89889873442.898651</c:v>
                </c:pt>
                <c:pt idx="151">
                  <c:v>90403467512.288696</c:v>
                </c:pt>
                <c:pt idx="152">
                  <c:v>90915402524.738037</c:v>
                </c:pt>
                <c:pt idx="153">
                  <c:v>91425669085.370972</c:v>
                </c:pt>
                <c:pt idx="154">
                  <c:v>91934257829.93074</c:v>
                </c:pt>
                <c:pt idx="155">
                  <c:v>92441159424.95134</c:v>
                </c:pt>
                <c:pt idx="156">
                  <c:v>92946364567.928848</c:v>
                </c:pt>
                <c:pt idx="157">
                  <c:v>93449863987.492096</c:v>
                </c:pt>
                <c:pt idx="158">
                  <c:v>93951648443.572845</c:v>
                </c:pt>
                <c:pt idx="159">
                  <c:v>94451708727.575363</c:v>
                </c:pt>
                <c:pt idx="160">
                  <c:v>94950035662.545395</c:v>
                </c:pt>
                <c:pt idx="161">
                  <c:v>95446620103.338577</c:v>
                </c:pt>
                <c:pt idx="162">
                  <c:v>95941452936.7883</c:v>
                </c:pt>
                <c:pt idx="163">
                  <c:v>96434525081.872894</c:v>
                </c:pt>
                <c:pt idx="164">
                  <c:v>96925827489.882339</c:v>
                </c:pt>
                <c:pt idx="165">
                  <c:v>97415351144.58429</c:v>
                </c:pt>
                <c:pt idx="166">
                  <c:v>97903087062.389542</c:v>
                </c:pt>
                <c:pt idx="167">
                  <c:v>98389026292.516891</c:v>
                </c:pt>
                <c:pt idx="168">
                  <c:v>98873159917.157425</c:v>
                </c:pt>
                <c:pt idx="169">
                  <c:v>99355479051.638153</c:v>
                </c:pt>
                <c:pt idx="170">
                  <c:v>99835974844.585052</c:v>
                </c:pt>
                <c:pt idx="171">
                  <c:v>100314638478.08553</c:v>
                </c:pt>
                <c:pt idx="172">
                  <c:v>100791461167.8502</c:v>
                </c:pt>
                <c:pt idx="173">
                  <c:v>101266434163.37418</c:v>
                </c:pt>
                <c:pt idx="174">
                  <c:v>101739548748.09755</c:v>
                </c:pt>
                <c:pt idx="175">
                  <c:v>102210796239.56544</c:v>
                </c:pt>
                <c:pt idx="176">
                  <c:v>102680167989.5873</c:v>
                </c:pt>
                <c:pt idx="177">
                  <c:v>103147655384.3956</c:v>
                </c:pt>
                <c:pt idx="178">
                  <c:v>103613249844.80396</c:v>
                </c:pt>
                <c:pt idx="179">
                  <c:v>104076942826.36455</c:v>
                </c:pt>
                <c:pt idx="180">
                  <c:v>104538725819.5249</c:v>
                </c:pt>
                <c:pt idx="181">
                  <c:v>104998590349.78409</c:v>
                </c:pt>
                <c:pt idx="182">
                  <c:v>105456527977.84822</c:v>
                </c:pt>
                <c:pt idx="183">
                  <c:v>105912530299.78535</c:v>
                </c:pt>
                <c:pt idx="184">
                  <c:v>106366588947.1797</c:v>
                </c:pt>
                <c:pt idx="185">
                  <c:v>106818695587.2852</c:v>
                </c:pt>
                <c:pt idx="186">
                  <c:v>107268841923.17844</c:v>
                </c:pt>
                <c:pt idx="187">
                  <c:v>107717019693.91092</c:v>
                </c:pt>
                <c:pt idx="188">
                  <c:v>108163220674.66066</c:v>
                </c:pt>
                <c:pt idx="189">
                  <c:v>108607436676.88312</c:v>
                </c:pt>
                <c:pt idx="190">
                  <c:v>109049659548.4615</c:v>
                </c:pt>
                <c:pt idx="191">
                  <c:v>109489881173.85634</c:v>
                </c:pt>
                <c:pt idx="192">
                  <c:v>109928093474.25444</c:v>
                </c:pt>
                <c:pt idx="193">
                  <c:v>110364288407.71713</c:v>
                </c:pt>
                <c:pt idx="194">
                  <c:v>110798457969.32784</c:v>
                </c:pt>
                <c:pt idx="195">
                  <c:v>111230594191.33902</c:v>
                </c:pt>
                <c:pt idx="196">
                  <c:v>111660689143.31837</c:v>
                </c:pt>
                <c:pt idx="197">
                  <c:v>112088734932.29436</c:v>
                </c:pt>
                <c:pt idx="198">
                  <c:v>112514723702.90105</c:v>
                </c:pt>
                <c:pt idx="199">
                  <c:v>112938647637.52232</c:v>
                </c:pt>
                <c:pt idx="200">
                  <c:v>113360498956.43529</c:v>
                </c:pt>
                <c:pt idx="201">
                  <c:v>113780269917.95308</c:v>
                </c:pt>
                <c:pt idx="202">
                  <c:v>114197952818.56694</c:v>
                </c:pt>
                <c:pt idx="203">
                  <c:v>114613539993.08754</c:v>
                </c:pt>
                <c:pt idx="204">
                  <c:v>115027023814.78572</c:v>
                </c:pt>
                <c:pt idx="205">
                  <c:v>115438396695.53241</c:v>
                </c:pt>
                <c:pt idx="206">
                  <c:v>115847651085.93787</c:v>
                </c:pt>
                <c:pt idx="207">
                  <c:v>116254779475.49028</c:v>
                </c:pt>
                <c:pt idx="208">
                  <c:v>116659774392.69354</c:v>
                </c:pt>
                <c:pt idx="209">
                  <c:v>117062628405.20441</c:v>
                </c:pt>
                <c:pt idx="210">
                  <c:v>117463334119.96886</c:v>
                </c:pt>
                <c:pt idx="211">
                  <c:v>117861884183.35777</c:v>
                </c:pt>
                <c:pt idx="212">
                  <c:v>118258271281.30193</c:v>
                </c:pt>
                <c:pt idx="213">
                  <c:v>118652488139.42616</c:v>
                </c:pt>
                <c:pt idx="214">
                  <c:v>119044527523.18292</c:v>
                </c:pt>
                <c:pt idx="215">
                  <c:v>119434382237.985</c:v>
                </c:pt>
                <c:pt idx="216">
                  <c:v>119822045129.33757</c:v>
                </c:pt>
                <c:pt idx="217">
                  <c:v>120207509082.96951</c:v>
                </c:pt>
                <c:pt idx="218">
                  <c:v>120590767024.96391</c:v>
                </c:pt>
                <c:pt idx="219">
                  <c:v>120971811921.88795</c:v>
                </c:pt>
                <c:pt idx="220">
                  <c:v>121350636780.92192</c:v>
                </c:pt>
                <c:pt idx="221">
                  <c:v>121727234649.98759</c:v>
                </c:pt>
                <c:pt idx="222">
                  <c:v>122101598617.87579</c:v>
                </c:pt>
                <c:pt idx="223">
                  <c:v>122473721814.37323</c:v>
                </c:pt>
                <c:pt idx="224">
                  <c:v>122843597410.38855</c:v>
                </c:pt>
                <c:pt idx="225">
                  <c:v>123211218618.07771</c:v>
                </c:pt>
                <c:pt idx="226">
                  <c:v>123576578690.96852</c:v>
                </c:pt>
                <c:pt idx="227">
                  <c:v>123939670924.08446</c:v>
                </c:pt>
                <c:pt idx="228">
                  <c:v>124300488654.06769</c:v>
                </c:pt>
                <c:pt idx="229">
                  <c:v>124659025259.30139</c:v>
                </c:pt>
                <c:pt idx="230">
                  <c:v>125015274160.03128</c:v>
                </c:pt>
                <c:pt idx="231">
                  <c:v>125369228818.4863</c:v>
                </c:pt>
                <c:pt idx="232">
                  <c:v>125720882738.99864</c:v>
                </c:pt>
                <c:pt idx="233">
                  <c:v>126070229468.12297</c:v>
                </c:pt>
                <c:pt idx="234">
                  <c:v>126417262594.75481</c:v>
                </c:pt>
                <c:pt idx="235">
                  <c:v>126761975750.24823</c:v>
                </c:pt>
                <c:pt idx="236">
                  <c:v>127104362608.53271</c:v>
                </c:pt>
                <c:pt idx="237">
                  <c:v>127444416886.22925</c:v>
                </c:pt>
                <c:pt idx="238">
                  <c:v>127782132342.76563</c:v>
                </c:pt>
                <c:pt idx="239">
                  <c:v>128117502780.49098</c:v>
                </c:pt>
                <c:pt idx="240">
                  <c:v>128450522044.78955</c:v>
                </c:pt>
                <c:pt idx="241">
                  <c:v>128781184024.19357</c:v>
                </c:pt>
                <c:pt idx="242">
                  <c:v>129109482650.49547</c:v>
                </c:pt>
                <c:pt idx="243">
                  <c:v>129435411898.85922</c:v>
                </c:pt>
                <c:pt idx="244">
                  <c:v>129758965787.93092</c:v>
                </c:pt>
                <c:pt idx="245">
                  <c:v>130080138379.94852</c:v>
                </c:pt>
                <c:pt idx="246">
                  <c:v>130398923780.85081</c:v>
                </c:pt>
                <c:pt idx="247">
                  <c:v>130715316140.38564</c:v>
                </c:pt>
                <c:pt idx="248">
                  <c:v>131029309652.21718</c:v>
                </c:pt>
                <c:pt idx="249">
                  <c:v>131340898554.03256</c:v>
                </c:pt>
                <c:pt idx="250">
                  <c:v>131650077127.64758</c:v>
                </c:pt>
                <c:pt idx="251">
                  <c:v>131956839699.11166</c:v>
                </c:pt>
                <c:pt idx="252">
                  <c:v>132261180638.81197</c:v>
                </c:pt>
                <c:pt idx="253">
                  <c:v>132563094361.57671</c:v>
                </c:pt>
                <c:pt idx="254">
                  <c:v>132862575326.77765</c:v>
                </c:pt>
                <c:pt idx="255">
                  <c:v>133159618038.43181</c:v>
                </c:pt>
                <c:pt idx="256">
                  <c:v>133454217045.30228</c:v>
                </c:pt>
                <c:pt idx="257">
                  <c:v>133746366940.99829</c:v>
                </c:pt>
                <c:pt idx="258">
                  <c:v>134036062364.07443</c:v>
                </c:pt>
                <c:pt idx="259">
                  <c:v>134323297998.12901</c:v>
                </c:pt>
                <c:pt idx="260">
                  <c:v>134608068571.90167</c:v>
                </c:pt>
                <c:pt idx="261">
                  <c:v>134890368859.37009</c:v>
                </c:pt>
                <c:pt idx="262">
                  <c:v>135170193679.84587</c:v>
                </c:pt>
                <c:pt idx="263">
                  <c:v>135447537898.06967</c:v>
                </c:pt>
                <c:pt idx="264">
                  <c:v>135722396424.3054</c:v>
                </c:pt>
                <c:pt idx="265">
                  <c:v>135994764214.43365</c:v>
                </c:pt>
                <c:pt idx="266">
                  <c:v>136264636270.04424</c:v>
                </c:pt>
                <c:pt idx="267">
                  <c:v>136532007638.52792</c:v>
                </c:pt>
                <c:pt idx="268">
                  <c:v>136796873413.16737</c:v>
                </c:pt>
                <c:pt idx="269">
                  <c:v>137059228733.22713</c:v>
                </c:pt>
                <c:pt idx="270">
                  <c:v>137319068784.04283</c:v>
                </c:pt>
                <c:pt idx="271">
                  <c:v>137576388797.10959</c:v>
                </c:pt>
                <c:pt idx="272">
                  <c:v>137831184050.16953</c:v>
                </c:pt>
                <c:pt idx="273">
                  <c:v>138083449867.29831</c:v>
                </c:pt>
                <c:pt idx="274">
                  <c:v>138333181618.99115</c:v>
                </c:pt>
                <c:pt idx="275">
                  <c:v>138580374722.24759</c:v>
                </c:pt>
                <c:pt idx="276">
                  <c:v>138825024640.6557</c:v>
                </c:pt>
                <c:pt idx="277">
                  <c:v>139067126884.47534</c:v>
                </c:pt>
                <c:pt idx="278">
                  <c:v>139306677010.72049</c:v>
                </c:pt>
                <c:pt idx="279">
                  <c:v>139543670623.24084</c:v>
                </c:pt>
                <c:pt idx="280">
                  <c:v>139778103372.80246</c:v>
                </c:pt>
                <c:pt idx="281">
                  <c:v>140009970957.1676</c:v>
                </c:pt>
                <c:pt idx="282">
                  <c:v>140239269121.17361</c:v>
                </c:pt>
                <c:pt idx="283">
                  <c:v>140465993656.81113</c:v>
                </c:pt>
                <c:pt idx="284">
                  <c:v>140690140403.30118</c:v>
                </c:pt>
                <c:pt idx="285">
                  <c:v>140911705247.17163</c:v>
                </c:pt>
                <c:pt idx="286">
                  <c:v>141130684122.33267</c:v>
                </c:pt>
                <c:pt idx="287">
                  <c:v>141347073010.15137</c:v>
                </c:pt>
                <c:pt idx="288">
                  <c:v>141560867939.52545</c:v>
                </c:pt>
                <c:pt idx="289">
                  <c:v>141772064986.95624</c:v>
                </c:pt>
                <c:pt idx="290">
                  <c:v>141980660276.62054</c:v>
                </c:pt>
                <c:pt idx="291">
                  <c:v>142186649980.44186</c:v>
                </c:pt>
                <c:pt idx="292">
                  <c:v>142390030318.16064</c:v>
                </c:pt>
                <c:pt idx="293">
                  <c:v>142590797557.40363</c:v>
                </c:pt>
                <c:pt idx="294">
                  <c:v>142788948013.75232</c:v>
                </c:pt>
                <c:pt idx="295">
                  <c:v>142984478050.81067</c:v>
                </c:pt>
                <c:pt idx="296">
                  <c:v>143177384080.27173</c:v>
                </c:pt>
                <c:pt idx="297">
                  <c:v>143367662561.98361</c:v>
                </c:pt>
                <c:pt idx="298">
                  <c:v>143555310004.01434</c:v>
                </c:pt>
                <c:pt idx="299">
                  <c:v>143740322962.71597</c:v>
                </c:pt>
                <c:pt idx="300">
                  <c:v>143922698042.78787</c:v>
                </c:pt>
                <c:pt idx="301">
                  <c:v>144102431897.3389</c:v>
                </c:pt>
                <c:pt idx="302">
                  <c:v>144279521227.94888</c:v>
                </c:pt>
                <c:pt idx="303">
                  <c:v>144453962784.72919</c:v>
                </c:pt>
                <c:pt idx="304">
                  <c:v>144625753366.38232</c:v>
                </c:pt>
                <c:pt idx="305">
                  <c:v>144794889820.26068</c:v>
                </c:pt>
                <c:pt idx="306">
                  <c:v>144961369042.42441</c:v>
                </c:pt>
                <c:pt idx="307">
                  <c:v>145125187977.69836</c:v>
                </c:pt>
                <c:pt idx="308">
                  <c:v>145286343619.72821</c:v>
                </c:pt>
                <c:pt idx="309">
                  <c:v>145444833011.03549</c:v>
                </c:pt>
                <c:pt idx="310">
                  <c:v>145600653243.07208</c:v>
                </c:pt>
                <c:pt idx="311">
                  <c:v>145753801456.27338</c:v>
                </c:pt>
                <c:pt idx="312">
                  <c:v>145904274840.1109</c:v>
                </c:pt>
                <c:pt idx="313">
                  <c:v>146052070633.1438</c:v>
                </c:pt>
                <c:pt idx="314">
                  <c:v>146197186123.06958</c:v>
                </c:pt>
                <c:pt idx="315">
                  <c:v>146339618646.77386</c:v>
                </c:pt>
                <c:pt idx="316">
                  <c:v>146479365590.37927</c:v>
                </c:pt>
                <c:pt idx="317">
                  <c:v>146616424389.29337</c:v>
                </c:pt>
                <c:pt idx="318">
                  <c:v>146750792528.25571</c:v>
                </c:pt>
                <c:pt idx="319">
                  <c:v>146882467541.38403</c:v>
                </c:pt>
                <c:pt idx="320">
                  <c:v>147011447012.21954</c:v>
                </c:pt>
                <c:pt idx="321">
                  <c:v>147137728573.77121</c:v>
                </c:pt>
                <c:pt idx="322">
                  <c:v>147261309908.5592</c:v>
                </c:pt>
                <c:pt idx="323">
                  <c:v>147382188748.65744</c:v>
                </c:pt>
                <c:pt idx="324">
                  <c:v>147500362875.73523</c:v>
                </c:pt>
                <c:pt idx="325">
                  <c:v>147615830121.09793</c:v>
                </c:pt>
                <c:pt idx="326">
                  <c:v>147728588365.72678</c:v>
                </c:pt>
                <c:pt idx="327">
                  <c:v>147838635540.31775</c:v>
                </c:pt>
                <c:pt idx="328">
                  <c:v>147945969625.31961</c:v>
                </c:pt>
                <c:pt idx="329">
                  <c:v>148050588650.97089</c:v>
                </c:pt>
                <c:pt idx="330">
                  <c:v>148152490697.33606</c:v>
                </c:pt>
                <c:pt idx="331">
                  <c:v>148251673894.34082</c:v>
                </c:pt>
                <c:pt idx="332">
                  <c:v>148348136421.8063</c:v>
                </c:pt>
                <c:pt idx="333">
                  <c:v>148441876509.4826</c:v>
                </c:pt>
                <c:pt idx="334">
                  <c:v>148532892437.08118</c:v>
                </c:pt>
                <c:pt idx="335">
                  <c:v>148621182534.30646</c:v>
                </c:pt>
                <c:pt idx="336">
                  <c:v>148706745180.88647</c:v>
                </c:pt>
                <c:pt idx="337">
                  <c:v>148789578806.6026</c:v>
                </c:pt>
                <c:pt idx="338">
                  <c:v>148869681891.31842</c:v>
                </c:pt>
                <c:pt idx="339">
                  <c:v>148947052965.00754</c:v>
                </c:pt>
                <c:pt idx="340">
                  <c:v>149021690607.78058</c:v>
                </c:pt>
                <c:pt idx="341">
                  <c:v>149093593449.91132</c:v>
                </c:pt>
                <c:pt idx="342">
                  <c:v>149162760171.86176</c:v>
                </c:pt>
                <c:pt idx="343">
                  <c:v>149229189504.3063</c:v>
                </c:pt>
                <c:pt idx="344">
                  <c:v>149292880228.15512</c:v>
                </c:pt>
                <c:pt idx="345">
                  <c:v>149353831174.57654</c:v>
                </c:pt>
                <c:pt idx="346">
                  <c:v>149412041225.0184</c:v>
                </c:pt>
                <c:pt idx="347">
                  <c:v>149467509311.22864</c:v>
                </c:pt>
                <c:pt idx="348">
                  <c:v>149520234415.27493</c:v>
                </c:pt>
                <c:pt idx="349">
                  <c:v>149570215569.56326</c:v>
                </c:pt>
                <c:pt idx="350">
                  <c:v>149617451856.85583</c:v>
                </c:pt>
                <c:pt idx="351">
                  <c:v>149661942410.28775</c:v>
                </c:pt>
                <c:pt idx="352">
                  <c:v>149703686413.38303</c:v>
                </c:pt>
                <c:pt idx="353">
                  <c:v>149742683100.06952</c:v>
                </c:pt>
                <c:pt idx="354">
                  <c:v>149778931754.69299</c:v>
                </c:pt>
                <c:pt idx="355">
                  <c:v>149812431712.0303</c:v>
                </c:pt>
                <c:pt idx="356">
                  <c:v>149843182357.30154</c:v>
                </c:pt>
                <c:pt idx="357">
                  <c:v>149871183126.18134</c:v>
                </c:pt>
                <c:pt idx="358">
                  <c:v>149896433504.80923</c:v>
                </c:pt>
                <c:pt idx="359">
                  <c:v>149918933029.79907</c:v>
                </c:pt>
                <c:pt idx="360">
                  <c:v>149938681288.24756</c:v>
                </c:pt>
                <c:pt idx="361">
                  <c:v>149955677917.74179</c:v>
                </c:pt>
                <c:pt idx="362">
                  <c:v>149969922606.36594</c:v>
                </c:pt>
                <c:pt idx="363">
                  <c:v>149981415092.70691</c:v>
                </c:pt>
                <c:pt idx="364">
                  <c:v>149990155165.85928</c:v>
                </c:pt>
                <c:pt idx="365">
                  <c:v>149996142665.42902</c:v>
                </c:pt>
                <c:pt idx="366">
                  <c:v>149999377481.53647</c:v>
                </c:pt>
                <c:pt idx="367">
                  <c:v>149999859554.81845</c:v>
                </c:pt>
                <c:pt idx="368">
                  <c:v>149997588876.42926</c:v>
                </c:pt>
                <c:pt idx="369">
                  <c:v>149992565488.04083</c:v>
                </c:pt>
                <c:pt idx="370">
                  <c:v>149984789481.84201</c:v>
                </c:pt>
                <c:pt idx="371">
                  <c:v>149974261000.53687</c:v>
                </c:pt>
                <c:pt idx="372">
                  <c:v>149960980237.34204</c:v>
                </c:pt>
                <c:pt idx="373">
                  <c:v>149944947435.98322</c:v>
                </c:pt>
                <c:pt idx="374">
                  <c:v>149926162890.69064</c:v>
                </c:pt>
                <c:pt idx="375">
                  <c:v>149904626946.19376</c:v>
                </c:pt>
                <c:pt idx="376">
                  <c:v>149880339997.71481</c:v>
                </c:pt>
                <c:pt idx="377">
                  <c:v>149853302490.9617</c:v>
                </c:pt>
                <c:pt idx="378">
                  <c:v>149823514922.11966</c:v>
                </c:pt>
                <c:pt idx="379">
                  <c:v>149790977837.84225</c:v>
                </c:pt>
                <c:pt idx="380">
                  <c:v>149755691835.24136</c:v>
                </c:pt>
                <c:pt idx="381">
                  <c:v>149717657561.87613</c:v>
                </c:pt>
                <c:pt idx="382">
                  <c:v>149676875715.74115</c:v>
                </c:pt>
                <c:pt idx="383">
                  <c:v>149633347045.25363</c:v>
                </c:pt>
                <c:pt idx="384">
                  <c:v>149587072349.23965</c:v>
                </c:pt>
                <c:pt idx="385">
                  <c:v>149538052476.91956</c:v>
                </c:pt>
                <c:pt idx="386">
                  <c:v>149486288327.8923</c:v>
                </c:pt>
                <c:pt idx="387">
                  <c:v>149431780852.11899</c:v>
                </c:pt>
                <c:pt idx="388">
                  <c:v>149374531049.9054</c:v>
                </c:pt>
                <c:pt idx="389">
                  <c:v>149314539971.88367</c:v>
                </c:pt>
                <c:pt idx="390">
                  <c:v>149251808718.99301</c:v>
                </c:pt>
                <c:pt idx="391">
                  <c:v>149186338442.45947</c:v>
                </c:pt>
                <c:pt idx="392">
                  <c:v>149118130343.77481</c:v>
                </c:pt>
                <c:pt idx="393">
                  <c:v>149047185674.6745</c:v>
                </c:pt>
                <c:pt idx="394">
                  <c:v>148973505737.11472</c:v>
                </c:pt>
                <c:pt idx="395">
                  <c:v>148897091883.24844</c:v>
                </c:pt>
                <c:pt idx="396">
                  <c:v>148817945515.40067</c:v>
                </c:pt>
                <c:pt idx="397">
                  <c:v>148736068086.04263</c:v>
                </c:pt>
                <c:pt idx="398">
                  <c:v>148651461097.7652</c:v>
                </c:pt>
                <c:pt idx="399">
                  <c:v>148564126103.25128</c:v>
                </c:pt>
                <c:pt idx="400">
                  <c:v>148474064705.24728</c:v>
                </c:pt>
                <c:pt idx="401">
                  <c:v>148381278556.53378</c:v>
                </c:pt>
                <c:pt idx="402">
                  <c:v>148285769359.89514</c:v>
                </c:pt>
                <c:pt idx="403">
                  <c:v>148187538868.08826</c:v>
                </c:pt>
                <c:pt idx="404">
                  <c:v>148086588883.81042</c:v>
                </c:pt>
                <c:pt idx="405">
                  <c:v>147982921259.6662</c:v>
                </c:pt>
                <c:pt idx="406">
                  <c:v>147876537898.13348</c:v>
                </c:pt>
                <c:pt idx="407">
                  <c:v>147767440751.52853</c:v>
                </c:pt>
                <c:pt idx="408">
                  <c:v>147655631821.97018</c:v>
                </c:pt>
                <c:pt idx="409">
                  <c:v>147541113161.34308</c:v>
                </c:pt>
                <c:pt idx="410">
                  <c:v>147423886871.26001</c:v>
                </c:pt>
                <c:pt idx="411">
                  <c:v>147303955103.02335</c:v>
                </c:pt>
                <c:pt idx="412">
                  <c:v>147181320057.58563</c:v>
                </c:pt>
                <c:pt idx="413">
                  <c:v>147055983985.50906</c:v>
                </c:pt>
                <c:pt idx="414">
                  <c:v>146927949186.92426</c:v>
                </c:pt>
                <c:pt idx="415">
                  <c:v>146797218011.48807</c:v>
                </c:pt>
                <c:pt idx="416">
                  <c:v>146663792858.34045</c:v>
                </c:pt>
                <c:pt idx="417">
                  <c:v>146527676176.06036</c:v>
                </c:pt>
                <c:pt idx="418">
                  <c:v>146388870462.62094</c:v>
                </c:pt>
                <c:pt idx="419">
                  <c:v>146247378265.34354</c:v>
                </c:pt>
                <c:pt idx="420">
                  <c:v>146103202180.8511</c:v>
                </c:pt>
                <c:pt idx="421">
                  <c:v>145956344855.02042</c:v>
                </c:pt>
                <c:pt idx="422">
                  <c:v>145806808982.93362</c:v>
                </c:pt>
                <c:pt idx="423">
                  <c:v>145654597308.8287</c:v>
                </c:pt>
                <c:pt idx="424">
                  <c:v>145499712626.04913</c:v>
                </c:pt>
                <c:pt idx="425">
                  <c:v>145342157776.99265</c:v>
                </c:pt>
                <c:pt idx="426">
                  <c:v>145181935653.05905</c:v>
                </c:pt>
                <c:pt idx="427">
                  <c:v>145019049194.59717</c:v>
                </c:pt>
                <c:pt idx="428">
                  <c:v>144853501390.85089</c:v>
                </c:pt>
                <c:pt idx="429">
                  <c:v>144685295279.90427</c:v>
                </c:pt>
                <c:pt idx="430">
                  <c:v>144514433948.62582</c:v>
                </c:pt>
                <c:pt idx="431">
                  <c:v>144340920532.61185</c:v>
                </c:pt>
                <c:pt idx="432">
                  <c:v>144164758216.12891</c:v>
                </c:pt>
                <c:pt idx="433">
                  <c:v>143985950232.05536</c:v>
                </c:pt>
                <c:pt idx="434">
                  <c:v>143804499861.82205</c:v>
                </c:pt>
                <c:pt idx="435">
                  <c:v>143620410435.35208</c:v>
                </c:pt>
                <c:pt idx="436">
                  <c:v>143433685330.99973</c:v>
                </c:pt>
                <c:pt idx="437">
                  <c:v>143244327975.48843</c:v>
                </c:pt>
                <c:pt idx="438">
                  <c:v>143052341843.84787</c:v>
                </c:pt>
                <c:pt idx="439">
                  <c:v>142857730459.35022</c:v>
                </c:pt>
                <c:pt idx="440">
                  <c:v>142660497393.4455</c:v>
                </c:pt>
                <c:pt idx="441">
                  <c:v>142460646265.69604</c:v>
                </c:pt>
                <c:pt idx="442">
                  <c:v>142258180743.71005</c:v>
                </c:pt>
                <c:pt idx="443">
                  <c:v>142053104543.07425</c:v>
                </c:pt>
                <c:pt idx="444">
                  <c:v>141845421427.28577</c:v>
                </c:pt>
                <c:pt idx="445">
                  <c:v>141635135207.68307</c:v>
                </c:pt>
                <c:pt idx="446">
                  <c:v>141422249743.37595</c:v>
                </c:pt>
                <c:pt idx="447">
                  <c:v>141206768941.17474</c:v>
                </c:pt>
                <c:pt idx="448">
                  <c:v>140988696755.51865</c:v>
                </c:pt>
                <c:pt idx="449">
                  <c:v>140768037188.40311</c:v>
                </c:pt>
                <c:pt idx="450">
                  <c:v>140544794289.30646</c:v>
                </c:pt>
                <c:pt idx="451">
                  <c:v>140318972155.11551</c:v>
                </c:pt>
                <c:pt idx="452">
                  <c:v>140090574930.05042</c:v>
                </c:pt>
                <c:pt idx="453">
                  <c:v>139859606805.58859</c:v>
                </c:pt>
                <c:pt idx="454">
                  <c:v>139626072020.38782</c:v>
                </c:pt>
                <c:pt idx="455">
                  <c:v>139389974860.20847</c:v>
                </c:pt>
                <c:pt idx="456">
                  <c:v>139151319657.83484</c:v>
                </c:pt>
                <c:pt idx="457">
                  <c:v>138910110792.99561</c:v>
                </c:pt>
                <c:pt idx="458">
                  <c:v>138666352692.28348</c:v>
                </c:pt>
                <c:pt idx="459">
                  <c:v>138420049829.07394</c:v>
                </c:pt>
                <c:pt idx="460">
                  <c:v>138171206723.44327</c:v>
                </c:pt>
                <c:pt idx="461">
                  <c:v>137919827942.08539</c:v>
                </c:pt>
                <c:pt idx="462">
                  <c:v>137665918098.22821</c:v>
                </c:pt>
                <c:pt idx="463">
                  <c:v>137409481851.5489</c:v>
                </c:pt>
                <c:pt idx="464">
                  <c:v>137150523908.08846</c:v>
                </c:pt>
                <c:pt idx="465">
                  <c:v>136889049020.16522</c:v>
                </c:pt>
                <c:pt idx="466">
                  <c:v>136625061986.28775</c:v>
                </c:pt>
                <c:pt idx="467">
                  <c:v>136358567651.06674</c:v>
                </c:pt>
                <c:pt idx="468">
                  <c:v>136089570905.1261</c:v>
                </c:pt>
                <c:pt idx="469">
                  <c:v>135818076685.01321</c:v>
                </c:pt>
                <c:pt idx="470">
                  <c:v>135544089973.10835</c:v>
                </c:pt>
                <c:pt idx="471">
                  <c:v>135267615797.53322</c:v>
                </c:pt>
                <c:pt idx="472">
                  <c:v>134988659232.0587</c:v>
                </c:pt>
                <c:pt idx="473">
                  <c:v>134707225396.01172</c:v>
                </c:pt>
                <c:pt idx="474">
                  <c:v>134423319454.18132</c:v>
                </c:pt>
                <c:pt idx="475">
                  <c:v>134136946616.72388</c:v>
                </c:pt>
                <c:pt idx="476">
                  <c:v>133848112139.06746</c:v>
                </c:pt>
                <c:pt idx="477">
                  <c:v>133556821321.81543</c:v>
                </c:pt>
                <c:pt idx="478">
                  <c:v>133263079510.64909</c:v>
                </c:pt>
                <c:pt idx="479">
                  <c:v>132966892096.22969</c:v>
                </c:pt>
                <c:pt idx="480">
                  <c:v>132668264514.0994</c:v>
                </c:pt>
                <c:pt idx="481">
                  <c:v>132367202244.58157</c:v>
                </c:pt>
                <c:pt idx="482">
                  <c:v>132063710812.68027</c:v>
                </c:pt>
                <c:pt idx="483">
                  <c:v>131757795787.97871</c:v>
                </c:pt>
                <c:pt idx="484">
                  <c:v>131449462784.53722</c:v>
                </c:pt>
                <c:pt idx="485">
                  <c:v>131138717460.79005</c:v>
                </c:pt>
                <c:pt idx="486">
                  <c:v>130825565519.44168</c:v>
                </c:pt>
                <c:pt idx="487">
                  <c:v>130510012707.36206</c:v>
                </c:pt>
                <c:pt idx="488">
                  <c:v>130192064815.48117</c:v>
                </c:pt>
                <c:pt idx="489">
                  <c:v>129871727678.68279</c:v>
                </c:pt>
                <c:pt idx="490">
                  <c:v>129549007175.69734</c:v>
                </c:pt>
                <c:pt idx="491">
                  <c:v>129223909228.99409</c:v>
                </c:pt>
                <c:pt idx="492">
                  <c:v>128896439804.67241</c:v>
                </c:pt>
                <c:pt idx="493">
                  <c:v>128566604912.35226</c:v>
                </c:pt>
                <c:pt idx="494">
                  <c:v>128234410605.064</c:v>
                </c:pt>
                <c:pt idx="495">
                  <c:v>127899862979.13719</c:v>
                </c:pt>
                <c:pt idx="496">
                  <c:v>127562968174.08881</c:v>
                </c:pt>
                <c:pt idx="497">
                  <c:v>127223732372.51051</c:v>
                </c:pt>
                <c:pt idx="498">
                  <c:v>126882161799.95523</c:v>
                </c:pt>
                <c:pt idx="499">
                  <c:v>126538262724.82288</c:v>
                </c:pt>
                <c:pt idx="500">
                  <c:v>126192041458.24532</c:v>
                </c:pt>
                <c:pt idx="501">
                  <c:v>125843504353.97055</c:v>
                </c:pt>
                <c:pt idx="502">
                  <c:v>125492657808.24615</c:v>
                </c:pt>
                <c:pt idx="503">
                  <c:v>125139508259.70183</c:v>
                </c:pt>
                <c:pt idx="504">
                  <c:v>124784062189.23126</c:v>
                </c:pt>
                <c:pt idx="505">
                  <c:v>124426326119.87323</c:v>
                </c:pt>
                <c:pt idx="506">
                  <c:v>124066306616.69185</c:v>
                </c:pt>
                <c:pt idx="507">
                  <c:v>123704010286.65611</c:v>
                </c:pt>
                <c:pt idx="508">
                  <c:v>123339443778.51863</c:v>
                </c:pt>
                <c:pt idx="509">
                  <c:v>122972613782.69362</c:v>
                </c:pt>
                <c:pt idx="510">
                  <c:v>122603527031.13412</c:v>
                </c:pt>
                <c:pt idx="511">
                  <c:v>122232190297.20847</c:v>
                </c:pt>
                <c:pt idx="512">
                  <c:v>121858610395.57596</c:v>
                </c:pt>
                <c:pt idx="513">
                  <c:v>121482794182.06183</c:v>
                </c:pt>
                <c:pt idx="514">
                  <c:v>121104748553.5314</c:v>
                </c:pt>
                <c:pt idx="515">
                  <c:v>120724480447.76353</c:v>
                </c:pt>
                <c:pt idx="516">
                  <c:v>120341996843.32332</c:v>
                </c:pt>
                <c:pt idx="517">
                  <c:v>119957304759.43398</c:v>
                </c:pt>
                <c:pt idx="518">
                  <c:v>119570411255.84805</c:v>
                </c:pt>
                <c:pt idx="519">
                  <c:v>119181323432.71788</c:v>
                </c:pt>
                <c:pt idx="520">
                  <c:v>118790048430.46527</c:v>
                </c:pt>
                <c:pt idx="521">
                  <c:v>118396593429.65044</c:v>
                </c:pt>
                <c:pt idx="522">
                  <c:v>118000965650.84029</c:v>
                </c:pt>
                <c:pt idx="523">
                  <c:v>117603172354.47585</c:v>
                </c:pt>
                <c:pt idx="524">
                  <c:v>117203220840.73906</c:v>
                </c:pt>
                <c:pt idx="525">
                  <c:v>116801118449.41881</c:v>
                </c:pt>
                <c:pt idx="526">
                  <c:v>116396872559.77621</c:v>
                </c:pt>
                <c:pt idx="527">
                  <c:v>115990490590.40921</c:v>
                </c:pt>
                <c:pt idx="528">
                  <c:v>115581979999.11639</c:v>
                </c:pt>
                <c:pt idx="529">
                  <c:v>115171348282.76019</c:v>
                </c:pt>
                <c:pt idx="530">
                  <c:v>114758602977.12924</c:v>
                </c:pt>
                <c:pt idx="531">
                  <c:v>114343751656.80013</c:v>
                </c:pt>
                <c:pt idx="532">
                  <c:v>113926801934.99834</c:v>
                </c:pt>
                <c:pt idx="533">
                  <c:v>113507761463.4586</c:v>
                </c:pt>
                <c:pt idx="534">
                  <c:v>113086637932.28442</c:v>
                </c:pt>
                <c:pt idx="535">
                  <c:v>112663439069.80696</c:v>
                </c:pt>
                <c:pt idx="536">
                  <c:v>112238172642.44322</c:v>
                </c:pt>
                <c:pt idx="537">
                  <c:v>111810846454.55353</c:v>
                </c:pt>
                <c:pt idx="538">
                  <c:v>111381468348.29826</c:v>
                </c:pt>
                <c:pt idx="539">
                  <c:v>110950046203.49399</c:v>
                </c:pt>
                <c:pt idx="540">
                  <c:v>110516587937.46883</c:v>
                </c:pt>
                <c:pt idx="541">
                  <c:v>110081101504.91716</c:v>
                </c:pt>
                <c:pt idx="542">
                  <c:v>109643594897.75365</c:v>
                </c:pt>
                <c:pt idx="543">
                  <c:v>109204076144.96657</c:v>
                </c:pt>
                <c:pt idx="544">
                  <c:v>108762553312.47047</c:v>
                </c:pt>
                <c:pt idx="545">
                  <c:v>108319034502.95816</c:v>
                </c:pt>
                <c:pt idx="546">
                  <c:v>107873527855.75197</c:v>
                </c:pt>
                <c:pt idx="547">
                  <c:v>107426041546.65442</c:v>
                </c:pt>
                <c:pt idx="548">
                  <c:v>106976583787.79817</c:v>
                </c:pt>
                <c:pt idx="549">
                  <c:v>106525162827.4953</c:v>
                </c:pt>
                <c:pt idx="550">
                  <c:v>106071786950.08597</c:v>
                </c:pt>
                <c:pt idx="551">
                  <c:v>105616464475.78635</c:v>
                </c:pt>
                <c:pt idx="552">
                  <c:v>105159203760.53595</c:v>
                </c:pt>
                <c:pt idx="553">
                  <c:v>104700013195.8443</c:v>
                </c:pt>
                <c:pt idx="554">
                  <c:v>104238901208.63687</c:v>
                </c:pt>
                <c:pt idx="555">
                  <c:v>103775876261.10054</c:v>
                </c:pt>
                <c:pt idx="556">
                  <c:v>103310946850.52818</c:v>
                </c:pt>
                <c:pt idx="557">
                  <c:v>102844121509.16281</c:v>
                </c:pt>
                <c:pt idx="558">
                  <c:v>102375408804.04097</c:v>
                </c:pt>
                <c:pt idx="559">
                  <c:v>101904817336.83549</c:v>
                </c:pt>
                <c:pt idx="560">
                  <c:v>101432355743.69769</c:v>
                </c:pt>
                <c:pt idx="561">
                  <c:v>100958032695.09882</c:v>
                </c:pt>
                <c:pt idx="562">
                  <c:v>100481856895.67099</c:v>
                </c:pt>
                <c:pt idx="563">
                  <c:v>100003837084.04742</c:v>
                </c:pt>
                <c:pt idx="564">
                  <c:v>99523982032.702072</c:v>
                </c:pt>
                <c:pt idx="565">
                  <c:v>99042300547.788635</c:v>
                </c:pt>
                <c:pt idx="566">
                  <c:v>98558801468.978928</c:v>
                </c:pt>
                <c:pt idx="567">
                  <c:v>98073493669.300705</c:v>
                </c:pt>
                <c:pt idx="568">
                  <c:v>97586386054.974792</c:v>
                </c:pt>
                <c:pt idx="569">
                  <c:v>97097487565.251633</c:v>
                </c:pt>
                <c:pt idx="570">
                  <c:v>96606807172.247269</c:v>
                </c:pt>
                <c:pt idx="571">
                  <c:v>96114353880.778671</c:v>
                </c:pt>
                <c:pt idx="572">
                  <c:v>95620136728.198486</c:v>
                </c:pt>
                <c:pt idx="573">
                  <c:v>95124164784.229187</c:v>
                </c:pt>
                <c:pt idx="574">
                  <c:v>94626447150.796616</c:v>
                </c:pt>
                <c:pt idx="575">
                  <c:v>94126992961.862961</c:v>
                </c:pt>
                <c:pt idx="576">
                  <c:v>93625811383.25914</c:v>
                </c:pt>
                <c:pt idx="577">
                  <c:v>93122911612.516586</c:v>
                </c:pt>
                <c:pt idx="578">
                  <c:v>92618302878.698441</c:v>
                </c:pt>
                <c:pt idx="579">
                  <c:v>92111994442.230209</c:v>
                </c:pt>
                <c:pt idx="580">
                  <c:v>91603995594.729797</c:v>
                </c:pt>
                <c:pt idx="581">
                  <c:v>91094315658.837006</c:v>
                </c:pt>
                <c:pt idx="582">
                  <c:v>90582963988.042435</c:v>
                </c:pt>
                <c:pt idx="583">
                  <c:v>90069949966.515839</c:v>
                </c:pt>
                <c:pt idx="584">
                  <c:v>89555283008.933914</c:v>
                </c:pt>
                <c:pt idx="585">
                  <c:v>89038972560.30751</c:v>
                </c:pt>
                <c:pt idx="586">
                  <c:v>88521028095.808319</c:v>
                </c:pt>
                <c:pt idx="587">
                  <c:v>88001459120.594955</c:v>
                </c:pt>
                <c:pt idx="588">
                  <c:v>87480275169.638565</c:v>
                </c:pt>
                <c:pt idx="589">
                  <c:v>86957485807.547791</c:v>
                </c:pt>
                <c:pt idx="590">
                  <c:v>86433100628.393295</c:v>
                </c:pt>
                <c:pt idx="591">
                  <c:v>85907129255.531677</c:v>
                </c:pt>
                <c:pt idx="592">
                  <c:v>85379581341.428833</c:v>
                </c:pt>
                <c:pt idx="593">
                  <c:v>84850466567.482864</c:v>
                </c:pt>
                <c:pt idx="594">
                  <c:v>84319794643.846405</c:v>
                </c:pt>
                <c:pt idx="595">
                  <c:v>83787575309.248367</c:v>
                </c:pt>
                <c:pt idx="596">
                  <c:v>83253818330.815292</c:v>
                </c:pt>
                <c:pt idx="597">
                  <c:v>82718533503.892044</c:v>
                </c:pt>
                <c:pt idx="598">
                  <c:v>82181730651.862122</c:v>
                </c:pt>
                <c:pt idx="599">
                  <c:v>81643419625.967285</c:v>
                </c:pt>
                <c:pt idx="600">
                  <c:v>81103610305.126877</c:v>
                </c:pt>
                <c:pt idx="601">
                  <c:v>80562312595.756439</c:v>
                </c:pt>
                <c:pt idx="602">
                  <c:v>80019536431.585953</c:v>
                </c:pt>
                <c:pt idx="603">
                  <c:v>79475291773.477539</c:v>
                </c:pt>
                <c:pt idx="604">
                  <c:v>78929588609.242645</c:v>
                </c:pt>
                <c:pt idx="605">
                  <c:v>78382436953.458771</c:v>
                </c:pt>
                <c:pt idx="606">
                  <c:v>77833846847.28566</c:v>
                </c:pt>
                <c:pt idx="607">
                  <c:v>77283828358.281036</c:v>
                </c:pt>
                <c:pt idx="608">
                  <c:v>76732391580.215881</c:v>
                </c:pt>
                <c:pt idx="609">
                  <c:v>76179546632.88913</c:v>
                </c:pt>
                <c:pt idx="610">
                  <c:v>75625303661.942001</c:v>
                </c:pt>
                <c:pt idx="611">
                  <c:v>75069672838.671814</c:v>
                </c:pt>
                <c:pt idx="612">
                  <c:v>74512664359.845306</c:v>
                </c:pt>
                <c:pt idx="613">
                  <c:v>73954288447.51149</c:v>
                </c:pt>
                <c:pt idx="614">
                  <c:v>73394555348.814102</c:v>
                </c:pt>
                <c:pt idx="615">
                  <c:v>72833475335.803528</c:v>
                </c:pt>
                <c:pt idx="616">
                  <c:v>72271058705.248276</c:v>
                </c:pt>
                <c:pt idx="617">
                  <c:v>71707315778.44606</c:v>
                </c:pt>
                <c:pt idx="618">
                  <c:v>71142256901.034332</c:v>
                </c:pt>
                <c:pt idx="619">
                  <c:v>70575892442.800461</c:v>
                </c:pt>
                <c:pt idx="620">
                  <c:v>70008232797.491425</c:v>
                </c:pt>
                <c:pt idx="621">
                  <c:v>69439288382.623062</c:v>
                </c:pt>
                <c:pt idx="622">
                  <c:v>68869069639.288864</c:v>
                </c:pt>
                <c:pt idx="623">
                  <c:v>68297587031.968422</c:v>
                </c:pt>
                <c:pt idx="624">
                  <c:v>67724851048.335335</c:v>
                </c:pt>
                <c:pt idx="625">
                  <c:v>67150872199.064766</c:v>
                </c:pt>
                <c:pt idx="626">
                  <c:v>66575661017.640549</c:v>
                </c:pt>
                <c:pt idx="627">
                  <c:v>65999228060.161873</c:v>
                </c:pt>
                <c:pt idx="628">
                  <c:v>65421583905.14959</c:v>
                </c:pt>
                <c:pt idx="629">
                  <c:v>64842739153.352043</c:v>
                </c:pt>
                <c:pt idx="630">
                  <c:v>64262704427.550545</c:v>
                </c:pt>
                <c:pt idx="631">
                  <c:v>63681490372.364426</c:v>
                </c:pt>
                <c:pt idx="632">
                  <c:v>63099107654.055695</c:v>
                </c:pt>
                <c:pt idx="633">
                  <c:v>62515566960.333282</c:v>
                </c:pt>
                <c:pt idx="634">
                  <c:v>61930879000.156921</c:v>
                </c:pt>
                <c:pt idx="635">
                  <c:v>61345054503.540604</c:v>
                </c:pt>
                <c:pt idx="636">
                  <c:v>60758104221.355659</c:v>
                </c:pt>
                <c:pt idx="637">
                  <c:v>60170038925.133484</c:v>
                </c:pt>
                <c:pt idx="638">
                  <c:v>59580869406.867851</c:v>
                </c:pt>
                <c:pt idx="639">
                  <c:v>58990606478.816856</c:v>
                </c:pt>
                <c:pt idx="640">
                  <c:v>58399260973.304489</c:v>
                </c:pt>
                <c:pt idx="641">
                  <c:v>57806843742.521866</c:v>
                </c:pt>
                <c:pt idx="642">
                  <c:v>57213365658.328041</c:v>
                </c:pt>
                <c:pt idx="643">
                  <c:v>56618837612.050522</c:v>
                </c:pt>
                <c:pt idx="644">
                  <c:v>56023270514.28537</c:v>
                </c:pt>
                <c:pt idx="645">
                  <c:v>55426675294.696991</c:v>
                </c:pt>
                <c:pt idx="646">
                  <c:v>54829062901.817535</c:v>
                </c:pt>
                <c:pt idx="647">
                  <c:v>54230444302.845993</c:v>
                </c:pt>
                <c:pt idx="648">
                  <c:v>53630830483.446915</c:v>
                </c:pt>
                <c:pt idx="649">
                  <c:v>53030232447.54882</c:v>
                </c:pt>
                <c:pt idx="650">
                  <c:v>52428661217.14225</c:v>
                </c:pt>
                <c:pt idx="651">
                  <c:v>51826127832.077484</c:v>
                </c:pt>
                <c:pt idx="652">
                  <c:v>51222643349.861961</c:v>
                </c:pt>
                <c:pt idx="653">
                  <c:v>50618218845.457336</c:v>
                </c:pt>
                <c:pt idx="654">
                  <c:v>50012865411.076241</c:v>
                </c:pt>
                <c:pt idx="655">
                  <c:v>49406594155.978729</c:v>
                </c:pt>
                <c:pt idx="656">
                  <c:v>48799416206.26841</c:v>
                </c:pt>
                <c:pt idx="657">
                  <c:v>48191342704.688232</c:v>
                </c:pt>
                <c:pt idx="658">
                  <c:v>47582384810.416039</c:v>
                </c:pt>
                <c:pt idx="659">
                  <c:v>46972553698.859749</c:v>
                </c:pt>
                <c:pt idx="660">
                  <c:v>46361860561.452271</c:v>
                </c:pt>
                <c:pt idx="661">
                  <c:v>45750316605.446136</c:v>
                </c:pt>
                <c:pt idx="662">
                  <c:v>45137933053.707817</c:v>
                </c:pt>
                <c:pt idx="663">
                  <c:v>44524721144.511765</c:v>
                </c:pt>
                <c:pt idx="664">
                  <c:v>43910692131.334183</c:v>
                </c:pt>
                <c:pt idx="665">
                  <c:v>43295857282.646484</c:v>
                </c:pt>
                <c:pt idx="666">
                  <c:v>42680227881.708519</c:v>
                </c:pt>
                <c:pt idx="667">
                  <c:v>42063815226.361488</c:v>
                </c:pt>
                <c:pt idx="668">
                  <c:v>41446630628.820625</c:v>
                </c:pt>
                <c:pt idx="669">
                  <c:v>40828685415.467583</c:v>
                </c:pt>
                <c:pt idx="670">
                  <c:v>40209990926.642578</c:v>
                </c:pt>
                <c:pt idx="671">
                  <c:v>39590558516.436295</c:v>
                </c:pt>
                <c:pt idx="672">
                  <c:v>38970399552.481499</c:v>
                </c:pt>
                <c:pt idx="673">
                  <c:v>38349525415.744423</c:v>
                </c:pt>
                <c:pt idx="674">
                  <c:v>37727947500.31591</c:v>
                </c:pt>
                <c:pt idx="675">
                  <c:v>37105677213.202324</c:v>
                </c:pt>
                <c:pt idx="676">
                  <c:v>36482725974.116188</c:v>
                </c:pt>
                <c:pt idx="677">
                  <c:v>35859105215.26664</c:v>
                </c:pt>
                <c:pt idx="678">
                  <c:v>35234826381.149605</c:v>
                </c:pt>
                <c:pt idx="679">
                  <c:v>34609900928.337791</c:v>
                </c:pt>
                <c:pt idx="680">
                  <c:v>33984340325.270443</c:v>
                </c:pt>
                <c:pt idx="681">
                  <c:v>33358156052.04285</c:v>
                </c:pt>
                <c:pt idx="682">
                  <c:v>32731359600.195698</c:v>
                </c:pt>
                <c:pt idx="683">
                  <c:v>32103962472.504162</c:v>
                </c:pt>
                <c:pt idx="684">
                  <c:v>31475976182.766811</c:v>
                </c:pt>
                <c:pt idx="685">
                  <c:v>30847412255.594322</c:v>
                </c:pt>
                <c:pt idx="686">
                  <c:v>30218282226.197975</c:v>
                </c:pt>
                <c:pt idx="687">
                  <c:v>29588597640.177963</c:v>
                </c:pt>
                <c:pt idx="688">
                  <c:v>28958370053.311508</c:v>
                </c:pt>
                <c:pt idx="689">
                  <c:v>28327611031.340805</c:v>
                </c:pt>
                <c:pt idx="690">
                  <c:v>27696332149.760754</c:v>
                </c:pt>
                <c:pt idx="691">
                  <c:v>27064544993.606544</c:v>
                </c:pt>
                <c:pt idx="692">
                  <c:v>26432261157.241043</c:v>
                </c:pt>
                <c:pt idx="693">
                  <c:v>25799492244.142017</c:v>
                </c:pt>
                <c:pt idx="694">
                  <c:v>25166249866.689194</c:v>
                </c:pt>
                <c:pt idx="695">
                  <c:v>24532545645.951157</c:v>
                </c:pt>
                <c:pt idx="696">
                  <c:v>23898391211.472065</c:v>
                </c:pt>
                <c:pt idx="697">
                  <c:v>23263798201.058254</c:v>
                </c:pt>
                <c:pt idx="698">
                  <c:v>22628778260.56464</c:v>
                </c:pt>
                <c:pt idx="699">
                  <c:v>21993343043.681015</c:v>
                </c:pt>
                <c:pt idx="700">
                  <c:v>21357504211.718174</c:v>
                </c:pt>
                <c:pt idx="701">
                  <c:v>20721273433.393909</c:v>
                </c:pt>
                <c:pt idx="702">
                  <c:v>20084662384.618874</c:v>
                </c:pt>
                <c:pt idx="703">
                  <c:v>19447682748.282307</c:v>
                </c:pt>
                <c:pt idx="704">
                  <c:v>18810346214.037632</c:v>
                </c:pt>
                <c:pt idx="705">
                  <c:v>18172664478.087933</c:v>
                </c:pt>
                <c:pt idx="706">
                  <c:v>17534649242.971313</c:v>
                </c:pt>
                <c:pt idx="707">
                  <c:v>16896312217.346125</c:v>
                </c:pt>
                <c:pt idx="708">
                  <c:v>16257665115.776102</c:v>
                </c:pt>
                <c:pt idx="709">
                  <c:v>15618719658.515379</c:v>
                </c:pt>
                <c:pt idx="710">
                  <c:v>14979487571.2934</c:v>
                </c:pt>
                <c:pt idx="711">
                  <c:v>14339980585.099733</c:v>
                </c:pt>
                <c:pt idx="712">
                  <c:v>13700210435.968792</c:v>
                </c:pt>
                <c:pt idx="713">
                  <c:v>13060188864.764448</c:v>
                </c:pt>
                <c:pt idx="714">
                  <c:v>12419927616.964581</c:v>
                </c:pt>
                <c:pt idx="715">
                  <c:v>11779438442.445515</c:v>
                </c:pt>
                <c:pt idx="716">
                  <c:v>11138733095.266399</c:v>
                </c:pt>
                <c:pt idx="717">
                  <c:v>10497823333.453497</c:v>
                </c:pt>
                <c:pt idx="718">
                  <c:v>9856720918.7844048</c:v>
                </c:pt>
                <c:pt idx="719">
                  <c:v>9215437616.5722027</c:v>
                </c:pt>
                <c:pt idx="720">
                  <c:v>8573985195.4495468</c:v>
                </c:pt>
                <c:pt idx="721">
                  <c:v>7932375427.1526909</c:v>
                </c:pt>
                <c:pt idx="722">
                  <c:v>7290620086.3054543</c:v>
                </c:pt>
                <c:pt idx="723">
                  <c:v>6648730950.2031384</c:v>
                </c:pt>
                <c:pt idx="724">
                  <c:v>6006719798.5963964</c:v>
                </c:pt>
                <c:pt idx="725">
                  <c:v>5364598413.4750509</c:v>
                </c:pt>
                <c:pt idx="726">
                  <c:v>4722378578.8518763</c:v>
                </c:pt>
                <c:pt idx="727">
                  <c:v>4080072080.5463419</c:v>
                </c:pt>
                <c:pt idx="728">
                  <c:v>3437690705.9683228</c:v>
                </c:pt>
                <c:pt idx="729">
                  <c:v>2795246243.9017797</c:v>
                </c:pt>
                <c:pt idx="730">
                  <c:v>2152750484.2884164</c:v>
                </c:pt>
                <c:pt idx="731">
                  <c:v>1510215218.011313</c:v>
                </c:pt>
                <c:pt idx="732">
                  <c:v>867652236.67854416</c:v>
                </c:pt>
                <c:pt idx="733">
                  <c:v>225073332.40678298</c:v>
                </c:pt>
                <c:pt idx="734">
                  <c:v>-417509702.39510441</c:v>
                </c:pt>
                <c:pt idx="735">
                  <c:v>-1060085075.2424698</c:v>
                </c:pt>
                <c:pt idx="736">
                  <c:v>-1702640993.7912941</c:v>
                </c:pt>
                <c:pt idx="737">
                  <c:v>-2345165666.0545974</c:v>
                </c:pt>
                <c:pt idx="738">
                  <c:v>-2987647300.6188416</c:v>
                </c:pt>
                <c:pt idx="739">
                  <c:v>-3630074106.8603234</c:v>
                </c:pt>
                <c:pt idx="740">
                  <c:v>-4272434295.1615505</c:v>
                </c:pt>
                <c:pt idx="741">
                  <c:v>-4914716077.1276035</c:v>
                </c:pt>
                <c:pt idx="742">
                  <c:v>-5556907665.8024712</c:v>
                </c:pt>
                <c:pt idx="743">
                  <c:v>-6198997275.8853607</c:v>
                </c:pt>
                <c:pt idx="744">
                  <c:v>-6840973123.9469786</c:v>
                </c:pt>
                <c:pt idx="745">
                  <c:v>-7482823428.6457767</c:v>
                </c:pt>
                <c:pt idx="746">
                  <c:v>-8124536410.9441595</c:v>
                </c:pt>
                <c:pt idx="747">
                  <c:v>-8766100294.3246498</c:v>
                </c:pt>
                <c:pt idx="748">
                  <c:v>-9407503305.0060062</c:v>
                </c:pt>
                <c:pt idx="749">
                  <c:v>-10048733672.159292</c:v>
                </c:pt>
                <c:pt idx="750">
                  <c:v>-10689779628.123894</c:v>
                </c:pt>
                <c:pt idx="751">
                  <c:v>-11330629408.623472</c:v>
                </c:pt>
                <c:pt idx="752">
                  <c:v>-11971271252.981861</c:v>
                </c:pt>
                <c:pt idx="753">
                  <c:v>-12611693404.33889</c:v>
                </c:pt>
                <c:pt idx="754">
                  <c:v>-13251884109.866148</c:v>
                </c:pt>
                <c:pt idx="755">
                  <c:v>-13891831620.982666</c:v>
                </c:pt>
                <c:pt idx="756">
                  <c:v>-14531524193.570524</c:v>
                </c:pt>
                <c:pt idx="757">
                  <c:v>-15170950088.190372</c:v>
                </c:pt>
                <c:pt idx="758">
                  <c:v>-15810097570.296873</c:v>
                </c:pt>
                <c:pt idx="759">
                  <c:v>-16448954910.454046</c:v>
                </c:pt>
                <c:pt idx="760">
                  <c:v>-17087510384.550529</c:v>
                </c:pt>
                <c:pt idx="761">
                  <c:v>-17725752274.014729</c:v>
                </c:pt>
                <c:pt idx="762">
                  <c:v>-18363668866.029881</c:v>
                </c:pt>
                <c:pt idx="763">
                  <c:v>-19001248453.749001</c:v>
                </c:pt>
                <c:pt idx="764">
                  <c:v>-19638479336.509712</c:v>
                </c:pt>
                <c:pt idx="765">
                  <c:v>-20275349820.048996</c:v>
                </c:pt>
                <c:pt idx="766">
                  <c:v>-20911848216.717781</c:v>
                </c:pt>
                <c:pt idx="767">
                  <c:v>-21547962845.695435</c:v>
                </c:pt>
                <c:pt idx="768">
                  <c:v>-22183682033.204136</c:v>
                </c:pt>
                <c:pt idx="769">
                  <c:v>-22818994112.723095</c:v>
                </c:pt>
                <c:pt idx="770">
                  <c:v>-23453887425.202667</c:v>
                </c:pt>
                <c:pt idx="771">
                  <c:v>-24088350319.278309</c:v>
                </c:pt>
                <c:pt idx="772">
                  <c:v>-24722371151.484402</c:v>
                </c:pt>
                <c:pt idx="773">
                  <c:v>-25355938286.467922</c:v>
                </c:pt>
                <c:pt idx="774">
                  <c:v>-25989040097.201981</c:v>
                </c:pt>
                <c:pt idx="775">
                  <c:v>-26621664965.199196</c:v>
                </c:pt>
                <c:pt idx="776">
                  <c:v>-27253801280.724907</c:v>
                </c:pt>
                <c:pt idx="777">
                  <c:v>-27885437443.010235</c:v>
                </c:pt>
                <c:pt idx="778">
                  <c:v>-28516561860.464977</c:v>
                </c:pt>
                <c:pt idx="779">
                  <c:v>-29147162950.890335</c:v>
                </c:pt>
                <c:pt idx="780">
                  <c:v>-29777229141.691463</c:v>
                </c:pt>
                <c:pt idx="781">
                  <c:v>-30406748870.089844</c:v>
                </c:pt>
                <c:pt idx="782">
                  <c:v>-31035710583.335491</c:v>
                </c:pt>
                <c:pt idx="783">
                  <c:v>-31664102738.918957</c:v>
                </c:pt>
                <c:pt idx="784">
                  <c:v>-32291913804.783154</c:v>
                </c:pt>
                <c:pt idx="785">
                  <c:v>-32919132259.534996</c:v>
                </c:pt>
                <c:pt idx="786">
                  <c:v>-33545746592.65683</c:v>
                </c:pt>
                <c:pt idx="787">
                  <c:v>-34171745304.71767</c:v>
                </c:pt>
                <c:pt idx="788">
                  <c:v>-34797116907.584244</c:v>
                </c:pt>
                <c:pt idx="789">
                  <c:v>-35421849924.631805</c:v>
                </c:pt>
                <c:pt idx="790">
                  <c:v>-36045932890.95475</c:v>
                </c:pt>
                <c:pt idx="791">
                  <c:v>-36669354353.577034</c:v>
                </c:pt>
                <c:pt idx="792">
                  <c:v>-37292102871.662331</c:v>
                </c:pt>
                <c:pt idx="793">
                  <c:v>-37914167016.724014</c:v>
                </c:pt>
                <c:pt idx="794">
                  <c:v>-38535535372.834862</c:v>
                </c:pt>
                <c:pt idx="795">
                  <c:v>-39156196536.836578</c:v>
                </c:pt>
                <c:pt idx="796">
                  <c:v>-39776139118.549065</c:v>
                </c:pt>
                <c:pt idx="797">
                  <c:v>-40395351740.979431</c:v>
                </c:pt>
                <c:pt idx="798">
                  <c:v>-41013823040.530792</c:v>
                </c:pt>
                <c:pt idx="799">
                  <c:v>-41631541667.210808</c:v>
                </c:pt>
                <c:pt idx="800">
                  <c:v>-42248496284.839981</c:v>
                </c:pt>
                <c:pt idx="801">
                  <c:v>-42864675571.259682</c:v>
                </c:pt>
                <c:pt idx="802">
                  <c:v>-43480068218.539932</c:v>
                </c:pt>
                <c:pt idx="803">
                  <c:v>-44094662933.186943</c:v>
                </c:pt>
                <c:pt idx="804">
                  <c:v>-44708448436.350349</c:v>
                </c:pt>
                <c:pt idx="805">
                  <c:v>-45321413464.03019</c:v>
                </c:pt>
                <c:pt idx="806">
                  <c:v>-45933546767.283653</c:v>
                </c:pt>
                <c:pt idx="807">
                  <c:v>-46544837112.431473</c:v>
                </c:pt>
                <c:pt idx="808">
                  <c:v>-47155273281.264122</c:v>
                </c:pt>
                <c:pt idx="809">
                  <c:v>-47764844071.247658</c:v>
                </c:pt>
                <c:pt idx="810">
                  <c:v>-48373538295.729324</c:v>
                </c:pt>
                <c:pt idx="811">
                  <c:v>-48981344784.142845</c:v>
                </c:pt>
                <c:pt idx="812">
                  <c:v>-49588252382.213409</c:v>
                </c:pt>
                <c:pt idx="813">
                  <c:v>-50194249952.162384</c:v>
                </c:pt>
                <c:pt idx="814">
                  <c:v>-50799326372.911705</c:v>
                </c:pt>
                <c:pt idx="815">
                  <c:v>-51403470540.287964</c:v>
                </c:pt>
                <c:pt idx="816">
                  <c:v>-52006671367.226204</c:v>
                </c:pt>
                <c:pt idx="817">
                  <c:v>-52608917783.973373</c:v>
                </c:pt>
                <c:pt idx="818">
                  <c:v>-53210198738.291473</c:v>
                </c:pt>
                <c:pt idx="819">
                  <c:v>-53810503195.660393</c:v>
                </c:pt>
                <c:pt idx="820">
                  <c:v>-54409820139.4804</c:v>
                </c:pt>
                <c:pt idx="821">
                  <c:v>-55008138571.274323</c:v>
                </c:pt>
                <c:pt idx="822">
                  <c:v>-55605447510.889397</c:v>
                </c:pt>
                <c:pt idx="823">
                  <c:v>-56201735996.698753</c:v>
                </c:pt>
                <c:pt idx="824">
                  <c:v>-56796993085.802589</c:v>
                </c:pt>
                <c:pt idx="825">
                  <c:v>-57391207854.228989</c:v>
                </c:pt>
                <c:pt idx="826">
                  <c:v>-57984369397.134407</c:v>
                </c:pt>
                <c:pt idx="827">
                  <c:v>-58576466829.003777</c:v>
                </c:pt>
                <c:pt idx="828">
                  <c:v>-59167489283.850281</c:v>
                </c:pt>
                <c:pt idx="829">
                  <c:v>-59757425915.414764</c:v>
                </c:pt>
                <c:pt idx="830">
                  <c:v>-60346265897.364784</c:v>
                </c:pt>
                <c:pt idx="831">
                  <c:v>-60933998423.493279</c:v>
                </c:pt>
                <c:pt idx="832">
                  <c:v>-61520612707.916885</c:v>
                </c:pt>
                <c:pt idx="833">
                  <c:v>-62106097985.273895</c:v>
                </c:pt>
                <c:pt idx="834">
                  <c:v>-62690443510.921791</c:v>
                </c:pt>
                <c:pt idx="835">
                  <c:v>-63273638561.134438</c:v>
                </c:pt>
                <c:pt idx="836">
                  <c:v>-63855672433.298889</c:v>
                </c:pt>
                <c:pt idx="837">
                  <c:v>-64436534446.111794</c:v>
                </c:pt>
                <c:pt idx="838">
                  <c:v>-65016213939.775414</c:v>
                </c:pt>
                <c:pt idx="839">
                  <c:v>-65594700276.193253</c:v>
                </c:pt>
                <c:pt idx="840">
                  <c:v>-66171982839.165268</c:v>
                </c:pt>
                <c:pt idx="841">
                  <c:v>-66748051034.582726</c:v>
                </c:pt>
                <c:pt idx="842">
                  <c:v>-67322894290.622589</c:v>
                </c:pt>
                <c:pt idx="843">
                  <c:v>-67896502057.941544</c:v>
                </c:pt>
                <c:pt idx="844">
                  <c:v>-68468863809.869606</c:v>
                </c:pt>
                <c:pt idx="845">
                  <c:v>-69039969042.603287</c:v>
                </c:pt>
                <c:pt idx="846">
                  <c:v>-69609807275.398361</c:v>
                </c:pt>
                <c:pt idx="847">
                  <c:v>-70178368050.762207</c:v>
                </c:pt>
                <c:pt idx="848">
                  <c:v>-70745640934.645721</c:v>
                </c:pt>
                <c:pt idx="849">
                  <c:v>-71311615516.634796</c:v>
                </c:pt>
                <c:pt idx="850">
                  <c:v>-71876281410.141388</c:v>
                </c:pt>
                <c:pt idx="851">
                  <c:v>-72439628252.59407</c:v>
                </c:pt>
                <c:pt idx="852">
                  <c:v>-73001645705.628296</c:v>
                </c:pt>
                <c:pt idx="853">
                  <c:v>-73562323455.276031</c:v>
                </c:pt>
                <c:pt idx="854">
                  <c:v>-74121651212.155106</c:v>
                </c:pt>
                <c:pt idx="855">
                  <c:v>-74679618711.65799</c:v>
                </c:pt>
                <c:pt idx="856">
                  <c:v>-75236215714.140213</c:v>
                </c:pt>
                <c:pt idx="857">
                  <c:v>-75791432005.108215</c:v>
                </c:pt>
                <c:pt idx="858">
                  <c:v>-76345257395.406876</c:v>
                </c:pt>
                <c:pt idx="859">
                  <c:v>-76897681721.406448</c:v>
                </c:pt>
                <c:pt idx="860">
                  <c:v>-77448694845.189102</c:v>
                </c:pt>
                <c:pt idx="861">
                  <c:v>-77998286654.734955</c:v>
                </c:pt>
                <c:pt idx="862">
                  <c:v>-78546447064.107651</c:v>
                </c:pt>
                <c:pt idx="863">
                  <c:v>-79093166013.639465</c:v>
                </c:pt>
                <c:pt idx="864">
                  <c:v>-79638433470.115921</c:v>
                </c:pt>
                <c:pt idx="865">
                  <c:v>-80182239426.959885</c:v>
                </c:pt>
                <c:pt idx="866">
                  <c:v>-80724573904.415237</c:v>
                </c:pt>
                <c:pt idx="867">
                  <c:v>-81265426949.729996</c:v>
                </c:pt>
                <c:pt idx="868">
                  <c:v>-81804788637.338974</c:v>
                </c:pt>
                <c:pt idx="869">
                  <c:v>-82342649069.045914</c:v>
                </c:pt>
                <c:pt idx="870">
                  <c:v>-82878998374.205185</c:v>
                </c:pt>
                <c:pt idx="871">
                  <c:v>-83413826709.902863</c:v>
                </c:pt>
                <c:pt idx="872">
                  <c:v>-83947124261.137421</c:v>
                </c:pt>
                <c:pt idx="873">
                  <c:v>-84478881240.999802</c:v>
                </c:pt>
                <c:pt idx="874">
                  <c:v>-85009087890.853058</c:v>
                </c:pt>
                <c:pt idx="875">
                  <c:v>-85537734480.511429</c:v>
                </c:pt>
                <c:pt idx="876">
                  <c:v>-86064811308.4189</c:v>
                </c:pt>
                <c:pt idx="877">
                  <c:v>-86590308701.82724</c:v>
                </c:pt>
                <c:pt idx="878">
                  <c:v>-87114217016.973541</c:v>
                </c:pt>
                <c:pt idx="879">
                  <c:v>-87636526639.257172</c:v>
                </c:pt>
                <c:pt idx="880">
                  <c:v>-88157227983.416214</c:v>
                </c:pt>
                <c:pt idx="881">
                  <c:v>-88676311493.703384</c:v>
                </c:pt>
                <c:pt idx="882">
                  <c:v>-89193767644.061386</c:v>
                </c:pt>
                <c:pt idx="883">
                  <c:v>-89709586938.29776</c:v>
                </c:pt>
                <c:pt idx="884">
                  <c:v>-90223759910.259125</c:v>
                </c:pt>
                <c:pt idx="885">
                  <c:v>-90736277124.004883</c:v>
                </c:pt>
                <c:pt idx="886">
                  <c:v>-91247129173.980438</c:v>
                </c:pt>
                <c:pt idx="887">
                  <c:v>-91756306685.189743</c:v>
                </c:pt>
                <c:pt idx="888">
                  <c:v>-92263800313.367401</c:v>
                </c:pt>
                <c:pt idx="889">
                  <c:v>-92769600745.150116</c:v>
                </c:pt>
                <c:pt idx="890">
                  <c:v>-93273698698.247604</c:v>
                </c:pt>
                <c:pt idx="891">
                  <c:v>-93776084921.612946</c:v>
                </c:pt>
                <c:pt idx="892">
                  <c:v>-94276750195.612396</c:v>
                </c:pt>
                <c:pt idx="893">
                  <c:v>-94775685332.194519</c:v>
                </c:pt>
                <c:pt idx="894">
                  <c:v>-95272881175.058838</c:v>
                </c:pt>
                <c:pt idx="895">
                  <c:v>-95768328599.823868</c:v>
                </c:pt>
                <c:pt idx="896">
                  <c:v>-96262018514.19455</c:v>
                </c:pt>
                <c:pt idx="897">
                  <c:v>-96753941858.12912</c:v>
                </c:pt>
                <c:pt idx="898">
                  <c:v>-97244089604.005386</c:v>
                </c:pt>
                <c:pt idx="899">
                  <c:v>-97732452756.786377</c:v>
                </c:pt>
                <c:pt idx="900">
                  <c:v>-98219022354.185425</c:v>
                </c:pt>
                <c:pt idx="901">
                  <c:v>-98703789466.830658</c:v>
                </c:pt>
                <c:pt idx="902">
                  <c:v>-99186745198.428848</c:v>
                </c:pt>
                <c:pt idx="903">
                  <c:v>-99667880685.92865</c:v>
                </c:pt>
                <c:pt idx="904">
                  <c:v>-100147187099.68332</c:v>
                </c:pt>
                <c:pt idx="905">
                  <c:v>-100624655643.61269</c:v>
                </c:pt>
                <c:pt idx="906">
                  <c:v>-101100277555.36462</c:v>
                </c:pt>
                <c:pt idx="907">
                  <c:v>-101574044106.47581</c:v>
                </c:pt>
                <c:pt idx="908">
                  <c:v>-102045946602.53195</c:v>
                </c:pt>
                <c:pt idx="909">
                  <c:v>-102515976383.3273</c:v>
                </c:pt>
                <c:pt idx="910">
                  <c:v>-102984124823.02362</c:v>
                </c:pt>
                <c:pt idx="911">
                  <c:v>-103450383330.30847</c:v>
                </c:pt>
                <c:pt idx="912">
                  <c:v>-103914743348.55287</c:v>
                </c:pt>
                <c:pt idx="913">
                  <c:v>-104377196355.96832</c:v>
                </c:pt>
                <c:pt idx="914">
                  <c:v>-104837733865.7632</c:v>
                </c:pt>
                <c:pt idx="915">
                  <c:v>-105296347426.29849</c:v>
                </c:pt>
                <c:pt idx="916">
                  <c:v>-105753028621.24294</c:v>
                </c:pt>
                <c:pt idx="917">
                  <c:v>-106207769069.72743</c:v>
                </c:pt>
                <c:pt idx="918">
                  <c:v>-106660560426.49889</c:v>
                </c:pt>
                <c:pt idx="919">
                  <c:v>-107111394382.0733</c:v>
                </c:pt>
                <c:pt idx="920">
                  <c:v>-107560262662.88832</c:v>
                </c:pt>
                <c:pt idx="921">
                  <c:v>-108007157031.45505</c:v>
                </c:pt>
                <c:pt idx="922">
                  <c:v>-108452069286.50922</c:v>
                </c:pt>
                <c:pt idx="923">
                  <c:v>-108894991263.16168</c:v>
                </c:pt>
                <c:pt idx="924">
                  <c:v>-109335914833.04831</c:v>
                </c:pt>
                <c:pt idx="925">
                  <c:v>-109774831904.47906</c:v>
                </c:pt>
                <c:pt idx="926">
                  <c:v>-110211734422.58659</c:v>
                </c:pt>
                <c:pt idx="927">
                  <c:v>-110646614369.47398</c:v>
                </c:pt>
                <c:pt idx="928">
                  <c:v>-111079463764.36192</c:v>
                </c:pt>
                <c:pt idx="929">
                  <c:v>-111510274663.73517</c:v>
                </c:pt>
                <c:pt idx="930">
                  <c:v>-111939039161.48833</c:v>
                </c:pt>
                <c:pt idx="931">
                  <c:v>-112365749389.07091</c:v>
                </c:pt>
                <c:pt idx="932">
                  <c:v>-112790397515.63179</c:v>
                </c:pt>
                <c:pt idx="933">
                  <c:v>-113212975748.16287</c:v>
                </c:pt>
                <c:pt idx="934">
                  <c:v>-113633476331.64211</c:v>
                </c:pt>
                <c:pt idx="935">
                  <c:v>-114051891549.17583</c:v>
                </c:pt>
                <c:pt idx="936">
                  <c:v>-114468213722.14037</c:v>
                </c:pt>
                <c:pt idx="937">
                  <c:v>-114882435210.32294</c:v>
                </c:pt>
                <c:pt idx="938">
                  <c:v>-115294548412.0619</c:v>
                </c:pt>
                <c:pt idx="939">
                  <c:v>-115704545764.38623</c:v>
                </c:pt>
                <c:pt idx="940">
                  <c:v>-116112419743.15428</c:v>
                </c:pt>
                <c:pt idx="941">
                  <c:v>-116518162863.19196</c:v>
                </c:pt>
                <c:pt idx="942">
                  <c:v>-116921767678.42998</c:v>
                </c:pt>
                <c:pt idx="943">
                  <c:v>-117323226782.04059</c:v>
                </c:pt>
                <c:pt idx="944">
                  <c:v>-117722532806.57347</c:v>
                </c:pt>
                <c:pt idx="945">
                  <c:v>-118119678424.09094</c:v>
                </c:pt>
                <c:pt idx="946">
                  <c:v>-118514656346.30244</c:v>
                </c:pt>
                <c:pt idx="947">
                  <c:v>-118907459324.6983</c:v>
                </c:pt>
                <c:pt idx="948">
                  <c:v>-119298080150.68271</c:v>
                </c:pt>
                <c:pt idx="949">
                  <c:v>-119686511655.70605</c:v>
                </c:pt>
                <c:pt idx="950">
                  <c:v>-120072746711.39648</c:v>
                </c:pt>
                <c:pt idx="951">
                  <c:v>-120456778229.69067</c:v>
                </c:pt>
                <c:pt idx="952">
                  <c:v>-120838599162.96396</c:v>
                </c:pt>
                <c:pt idx="953">
                  <c:v>-121218202504.15962</c:v>
                </c:pt>
                <c:pt idx="954">
                  <c:v>-121595581286.91753</c:v>
                </c:pt>
                <c:pt idx="955">
                  <c:v>-121970728585.70193</c:v>
                </c:pt>
                <c:pt idx="956">
                  <c:v>-122343637515.92862</c:v>
                </c:pt>
                <c:pt idx="957">
                  <c:v>-122714301234.09117</c:v>
                </c:pt>
                <c:pt idx="958">
                  <c:v>-123082712937.88664</c:v>
                </c:pt>
                <c:pt idx="959">
                  <c:v>-123448865866.34035</c:v>
                </c:pt>
                <c:pt idx="960">
                  <c:v>-123812753299.92993</c:v>
                </c:pt>
                <c:pt idx="961">
                  <c:v>-124174368560.70871</c:v>
                </c:pt>
                <c:pt idx="962">
                  <c:v>-124533705012.42821</c:v>
                </c:pt>
                <c:pt idx="963">
                  <c:v>-124890756060.65993</c:v>
                </c:pt>
                <c:pt idx="964">
                  <c:v>-125245515152.91641</c:v>
                </c:pt>
                <c:pt idx="965">
                  <c:v>-125597975778.77145</c:v>
                </c:pt>
                <c:pt idx="966">
                  <c:v>-125948131469.9796</c:v>
                </c:pt>
                <c:pt idx="967">
                  <c:v>-126295975800.59482</c:v>
                </c:pt>
                <c:pt idx="968">
                  <c:v>-126641502387.08846</c:v>
                </c:pt>
                <c:pt idx="969">
                  <c:v>-126984704888.46638</c:v>
                </c:pt>
                <c:pt idx="970">
                  <c:v>-127325577006.38535</c:v>
                </c:pt>
                <c:pt idx="971">
                  <c:v>-127664112485.26859</c:v>
                </c:pt>
                <c:pt idx="972">
                  <c:v>-128000305112.42059</c:v>
                </c:pt>
                <c:pt idx="973">
                  <c:v>-128334148718.14114</c:v>
                </c:pt>
                <c:pt idx="974">
                  <c:v>-128665637175.83853</c:v>
                </c:pt>
                <c:pt idx="975">
                  <c:v>-128994764402.142</c:v>
                </c:pt>
                <c:pt idx="976">
                  <c:v>-129321524357.01337</c:v>
                </c:pt>
                <c:pt idx="977">
                  <c:v>-129645911043.85788</c:v>
                </c:pt>
                <c:pt idx="978">
                  <c:v>-129967918509.63426</c:v>
                </c:pt>
                <c:pt idx="979">
                  <c:v>-130287540844.96396</c:v>
                </c:pt>
                <c:pt idx="980">
                  <c:v>-130604772184.23958</c:v>
                </c:pt>
                <c:pt idx="981">
                  <c:v>-130919606705.73254</c:v>
                </c:pt>
                <c:pt idx="982">
                  <c:v>-131232038631.69994</c:v>
                </c:pt>
                <c:pt idx="983">
                  <c:v>-131542062228.49054</c:v>
                </c:pt>
                <c:pt idx="984">
                  <c:v>-131849671806.65001</c:v>
                </c:pt>
                <c:pt idx="985">
                  <c:v>-132154861721.02533</c:v>
                </c:pt>
                <c:pt idx="986">
                  <c:v>-132457626370.86839</c:v>
                </c:pt>
                <c:pt idx="987">
                  <c:v>-132757960199.93881</c:v>
                </c:pt>
                <c:pt idx="988">
                  <c:v>-133055857696.60585</c:v>
                </c:pt>
                <c:pt idx="989">
                  <c:v>-133351313393.94957</c:v>
                </c:pt>
                <c:pt idx="990">
                  <c:v>-133644321869.86119</c:v>
                </c:pt>
                <c:pt idx="991">
                  <c:v>-133934877747.14256</c:v>
                </c:pt>
                <c:pt idx="992">
                  <c:v>-134222975693.60487</c:v>
                </c:pt>
                <c:pt idx="993">
                  <c:v>-134508610422.16647</c:v>
                </c:pt>
                <c:pt idx="994">
                  <c:v>-134791776690.94992</c:v>
                </c:pt>
                <c:pt idx="995">
                  <c:v>-135072469303.37819</c:v>
                </c:pt>
                <c:pt idx="996">
                  <c:v>-135350683108.27</c:v>
                </c:pt>
                <c:pt idx="997">
                  <c:v>-135626412999.93439</c:v>
                </c:pt>
                <c:pt idx="998">
                  <c:v>-135899653918.26439</c:v>
                </c:pt>
                <c:pt idx="999">
                  <c:v>-136170400848.8299</c:v>
                </c:pt>
                <c:pt idx="1000">
                  <c:v>-136438648822.96968</c:v>
                </c:pt>
                <c:pt idx="1001">
                  <c:v>-136704392917.88258</c:v>
                </c:pt>
                <c:pt idx="1002">
                  <c:v>-136967628256.71785</c:v>
                </c:pt>
                <c:pt idx="1003">
                  <c:v>-137228350008.66464</c:v>
                </c:pt>
                <c:pt idx="1004">
                  <c:v>-137486553389.04065</c:v>
                </c:pt>
                <c:pt idx="1005">
                  <c:v>-137742233659.37997</c:v>
                </c:pt>
                <c:pt idx="1006">
                  <c:v>-137995386127.52005</c:v>
                </c:pt>
                <c:pt idx="1007">
                  <c:v>-138246006147.68768</c:v>
                </c:pt>
                <c:pt idx="1008">
                  <c:v>-138494089120.58441</c:v>
                </c:pt>
                <c:pt idx="1009">
                  <c:v>-138739630493.47086</c:v>
                </c:pt>
                <c:pt idx="1010">
                  <c:v>-138982625760.25031</c:v>
                </c:pt>
                <c:pt idx="1011">
                  <c:v>-139223070461.55139</c:v>
                </c:pt>
                <c:pt idx="1012">
                  <c:v>-139460960184.80991</c:v>
                </c:pt>
                <c:pt idx="1013">
                  <c:v>-139696290564.34976</c:v>
                </c:pt>
                <c:pt idx="1014">
                  <c:v>-139929057281.46323</c:v>
                </c:pt>
                <c:pt idx="1015">
                  <c:v>-140159256064.49005</c:v>
                </c:pt>
                <c:pt idx="1016">
                  <c:v>-140386882688.8959</c:v>
                </c:pt>
                <c:pt idx="1017">
                  <c:v>-140611932977.34988</c:v>
                </c:pt>
                <c:pt idx="1018">
                  <c:v>-140834402799.80127</c:v>
                </c:pt>
                <c:pt idx="1019">
                  <c:v>-141054288073.55518</c:v>
                </c:pt>
                <c:pt idx="1020">
                  <c:v>-141271584763.34753</c:v>
                </c:pt>
                <c:pt idx="1021">
                  <c:v>-141486288881.41922</c:v>
                </c:pt>
                <c:pt idx="1022">
                  <c:v>-141698396487.58914</c:v>
                </c:pt>
                <c:pt idx="1023">
                  <c:v>-141907903689.32657</c:v>
                </c:pt>
                <c:pt idx="1024">
                  <c:v>-142114806641.82257</c:v>
                </c:pt>
                <c:pt idx="1025">
                  <c:v>-142319101548.06061</c:v>
                </c:pt>
                <c:pt idx="1026">
                  <c:v>-142520784658.88617</c:v>
                </c:pt>
                <c:pt idx="1027">
                  <c:v>-142719852273.07562</c:v>
                </c:pt>
                <c:pt idx="1028">
                  <c:v>-142916300737.40405</c:v>
                </c:pt>
                <c:pt idx="1029">
                  <c:v>-143110126446.71237</c:v>
                </c:pt>
                <c:pt idx="1030">
                  <c:v>-143301325843.97351</c:v>
                </c:pt>
                <c:pt idx="1031">
                  <c:v>-143489895420.35764</c:v>
                </c:pt>
                <c:pt idx="1032">
                  <c:v>-143675831715.29654</c:v>
                </c:pt>
                <c:pt idx="1033">
                  <c:v>-143859131316.54718</c:v>
                </c:pt>
                <c:pt idx="1034">
                  <c:v>-144039790860.2543</c:v>
                </c:pt>
                <c:pt idx="1035">
                  <c:v>-144217807031.01212</c:v>
                </c:pt>
                <c:pt idx="1036">
                  <c:v>-144393176561.92523</c:v>
                </c:pt>
                <c:pt idx="1037">
                  <c:v>-144565896234.66852</c:v>
                </c:pt>
                <c:pt idx="1038">
                  <c:v>-144735962879.54626</c:v>
                </c:pt>
                <c:pt idx="1039">
                  <c:v>-144903373375.55023</c:v>
                </c:pt>
                <c:pt idx="1040">
                  <c:v>-145068124650.41702</c:v>
                </c:pt>
                <c:pt idx="1041">
                  <c:v>-145230213680.68442</c:v>
                </c:pt>
                <c:pt idx="1042">
                  <c:v>-145389637491.74686</c:v>
                </c:pt>
                <c:pt idx="1043">
                  <c:v>-145546393157.9101</c:v>
                </c:pt>
                <c:pt idx="1044">
                  <c:v>-145700477802.44479</c:v>
                </c:pt>
                <c:pt idx="1045">
                  <c:v>-145851888597.63937</c:v>
                </c:pt>
                <c:pt idx="1046">
                  <c:v>-146000622764.8519</c:v>
                </c:pt>
                <c:pt idx="1047">
                  <c:v>-146146677574.5611</c:v>
                </c:pt>
                <c:pt idx="1048">
                  <c:v>-146290050346.41638</c:v>
                </c:pt>
                <c:pt idx="1049">
                  <c:v>-146430738449.28708</c:v>
                </c:pt>
                <c:pt idx="1050">
                  <c:v>-146568739301.31073</c:v>
                </c:pt>
                <c:pt idx="1051">
                  <c:v>-146704050369.94049</c:v>
                </c:pt>
                <c:pt idx="1052">
                  <c:v>-146836669171.99152</c:v>
                </c:pt>
                <c:pt idx="1053">
                  <c:v>-146966593273.68658</c:v>
                </c:pt>
                <c:pt idx="1054">
                  <c:v>-147093820290.70084</c:v>
                </c:pt>
                <c:pt idx="1055">
                  <c:v>-147218347888.20541</c:v>
                </c:pt>
                <c:pt idx="1056">
                  <c:v>-147340173780.91034</c:v>
                </c:pt>
                <c:pt idx="1057">
                  <c:v>-147459295733.10651</c:v>
                </c:pt>
                <c:pt idx="1058">
                  <c:v>-147575711558.70663</c:v>
                </c:pt>
                <c:pt idx="1059">
                  <c:v>-147689419121.28546</c:v>
                </c:pt>
                <c:pt idx="1060">
                  <c:v>-147800416334.1189</c:v>
                </c:pt>
                <c:pt idx="1061">
                  <c:v>-147908701160.22235</c:v>
                </c:pt>
                <c:pt idx="1062">
                  <c:v>-148014271612.38806</c:v>
                </c:pt>
                <c:pt idx="1063">
                  <c:v>-148117125753.22165</c:v>
                </c:pt>
                <c:pt idx="1064">
                  <c:v>-148217261695.17758</c:v>
                </c:pt>
                <c:pt idx="1065">
                  <c:v>-148314677600.59387</c:v>
                </c:pt>
                <c:pt idx="1066">
                  <c:v>-148409371681.72577</c:v>
                </c:pt>
                <c:pt idx="1067">
                  <c:v>-148501342200.77863</c:v>
                </c:pt>
                <c:pt idx="1068">
                  <c:v>-148590587469.9397</c:v>
                </c:pt>
                <c:pt idx="1069">
                  <c:v>-148677105851.40921</c:v>
                </c:pt>
                <c:pt idx="1070">
                  <c:v>-148760895757.43033</c:v>
                </c:pt>
                <c:pt idx="1071">
                  <c:v>-148841955650.31836</c:v>
                </c:pt>
                <c:pt idx="1072">
                  <c:v>-148920284042.48895</c:v>
                </c:pt>
                <c:pt idx="1073">
                  <c:v>-148995879496.48538</c:v>
                </c:pt>
                <c:pt idx="1074">
                  <c:v>-149068740625.00497</c:v>
                </c:pt>
                <c:pt idx="1075">
                  <c:v>-149138866090.92447</c:v>
                </c:pt>
                <c:pt idx="1076">
                  <c:v>-149206254607.32468</c:v>
                </c:pt>
                <c:pt idx="1077">
                  <c:v>-149270904937.51404</c:v>
                </c:pt>
                <c:pt idx="1078">
                  <c:v>-149332815895.0513</c:v>
                </c:pt>
                <c:pt idx="1079">
                  <c:v>-149391986343.7673</c:v>
                </c:pt>
                <c:pt idx="1080">
                  <c:v>-149448415197.78589</c:v>
                </c:pt>
                <c:pt idx="1081">
                  <c:v>-149502101421.5437</c:v>
                </c:pt>
                <c:pt idx="1082">
                  <c:v>-149553044029.80936</c:v>
                </c:pt>
                <c:pt idx="1083">
                  <c:v>-149601242087.70135</c:v>
                </c:pt>
                <c:pt idx="1084">
                  <c:v>-149646694710.70538</c:v>
                </c:pt>
                <c:pt idx="1085">
                  <c:v>-149689401064.69043</c:v>
                </c:pt>
                <c:pt idx="1086">
                  <c:v>-149729360365.92416</c:v>
                </c:pt>
                <c:pt idx="1087">
                  <c:v>-149766571881.08731</c:v>
                </c:pt>
                <c:pt idx="1088">
                  <c:v>-149801034927.28708</c:v>
                </c:pt>
                <c:pt idx="1089">
                  <c:v>-149832748872.06973</c:v>
                </c:pt>
                <c:pt idx="1090">
                  <c:v>-149861713133.43213</c:v>
                </c:pt>
                <c:pt idx="1091">
                  <c:v>-149887927179.83249</c:v>
                </c:pt>
                <c:pt idx="1092">
                  <c:v>-149911390530.2001</c:v>
                </c:pt>
                <c:pt idx="1093">
                  <c:v>-149932102753.94418</c:v>
                </c:pt>
                <c:pt idx="1094">
                  <c:v>-149950063470.96167</c:v>
                </c:pt>
                <c:pt idx="1095">
                  <c:v>-149965272351.64438</c:v>
                </c:pt>
                <c:pt idx="1096">
                  <c:v>-149977729116.88489</c:v>
                </c:pt>
                <c:pt idx="1097">
                  <c:v>-149987433538.08176</c:v>
                </c:pt>
                <c:pt idx="1098">
                  <c:v>-149994385437.14371</c:v>
                </c:pt>
                <c:pt idx="1099">
                  <c:v>-149998584686.49283</c:v>
                </c:pt>
                <c:pt idx="1100">
                  <c:v>-150000031209.06699</c:v>
                </c:pt>
                <c:pt idx="1101">
                  <c:v>-149998724978.32126</c:v>
                </c:pt>
                <c:pt idx="1102">
                  <c:v>-149994666018.2283</c:v>
                </c:pt>
                <c:pt idx="1103">
                  <c:v>-149987854403.27808</c:v>
                </c:pt>
                <c:pt idx="1104">
                  <c:v>-149978290258.47632</c:v>
                </c:pt>
                <c:pt idx="1105">
                  <c:v>-149965973759.34235</c:v>
                </c:pt>
                <c:pt idx="1106">
                  <c:v>-149950905131.90585</c:v>
                </c:pt>
                <c:pt idx="1107">
                  <c:v>-149933084652.70267</c:v>
                </c:pt>
                <c:pt idx="1108">
                  <c:v>-149912512648.76974</c:v>
                </c:pt>
                <c:pt idx="1109">
                  <c:v>-149889189497.63913</c:v>
                </c:pt>
                <c:pt idx="1110">
                  <c:v>-149863115627.33109</c:v>
                </c:pt>
                <c:pt idx="1111">
                  <c:v>-149834291516.34622</c:v>
                </c:pt>
                <c:pt idx="1112">
                  <c:v>-149802717693.65662</c:v>
                </c:pt>
                <c:pt idx="1113">
                  <c:v>-149768394738.69626</c:v>
                </c:pt>
                <c:pt idx="1114">
                  <c:v>-149731323281.35028</c:v>
                </c:pt>
                <c:pt idx="1115">
                  <c:v>-149691504001.94351</c:v>
                </c:pt>
                <c:pt idx="1116">
                  <c:v>-149648937631.22791</c:v>
                </c:pt>
                <c:pt idx="1117">
                  <c:v>-149603624950.3692</c:v>
                </c:pt>
                <c:pt idx="1118">
                  <c:v>-149555566790.9325</c:v>
                </c:pt>
                <c:pt idx="1119">
                  <c:v>-149504764034.8671</c:v>
                </c:pt>
                <c:pt idx="1120">
                  <c:v>-149451217614.49023</c:v>
                </c:pt>
                <c:pt idx="1121">
                  <c:v>-149394928512.47003</c:v>
                </c:pt>
                <c:pt idx="1122">
                  <c:v>-149335897761.80743</c:v>
                </c:pt>
                <c:pt idx="1123">
                  <c:v>-149274126445.8172</c:v>
                </c:pt>
                <c:pt idx="1124">
                  <c:v>-149209615698.10812</c:v>
                </c:pt>
                <c:pt idx="1125">
                  <c:v>-149142366702.56219</c:v>
                </c:pt>
                <c:pt idx="1126">
                  <c:v>-149072380693.31281</c:v>
                </c:pt>
                <c:pt idx="1127">
                  <c:v>-148999658954.7222</c:v>
                </c:pt>
                <c:pt idx="1128">
                  <c:v>-148924202821.35782</c:v>
                </c:pt>
                <c:pt idx="1129">
                  <c:v>-148846013677.9679</c:v>
                </c:pt>
                <c:pt idx="1130">
                  <c:v>-148765092959.45596</c:v>
                </c:pt>
                <c:pt idx="1131">
                  <c:v>-148681442150.85455</c:v>
                </c:pt>
                <c:pt idx="1132">
                  <c:v>-148595062787.29797</c:v>
                </c:pt>
                <c:pt idx="1133">
                  <c:v>-148505956453.99408</c:v>
                </c:pt>
                <c:pt idx="1134">
                  <c:v>-148414124786.19522</c:v>
                </c:pt>
                <c:pt idx="1135">
                  <c:v>-148319569469.16821</c:v>
                </c:pt>
                <c:pt idx="1136">
                  <c:v>-148222292238.16342</c:v>
                </c:pt>
                <c:pt idx="1137">
                  <c:v>-148122294878.38293</c:v>
                </c:pt>
                <c:pt idx="1138">
                  <c:v>-148019579224.94772</c:v>
                </c:pt>
                <c:pt idx="1139">
                  <c:v>-147914147162.86411</c:v>
                </c:pt>
                <c:pt idx="1140">
                  <c:v>-147806000626.98898</c:v>
                </c:pt>
                <c:pt idx="1141">
                  <c:v>-147695141601.99448</c:v>
                </c:pt>
                <c:pt idx="1142">
                  <c:v>-147581572122.33142</c:v>
                </c:pt>
                <c:pt idx="1143">
                  <c:v>-147465294272.19205</c:v>
                </c:pt>
                <c:pt idx="1144">
                  <c:v>-147346310185.47174</c:v>
                </c:pt>
                <c:pt idx="1145">
                  <c:v>-147224622045.72992</c:v>
                </c:pt>
                <c:pt idx="1146">
                  <c:v>-147100232086.1499</c:v>
                </c:pt>
                <c:pt idx="1147">
                  <c:v>-146973142589.49792</c:v>
                </c:pt>
                <c:pt idx="1148">
                  <c:v>-146843355888.0813</c:v>
                </c:pt>
                <c:pt idx="1149">
                  <c:v>-146710874363.70557</c:v>
                </c:pt>
                <c:pt idx="1150">
                  <c:v>-146575700447.6308</c:v>
                </c:pt>
                <c:pt idx="1151">
                  <c:v>-146437836620.52701</c:v>
                </c:pt>
                <c:pt idx="1152">
                  <c:v>-146297285412.42856</c:v>
                </c:pt>
                <c:pt idx="1153">
                  <c:v>-146154049402.68784</c:v>
                </c:pt>
                <c:pt idx="1154">
                  <c:v>-146008131219.9278</c:v>
                </c:pt>
                <c:pt idx="1155">
                  <c:v>-145859533541.9938</c:v>
                </c:pt>
                <c:pt idx="1156">
                  <c:v>-145708259095.90448</c:v>
                </c:pt>
                <c:pt idx="1157">
                  <c:v>-145554310657.80161</c:v>
                </c:pt>
                <c:pt idx="1158">
                  <c:v>-145397691052.89926</c:v>
                </c:pt>
                <c:pt idx="1159">
                  <c:v>-145238403155.43192</c:v>
                </c:pt>
                <c:pt idx="1160">
                  <c:v>-145076449888.60168</c:v>
                </c:pt>
                <c:pt idx="1161">
                  <c:v>-144911834224.52469</c:v>
                </c:pt>
                <c:pt idx="1162">
                  <c:v>-144744559184.17654</c:v>
                </c:pt>
                <c:pt idx="1163">
                  <c:v>-144574627837.33688</c:v>
                </c:pt>
                <c:pt idx="1164">
                  <c:v>-144402043302.53299</c:v>
                </c:pt>
                <c:pt idx="1165">
                  <c:v>-144226808746.98267</c:v>
                </c:pt>
                <c:pt idx="1166">
                  <c:v>-144048927386.53604</c:v>
                </c:pt>
                <c:pt idx="1167">
                  <c:v>-143868402485.61655</c:v>
                </c:pt>
                <c:pt idx="1168">
                  <c:v>-143685237357.16104</c:v>
                </c:pt>
                <c:pt idx="1169">
                  <c:v>-143499435362.55899</c:v>
                </c:pt>
                <c:pt idx="1170">
                  <c:v>-143310999911.59079</c:v>
                </c:pt>
                <c:pt idx="1171">
                  <c:v>-143119934462.3652</c:v>
                </c:pt>
                <c:pt idx="1172">
                  <c:v>-142926242521.25589</c:v>
                </c:pt>
                <c:pt idx="1173">
                  <c:v>-142729927642.83701</c:v>
                </c:pt>
                <c:pt idx="1174">
                  <c:v>-142530993429.81805</c:v>
                </c:pt>
                <c:pt idx="1175">
                  <c:v>-142329443532.97775</c:v>
                </c:pt>
                <c:pt idx="1176">
                  <c:v>-142125281651.09698</c:v>
                </c:pt>
                <c:pt idx="1177">
                  <c:v>-141918511530.89096</c:v>
                </c:pt>
                <c:pt idx="1178">
                  <c:v>-141709136966.94046</c:v>
                </c:pt>
                <c:pt idx="1179">
                  <c:v>-141497161801.62216</c:v>
                </c:pt>
                <c:pt idx="1180">
                  <c:v>-141282589925.03818</c:v>
                </c:pt>
                <c:pt idx="1181">
                  <c:v>-141065425274.94464</c:v>
                </c:pt>
                <c:pt idx="1182">
                  <c:v>-140845671836.67941</c:v>
                </c:pt>
                <c:pt idx="1183">
                  <c:v>-140623333643.08899</c:v>
                </c:pt>
                <c:pt idx="1184">
                  <c:v>-140398414774.45447</c:v>
                </c:pt>
                <c:pt idx="1185">
                  <c:v>-140170919358.41666</c:v>
                </c:pt>
                <c:pt idx="1186">
                  <c:v>-139940851569.90039</c:v>
                </c:pt>
                <c:pt idx="1187">
                  <c:v>-139708215631.03784</c:v>
                </c:pt>
                <c:pt idx="1188">
                  <c:v>-139473015811.09103</c:v>
                </c:pt>
                <c:pt idx="1189">
                  <c:v>-139235256426.37354</c:v>
                </c:pt>
                <c:pt idx="1190">
                  <c:v>-138994941840.17123</c:v>
                </c:pt>
                <c:pt idx="1191">
                  <c:v>-138752076462.66229</c:v>
                </c:pt>
                <c:pt idx="1192">
                  <c:v>-138506664750.83615</c:v>
                </c:pt>
                <c:pt idx="1193">
                  <c:v>-138258711208.41174</c:v>
                </c:pt>
                <c:pt idx="1194">
                  <c:v>-138008220385.75491</c:v>
                </c:pt>
                <c:pt idx="1195">
                  <c:v>-137755196879.79486</c:v>
                </c:pt>
                <c:pt idx="1196">
                  <c:v>-137499645333.93976</c:v>
                </c:pt>
                <c:pt idx="1197">
                  <c:v>-137241570437.99156</c:v>
                </c:pt>
                <c:pt idx="1198">
                  <c:v>-136980976928.05998</c:v>
                </c:pt>
                <c:pt idx="1199">
                  <c:v>-136717869586.47548</c:v>
                </c:pt>
                <c:pt idx="1200">
                  <c:v>-136452253241.7016</c:v>
                </c:pt>
                <c:pt idx="1201">
                  <c:v>-136184132768.24628</c:v>
                </c:pt>
                <c:pt idx="1202">
                  <c:v>-135913513086.57245</c:v>
                </c:pt>
                <c:pt idx="1203">
                  <c:v>-135640399163.00771</c:v>
                </c:pt>
                <c:pt idx="1204">
                  <c:v>-135364796009.65318</c:v>
                </c:pt>
                <c:pt idx="1205">
                  <c:v>-135086708684.29156</c:v>
                </c:pt>
                <c:pt idx="1206">
                  <c:v>-134806142290.29427</c:v>
                </c:pt>
                <c:pt idx="1207">
                  <c:v>-134523101976.52777</c:v>
                </c:pt>
                <c:pt idx="1208">
                  <c:v>-134237592937.25917</c:v>
                </c:pt>
                <c:pt idx="1209">
                  <c:v>-133949620412.06081</c:v>
                </c:pt>
                <c:pt idx="1210">
                  <c:v>-133659189685.71414</c:v>
                </c:pt>
                <c:pt idx="1211">
                  <c:v>-133366306088.11275</c:v>
                </c:pt>
                <c:pt idx="1212">
                  <c:v>-133070974994.16452</c:v>
                </c:pt>
                <c:pt idx="1213">
                  <c:v>-132773201823.69301</c:v>
                </c:pt>
                <c:pt idx="1214">
                  <c:v>-132472992041.338</c:v>
                </c:pt>
                <c:pt idx="1215">
                  <c:v>-132170351156.45518</c:v>
                </c:pt>
                <c:pt idx="1216">
                  <c:v>-131865284723.01509</c:v>
                </c:pt>
                <c:pt idx="1217">
                  <c:v>-131557798339.50113</c:v>
                </c:pt>
                <c:pt idx="1218">
                  <c:v>-131247897648.80685</c:v>
                </c:pt>
                <c:pt idx="1219">
                  <c:v>-130935588338.13243</c:v>
                </c:pt>
                <c:pt idx="1220">
                  <c:v>-130620876138.88025</c:v>
                </c:pt>
                <c:pt idx="1221">
                  <c:v>-130303766826.54974</c:v>
                </c:pt>
                <c:pt idx="1222">
                  <c:v>-129984266220.63141</c:v>
                </c:pt>
                <c:pt idx="1223">
                  <c:v>-129662380184.49997</c:v>
                </c:pt>
                <c:pt idx="1224">
                  <c:v>-129338114625.30684</c:v>
                </c:pt>
                <c:pt idx="1225">
                  <c:v>-129011475493.87167</c:v>
                </c:pt>
                <c:pt idx="1226">
                  <c:v>-128682468784.57315</c:v>
                </c:pt>
                <c:pt idx="1227">
                  <c:v>-128351100535.239</c:v>
                </c:pt>
                <c:pt idx="1228">
                  <c:v>-128017376827.03519</c:v>
                </c:pt>
                <c:pt idx="1229">
                  <c:v>-127681303784.35428</c:v>
                </c:pt>
                <c:pt idx="1230">
                  <c:v>-127342887574.70311</c:v>
                </c:pt>
                <c:pt idx="1231">
                  <c:v>-127002134408.58955</c:v>
                </c:pt>
                <c:pt idx="1232">
                  <c:v>-126659050539.40857</c:v>
                </c:pt>
                <c:pt idx="1233">
                  <c:v>-126313642263.32742</c:v>
                </c:pt>
                <c:pt idx="1234">
                  <c:v>-125965915919.17018</c:v>
                </c:pt>
                <c:pt idx="1235">
                  <c:v>-125615877888.30133</c:v>
                </c:pt>
                <c:pt idx="1236">
                  <c:v>-125263534594.5087</c:v>
                </c:pt>
                <c:pt idx="1237">
                  <c:v>-124908892503.88559</c:v>
                </c:pt>
                <c:pt idx="1238">
                  <c:v>-124551958124.71205</c:v>
                </c:pt>
                <c:pt idx="1239">
                  <c:v>-124192738007.33553</c:v>
                </c:pt>
                <c:pt idx="1240">
                  <c:v>-123831238744.05055</c:v>
                </c:pt>
                <c:pt idx="1241">
                  <c:v>-123467466968.97786</c:v>
                </c:pt>
                <c:pt idx="1242">
                  <c:v>-123101429357.94257</c:v>
                </c:pt>
                <c:pt idx="1243">
                  <c:v>-122733132628.35172</c:v>
                </c:pt>
                <c:pt idx="1244">
                  <c:v>-122362583539.07094</c:v>
                </c:pt>
                <c:pt idx="1245">
                  <c:v>-121989788890.30049</c:v>
                </c:pt>
                <c:pt idx="1246">
                  <c:v>-121614755523.45039</c:v>
                </c:pt>
                <c:pt idx="1247">
                  <c:v>-121237490321.01492</c:v>
                </c:pt>
                <c:pt idx="1248">
                  <c:v>-120858000206.44627</c:v>
                </c:pt>
                <c:pt idx="1249">
                  <c:v>-120476292144.02754</c:v>
                </c:pt>
                <c:pt idx="1250">
                  <c:v>-120092373138.74487</c:v>
                </c:pt>
                <c:pt idx="1251">
                  <c:v>-119706250236.15895</c:v>
                </c:pt>
                <c:pt idx="1252">
                  <c:v>-119317930522.27565</c:v>
                </c:pt>
                <c:pt idx="1253">
                  <c:v>-118927421123.41606</c:v>
                </c:pt>
                <c:pt idx="1254">
                  <c:v>-118534729206.08565</c:v>
                </c:pt>
                <c:pt idx="1255">
                  <c:v>-118139861976.84277</c:v>
                </c:pt>
                <c:pt idx="1256">
                  <c:v>-117742826682.16641</c:v>
                </c:pt>
                <c:pt idx="1257">
                  <c:v>-117343630608.32321</c:v>
                </c:pt>
                <c:pt idx="1258">
                  <c:v>-116942281081.23373</c:v>
                </c:pt>
                <c:pt idx="1259">
                  <c:v>-116538785466.33801</c:v>
                </c:pt>
                <c:pt idx="1260">
                  <c:v>-116133151168.46043</c:v>
                </c:pt>
                <c:pt idx="1261">
                  <c:v>-115725385631.67378</c:v>
                </c:pt>
                <c:pt idx="1262">
                  <c:v>-115315496339.16267</c:v>
                </c:pt>
                <c:pt idx="1263">
                  <c:v>-114903490813.08621</c:v>
                </c:pt>
                <c:pt idx="1264">
                  <c:v>-114489376614.43994</c:v>
                </c:pt>
                <c:pt idx="1265">
                  <c:v>-114073161342.91708</c:v>
                </c:pt>
                <c:pt idx="1266">
                  <c:v>-113654852636.7691</c:v>
                </c:pt>
                <c:pt idx="1267">
                  <c:v>-113234458172.66548</c:v>
                </c:pt>
                <c:pt idx="1268">
                  <c:v>-112811985665.55287</c:v>
                </c:pt>
                <c:pt idx="1269">
                  <c:v>-112387442868.51353</c:v>
                </c:pt>
                <c:pt idx="1270">
                  <c:v>-111960837572.62299</c:v>
                </c:pt>
                <c:pt idx="1271">
                  <c:v>-111532177606.8071</c:v>
                </c:pt>
                <c:pt idx="1272">
                  <c:v>-111101470837.69839</c:v>
                </c:pt>
                <c:pt idx="1273">
                  <c:v>-110668725169.49164</c:v>
                </c:pt>
                <c:pt idx="1274">
                  <c:v>-110233948543.79886</c:v>
                </c:pt>
                <c:pt idx="1275">
                  <c:v>-109797148939.50356</c:v>
                </c:pt>
                <c:pt idx="1276">
                  <c:v>-109358334372.61429</c:v>
                </c:pt>
                <c:pt idx="1277">
                  <c:v>-108917512896.11755</c:v>
                </c:pt>
                <c:pt idx="1278">
                  <c:v>-108474692599.83003</c:v>
                </c:pt>
                <c:pt idx="1279">
                  <c:v>-108029881610.25009</c:v>
                </c:pt>
                <c:pt idx="1280">
                  <c:v>-107583088090.40868</c:v>
                </c:pt>
                <c:pt idx="1281">
                  <c:v>-107134320239.7195</c:v>
                </c:pt>
                <c:pt idx="1282">
                  <c:v>-106683586293.82855</c:v>
                </c:pt>
                <c:pt idx="1283">
                  <c:v>-106230894524.46298</c:v>
                </c:pt>
                <c:pt idx="1284">
                  <c:v>-105776253239.27928</c:v>
                </c:pt>
                <c:pt idx="1285">
                  <c:v>-105319670781.71086</c:v>
                </c:pt>
                <c:pt idx="1286">
                  <c:v>-104861155530.81487</c:v>
                </c:pt>
                <c:pt idx="1287">
                  <c:v>-104400715901.11848</c:v>
                </c:pt>
                <c:pt idx="1288">
                  <c:v>-103938360342.46446</c:v>
                </c:pt>
                <c:pt idx="1289">
                  <c:v>-103474097339.85609</c:v>
                </c:pt>
                <c:pt idx="1290">
                  <c:v>-103007935413.30144</c:v>
                </c:pt>
                <c:pt idx="1291">
                  <c:v>-102539883117.65703</c:v>
                </c:pt>
                <c:pt idx="1292">
                  <c:v>-102069949042.47084</c:v>
                </c:pt>
                <c:pt idx="1293">
                  <c:v>-101598141811.82466</c:v>
                </c:pt>
                <c:pt idx="1294">
                  <c:v>-101124470084.17584</c:v>
                </c:pt>
                <c:pt idx="1295">
                  <c:v>-100648942552.19838</c:v>
                </c:pt>
                <c:pt idx="1296">
                  <c:v>-100171567942.6234</c:v>
                </c:pt>
                <c:pt idx="1297">
                  <c:v>-99692355016.07901</c:v>
                </c:pt>
                <c:pt idx="1298">
                  <c:v>-99211312566.92952</c:v>
                </c:pt>
                <c:pt idx="1299">
                  <c:v>-98728449423.114059</c:v>
                </c:pt>
                <c:pt idx="1300">
                  <c:v>-98243774445.984558</c:v>
                </c:pt>
                <c:pt idx="1301">
                  <c:v>-97757296530.143127</c:v>
                </c:pt>
                <c:pt idx="1302">
                  <c:v>-97269024603.278854</c:v>
                </c:pt>
                <c:pt idx="1303">
                  <c:v>-96778967626.003922</c:v>
                </c:pt>
                <c:pt idx="1304">
                  <c:v>-96287134591.689209</c:v>
                </c:pt>
                <c:pt idx="1305">
                  <c:v>-95793534526.299225</c:v>
                </c:pt>
                <c:pt idx="1306">
                  <c:v>-95298176488.22644</c:v>
                </c:pt>
                <c:pt idx="1307">
                  <c:v>-94801069568.125107</c:v>
                </c:pt>
                <c:pt idx="1308">
                  <c:v>-94302222888.7444</c:v>
                </c:pt>
                <c:pt idx="1309">
                  <c:v>-93801645604.760986</c:v>
                </c:pt>
                <c:pt idx="1310">
                  <c:v>-93299346902.611053</c:v>
                </c:pt>
                <c:pt idx="1311">
                  <c:v>-92795336000.321701</c:v>
                </c:pt>
                <c:pt idx="1312">
                  <c:v>-92289622147.341766</c:v>
                </c:pt>
                <c:pt idx="1313">
                  <c:v>-91782214624.372101</c:v>
                </c:pt>
                <c:pt idx="1314">
                  <c:v>-91273122743.195251</c:v>
                </c:pt>
                <c:pt idx="1315">
                  <c:v>-90762355846.504578</c:v>
                </c:pt>
                <c:pt idx="1316">
                  <c:v>-90249923307.732773</c:v>
                </c:pt>
                <c:pt idx="1317">
                  <c:v>-89735834530.879868</c:v>
                </c:pt>
                <c:pt idx="1318">
                  <c:v>-89220098950.340637</c:v>
                </c:pt>
                <c:pt idx="1319">
                  <c:v>-88702726030.731476</c:v>
                </c:pt>
                <c:pt idx="1320">
                  <c:v>-88183725266.716721</c:v>
                </c:pt>
                <c:pt idx="1321">
                  <c:v>-87663106182.834366</c:v>
                </c:pt>
                <c:pt idx="1322">
                  <c:v>-87140878333.321304</c:v>
                </c:pt>
                <c:pt idx="1323">
                  <c:v>-86617051301.937988</c:v>
                </c:pt>
                <c:pt idx="1324">
                  <c:v>-86091634701.792542</c:v>
                </c:pt>
                <c:pt idx="1325">
                  <c:v>-85564638175.164337</c:v>
                </c:pt>
                <c:pt idx="1326">
                  <c:v>-85036071393.327057</c:v>
                </c:pt>
                <c:pt idx="1327">
                  <c:v>-84505944056.371216</c:v>
                </c:pt>
                <c:pt idx="1328">
                  <c:v>-83974265893.026123</c:v>
                </c:pt>
                <c:pt idx="1329">
                  <c:v>-83441046660.481369</c:v>
                </c:pt>
                <c:pt idx="1330">
                  <c:v>-82906296144.207748</c:v>
                </c:pt>
                <c:pt idx="1331">
                  <c:v>-82370024157.777695</c:v>
                </c:pt>
                <c:pt idx="1332">
                  <c:v>-81832240542.685165</c:v>
                </c:pt>
                <c:pt idx="1333">
                  <c:v>-81292955168.165054</c:v>
                </c:pt>
                <c:pt idx="1334">
                  <c:v>-80752177931.012054</c:v>
                </c:pt>
                <c:pt idx="1335">
                  <c:v>-80209918755.399063</c:v>
                </c:pt>
                <c:pt idx="1336">
                  <c:v>-79666187592.695007</c:v>
                </c:pt>
                <c:pt idx="1337">
                  <c:v>-79120994421.282288</c:v>
                </c:pt>
                <c:pt idx="1338">
                  <c:v>-78574349246.373581</c:v>
                </c:pt>
                <c:pt idx="1339">
                  <c:v>-78026262099.828308</c:v>
                </c:pt>
                <c:pt idx="1340">
                  <c:v>-77476743039.968475</c:v>
                </c:pt>
                <c:pt idx="1341">
                  <c:v>-76925802151.394104</c:v>
                </c:pt>
                <c:pt idx="1342">
                  <c:v>-76373449544.798172</c:v>
                </c:pt>
                <c:pt idx="1343">
                  <c:v>-75819695356.781036</c:v>
                </c:pt>
                <c:pt idx="1344">
                  <c:v>-75264549749.664444</c:v>
                </c:pt>
                <c:pt idx="1345">
                  <c:v>-74708022911.305008</c:v>
                </c:pt>
                <c:pt idx="1346">
                  <c:v>-74150125054.907272</c:v>
                </c:pt>
                <c:pt idx="1347">
                  <c:v>-73590866418.836258</c:v>
                </c:pt>
                <c:pt idx="1348">
                  <c:v>-73030257266.429565</c:v>
                </c:pt>
                <c:pt idx="1349">
                  <c:v>-72468307885.809067</c:v>
                </c:pt>
                <c:pt idx="1350">
                  <c:v>-71905028589.692062</c:v>
                </c:pt>
                <c:pt idx="1351">
                  <c:v>-71340429715.202042</c:v>
                </c:pt>
                <c:pt idx="1352">
                  <c:v>-70774521623.678955</c:v>
                </c:pt>
                <c:pt idx="1353">
                  <c:v>-70207314700.489105</c:v>
                </c:pt>
                <c:pt idx="1354">
                  <c:v>-69638819354.834534</c:v>
                </c:pt>
                <c:pt idx="1355">
                  <c:v>-69069046019.561996</c:v>
                </c:pt>
                <c:pt idx="1356">
                  <c:v>-68498005150.971512</c:v>
                </c:pt>
                <c:pt idx="1357">
                  <c:v>-67925707228.624458</c:v>
                </c:pt>
                <c:pt idx="1358">
                  <c:v>-67352162755.151276</c:v>
                </c:pt>
                <c:pt idx="1359">
                  <c:v>-66777382256.058693</c:v>
                </c:pt>
                <c:pt idx="1360">
                  <c:v>-66201376279.536598</c:v>
                </c:pt>
                <c:pt idx="1361">
                  <c:v>-65624155396.26445</c:v>
                </c:pt>
                <c:pt idx="1362">
                  <c:v>-65045730199.217285</c:v>
                </c:pt>
                <c:pt idx="1363">
                  <c:v>-64466111303.471329</c:v>
                </c:pt>
                <c:pt idx="1364">
                  <c:v>-63885309346.009163</c:v>
                </c:pt>
                <c:pt idx="1365">
                  <c:v>-63303334985.524567</c:v>
                </c:pt>
                <c:pt idx="1366">
                  <c:v>-62720198902.22686</c:v>
                </c:pt>
                <c:pt idx="1367">
                  <c:v>-62135911797.644951</c:v>
                </c:pt>
                <c:pt idx="1368">
                  <c:v>-61550484394.430908</c:v>
                </c:pt>
                <c:pt idx="1369">
                  <c:v>-60963927436.163193</c:v>
                </c:pt>
                <c:pt idx="1370">
                  <c:v>-60376251687.149513</c:v>
                </c:pt>
                <c:pt idx="1371">
                  <c:v>-59787467932.229263</c:v>
                </c:pt>
                <c:pt idx="1372">
                  <c:v>-59197586976.5756</c:v>
                </c:pt>
                <c:pt idx="1373">
                  <c:v>-58606619645.497162</c:v>
                </c:pt>
                <c:pt idx="1374">
                  <c:v>-58014576784.23941</c:v>
                </c:pt>
                <c:pt idx="1375">
                  <c:v>-57421469257.785576</c:v>
                </c:pt>
                <c:pt idx="1376">
                  <c:v>-56827307950.657303</c:v>
                </c:pt>
                <c:pt idx="1377">
                  <c:v>-56232103766.714867</c:v>
                </c:pt>
                <c:pt idx="1378">
                  <c:v>-55635867628.957085</c:v>
                </c:pt>
                <c:pt idx="1379">
                  <c:v>-55038610479.320877</c:v>
                </c:pt>
                <c:pt idx="1380">
                  <c:v>-54440343278.480431</c:v>
                </c:pt>
                <c:pt idx="1381">
                  <c:v>-53841077005.646072</c:v>
                </c:pt>
                <c:pt idx="1382">
                  <c:v>-53240822658.362785</c:v>
                </c:pt>
                <c:pt idx="1383">
                  <c:v>-52639591252.30838</c:v>
                </c:pt>
                <c:pt idx="1384">
                  <c:v>-52037393821.091324</c:v>
                </c:pt>
                <c:pt idx="1385">
                  <c:v>-51434241416.048279</c:v>
                </c:pt>
                <c:pt idx="1386">
                  <c:v>-50830145106.041283</c:v>
                </c:pt>
                <c:pt idx="1387">
                  <c:v>-50225115977.254616</c:v>
                </c:pt>
                <c:pt idx="1388">
                  <c:v>-49619165132.991341</c:v>
                </c:pt>
                <c:pt idx="1389">
                  <c:v>-49012303693.469551</c:v>
                </c:pt>
                <c:pt idx="1390">
                  <c:v>-48404542795.618301</c:v>
                </c:pt>
                <c:pt idx="1391">
                  <c:v>-47795893592.873215</c:v>
                </c:pt>
                <c:pt idx="1392">
                  <c:v>-47186367254.971794</c:v>
                </c:pt>
                <c:pt idx="1393">
                  <c:v>-46575974967.748451</c:v>
                </c:pt>
                <c:pt idx="1394">
                  <c:v>-45964727932.929222</c:v>
                </c:pt>
                <c:pt idx="1395">
                  <c:v>-45352637367.926193</c:v>
                </c:pt>
                <c:pt idx="1396">
                  <c:v>-44739714505.63166</c:v>
                </c:pt>
                <c:pt idx="1397">
                  <c:v>-44125970594.21196</c:v>
                </c:pt>
                <c:pt idx="1398">
                  <c:v>-43511416896.901054</c:v>
                </c:pt>
                <c:pt idx="1399">
                  <c:v>-42896064691.793854</c:v>
                </c:pt>
                <c:pt idx="1400">
                  <c:v>-42279925271.639221</c:v>
                </c:pt>
                <c:pt idx="1401">
                  <c:v>-41663009943.632729</c:v>
                </c:pt>
                <c:pt idx="1402">
                  <c:v>-41045330029.209175</c:v>
                </c:pt>
                <c:pt idx="1403">
                  <c:v>-40426896863.834801</c:v>
                </c:pt>
                <c:pt idx="1404">
                  <c:v>-39807721796.799255</c:v>
                </c:pt>
                <c:pt idx="1405">
                  <c:v>-39187816191.007339</c:v>
                </c:pt>
                <c:pt idx="1406">
                  <c:v>-38567191422.77047</c:v>
                </c:pt>
                <c:pt idx="1407">
                  <c:v>-37945858881.597893</c:v>
                </c:pt>
                <c:pt idx="1408">
                  <c:v>-37323829969.987686</c:v>
                </c:pt>
                <c:pt idx="1409">
                  <c:v>-36701116103.217484</c:v>
                </c:pt>
                <c:pt idx="1410">
                  <c:v>-36077728709.13501</c:v>
                </c:pt>
                <c:pt idx="1411">
                  <c:v>-35453679227.948334</c:v>
                </c:pt>
                <c:pt idx="1412">
                  <c:v>-34828979112.015945</c:v>
                </c:pt>
                <c:pt idx="1413">
                  <c:v>-34203639825.63657</c:v>
                </c:pt>
                <c:pt idx="1414">
                  <c:v>-33577672844.838783</c:v>
                </c:pt>
                <c:pt idx="1415">
                  <c:v>-32951089657.170406</c:v>
                </c:pt>
                <c:pt idx="1416">
                  <c:v>-32323901761.487694</c:v>
                </c:pt>
                <c:pt idx="1417">
                  <c:v>-31696120667.744308</c:v>
                </c:pt>
                <c:pt idx="1418">
                  <c:v>-31067757896.780094</c:v>
                </c:pt>
                <c:pt idx="1419">
                  <c:v>-30438824980.109642</c:v>
                </c:pt>
                <c:pt idx="1420">
                  <c:v>-29809333459.710682</c:v>
                </c:pt>
                <c:pt idx="1421">
                  <c:v>-29179294887.812252</c:v>
                </c:pt>
                <c:pt idx="1422">
                  <c:v>-28548720826.682713</c:v>
                </c:pt>
                <c:pt idx="1423">
                  <c:v>-27917622848.417542</c:v>
                </c:pt>
                <c:pt idx="1424">
                  <c:v>-27286012534.726982</c:v>
                </c:pt>
                <c:pt idx="1425">
                  <c:v>-26653901476.723492</c:v>
                </c:pt>
                <c:pt idx="1426">
                  <c:v>-26021301274.709026</c:v>
                </c:pt>
                <c:pt idx="1427">
                  <c:v>-25388223537.962151</c:v>
                </c:pt>
                <c:pt idx="1428">
                  <c:v>-24754679884.524998</c:v>
                </c:pt>
                <c:pt idx="1429">
                  <c:v>-24120681940.990051</c:v>
                </c:pt>
                <c:pt idx="1430">
                  <c:v>-23486241342.286785</c:v>
                </c:pt>
                <c:pt idx="1431">
                  <c:v>-22851369731.468132</c:v>
                </c:pt>
                <c:pt idx="1432">
                  <c:v>-22216078759.496826</c:v>
                </c:pt>
                <c:pt idx="1433">
                  <c:v>-21580380085.031578</c:v>
                </c:pt>
                <c:pt idx="1434">
                  <c:v>-20944285374.213123</c:v>
                </c:pt>
                <c:pt idx="1435">
                  <c:v>-20307806300.450134</c:v>
                </c:pt>
                <c:pt idx="1436">
                  <c:v>-19670954544.204979</c:v>
                </c:pt>
                <c:pt idx="1437">
                  <c:v>-19033741792.779381</c:v>
                </c:pt>
                <c:pt idx="1438">
                  <c:v>-18396179740.099926</c:v>
                </c:pt>
                <c:pt idx="1439">
                  <c:v>-17758280086.503468</c:v>
                </c:pt>
                <c:pt idx="1440">
                  <c:v>-17120054538.522402</c:v>
                </c:pt>
                <c:pt idx="1441">
                  <c:v>-16481514808.66983</c:v>
                </c:pt>
                <c:pt idx="1442">
                  <c:v>-15842672615.224619</c:v>
                </c:pt>
                <c:pt idx="1443">
                  <c:v>-15203539682.01635</c:v>
                </c:pt>
                <c:pt idx="1444">
                  <c:v>-14564127738.210165</c:v>
                </c:pt>
                <c:pt idx="1445">
                  <c:v>-13924448518.091518</c:v>
                </c:pt>
                <c:pt idx="1446">
                  <c:v>-13284513760.85083</c:v>
                </c:pt>
                <c:pt idx="1447">
                  <c:v>-12644335210.368059</c:v>
                </c:pt>
                <c:pt idx="1448">
                  <c:v>-12003924614.997175</c:v>
                </c:pt>
                <c:pt idx="1449">
                  <c:v>-11363293727.350561</c:v>
                </c:pt>
                <c:pt idx="1450">
                  <c:v>-10722454304.08333</c:v>
                </c:pt>
                <c:pt idx="1451">
                  <c:v>-10081418105.677574</c:v>
                </c:pt>
                <c:pt idx="1452">
                  <c:v>-9440196896.2265377</c:v>
                </c:pt>
                <c:pt idx="1453">
                  <c:v>-8798802443.2187271</c:v>
                </c:pt>
                <c:pt idx="1454">
                  <c:v>-8157246517.3219576</c:v>
                </c:pt>
                <c:pt idx="1455">
                  <c:v>-7515540892.1673412</c:v>
                </c:pt>
                <c:pt idx="1456">
                  <c:v>-6873697344.1332216</c:v>
                </c:pt>
                <c:pt idx="1457">
                  <c:v>-6231727652.1290569</c:v>
                </c:pt>
                <c:pt idx="1458">
                  <c:v>-5589643597.3792572</c:v>
                </c:pt>
                <c:pt idx="1459">
                  <c:v>-4947456963.2069788</c:v>
                </c:pt>
                <c:pt idx="1460">
                  <c:v>-4305179534.8178825</c:v>
                </c:pt>
                <c:pt idx="1461">
                  <c:v>-3662823099.0838518</c:v>
                </c:pt>
                <c:pt idx="1462">
                  <c:v>-3020399444.3266864</c:v>
                </c:pt>
                <c:pt idx="1463">
                  <c:v>-2377920360.1017661</c:v>
                </c:pt>
                <c:pt idx="1464">
                  <c:v>-1735397636.981693</c:v>
                </c:pt>
                <c:pt idx="1465">
                  <c:v>-1092843066.3399138</c:v>
                </c:pt>
                <c:pt idx="1466">
                  <c:v>-450268440.1343286</c:v>
                </c:pt>
                <c:pt idx="1467">
                  <c:v>192314449.30911124</c:v>
                </c:pt>
                <c:pt idx="1468">
                  <c:v>834893809.51281214</c:v>
                </c:pt>
                <c:pt idx="1469">
                  <c:v>1477457848.0639501</c:v>
                </c:pt>
                <c:pt idx="1470">
                  <c:v>2119994772.8308816</c:v>
                </c:pt>
                <c:pt idx="1471">
                  <c:v>2762492792.1795487</c:v>
                </c:pt>
                <c:pt idx="1472">
                  <c:v>3404940115.1898756</c:v>
                </c:pt>
                <c:pt idx="1473">
                  <c:v>4047324951.8721519</c:v>
                </c:pt>
                <c:pt idx="1474">
                  <c:v>4689635513.3833981</c:v>
                </c:pt>
                <c:pt idx="1475">
                  <c:v>5331860012.2437124</c:v>
                </c:pt>
                <c:pt idx="1476">
                  <c:v>5973986662.5525894</c:v>
                </c:pt>
                <c:pt idx="1477">
                  <c:v>6616003680.2052097</c:v>
                </c:pt>
                <c:pt idx="1478">
                  <c:v>7257899283.1087027</c:v>
                </c:pt>
                <c:pt idx="1479">
                  <c:v>7899661691.3983622</c:v>
                </c:pt>
                <c:pt idx="1480">
                  <c:v>8541279127.6538315</c:v>
                </c:pt>
                <c:pt idx="1481">
                  <c:v>9182739817.1152363</c:v>
                </c:pt>
                <c:pt idx="1482">
                  <c:v>9824031987.899271</c:v>
                </c:pt>
                <c:pt idx="1483">
                  <c:v>10465143871.215237</c:v>
                </c:pt>
                <c:pt idx="1484">
                  <c:v>11106063701.581011</c:v>
                </c:pt>
                <c:pt idx="1485">
                  <c:v>11746779717.038971</c:v>
                </c:pt>
                <c:pt idx="1486">
                  <c:v>12387280159.371843</c:v>
                </c:pt>
              </c:numCache>
            </c:numRef>
          </c:xVal>
          <c:yVal>
            <c:numRef>
              <c:f>Arkusz1!$B$14:$B$1500</c:f>
              <c:numCache>
                <c:formatCode>General</c:formatCode>
                <c:ptCount val="1487"/>
                <c:pt idx="0">
                  <c:v>150000000000</c:v>
                </c:pt>
                <c:pt idx="1">
                  <c:v>149998623629.05768</c:v>
                </c:pt>
                <c:pt idx="2">
                  <c:v>149994494528.86017</c:v>
                </c:pt>
                <c:pt idx="3">
                  <c:v>149987612775.18356</c:v>
                </c:pt>
                <c:pt idx="4">
                  <c:v>149977978494.31985</c:v>
                </c:pt>
                <c:pt idx="5">
                  <c:v>149965591863.07458</c:v>
                </c:pt>
                <c:pt idx="6">
                  <c:v>149950453108.76352</c:v>
                </c:pt>
                <c:pt idx="7">
                  <c:v>149932562509.20865</c:v>
                </c:pt>
                <c:pt idx="8">
                  <c:v>149911920392.73291</c:v>
                </c:pt>
                <c:pt idx="9">
                  <c:v>149888527138.1543</c:v>
                </c:pt>
                <c:pt idx="10">
                  <c:v>149862383174.77887</c:v>
                </c:pt>
                <c:pt idx="11">
                  <c:v>149833488982.39279</c:v>
                </c:pt>
                <c:pt idx="12">
                  <c:v>149801845091.25363</c:v>
                </c:pt>
                <c:pt idx="13">
                  <c:v>149767452082.08063</c:v>
                </c:pt>
                <c:pt idx="14">
                  <c:v>149730310586.04395</c:v>
                </c:pt>
                <c:pt idx="15">
                  <c:v>149690421284.7532</c:v>
                </c:pt>
                <c:pt idx="16">
                  <c:v>149647784910.24487</c:v>
                </c:pt>
                <c:pt idx="17">
                  <c:v>149602402244.96887</c:v>
                </c:pt>
                <c:pt idx="18">
                  <c:v>149554274121.77423</c:v>
                </c:pt>
                <c:pt idx="19">
                  <c:v>149503401423.89377</c:v>
                </c:pt>
                <c:pt idx="20">
                  <c:v>149449785084.92795</c:v>
                </c:pt>
                <c:pt idx="21">
                  <c:v>149393426088.8277</c:v>
                </c:pt>
                <c:pt idx="22">
                  <c:v>149334325469.87631</c:v>
                </c:pt>
                <c:pt idx="23">
                  <c:v>149272484312.67056</c:v>
                </c:pt>
                <c:pt idx="24">
                  <c:v>149207903752.10071</c:v>
                </c:pt>
                <c:pt idx="25">
                  <c:v>149140584973.32974</c:v>
                </c:pt>
                <c:pt idx="26">
                  <c:v>149070529211.77161</c:v>
                </c:pt>
                <c:pt idx="27">
                  <c:v>148997737753.06848</c:v>
                </c:pt>
                <c:pt idx="28">
                  <c:v>148922211933.06729</c:v>
                </c:pt>
                <c:pt idx="29">
                  <c:v>148843953137.7951</c:v>
                </c:pt>
                <c:pt idx="30">
                  <c:v>148762962803.43369</c:v>
                </c:pt>
                <c:pt idx="31">
                  <c:v>148679242416.29321</c:v>
                </c:pt>
                <c:pt idx="32">
                  <c:v>148592793512.78497</c:v>
                </c:pt>
                <c:pt idx="33">
                  <c:v>148503617679.39316</c:v>
                </c:pt>
                <c:pt idx="34">
                  <c:v>148411716552.64572</c:v>
                </c:pt>
                <c:pt idx="35">
                  <c:v>148317091819.08438</c:v>
                </c:pt>
                <c:pt idx="36">
                  <c:v>148219745215.2337</c:v>
                </c:pt>
                <c:pt idx="37">
                  <c:v>148119678527.56912</c:v>
                </c:pt>
                <c:pt idx="38">
                  <c:v>148016893592.48428</c:v>
                </c:pt>
                <c:pt idx="39">
                  <c:v>147911392296.25726</c:v>
                </c:pt>
                <c:pt idx="40">
                  <c:v>147803176575.01599</c:v>
                </c:pt>
                <c:pt idx="41">
                  <c:v>147692248414.70267</c:v>
                </c:pt>
                <c:pt idx="42">
                  <c:v>147578609851.03735</c:v>
                </c:pt>
                <c:pt idx="43">
                  <c:v>147462262969.48065</c:v>
                </c:pt>
                <c:pt idx="44">
                  <c:v>147343209905.19537</c:v>
                </c:pt>
                <c:pt idx="45">
                  <c:v>147221452843.00735</c:v>
                </c:pt>
                <c:pt idx="46">
                  <c:v>147096994017.36542</c:v>
                </c:pt>
                <c:pt idx="47">
                  <c:v>146969835712.30029</c:v>
                </c:pt>
                <c:pt idx="48">
                  <c:v>146839980261.38278</c:v>
                </c:pt>
                <c:pt idx="49">
                  <c:v>146707430047.68082</c:v>
                </c:pt>
                <c:pt idx="50">
                  <c:v>146572187503.71588</c:v>
                </c:pt>
                <c:pt idx="51">
                  <c:v>146434255111.41824</c:v>
                </c:pt>
                <c:pt idx="52">
                  <c:v>146293635402.08145</c:v>
                </c:pt>
                <c:pt idx="53">
                  <c:v>146150330956.31589</c:v>
                </c:pt>
                <c:pt idx="54">
                  <c:v>146004344404.0014</c:v>
                </c:pt>
                <c:pt idx="55">
                  <c:v>145855678424.23907</c:v>
                </c:pt>
                <c:pt idx="56">
                  <c:v>145704335745.30197</c:v>
                </c:pt>
                <c:pt idx="57">
                  <c:v>145550319144.58517</c:v>
                </c:pt>
                <c:pt idx="58">
                  <c:v>145393631448.55478</c:v>
                </c:pt>
                <c:pt idx="59">
                  <c:v>145234275532.69598</c:v>
                </c:pt>
                <c:pt idx="60">
                  <c:v>145072254321.46033</c:v>
                </c:pt>
                <c:pt idx="61">
                  <c:v>144907570788.2121</c:v>
                </c:pt>
                <c:pt idx="62">
                  <c:v>144740227955.17365</c:v>
                </c:pt>
                <c:pt idx="63">
                  <c:v>144570228893.37006</c:v>
                </c:pt>
                <c:pt idx="64">
                  <c:v>144397576722.57266</c:v>
                </c:pt>
                <c:pt idx="65">
                  <c:v>144222274611.24185</c:v>
                </c:pt>
                <c:pt idx="66">
                  <c:v>144044325776.46896</c:v>
                </c:pt>
                <c:pt idx="67">
                  <c:v>143863733483.91718</c:v>
                </c:pt>
                <c:pt idx="68">
                  <c:v>143680501047.76157</c:v>
                </c:pt>
                <c:pt idx="69">
                  <c:v>143494631830.62839</c:v>
                </c:pt>
                <c:pt idx="70">
                  <c:v>143306129243.53326</c:v>
                </c:pt>
                <c:pt idx="71">
                  <c:v>143114996745.81863</c:v>
                </c:pt>
                <c:pt idx="72">
                  <c:v>142921237845.09027</c:v>
                </c:pt>
                <c:pt idx="73">
                  <c:v>142724856097.15289</c:v>
                </c:pt>
                <c:pt idx="74">
                  <c:v>142525855105.94489</c:v>
                </c:pt>
                <c:pt idx="75">
                  <c:v>142324238523.47223</c:v>
                </c:pt>
                <c:pt idx="76">
                  <c:v>142120010049.74142</c:v>
                </c:pt>
                <c:pt idx="77">
                  <c:v>141913173432.69162</c:v>
                </c:pt>
                <c:pt idx="78">
                  <c:v>141703732468.12579</c:v>
                </c:pt>
                <c:pt idx="79">
                  <c:v>141491690999.64117</c:v>
                </c:pt>
                <c:pt idx="80">
                  <c:v>141277052918.55859</c:v>
                </c:pt>
                <c:pt idx="81">
                  <c:v>141059822163.85114</c:v>
                </c:pt>
                <c:pt idx="82">
                  <c:v>140840002722.07187</c:v>
                </c:pt>
                <c:pt idx="83">
                  <c:v>140617598627.28067</c:v>
                </c:pt>
                <c:pt idx="84">
                  <c:v>140392613960.97015</c:v>
                </c:pt>
                <c:pt idx="85">
                  <c:v>140165052851.99081</c:v>
                </c:pt>
                <c:pt idx="86">
                  <c:v>139934919476.47525</c:v>
                </c:pt>
                <c:pt idx="87">
                  <c:v>139702218057.76151</c:v>
                </c:pt>
                <c:pt idx="88">
                  <c:v>139466952866.31558</c:v>
                </c:pt>
                <c:pt idx="89">
                  <c:v>139229128219.65302</c:v>
                </c:pt>
                <c:pt idx="90">
                  <c:v>138988748482.25977</c:v>
                </c:pt>
                <c:pt idx="91">
                  <c:v>138745818065.51199</c:v>
                </c:pt>
                <c:pt idx="92">
                  <c:v>138500341427.59515</c:v>
                </c:pt>
                <c:pt idx="93">
                  <c:v>138252323073.42221</c:v>
                </c:pt>
                <c:pt idx="94">
                  <c:v>138001767554.5509</c:v>
                </c:pt>
                <c:pt idx="95">
                  <c:v>137748679469.10025</c:v>
                </c:pt>
                <c:pt idx="96">
                  <c:v>137493063461.66617</c:v>
                </c:pt>
                <c:pt idx="97">
                  <c:v>137234924223.23625</c:v>
                </c:pt>
                <c:pt idx="98">
                  <c:v>136974266491.10364</c:v>
                </c:pt>
                <c:pt idx="99">
                  <c:v>136711095048.78011</c:v>
                </c:pt>
                <c:pt idx="100">
                  <c:v>136445414725.90829</c:v>
                </c:pt>
                <c:pt idx="101">
                  <c:v>136177230398.17303</c:v>
                </c:pt>
                <c:pt idx="102">
                  <c:v>135906546987.21191</c:v>
                </c:pt>
                <c:pt idx="103">
                  <c:v>135633369460.52493</c:v>
                </c:pt>
                <c:pt idx="104">
                  <c:v>135357702831.38333</c:v>
                </c:pt>
                <c:pt idx="105">
                  <c:v>135079552158.73763</c:v>
                </c:pt>
                <c:pt idx="106">
                  <c:v>134798922547.12474</c:v>
                </c:pt>
                <c:pt idx="107">
                  <c:v>134515819146.57433</c:v>
                </c:pt>
                <c:pt idx="108">
                  <c:v>134230247152.51425</c:v>
                </c:pt>
                <c:pt idx="109">
                  <c:v>133942211805.67529</c:v>
                </c:pt>
                <c:pt idx="110">
                  <c:v>133651718391.9949</c:v>
                </c:pt>
                <c:pt idx="111">
                  <c:v>133358772242.52025</c:v>
                </c:pt>
                <c:pt idx="112">
                  <c:v>133063378733.31035</c:v>
                </c:pt>
                <c:pt idx="113">
                  <c:v>132765543285.33742</c:v>
                </c:pt>
                <c:pt idx="114">
                  <c:v>132465271364.38741</c:v>
                </c:pt>
                <c:pt idx="115">
                  <c:v>132162568480.95969</c:v>
                </c:pt>
                <c:pt idx="116">
                  <c:v>131857440190.16589</c:v>
                </c:pt>
                <c:pt idx="117">
                  <c:v>131549892091.62801</c:v>
                </c:pt>
                <c:pt idx="118">
                  <c:v>131239929829.3756</c:v>
                </c:pt>
                <c:pt idx="119">
                  <c:v>130927559091.74222</c:v>
                </c:pt>
                <c:pt idx="120">
                  <c:v>130612785611.26105</c:v>
                </c:pt>
                <c:pt idx="121">
                  <c:v>130295615164.55966</c:v>
                </c:pt>
                <c:pt idx="122">
                  <c:v>129976053572.25404</c:v>
                </c:pt>
                <c:pt idx="123">
                  <c:v>129654106698.84174</c:v>
                </c:pt>
                <c:pt idx="124">
                  <c:v>129329780452.59425</c:v>
                </c:pt>
                <c:pt idx="125">
                  <c:v>129003080785.44864</c:v>
                </c:pt>
                <c:pt idx="126">
                  <c:v>128674013692.89822</c:v>
                </c:pt>
                <c:pt idx="127">
                  <c:v>128342585213.88263</c:v>
                </c:pt>
                <c:pt idx="128">
                  <c:v>128008801430.67691</c:v>
                </c:pt>
                <c:pt idx="129">
                  <c:v>127672668468.77995</c:v>
                </c:pt>
                <c:pt idx="130">
                  <c:v>127334192496.80205</c:v>
                </c:pt>
                <c:pt idx="131">
                  <c:v>126993379726.35172</c:v>
                </c:pt>
                <c:pt idx="132">
                  <c:v>126650236411.92169</c:v>
                </c:pt>
                <c:pt idx="133">
                  <c:v>126304768850.77412</c:v>
                </c:pt>
                <c:pt idx="134">
                  <c:v>125956983382.82506</c:v>
                </c:pt>
                <c:pt idx="135">
                  <c:v>125606886390.52805</c:v>
                </c:pt>
                <c:pt idx="136">
                  <c:v>125254484298.75703</c:v>
                </c:pt>
                <c:pt idx="137">
                  <c:v>124899783574.68846</c:v>
                </c:pt>
                <c:pt idx="138">
                  <c:v>124542790727.68256</c:v>
                </c:pt>
                <c:pt idx="139">
                  <c:v>124183512309.16391</c:v>
                </c:pt>
                <c:pt idx="140">
                  <c:v>123821954912.50121</c:v>
                </c:pt>
                <c:pt idx="141">
                  <c:v>123458125172.88626</c:v>
                </c:pt>
                <c:pt idx="142">
                  <c:v>123092029767.21225</c:v>
                </c:pt>
                <c:pt idx="143">
                  <c:v>122723675413.95113</c:v>
                </c:pt>
                <c:pt idx="144">
                  <c:v>122353068873.0304</c:v>
                </c:pt>
                <c:pt idx="145">
                  <c:v>121980216945.70901</c:v>
                </c:pt>
                <c:pt idx="146">
                  <c:v>121605126474.45259</c:v>
                </c:pt>
                <c:pt idx="147">
                  <c:v>121227804342.80782</c:v>
                </c:pt>
                <c:pt idx="148">
                  <c:v>120848257475.27612</c:v>
                </c:pt>
                <c:pt idx="149">
                  <c:v>120466492837.18663</c:v>
                </c:pt>
                <c:pt idx="150">
                  <c:v>120082517434.56831</c:v>
                </c:pt>
                <c:pt idx="151">
                  <c:v>119696338314.02142</c:v>
                </c:pt>
                <c:pt idx="152">
                  <c:v>119307962562.58817</c:v>
                </c:pt>
                <c:pt idx="153">
                  <c:v>118917397307.62267</c:v>
                </c:pt>
                <c:pt idx="154">
                  <c:v>118524649716.66013</c:v>
                </c:pt>
                <c:pt idx="155">
                  <c:v>118129726997.28534</c:v>
                </c:pt>
                <c:pt idx="156">
                  <c:v>117732636397.00038</c:v>
                </c:pt>
                <c:pt idx="157">
                  <c:v>117333385203.09164</c:v>
                </c:pt>
                <c:pt idx="158">
                  <c:v>116931980742.49603</c:v>
                </c:pt>
                <c:pt idx="159">
                  <c:v>116528430381.6666</c:v>
                </c:pt>
                <c:pt idx="160">
                  <c:v>116122741526.43726</c:v>
                </c:pt>
                <c:pt idx="161">
                  <c:v>115714921621.88696</c:v>
                </c:pt>
                <c:pt idx="162">
                  <c:v>115304978152.203</c:v>
                </c:pt>
                <c:pt idx="163">
                  <c:v>114892918640.54372</c:v>
                </c:pt>
                <c:pt idx="164">
                  <c:v>114478750648.90039</c:v>
                </c:pt>
                <c:pt idx="165">
                  <c:v>114062481777.95848</c:v>
                </c:pt>
                <c:pt idx="166">
                  <c:v>113644119666.95818</c:v>
                </c:pt>
                <c:pt idx="167">
                  <c:v>113223671993.55414</c:v>
                </c:pt>
                <c:pt idx="168">
                  <c:v>112801146473.67465</c:v>
                </c:pt>
                <c:pt idx="169">
                  <c:v>112376550861.38</c:v>
                </c:pt>
                <c:pt idx="170">
                  <c:v>111949892948.7202</c:v>
                </c:pt>
                <c:pt idx="171">
                  <c:v>111521180565.59193</c:v>
                </c:pt>
                <c:pt idx="172">
                  <c:v>111090421579.59492</c:v>
                </c:pt>
                <c:pt idx="173">
                  <c:v>110657623895.88754</c:v>
                </c:pt>
                <c:pt idx="174">
                  <c:v>110222795457.04169</c:v>
                </c:pt>
                <c:pt idx="175">
                  <c:v>109785944242.89708</c:v>
                </c:pt>
                <c:pt idx="176">
                  <c:v>109347078270.41481</c:v>
                </c:pt>
                <c:pt idx="177">
                  <c:v>108906205593.53017</c:v>
                </c:pt>
                <c:pt idx="178">
                  <c:v>108463334303.00488</c:v>
                </c:pt>
                <c:pt idx="179">
                  <c:v>108018472526.27866</c:v>
                </c:pt>
                <c:pt idx="180">
                  <c:v>107571628427.31996</c:v>
                </c:pt>
                <c:pt idx="181">
                  <c:v>107122810206.47626</c:v>
                </c:pt>
                <c:pt idx="182">
                  <c:v>106672026100.32349</c:v>
                </c:pt>
                <c:pt idx="183">
                  <c:v>106219284381.51491</c:v>
                </c:pt>
                <c:pt idx="184">
                  <c:v>105764593358.6293</c:v>
                </c:pt>
                <c:pt idx="185">
                  <c:v>105307961376.01851</c:v>
                </c:pt>
                <c:pt idx="186">
                  <c:v>104849396813.65422</c:v>
                </c:pt>
                <c:pt idx="187">
                  <c:v>104388908086.97429</c:v>
                </c:pt>
                <c:pt idx="188">
                  <c:v>103926503646.72823</c:v>
                </c:pt>
                <c:pt idx="189">
                  <c:v>103462191978.82213</c:v>
                </c:pt>
                <c:pt idx="190">
                  <c:v>102995981604.16296</c:v>
                </c:pt>
                <c:pt idx="191">
                  <c:v>102527881078.50218</c:v>
                </c:pt>
                <c:pt idx="192">
                  <c:v>102057898992.27872</c:v>
                </c:pt>
                <c:pt idx="193">
                  <c:v>101586043970.46133</c:v>
                </c:pt>
                <c:pt idx="194">
                  <c:v>101112324672.39032</c:v>
                </c:pt>
                <c:pt idx="195">
                  <c:v>100636749791.61862</c:v>
                </c:pt>
                <c:pt idx="196">
                  <c:v>100159328055.75224</c:v>
                </c:pt>
                <c:pt idx="197">
                  <c:v>99680068226.290131</c:v>
                </c:pt>
                <c:pt idx="198">
                  <c:v>99198979098.463348</c:v>
                </c:pt>
                <c:pt idx="199">
                  <c:v>98716069501.073715</c:v>
                </c:pt>
                <c:pt idx="200">
                  <c:v>98231348296.331726</c:v>
                </c:pt>
                <c:pt idx="201">
                  <c:v>97744824379.693939</c:v>
                </c:pt>
                <c:pt idx="202">
                  <c:v>97256506679.699753</c:v>
                </c:pt>
                <c:pt idx="203">
                  <c:v>96766404157.807526</c:v>
                </c:pt>
                <c:pt idx="204">
                  <c:v>96274525808.230118</c:v>
                </c:pt>
                <c:pt idx="205">
                  <c:v>95780880657.769836</c:v>
                </c:pt>
                <c:pt idx="206">
                  <c:v>95285477765.652786</c:v>
                </c:pt>
                <c:pt idx="207">
                  <c:v>94788326223.36261</c:v>
                </c:pt>
                <c:pt idx="208">
                  <c:v>94289435154.473633</c:v>
                </c:pt>
                <c:pt idx="209">
                  <c:v>93788813714.483459</c:v>
                </c:pt>
                <c:pt idx="210">
                  <c:v>93286471090.644928</c:v>
                </c:pt>
                <c:pt idx="211">
                  <c:v>92782416501.797516</c:v>
                </c:pt>
                <c:pt idx="212">
                  <c:v>92276659198.198151</c:v>
                </c:pt>
                <c:pt idx="213">
                  <c:v>91769208461.351486</c:v>
                </c:pt>
                <c:pt idx="214">
                  <c:v>91260073603.839539</c:v>
                </c:pt>
                <c:pt idx="215">
                  <c:v>90749263969.150787</c:v>
                </c:pt>
                <c:pt idx="216">
                  <c:v>90236788931.508698</c:v>
                </c:pt>
                <c:pt idx="217">
                  <c:v>89722657895.699738</c:v>
                </c:pt>
                <c:pt idx="218">
                  <c:v>89206880296.900711</c:v>
                </c:pt>
                <c:pt idx="219">
                  <c:v>88689465600.505661</c:v>
                </c:pt>
                <c:pt idx="220">
                  <c:v>88170423301.952133</c:v>
                </c:pt>
                <c:pt idx="221">
                  <c:v>87649762926.546951</c:v>
                </c:pt>
                <c:pt idx="222">
                  <c:v>87127494029.291382</c:v>
                </c:pt>
                <c:pt idx="223">
                  <c:v>86603626194.70578</c:v>
                </c:pt>
                <c:pt idx="224">
                  <c:v>86078169036.653732</c:v>
                </c:pt>
                <c:pt idx="225">
                  <c:v>85551132198.165588</c:v>
                </c:pt>
                <c:pt idx="226">
                  <c:v>85022525351.26152</c:v>
                </c:pt>
                <c:pt idx="227">
                  <c:v>84492358196.774002</c:v>
                </c:pt>
                <c:pt idx="228">
                  <c:v>83960640464.169815</c:v>
                </c:pt>
                <c:pt idx="229">
                  <c:v>83427381911.371445</c:v>
                </c:pt>
                <c:pt idx="230">
                  <c:v>82892592324.578079</c:v>
                </c:pt>
                <c:pt idx="231">
                  <c:v>82356281518.085938</c:v>
                </c:pt>
                <c:pt idx="232">
                  <c:v>81818459334.108215</c:v>
                </c:pt>
                <c:pt idx="233">
                  <c:v>81279135642.594437</c:v>
                </c:pt>
                <c:pt idx="234">
                  <c:v>80738320341.049332</c:v>
                </c:pt>
                <c:pt idx="235">
                  <c:v>80196023354.351212</c:v>
                </c:pt>
                <c:pt idx="236">
                  <c:v>79652254634.569824</c:v>
                </c:pt>
                <c:pt idx="237">
                  <c:v>79107024160.783691</c:v>
                </c:pt>
                <c:pt idx="238">
                  <c:v>78560341938.897018</c:v>
                </c:pt>
                <c:pt idx="239">
                  <c:v>78012218001.456039</c:v>
                </c:pt>
                <c:pt idx="240">
                  <c:v>77462662407.464905</c:v>
                </c:pt>
                <c:pt idx="241">
                  <c:v>76911685242.20108</c:v>
                </c:pt>
                <c:pt idx="242">
                  <c:v>76359296617.030289</c:v>
                </c:pt>
                <c:pt idx="243">
                  <c:v>75805506669.220932</c:v>
                </c:pt>
                <c:pt idx="244">
                  <c:v>75250325561.758057</c:v>
                </c:pt>
                <c:pt idx="245">
                  <c:v>74693763483.156815</c:v>
                </c:pt>
                <c:pt idx="246">
                  <c:v>74135830647.275558</c:v>
                </c:pt>
                <c:pt idx="247">
                  <c:v>73576537293.128342</c:v>
                </c:pt>
                <c:pt idx="248">
                  <c:v>73015893684.697021</c:v>
                </c:pt>
                <c:pt idx="249">
                  <c:v>72453910110.742905</c:v>
                </c:pt>
                <c:pt idx="250">
                  <c:v>71890596884.61795</c:v>
                </c:pt>
                <c:pt idx="251">
                  <c:v>71325964344.075485</c:v>
                </c:pt>
                <c:pt idx="252">
                  <c:v>70760022851.08049</c:v>
                </c:pt>
                <c:pt idx="253">
                  <c:v>70192782791.619431</c:v>
                </c:pt>
                <c:pt idx="254">
                  <c:v>69624254575.509659</c:v>
                </c:pt>
                <c:pt idx="255">
                  <c:v>69054448636.208389</c:v>
                </c:pt>
                <c:pt idx="256">
                  <c:v>68483375430.621223</c:v>
                </c:pt>
                <c:pt idx="257">
                  <c:v>67911045438.910248</c:v>
                </c:pt>
                <c:pt idx="258">
                  <c:v>67337469164.301689</c:v>
                </c:pt>
                <c:pt idx="259">
                  <c:v>66762657132.893181</c:v>
                </c:pt>
                <c:pt idx="260">
                  <c:v>66186619893.460587</c:v>
                </c:pt>
                <c:pt idx="261">
                  <c:v>65609368017.264404</c:v>
                </c:pt>
                <c:pt idx="262">
                  <c:v>65030912097.855774</c:v>
                </c:pt>
                <c:pt idx="263">
                  <c:v>64451262750.882072</c:v>
                </c:pt>
                <c:pt idx="264">
                  <c:v>63870430613.89209</c:v>
                </c:pt>
                <c:pt idx="265">
                  <c:v>63288426346.140808</c:v>
                </c:pt>
                <c:pt idx="266">
                  <c:v>62705260628.393791</c:v>
                </c:pt>
                <c:pt idx="267">
                  <c:v>62120944162.731186</c:v>
                </c:pt>
                <c:pt idx="268">
                  <c:v>61535487672.351295</c:v>
                </c:pt>
                <c:pt idx="269">
                  <c:v>60948901901.373817</c:v>
                </c:pt>
                <c:pt idx="270">
                  <c:v>60361197614.642654</c:v>
                </c:pt>
                <c:pt idx="271">
                  <c:v>59772385597.528358</c:v>
                </c:pt>
                <c:pt idx="272">
                  <c:v>59182476655.730217</c:v>
                </c:pt>
                <c:pt idx="273">
                  <c:v>58591481615.077934</c:v>
                </c:pt>
                <c:pt idx="274">
                  <c:v>57999411321.33297</c:v>
                </c:pt>
                <c:pt idx="275">
                  <c:v>57406276639.989494</c:v>
                </c:pt>
                <c:pt idx="276">
                  <c:v>56812088456.074982</c:v>
                </c:pt>
                <c:pt idx="277">
                  <c:v>56216857673.950478</c:v>
                </c:pt>
                <c:pt idx="278">
                  <c:v>55620595217.110451</c:v>
                </c:pt>
                <c:pt idx="279">
                  <c:v>55023312027.982346</c:v>
                </c:pt>
                <c:pt idx="280">
                  <c:v>54425019067.725784</c:v>
                </c:pt>
                <c:pt idx="281">
                  <c:v>53825727316.03138</c:v>
                </c:pt>
                <c:pt idx="282">
                  <c:v>53225447770.919266</c:v>
                </c:pt>
                <c:pt idx="283">
                  <c:v>52624191448.537247</c:v>
                </c:pt>
                <c:pt idx="284">
                  <c:v>52021969382.958649</c:v>
                </c:pt>
                <c:pt idx="285">
                  <c:v>51418792625.979813</c:v>
                </c:pt>
                <c:pt idx="286">
                  <c:v>50814672246.917274</c:v>
                </c:pt>
                <c:pt idx="287">
                  <c:v>50209619332.40464</c:v>
                </c:pt>
                <c:pt idx="288">
                  <c:v>49603644986.18911</c:v>
                </c:pt>
                <c:pt idx="289">
                  <c:v>48996760328.927719</c:v>
                </c:pt>
                <c:pt idx="290">
                  <c:v>48388976497.983238</c:v>
                </c:pt>
                <c:pt idx="291">
                  <c:v>47780304647.219803</c:v>
                </c:pt>
                <c:pt idx="292">
                  <c:v>47170755946.798203</c:v>
                </c:pt>
                <c:pt idx="293">
                  <c:v>46560341582.970901</c:v>
                </c:pt>
                <c:pt idx="294">
                  <c:v>45949072757.876755</c:v>
                </c:pt>
                <c:pt idx="295">
                  <c:v>45336960689.335419</c:v>
                </c:pt>
                <c:pt idx="296">
                  <c:v>44724016610.641487</c:v>
                </c:pt>
                <c:pt idx="297">
                  <c:v>44110251770.358353</c:v>
                </c:pt>
                <c:pt idx="298">
                  <c:v>43495677432.111763</c:v>
                </c:pt>
                <c:pt idx="299">
                  <c:v>42880304874.383125</c:v>
                </c:pt>
                <c:pt idx="300">
                  <c:v>42264145390.302513</c:v>
                </c:pt>
                <c:pt idx="301">
                  <c:v>41647210287.441429</c:v>
                </c:pt>
                <c:pt idx="302">
                  <c:v>41029510887.605286</c:v>
                </c:pt>
                <c:pt idx="303">
                  <c:v>40411058526.625641</c:v>
                </c:pt>
                <c:pt idx="304">
                  <c:v>39791864554.152153</c:v>
                </c:pt>
                <c:pt idx="305">
                  <c:v>39171940333.444305</c:v>
                </c:pt>
                <c:pt idx="306">
                  <c:v>38551297241.162872</c:v>
                </c:pt>
                <c:pt idx="307">
                  <c:v>37929946667.161118</c:v>
                </c:pt>
                <c:pt idx="308">
                  <c:v>37307900014.275803</c:v>
                </c:pt>
                <c:pt idx="309">
                  <c:v>36685168698.117897</c:v>
                </c:pt>
                <c:pt idx="310">
                  <c:v>36061764146.863106</c:v>
                </c:pt>
                <c:pt idx="311">
                  <c:v>35437697801.04213</c:v>
                </c:pt>
                <c:pt idx="312">
                  <c:v>34812981113.330711</c:v>
                </c:pt>
                <c:pt idx="313">
                  <c:v>34187625548.339462</c:v>
                </c:pt>
                <c:pt idx="314">
                  <c:v>33561642582.403469</c:v>
                </c:pt>
                <c:pt idx="315">
                  <c:v>32935043703.371677</c:v>
                </c:pt>
                <c:pt idx="316">
                  <c:v>32307840410.396084</c:v>
                </c:pt>
                <c:pt idx="317">
                  <c:v>31680044213.720688</c:v>
                </c:pt>
                <c:pt idx="318">
                  <c:v>31051666634.47028</c:v>
                </c:pt>
                <c:pt idx="319">
                  <c:v>30422719204.438988</c:v>
                </c:pt>
                <c:pt idx="320">
                  <c:v>29793213465.878666</c:v>
                </c:pt>
                <c:pt idx="321">
                  <c:v>29163160971.287067</c:v>
                </c:pt>
                <c:pt idx="322">
                  <c:v>28532573283.195835</c:v>
                </c:pt>
                <c:pt idx="323">
                  <c:v>27901461973.958317</c:v>
                </c:pt>
                <c:pt idx="324">
                  <c:v>27269838625.537186</c:v>
                </c:pt>
                <c:pt idx="325">
                  <c:v>26637714829.291889</c:v>
                </c:pt>
                <c:pt idx="326">
                  <c:v>26005102185.765938</c:v>
                </c:pt>
                <c:pt idx="327">
                  <c:v>25372012304.47401</c:v>
                </c:pt>
                <c:pt idx="328">
                  <c:v>24738456803.688896</c:v>
                </c:pt>
                <c:pt idx="329">
                  <c:v>24104447310.228287</c:v>
                </c:pt>
                <c:pt idx="330">
                  <c:v>23469995459.241394</c:v>
                </c:pt>
                <c:pt idx="331">
                  <c:v>22835112893.995441</c:v>
                </c:pt>
                <c:pt idx="332">
                  <c:v>22199811265.661972</c:v>
                </c:pt>
                <c:pt idx="333">
                  <c:v>21564102233.103039</c:v>
                </c:pt>
                <c:pt idx="334">
                  <c:v>20927997462.657249</c:v>
                </c:pt>
                <c:pt idx="335">
                  <c:v>20291508627.925663</c:v>
                </c:pt>
                <c:pt idx="336">
                  <c:v>19654647409.557556</c:v>
                </c:pt>
                <c:pt idx="337">
                  <c:v>19017425495.036072</c:v>
                </c:pt>
                <c:pt idx="338">
                  <c:v>18379854578.463726</c:v>
                </c:pt>
                <c:pt idx="339">
                  <c:v>17741946360.347809</c:v>
                </c:pt>
                <c:pt idx="340">
                  <c:v>17103712547.385654</c:v>
                </c:pt>
                <c:pt idx="341">
                  <c:v>16465164852.249805</c:v>
                </c:pt>
                <c:pt idx="342">
                  <c:v>15826314993.373064</c:v>
                </c:pt>
                <c:pt idx="343">
                  <c:v>15187174694.73344</c:v>
                </c:pt>
                <c:pt idx="344">
                  <c:v>14547755685.638998</c:v>
                </c:pt>
                <c:pt idx="345">
                  <c:v>13908069700.512602</c:v>
                </c:pt>
                <c:pt idx="346">
                  <c:v>13268128478.676567</c:v>
                </c:pt>
                <c:pt idx="347">
                  <c:v>12627943764.137226</c:v>
                </c:pt>
                <c:pt idx="348">
                  <c:v>11987527305.369406</c:v>
                </c:pt>
                <c:pt idx="349">
                  <c:v>11346890855.100824</c:v>
                </c:pt>
                <c:pt idx="350">
                  <c:v>10706046170.096407</c:v>
                </c:pt>
                <c:pt idx="351">
                  <c:v>10065005010.942528</c:v>
                </c:pt>
                <c:pt idx="352">
                  <c:v>9423779141.8311844</c:v>
                </c:pt>
                <c:pt idx="353">
                  <c:v>8782380330.3441067</c:v>
                </c:pt>
                <c:pt idx="354">
                  <c:v>8140820347.2368002</c:v>
                </c:pt>
                <c:pt idx="355">
                  <c:v>7499110966.2225332</c:v>
                </c:pt>
                <c:pt idx="356">
                  <c:v>6857263963.7562675</c:v>
                </c:pt>
                <c:pt idx="357">
                  <c:v>6215291118.8185425</c:v>
                </c:pt>
                <c:pt idx="358">
                  <c:v>5573204212.6993093</c:v>
                </c:pt>
                <c:pt idx="359">
                  <c:v>4931015028.7817259</c:v>
                </c:pt>
                <c:pt idx="360">
                  <c:v>4288735352.3259096</c:v>
                </c:pt>
                <c:pt idx="361">
                  <c:v>3646376970.2526598</c:v>
                </c:pt>
                <c:pt idx="362">
                  <c:v>3003951670.9271469</c:v>
                </c:pt>
                <c:pt idx="363">
                  <c:v>2361471243.9425745</c:v>
                </c:pt>
                <c:pt idx="364">
                  <c:v>1718947479.9038231</c:v>
                </c:pt>
                <c:pt idx="365">
                  <c:v>1076392170.2110703</c:v>
                </c:pt>
                <c:pt idx="366">
                  <c:v>433817106.84339905</c:v>
                </c:pt>
                <c:pt idx="367">
                  <c:v>-208765917.85760462</c:v>
                </c:pt>
                <c:pt idx="368">
                  <c:v>-851345111.40426183</c:v>
                </c:pt>
                <c:pt idx="369">
                  <c:v>-1493908681.3792126</c:v>
                </c:pt>
                <c:pt idx="370">
                  <c:v>-2136444835.6518271</c:v>
                </c:pt>
                <c:pt idx="371">
                  <c:v>-2778941782.5946107</c:v>
                </c:pt>
                <c:pt idx="372">
                  <c:v>-3421387731.2996011</c:v>
                </c:pt>
                <c:pt idx="373">
                  <c:v>-4063770891.7947512</c:v>
                </c:pt>
                <c:pt idx="374">
                  <c:v>-4706079475.2602949</c:v>
                </c:pt>
                <c:pt idx="375">
                  <c:v>-5348301694.2450924</c:v>
                </c:pt>
                <c:pt idx="376">
                  <c:v>-5990425762.8829498</c:v>
                </c:pt>
                <c:pt idx="377">
                  <c:v>-6632439897.1089106</c:v>
                </c:pt>
                <c:pt idx="378">
                  <c:v>-7274332314.8755102</c:v>
                </c:pt>
                <c:pt idx="379">
                  <c:v>-7916091236.3690004</c:v>
                </c:pt>
                <c:pt idx="380">
                  <c:v>-8557704884.2255278</c:v>
                </c:pt>
                <c:pt idx="381">
                  <c:v>-9199161483.7472668</c:v>
                </c:pt>
                <c:pt idx="382">
                  <c:v>-9840449263.1185055</c:v>
                </c:pt>
                <c:pt idx="383">
                  <c:v>-10481556453.621683</c:v>
                </c:pt>
                <c:pt idx="384">
                  <c:v>-11122471289.853359</c:v>
                </c:pt>
                <c:pt idx="385">
                  <c:v>-11763182009.940134</c:v>
                </c:pt>
                <c:pt idx="386">
                  <c:v>-12403676855.754496</c:v>
                </c:pt>
                <c:pt idx="387">
                  <c:v>-13043944073.130602</c:v>
                </c:pt>
                <c:pt idx="388">
                  <c:v>-13683971912.079992</c:v>
                </c:pt>
                <c:pt idx="389">
                  <c:v>-14323748627.007217</c:v>
                </c:pt>
                <c:pt idx="390">
                  <c:v>-14963262476.92539</c:v>
                </c:pt>
                <c:pt idx="391">
                  <c:v>-15602501725.671654</c:v>
                </c:pt>
                <c:pt idx="392">
                  <c:v>-16241454642.122562</c:v>
                </c:pt>
                <c:pt idx="393">
                  <c:v>-16880109500.409365</c:v>
                </c:pt>
                <c:pt idx="394">
                  <c:v>-17518454580.133194</c:v>
                </c:pt>
                <c:pt idx="395">
                  <c:v>-18156478166.580154</c:v>
                </c:pt>
                <c:pt idx="396">
                  <c:v>-18794168550.936314</c:v>
                </c:pt>
                <c:pt idx="397">
                  <c:v>-19431514030.502575</c:v>
                </c:pt>
                <c:pt idx="398">
                  <c:v>-20068502908.909435</c:v>
                </c:pt>
                <c:pt idx="399">
                  <c:v>-20705123496.331646</c:v>
                </c:pt>
                <c:pt idx="400">
                  <c:v>-21341364109.702732</c:v>
                </c:pt>
                <c:pt idx="401">
                  <c:v>-21977213072.929398</c:v>
                </c:pt>
                <c:pt idx="402">
                  <c:v>-22612658717.105808</c:v>
                </c:pt>
                <c:pt idx="403">
                  <c:v>-23247689380.727722</c:v>
                </c:pt>
                <c:pt idx="404">
                  <c:v>-23882293409.906513</c:v>
                </c:pt>
                <c:pt idx="405">
                  <c:v>-24516459158.583031</c:v>
                </c:pt>
                <c:pt idx="406">
                  <c:v>-25150174988.741329</c:v>
                </c:pt>
                <c:pt idx="407">
                  <c:v>-25783429270.622238</c:v>
                </c:pt>
                <c:pt idx="408">
                  <c:v>-26416210382.936798</c:v>
                </c:pt>
                <c:pt idx="409">
                  <c:v>-27048506713.079525</c:v>
                </c:pt>
                <c:pt idx="410">
                  <c:v>-27680306657.341518</c:v>
                </c:pt>
                <c:pt idx="411">
                  <c:v>-28311598621.123417</c:v>
                </c:pt>
                <c:pt idx="412">
                  <c:v>-28942371019.148174</c:v>
                </c:pt>
                <c:pt idx="413">
                  <c:v>-29572612275.673668</c:v>
                </c:pt>
                <c:pt idx="414">
                  <c:v>-30202310824.705135</c:v>
                </c:pt>
                <c:pt idx="415">
                  <c:v>-30831455110.207428</c:v>
                </c:pt>
                <c:pt idx="416">
                  <c:v>-31460033586.317093</c:v>
                </c:pt>
                <c:pt idx="417">
                  <c:v>-32088034717.554241</c:v>
                </c:pt>
                <c:pt idx="418">
                  <c:v>-32715446979.03426</c:v>
                </c:pt>
                <c:pt idx="419">
                  <c:v>-33342258856.679306</c:v>
                </c:pt>
                <c:pt idx="420">
                  <c:v>-33968458847.429615</c:v>
                </c:pt>
                <c:pt idx="421">
                  <c:v>-34594035459.45459</c:v>
                </c:pt>
                <c:pt idx="422">
                  <c:v>-35218977212.363708</c:v>
                </c:pt>
                <c:pt idx="423">
                  <c:v>-35843272637.417198</c:v>
                </c:pt>
                <c:pt idx="424">
                  <c:v>-36466910277.736511</c:v>
                </c:pt>
                <c:pt idx="425">
                  <c:v>-37089878688.514587</c:v>
                </c:pt>
                <c:pt idx="426">
                  <c:v>-37712166437.225861</c:v>
                </c:pt>
                <c:pt idx="427">
                  <c:v>-38333762103.836098</c:v>
                </c:pt>
                <c:pt idx="428">
                  <c:v>-38954654281.01194</c:v>
                </c:pt>
                <c:pt idx="429">
                  <c:v>-39574831574.330284</c:v>
                </c:pt>
                <c:pt idx="430">
                  <c:v>-40194282602.487358</c:v>
                </c:pt>
                <c:pt idx="431">
                  <c:v>-40812995997.507607</c:v>
                </c:pt>
                <c:pt idx="432">
                  <c:v>-41430960404.952309</c:v>
                </c:pt>
                <c:pt idx="433">
                  <c:v>-42048164484.127937</c:v>
                </c:pt>
                <c:pt idx="434">
                  <c:v>-42664596908.294296</c:v>
                </c:pt>
                <c:pt idx="435">
                  <c:v>-43280246364.872383</c:v>
                </c:pt>
                <c:pt idx="436">
                  <c:v>-43895101555.651993</c:v>
                </c:pt>
                <c:pt idx="437">
                  <c:v>-44509151196.999054</c:v>
                </c:pt>
                <c:pt idx="438">
                  <c:v>-45122384020.062698</c:v>
                </c:pt>
                <c:pt idx="439">
                  <c:v>-45734788770.982086</c:v>
                </c:pt>
                <c:pt idx="440">
                  <c:v>-46346354211.092911</c:v>
                </c:pt>
                <c:pt idx="441">
                  <c:v>-46957069117.133659</c:v>
                </c:pt>
                <c:pt idx="442">
                  <c:v>-47566922281.451569</c:v>
                </c:pt>
                <c:pt idx="443">
                  <c:v>-48175902512.208313</c:v>
                </c:pt>
                <c:pt idx="444">
                  <c:v>-48783998633.585388</c:v>
                </c:pt>
                <c:pt idx="445">
                  <c:v>-49391199485.98922</c:v>
                </c:pt>
                <c:pt idx="446">
                  <c:v>-49997493926.255936</c:v>
                </c:pt>
                <c:pt idx="447">
                  <c:v>-50602870827.855881</c:v>
                </c:pt>
                <c:pt idx="448">
                  <c:v>-51207319081.097816</c:v>
                </c:pt>
                <c:pt idx="449">
                  <c:v>-51810827593.332771</c:v>
                </c:pt>
                <c:pt idx="450">
                  <c:v>-52413385289.157631</c:v>
                </c:pt>
                <c:pt idx="451">
                  <c:v>-53014981110.618401</c:v>
                </c:pt>
                <c:pt idx="452">
                  <c:v>-53615604017.413109</c:v>
                </c:pt>
                <c:pt idx="453">
                  <c:v>-54215242987.094444</c:v>
                </c:pt>
                <c:pt idx="454">
                  <c:v>-54813887015.272011</c:v>
                </c:pt>
                <c:pt idx="455">
                  <c:v>-55411525115.814293</c:v>
                </c:pt>
                <c:pt idx="456">
                  <c:v>-56008146321.050278</c:v>
                </c:pt>
                <c:pt idx="457">
                  <c:v>-56603739681.970695</c:v>
                </c:pt>
                <c:pt idx="458">
                  <c:v>-57198294268.429001</c:v>
                </c:pt>
                <c:pt idx="459">
                  <c:v>-57791799169.341911</c:v>
                </c:pt>
                <c:pt idx="460">
                  <c:v>-58384243492.889687</c:v>
                </c:pt>
                <c:pt idx="461">
                  <c:v>-58975616366.715973</c:v>
                </c:pt>
                <c:pt idx="462">
                  <c:v>-59565906938.127365</c:v>
                </c:pt>
                <c:pt idx="463">
                  <c:v>-60155104374.292557</c:v>
                </c:pt>
                <c:pt idx="464">
                  <c:v>-60743197862.441124</c:v>
                </c:pt>
                <c:pt idx="465">
                  <c:v>-61330176610.061989</c:v>
                </c:pt>
                <c:pt idx="466">
                  <c:v>-61916029845.101456</c:v>
                </c:pt>
                <c:pt idx="467">
                  <c:v>-62500746816.160904</c:v>
                </c:pt>
                <c:pt idx="468">
                  <c:v>-63084316792.694107</c:v>
                </c:pt>
                <c:pt idx="469">
                  <c:v>-63666729065.204147</c:v>
                </c:pt>
                <c:pt idx="470">
                  <c:v>-64247972945.439941</c:v>
                </c:pt>
                <c:pt idx="471">
                  <c:v>-64828037766.5924</c:v>
                </c:pt>
                <c:pt idx="472">
                  <c:v>-65406912883.490181</c:v>
                </c:pt>
                <c:pt idx="473">
                  <c:v>-65984587672.795059</c:v>
                </c:pt>
                <c:pt idx="474">
                  <c:v>-66561051533.196846</c:v>
                </c:pt>
                <c:pt idx="475">
                  <c:v>-67136293885.607979</c:v>
                </c:pt>
                <c:pt idx="476">
                  <c:v>-67710304173.357651</c:v>
                </c:pt>
                <c:pt idx="477">
                  <c:v>-68283071862.385536</c:v>
                </c:pt>
                <c:pt idx="478">
                  <c:v>-68854586441.43512</c:v>
                </c:pt>
                <c:pt idx="479">
                  <c:v>-69424837422.246582</c:v>
                </c:pt>
                <c:pt idx="480">
                  <c:v>-69993814339.749313</c:v>
                </c:pt>
                <c:pt idx="481">
                  <c:v>-70561506752.253922</c:v>
                </c:pt>
                <c:pt idx="482">
                  <c:v>-71127904241.64386</c:v>
                </c:pt>
                <c:pt idx="483">
                  <c:v>-71692996413.56665</c:v>
                </c:pt>
                <c:pt idx="484">
                  <c:v>-72256772897.624603</c:v>
                </c:pt>
                <c:pt idx="485">
                  <c:v>-72819223347.565155</c:v>
                </c:pt>
                <c:pt idx="486">
                  <c:v>-73380337441.470703</c:v>
                </c:pt>
                <c:pt idx="487">
                  <c:v>-73940104881.948105</c:v>
                </c:pt>
                <c:pt idx="488">
                  <c:v>-74498515396.317551</c:v>
                </c:pt>
                <c:pt idx="489">
                  <c:v>-75055558736.801178</c:v>
                </c:pt>
                <c:pt idx="490">
                  <c:v>-75611224680.71109</c:v>
                </c:pt>
                <c:pt idx="491">
                  <c:v>-76165503030.636948</c:v>
                </c:pt>
                <c:pt idx="492">
                  <c:v>-76718383614.633133</c:v>
                </c:pt>
                <c:pt idx="493">
                  <c:v>-77269856286.405411</c:v>
                </c:pt>
                <c:pt idx="494">
                  <c:v>-77819910925.497147</c:v>
                </c:pt>
                <c:pt idx="495">
                  <c:v>-78368537437.475021</c:v>
                </c:pt>
                <c:pt idx="496">
                  <c:v>-78915725754.114288</c:v>
                </c:pt>
                <c:pt idx="497">
                  <c:v>-79461465833.583511</c:v>
                </c:pt>
                <c:pt idx="498">
                  <c:v>-80005747660.628906</c:v>
                </c:pt>
                <c:pt idx="499">
                  <c:v>-80548561246.758072</c:v>
                </c:pt>
                <c:pt idx="500">
                  <c:v>-81089896630.423355</c:v>
                </c:pt>
                <c:pt idx="501">
                  <c:v>-81629743877.20462</c:v>
                </c:pt>
                <c:pt idx="502">
                  <c:v>-82168093079.991592</c:v>
                </c:pt>
                <c:pt idx="503">
                  <c:v>-82704934359.165649</c:v>
                </c:pt>
                <c:pt idx="504">
                  <c:v>-83240257862.781143</c:v>
                </c:pt>
                <c:pt idx="505">
                  <c:v>-83774053766.746185</c:v>
                </c:pt>
                <c:pt idx="506">
                  <c:v>-84306312275.00293</c:v>
                </c:pt>
                <c:pt idx="507">
                  <c:v>-84837023619.707397</c:v>
                </c:pt>
                <c:pt idx="508">
                  <c:v>-85366178061.408661</c:v>
                </c:pt>
                <c:pt idx="509">
                  <c:v>-85893765889.227631</c:v>
                </c:pt>
                <c:pt idx="510">
                  <c:v>-86419777421.035233</c:v>
                </c:pt>
                <c:pt idx="511">
                  <c:v>-86944203003.630142</c:v>
                </c:pt>
                <c:pt idx="512">
                  <c:v>-87467033012.915878</c:v>
                </c:pt>
                <c:pt idx="513">
                  <c:v>-87988257854.077438</c:v>
                </c:pt>
                <c:pt idx="514">
                  <c:v>-88507867961.757416</c:v>
                </c:pt>
                <c:pt idx="515">
                  <c:v>-89025853800.231506</c:v>
                </c:pt>
                <c:pt idx="516">
                  <c:v>-89542205863.583496</c:v>
                </c:pt>
                <c:pt idx="517">
                  <c:v>-90056914675.87973</c:v>
                </c:pt>
                <c:pt idx="518">
                  <c:v>-90569970791.343018</c:v>
                </c:pt>
                <c:pt idx="519">
                  <c:v>-91081364794.525955</c:v>
                </c:pt>
                <c:pt idx="520">
                  <c:v>-91591087300.483749</c:v>
                </c:pt>
                <c:pt idx="521">
                  <c:v>-92099128954.946411</c:v>
                </c:pt>
                <c:pt idx="522">
                  <c:v>-92605480434.490433</c:v>
                </c:pt>
                <c:pt idx="523">
                  <c:v>-93110132446.7099</c:v>
                </c:pt>
                <c:pt idx="524">
                  <c:v>-93613075730.387024</c:v>
                </c:pt>
                <c:pt idx="525">
                  <c:v>-94114301055.662094</c:v>
                </c:pt>
                <c:pt idx="526">
                  <c:v>-94613799224.202835</c:v>
                </c:pt>
                <c:pt idx="527">
                  <c:v>-95111561069.37326</c:v>
                </c:pt>
                <c:pt idx="528">
                  <c:v>-95607577456.401871</c:v>
                </c:pt>
                <c:pt idx="529">
                  <c:v>-96101839282.549286</c:v>
                </c:pt>
                <c:pt idx="530">
                  <c:v>-96594337477.275314</c:v>
                </c:pt>
                <c:pt idx="531">
                  <c:v>-97085063002.40538</c:v>
                </c:pt>
                <c:pt idx="532">
                  <c:v>-97574006852.296432</c:v>
                </c:pt>
                <c:pt idx="533">
                  <c:v>-98061160054.002197</c:v>
                </c:pt>
                <c:pt idx="534">
                  <c:v>-98546513667.43782</c:v>
                </c:pt>
                <c:pt idx="535">
                  <c:v>-99030058785.543961</c:v>
                </c:pt>
                <c:pt idx="536">
                  <c:v>-99511786534.450241</c:v>
                </c:pt>
                <c:pt idx="537">
                  <c:v>-99991688073.638107</c:v>
                </c:pt>
                <c:pt idx="538">
                  <c:v>-100469754596.10306</c:v>
                </c:pt>
                <c:pt idx="539">
                  <c:v>-100945977328.51627</c:v>
                </c:pt>
                <c:pt idx="540">
                  <c:v>-101420347531.3856</c:v>
                </c:pt>
                <c:pt idx="541">
                  <c:v>-101892856499.21599</c:v>
                </c:pt>
                <c:pt idx="542">
                  <c:v>-102363495560.66917</c:v>
                </c:pt>
                <c:pt idx="543">
                  <c:v>-102832256078.72289</c:v>
                </c:pt>
                <c:pt idx="544">
                  <c:v>-103299129450.82932</c:v>
                </c:pt>
                <c:pt idx="545">
                  <c:v>-103764107109.07298</c:v>
                </c:pt>
                <c:pt idx="546">
                  <c:v>-104227180520.32799</c:v>
                </c:pt>
                <c:pt idx="547">
                  <c:v>-104688341186.41458</c:v>
                </c:pt>
                <c:pt idx="548">
                  <c:v>-105147580644.25517</c:v>
                </c:pt>
                <c:pt idx="549">
                  <c:v>-105604890466.02959</c:v>
                </c:pt>
                <c:pt idx="550">
                  <c:v>-106060262259.32976</c:v>
                </c:pt>
                <c:pt idx="551">
                  <c:v>-106513687667.31374</c:v>
                </c:pt>
                <c:pt idx="552">
                  <c:v>-106965158368.85905</c:v>
                </c:pt>
                <c:pt idx="553">
                  <c:v>-107414666078.71544</c:v>
                </c:pt>
                <c:pt idx="554">
                  <c:v>-107862202547.65683</c:v>
                </c:pt>
                <c:pt idx="555">
                  <c:v>-108307759562.6328</c:v>
                </c:pt>
                <c:pt idx="556">
                  <c:v>-108751328946.91928</c:v>
                </c:pt>
                <c:pt idx="557">
                  <c:v>-109192902560.26859</c:v>
                </c:pt>
                <c:pt idx="558">
                  <c:v>-109632472299.05884</c:v>
                </c:pt>
                <c:pt idx="559">
                  <c:v>-110070030096.44264</c:v>
                </c:pt>
                <c:pt idx="560">
                  <c:v>-110505567922.49515</c:v>
                </c:pt>
                <c:pt idx="561">
                  <c:v>-110939077784.36143</c:v>
                </c:pt>
                <c:pt idx="562">
                  <c:v>-111370551726.40317</c:v>
                </c:pt>
                <c:pt idx="563">
                  <c:v>-111799981830.34457</c:v>
                </c:pt>
                <c:pt idx="564">
                  <c:v>-112227360215.41782</c:v>
                </c:pt>
                <c:pt idx="565">
                  <c:v>-112652679038.50757</c:v>
                </c:pt>
                <c:pt idx="566">
                  <c:v>-113075930494.29495</c:v>
                </c:pt>
                <c:pt idx="567">
                  <c:v>-113497106815.40083</c:v>
                </c:pt>
                <c:pt idx="568">
                  <c:v>-113916200272.52829</c:v>
                </c:pt>
                <c:pt idx="569">
                  <c:v>-114333203174.60449</c:v>
                </c:pt>
                <c:pt idx="570">
                  <c:v>-114748107868.92188</c:v>
                </c:pt>
                <c:pt idx="571">
                  <c:v>-115160906741.27852</c:v>
                </c:pt>
                <c:pt idx="572">
                  <c:v>-115571592216.11795</c:v>
                </c:pt>
                <c:pt idx="573">
                  <c:v>-115980156756.66811</c:v>
                </c:pt>
                <c:pt idx="574">
                  <c:v>-116386592865.07967</c:v>
                </c:pt>
                <c:pt idx="575">
                  <c:v>-116790893082.56367</c:v>
                </c:pt>
                <c:pt idx="576">
                  <c:v>-117193049989.52838</c:v>
                </c:pt>
                <c:pt idx="577">
                  <c:v>-117593056205.71545</c:v>
                </c:pt>
                <c:pt idx="578">
                  <c:v>-117990904390.33536</c:v>
                </c:pt>
                <c:pt idx="579">
                  <c:v>-118386587242.20213</c:v>
                </c:pt>
                <c:pt idx="580">
                  <c:v>-118780097499.86732</c:v>
                </c:pt>
                <c:pt idx="581">
                  <c:v>-119171427941.7533</c:v>
                </c:pt>
                <c:pt idx="582">
                  <c:v>-119560571386.28571</c:v>
                </c:pt>
                <c:pt idx="583">
                  <c:v>-119947520692.02536</c:v>
                </c:pt>
                <c:pt idx="584">
                  <c:v>-120332268757.79921</c:v>
                </c:pt>
                <c:pt idx="585">
                  <c:v>-120714808522.8307</c:v>
                </c:pt>
                <c:pt idx="586">
                  <c:v>-121095132966.86938</c:v>
                </c:pt>
                <c:pt idx="587">
                  <c:v>-121473235110.31967</c:v>
                </c:pt>
                <c:pt idx="588">
                  <c:v>-121849108014.36897</c:v>
                </c:pt>
                <c:pt idx="589">
                  <c:v>-122222744781.11502</c:v>
                </c:pt>
                <c:pt idx="590">
                  <c:v>-122594138553.69249</c:v>
                </c:pt>
                <c:pt idx="591">
                  <c:v>-122963282516.39879</c:v>
                </c:pt>
                <c:pt idx="592">
                  <c:v>-123330169894.81917</c:v>
                </c:pt>
                <c:pt idx="593">
                  <c:v>-123694793955.951</c:v>
                </c:pt>
                <c:pt idx="594">
                  <c:v>-124057148008.32741</c:v>
                </c:pt>
                <c:pt idx="595">
                  <c:v>-124417225402.14001</c:v>
                </c:pt>
                <c:pt idx="596">
                  <c:v>-124775019529.36099</c:v>
                </c:pt>
                <c:pt idx="597">
                  <c:v>-125130523823.86433</c:v>
                </c:pt>
                <c:pt idx="598">
                  <c:v>-125483731761.54634</c:v>
                </c:pt>
                <c:pt idx="599">
                  <c:v>-125834636860.44536</c:v>
                </c:pt>
                <c:pt idx="600">
                  <c:v>-126183232680.86076</c:v>
                </c:pt>
                <c:pt idx="601">
                  <c:v>-126529512825.47107</c:v>
                </c:pt>
                <c:pt idx="602">
                  <c:v>-126873470939.4514</c:v>
                </c:pt>
                <c:pt idx="603">
                  <c:v>-127215100710.59007</c:v>
                </c:pt>
                <c:pt idx="604">
                  <c:v>-127554395869.40445</c:v>
                </c:pt>
                <c:pt idx="605">
                  <c:v>-127891350189.25598</c:v>
                </c:pt>
                <c:pt idx="606">
                  <c:v>-128225957486.46451</c:v>
                </c:pt>
                <c:pt idx="607">
                  <c:v>-128558211620.42169</c:v>
                </c:pt>
                <c:pt idx="608">
                  <c:v>-128888106493.70375</c:v>
                </c:pt>
                <c:pt idx="609">
                  <c:v>-129215636052.18335</c:v>
                </c:pt>
                <c:pt idx="610">
                  <c:v>-129540794285.14066</c:v>
                </c:pt>
                <c:pt idx="611">
                  <c:v>-129863575225.37372</c:v>
                </c:pt>
                <c:pt idx="612">
                  <c:v>-130183972949.30792</c:v>
                </c:pt>
                <c:pt idx="613">
                  <c:v>-130501981577.10474</c:v>
                </c:pt>
                <c:pt idx="614">
                  <c:v>-130817595272.76958</c:v>
                </c:pt>
                <c:pt idx="615">
                  <c:v>-131130808244.25893</c:v>
                </c:pt>
                <c:pt idx="616">
                  <c:v>-131441614743.58664</c:v>
                </c:pt>
                <c:pt idx="617">
                  <c:v>-131750009066.92941</c:v>
                </c:pt>
                <c:pt idx="618">
                  <c:v>-132055985554.73148</c:v>
                </c:pt>
                <c:pt idx="619">
                  <c:v>-132359538591.80841</c:v>
                </c:pt>
                <c:pt idx="620">
                  <c:v>-132660662607.45027</c:v>
                </c:pt>
                <c:pt idx="621">
                  <c:v>-132959352075.52374</c:v>
                </c:pt>
                <c:pt idx="622">
                  <c:v>-133255601514.57361</c:v>
                </c:pt>
                <c:pt idx="623">
                  <c:v>-133549405487.92331</c:v>
                </c:pt>
                <c:pt idx="624">
                  <c:v>-133840758603.77473</c:v>
                </c:pt>
                <c:pt idx="625">
                  <c:v>-134129655515.30717</c:v>
                </c:pt>
                <c:pt idx="626">
                  <c:v>-134416090920.77542</c:v>
                </c:pt>
                <c:pt idx="627">
                  <c:v>-134700059563.60707</c:v>
                </c:pt>
                <c:pt idx="628">
                  <c:v>-134981556232.49902</c:v>
                </c:pt>
                <c:pt idx="629">
                  <c:v>-135260575761.51306</c:v>
                </c:pt>
                <c:pt idx="630">
                  <c:v>-135537113030.17072</c:v>
                </c:pt>
                <c:pt idx="631">
                  <c:v>-135811162963.54716</c:v>
                </c:pt>
                <c:pt idx="632">
                  <c:v>-136082720532.36446</c:v>
                </c:pt>
                <c:pt idx="633">
                  <c:v>-136351780753.08371</c:v>
                </c:pt>
                <c:pt idx="634">
                  <c:v>-136618338687.99663</c:v>
                </c:pt>
                <c:pt idx="635">
                  <c:v>-136882389445.31612</c:v>
                </c:pt>
                <c:pt idx="636">
                  <c:v>-137143928179.26604</c:v>
                </c:pt>
                <c:pt idx="637">
                  <c:v>-137402950090.17012</c:v>
                </c:pt>
                <c:pt idx="638">
                  <c:v>-137659450424.5401</c:v>
                </c:pt>
                <c:pt idx="639">
                  <c:v>-137913424475.16287</c:v>
                </c:pt>
                <c:pt idx="640">
                  <c:v>-138164867581.18695</c:v>
                </c:pt>
                <c:pt idx="641">
                  <c:v>-138413775128.20795</c:v>
                </c:pt>
                <c:pt idx="642">
                  <c:v>-138660142548.3533</c:v>
                </c:pt>
                <c:pt idx="643">
                  <c:v>-138903965320.36612</c:v>
                </c:pt>
                <c:pt idx="644">
                  <c:v>-139145238969.68802</c:v>
                </c:pt>
                <c:pt idx="645">
                  <c:v>-139383959068.54144</c:v>
                </c:pt>
                <c:pt idx="646">
                  <c:v>-139620121236.01074</c:v>
                </c:pt>
                <c:pt idx="647">
                  <c:v>-139853721138.12268</c:v>
                </c:pt>
                <c:pt idx="648">
                  <c:v>-140084754487.9259</c:v>
                </c:pt>
                <c:pt idx="649">
                  <c:v>-140313217045.56967</c:v>
                </c:pt>
                <c:pt idx="650">
                  <c:v>-140539104618.38162</c:v>
                </c:pt>
                <c:pt idx="651">
                  <c:v>-140762413060.94473</c:v>
                </c:pt>
                <c:pt idx="652">
                  <c:v>-140983138275.17337</c:v>
                </c:pt>
                <c:pt idx="653">
                  <c:v>-141201276210.38855</c:v>
                </c:pt>
                <c:pt idx="654">
                  <c:v>-141416822863.39224</c:v>
                </c:pt>
                <c:pt idx="655">
                  <c:v>-141629774278.5408</c:v>
                </c:pt>
                <c:pt idx="656">
                  <c:v>-141840126547.81763</c:v>
                </c:pt>
                <c:pt idx="657">
                  <c:v>-142047875810.90485</c:v>
                </c:pt>
                <c:pt idx="658">
                  <c:v>-142253018255.25412</c:v>
                </c:pt>
                <c:pt idx="659">
                  <c:v>-142455550116.15671</c:v>
                </c:pt>
                <c:pt idx="660">
                  <c:v>-142655467676.81247</c:v>
                </c:pt>
                <c:pt idx="661">
                  <c:v>-142852767268.39807</c:v>
                </c:pt>
                <c:pt idx="662">
                  <c:v>-143047445270.1344</c:v>
                </c:pt>
                <c:pt idx="663">
                  <c:v>-143239498109.35294</c:v>
                </c:pt>
                <c:pt idx="664">
                  <c:v>-143428922261.56134</c:v>
                </c:pt>
                <c:pt idx="665">
                  <c:v>-143615714250.50812</c:v>
                </c:pt>
                <c:pt idx="666">
                  <c:v>-143799870648.24646</c:v>
                </c:pt>
                <c:pt idx="667">
                  <c:v>-143981388075.19708</c:v>
                </c:pt>
                <c:pt idx="668">
                  <c:v>-144160263200.2103</c:v>
                </c:pt>
                <c:pt idx="669">
                  <c:v>-144336492740.62717</c:v>
                </c:pt>
                <c:pt idx="670">
                  <c:v>-144510073462.33966</c:v>
                </c:pt>
                <c:pt idx="671">
                  <c:v>-144681002179.85007</c:v>
                </c:pt>
                <c:pt idx="672">
                  <c:v>-144849275756.32947</c:v>
                </c:pt>
                <c:pt idx="673">
                  <c:v>-145014891103.67526</c:v>
                </c:pt>
                <c:pt idx="674">
                  <c:v>-145177845182.56787</c:v>
                </c:pt>
                <c:pt idx="675">
                  <c:v>-145338135002.52646</c:v>
                </c:pt>
                <c:pt idx="676">
                  <c:v>-145495757621.9639</c:v>
                </c:pt>
                <c:pt idx="677">
                  <c:v>-145650710148.24069</c:v>
                </c:pt>
                <c:pt idx="678">
                  <c:v>-145802989737.71805</c:v>
                </c:pt>
                <c:pt idx="679">
                  <c:v>-145952593595.81012</c:v>
                </c:pt>
                <c:pt idx="680">
                  <c:v>-146099518977.03525</c:v>
                </c:pt>
                <c:pt idx="681">
                  <c:v>-146243763185.06635</c:v>
                </c:pt>
                <c:pt idx="682">
                  <c:v>-146385323572.78043</c:v>
                </c:pt>
                <c:pt idx="683">
                  <c:v>-146524197542.30716</c:v>
                </c:pt>
                <c:pt idx="684">
                  <c:v>-146660382545.07648</c:v>
                </c:pt>
                <c:pt idx="685">
                  <c:v>-146793876081.86545</c:v>
                </c:pt>
                <c:pt idx="686">
                  <c:v>-146924675702.84406</c:v>
                </c:pt>
                <c:pt idx="687">
                  <c:v>-147052779007.62027</c:v>
                </c:pt>
                <c:pt idx="688">
                  <c:v>-147178183645.28397</c:v>
                </c:pt>
                <c:pt idx="689">
                  <c:v>-147300887314.45013</c:v>
                </c:pt>
                <c:pt idx="690">
                  <c:v>-147420887763.30112</c:v>
                </c:pt>
                <c:pt idx="691">
                  <c:v>-147538182789.62793</c:v>
                </c:pt>
                <c:pt idx="692">
                  <c:v>-147652770240.8707</c:v>
                </c:pt>
                <c:pt idx="693">
                  <c:v>-147764648014.15805</c:v>
                </c:pt>
                <c:pt idx="694">
                  <c:v>-147873814056.34589</c:v>
                </c:pt>
                <c:pt idx="695">
                  <c:v>-147980266364.0549</c:v>
                </c:pt>
                <c:pt idx="696">
                  <c:v>-148084002983.70743</c:v>
                </c:pt>
                <c:pt idx="697">
                  <c:v>-148185022011.56323</c:v>
                </c:pt>
                <c:pt idx="698">
                  <c:v>-148283321593.75458</c:v>
                </c:pt>
                <c:pt idx="699">
                  <c:v>-148378899926.32007</c:v>
                </c:pt>
                <c:pt idx="700">
                  <c:v>-148471755255.23788</c:v>
                </c:pt>
                <c:pt idx="701">
                  <c:v>-148561885876.45792</c:v>
                </c:pt>
                <c:pt idx="702">
                  <c:v>-148649290135.93304</c:v>
                </c:pt>
                <c:pt idx="703">
                  <c:v>-148733966429.64951</c:v>
                </c:pt>
                <c:pt idx="704">
                  <c:v>-148815913203.65637</c:v>
                </c:pt>
                <c:pt idx="705">
                  <c:v>-148895128954.09393</c:v>
                </c:pt>
                <c:pt idx="706">
                  <c:v>-148971612227.22144</c:v>
                </c:pt>
                <c:pt idx="707">
                  <c:v>-149045361619.4437</c:v>
                </c:pt>
                <c:pt idx="708">
                  <c:v>-149116375777.33688</c:v>
                </c:pt>
                <c:pt idx="709">
                  <c:v>-149184653397.67331</c:v>
                </c:pt>
                <c:pt idx="710">
                  <c:v>-149250193227.4454</c:v>
                </c:pt>
                <c:pt idx="711">
                  <c:v>-149312994063.88867</c:v>
                </c:pt>
                <c:pt idx="712">
                  <c:v>-149373054754.50378</c:v>
                </c:pt>
                <c:pt idx="713">
                  <c:v>-149430374197.07773</c:v>
                </c:pt>
                <c:pt idx="714">
                  <c:v>-149484951339.70404</c:v>
                </c:pt>
                <c:pt idx="715">
                  <c:v>-149536785180.80203</c:v>
                </c:pt>
                <c:pt idx="716">
                  <c:v>-149585874769.13531</c:v>
                </c:pt>
                <c:pt idx="717">
                  <c:v>-149632219203.82916</c:v>
                </c:pt>
                <c:pt idx="718">
                  <c:v>-149675817634.38702</c:v>
                </c:pt>
                <c:pt idx="719">
                  <c:v>-149716669260.70621</c:v>
                </c:pt>
                <c:pt idx="720">
                  <c:v>-149754773333.0925</c:v>
                </c:pt>
                <c:pt idx="721">
                  <c:v>-149790129152.27393</c:v>
                </c:pt>
                <c:pt idx="722">
                  <c:v>-149822736069.41367</c:v>
                </c:pt>
                <c:pt idx="723">
                  <c:v>-149852593486.12186</c:v>
                </c:pt>
                <c:pt idx="724">
                  <c:v>-149879700854.46661</c:v>
                </c:pt>
                <c:pt idx="725">
                  <c:v>-149904057676.9841</c:v>
                </c:pt>
                <c:pt idx="726">
                  <c:v>-149925663506.68765</c:v>
                </c:pt>
                <c:pt idx="727">
                  <c:v>-149944517947.07599</c:v>
                </c:pt>
                <c:pt idx="728">
                  <c:v>-149960620652.14041</c:v>
                </c:pt>
                <c:pt idx="729">
                  <c:v>-149973971326.37128</c:v>
                </c:pt>
                <c:pt idx="730">
                  <c:v>-149984569724.76337</c:v>
                </c:pt>
                <c:pt idx="731">
                  <c:v>-149992415652.82031</c:v>
                </c:pt>
                <c:pt idx="732">
                  <c:v>-149997508966.55829</c:v>
                </c:pt>
                <c:pt idx="733">
                  <c:v>-149999849572.50854</c:v>
                </c:pt>
                <c:pt idx="734">
                  <c:v>-149999437427.71921</c:v>
                </c:pt>
                <c:pt idx="735">
                  <c:v>-149996272539.75604</c:v>
                </c:pt>
                <c:pt idx="736">
                  <c:v>-149990354966.70227</c:v>
                </c:pt>
                <c:pt idx="737">
                  <c:v>-149981684817.15753</c:v>
                </c:pt>
                <c:pt idx="738">
                  <c:v>-149970262250.23593</c:v>
                </c:pt>
                <c:pt idx="739">
                  <c:v>-149956087475.56308</c:v>
                </c:pt>
                <c:pt idx="740">
                  <c:v>-149939160753.27222</c:v>
                </c:pt>
                <c:pt idx="741">
                  <c:v>-149919482393.99948</c:v>
                </c:pt>
                <c:pt idx="742">
                  <c:v>-149897052758.87823</c:v>
                </c:pt>
                <c:pt idx="743">
                  <c:v>-149871872259.53235</c:v>
                </c:pt>
                <c:pt idx="744">
                  <c:v>-149843941358.06876</c:v>
                </c:pt>
                <c:pt idx="745">
                  <c:v>-149813260567.06888</c:v>
                </c:pt>
                <c:pt idx="746">
                  <c:v>-149779830449.57925</c:v>
                </c:pt>
                <c:pt idx="747">
                  <c:v>-149743651619.1012</c:v>
                </c:pt>
                <c:pt idx="748">
                  <c:v>-149704724739.57959</c:v>
                </c:pt>
                <c:pt idx="749">
                  <c:v>-149663050525.39063</c:v>
                </c:pt>
                <c:pt idx="750">
                  <c:v>-149618629741.32877</c:v>
                </c:pt>
                <c:pt idx="751">
                  <c:v>-149571463202.59262</c:v>
                </c:pt>
                <c:pt idx="752">
                  <c:v>-149521551774.77005</c:v>
                </c:pt>
                <c:pt idx="753">
                  <c:v>-149468896373.8223</c:v>
                </c:pt>
                <c:pt idx="754">
                  <c:v>-149413497966.06708</c:v>
                </c:pt>
                <c:pt idx="755">
                  <c:v>-149355357568.16101</c:v>
                </c:pt>
                <c:pt idx="756">
                  <c:v>-149294476247.08078</c:v>
                </c:pt>
                <c:pt idx="757">
                  <c:v>-149230855120.10367</c:v>
                </c:pt>
                <c:pt idx="758">
                  <c:v>-149164495354.78705</c:v>
                </c:pt>
                <c:pt idx="759">
                  <c:v>-149095398168.9469</c:v>
                </c:pt>
                <c:pt idx="760">
                  <c:v>-149023564830.6355</c:v>
                </c:pt>
                <c:pt idx="761">
                  <c:v>-148948996658.11813</c:v>
                </c:pt>
                <c:pt idx="762">
                  <c:v>-148871695019.84897</c:v>
                </c:pt>
                <c:pt idx="763">
                  <c:v>-148791661334.4458</c:v>
                </c:pt>
                <c:pt idx="764">
                  <c:v>-148708897070.66415</c:v>
                </c:pt>
                <c:pt idx="765">
                  <c:v>-148623403747.37027</c:v>
                </c:pt>
                <c:pt idx="766">
                  <c:v>-148535182933.51321</c:v>
                </c:pt>
                <c:pt idx="767">
                  <c:v>-148444236248.09616</c:v>
                </c:pt>
                <c:pt idx="768">
                  <c:v>-148350565360.14658</c:v>
                </c:pt>
                <c:pt idx="769">
                  <c:v>-148254171988.68567</c:v>
                </c:pt>
                <c:pt idx="770">
                  <c:v>-148155057902.69681</c:v>
                </c:pt>
                <c:pt idx="771">
                  <c:v>-148053224921.09308</c:v>
                </c:pt>
                <c:pt idx="772">
                  <c:v>-147948674912.68387</c:v>
                </c:pt>
                <c:pt idx="773">
                  <c:v>-147841409796.14059</c:v>
                </c:pt>
                <c:pt idx="774">
                  <c:v>-147731431539.96152</c:v>
                </c:pt>
                <c:pt idx="775">
                  <c:v>-147618742162.43558</c:v>
                </c:pt>
                <c:pt idx="776">
                  <c:v>-147503343731.60538</c:v>
                </c:pt>
                <c:pt idx="777">
                  <c:v>-147385238365.22919</c:v>
                </c:pt>
                <c:pt idx="778">
                  <c:v>-147264428230.74216</c:v>
                </c:pt>
                <c:pt idx="779">
                  <c:v>-147140915545.21643</c:v>
                </c:pt>
                <c:pt idx="780">
                  <c:v>-147014702575.32059</c:v>
                </c:pt>
                <c:pt idx="781">
                  <c:v>-146885791637.27798</c:v>
                </c:pt>
                <c:pt idx="782">
                  <c:v>-146754185096.82419</c:v>
                </c:pt>
                <c:pt idx="783">
                  <c:v>-146619885369.16367</c:v>
                </c:pt>
                <c:pt idx="784">
                  <c:v>-146482894918.92542</c:v>
                </c:pt>
                <c:pt idx="785">
                  <c:v>-146343216260.11771</c:v>
                </c:pt>
                <c:pt idx="786">
                  <c:v>-146200851956.08197</c:v>
                </c:pt>
                <c:pt idx="787">
                  <c:v>-146055804619.4458</c:v>
                </c:pt>
                <c:pt idx="788">
                  <c:v>-145908076912.07492</c:v>
                </c:pt>
                <c:pt idx="789">
                  <c:v>-145757671545.02441</c:v>
                </c:pt>
                <c:pt idx="790">
                  <c:v>-145604591278.48889</c:v>
                </c:pt>
                <c:pt idx="791">
                  <c:v>-145448838921.75195</c:v>
                </c:pt>
                <c:pt idx="792">
                  <c:v>-145290417333.13449</c:v>
                </c:pt>
                <c:pt idx="793">
                  <c:v>-145129329419.94235</c:v>
                </c:pt>
                <c:pt idx="794">
                  <c:v>-144965578138.4129</c:v>
                </c:pt>
                <c:pt idx="795">
                  <c:v>-144799166493.66083</c:v>
                </c:pt>
                <c:pt idx="796">
                  <c:v>-144630097539.62296</c:v>
                </c:pt>
                <c:pt idx="797">
                  <c:v>-144458374379.00226</c:v>
                </c:pt>
                <c:pt idx="798">
                  <c:v>-144284000163.21082</c:v>
                </c:pt>
                <c:pt idx="799">
                  <c:v>-144106978092.3121</c:v>
                </c:pt>
                <c:pt idx="800">
                  <c:v>-143927311414.96216</c:v>
                </c:pt>
                <c:pt idx="801">
                  <c:v>-143745003428.35001</c:v>
                </c:pt>
                <c:pt idx="802">
                  <c:v>-143560057478.13718</c:v>
                </c:pt>
                <c:pt idx="803">
                  <c:v>-143372476958.39627</c:v>
                </c:pt>
                <c:pt idx="804">
                  <c:v>-143182265311.54871</c:v>
                </c:pt>
                <c:pt idx="805">
                  <c:v>-142989426028.30145</c:v>
                </c:pt>
                <c:pt idx="806">
                  <c:v>-142793962647.5831</c:v>
                </c:pt>
                <c:pt idx="807">
                  <c:v>-142595878756.47885</c:v>
                </c:pt>
                <c:pt idx="808">
                  <c:v>-142395177990.16464</c:v>
                </c:pt>
                <c:pt idx="809">
                  <c:v>-142191864031.84055</c:v>
                </c:pt>
                <c:pt idx="810">
                  <c:v>-141985940612.66306</c:v>
                </c:pt>
                <c:pt idx="811">
                  <c:v>-141777411511.6767</c:v>
                </c:pt>
                <c:pt idx="812">
                  <c:v>-141566280555.74466</c:v>
                </c:pt>
                <c:pt idx="813">
                  <c:v>-141352551619.47855</c:v>
                </c:pt>
                <c:pt idx="814">
                  <c:v>-141136228625.1673</c:v>
                </c:pt>
                <c:pt idx="815">
                  <c:v>-140917315542.70514</c:v>
                </c:pt>
                <c:pt idx="816">
                  <c:v>-140695816389.51886</c:v>
                </c:pt>
                <c:pt idx="817">
                  <c:v>-140471735230.49393</c:v>
                </c:pt>
                <c:pt idx="818">
                  <c:v>-140245076177.89999</c:v>
                </c:pt>
                <c:pt idx="819">
                  <c:v>-140015843391.31543</c:v>
                </c:pt>
                <c:pt idx="820">
                  <c:v>-139784041077.55096</c:v>
                </c:pt>
                <c:pt idx="821">
                  <c:v>-139549673490.57242</c:v>
                </c:pt>
                <c:pt idx="822">
                  <c:v>-139312744931.42276</c:v>
                </c:pt>
                <c:pt idx="823">
                  <c:v>-139073259748.1431</c:v>
                </c:pt>
                <c:pt idx="824">
                  <c:v>-138831222335.6929</c:v>
                </c:pt>
                <c:pt idx="825">
                  <c:v>-138586637135.86935</c:v>
                </c:pt>
                <c:pt idx="826">
                  <c:v>-138339508637.2258</c:v>
                </c:pt>
                <c:pt idx="827">
                  <c:v>-138089841374.98944</c:v>
                </c:pt>
                <c:pt idx="828">
                  <c:v>-137837639930.97803</c:v>
                </c:pt>
                <c:pt idx="829">
                  <c:v>-137582908933.51587</c:v>
                </c:pt>
                <c:pt idx="830">
                  <c:v>-137325653057.34879</c:v>
                </c:pt>
                <c:pt idx="831">
                  <c:v>-137065877023.55841</c:v>
                </c:pt>
                <c:pt idx="832">
                  <c:v>-136803585599.47549</c:v>
                </c:pt>
                <c:pt idx="833">
                  <c:v>-136538783598.59247</c:v>
                </c:pt>
                <c:pt idx="834">
                  <c:v>-136271475880.47505</c:v>
                </c:pt>
                <c:pt idx="835">
                  <c:v>-136001667350.6731</c:v>
                </c:pt>
                <c:pt idx="836">
                  <c:v>-135729362960.63058</c:v>
                </c:pt>
                <c:pt idx="837">
                  <c:v>-135454567707.59471</c:v>
                </c:pt>
                <c:pt idx="838">
                  <c:v>-135177286634.52422</c:v>
                </c:pt>
                <c:pt idx="839">
                  <c:v>-134897524829.99681</c:v>
                </c:pt>
                <c:pt idx="840">
                  <c:v>-134615287428.11583</c:v>
                </c:pt>
                <c:pt idx="841">
                  <c:v>-134330579608.41597</c:v>
                </c:pt>
                <c:pt idx="842">
                  <c:v>-134043406595.76828</c:v>
                </c:pt>
                <c:pt idx="843">
                  <c:v>-133753773660.28421</c:v>
                </c:pt>
                <c:pt idx="844">
                  <c:v>-133461686117.21898</c:v>
                </c:pt>
                <c:pt idx="845">
                  <c:v>-133167149326.87396</c:v>
                </c:pt>
                <c:pt idx="846">
                  <c:v>-132870168694.49835</c:v>
                </c:pt>
                <c:pt idx="847">
                  <c:v>-132570749670.18997</c:v>
                </c:pt>
                <c:pt idx="848">
                  <c:v>-132268897748.79523</c:v>
                </c:pt>
                <c:pt idx="849">
                  <c:v>-131964618469.80827</c:v>
                </c:pt>
                <c:pt idx="850">
                  <c:v>-131657917417.26939</c:v>
                </c:pt>
                <c:pt idx="851">
                  <c:v>-131348800219.66248</c:v>
                </c:pt>
                <c:pt idx="852">
                  <c:v>-131037272549.81174</c:v>
                </c:pt>
                <c:pt idx="853">
                  <c:v>-130723340124.77762</c:v>
                </c:pt>
                <c:pt idx="854">
                  <c:v>-130407008705.75186</c:v>
                </c:pt>
                <c:pt idx="855">
                  <c:v>-130088284097.95181</c:v>
                </c:pt>
                <c:pt idx="856">
                  <c:v>-129767172150.51382</c:v>
                </c:pt>
                <c:pt idx="857">
                  <c:v>-129443678756.38599</c:v>
                </c:pt>
                <c:pt idx="858">
                  <c:v>-129117809852.21991</c:v>
                </c:pt>
                <c:pt idx="859">
                  <c:v>-128789571418.26184</c:v>
                </c:pt>
                <c:pt idx="860">
                  <c:v>-128458969478.24287</c:v>
                </c:pt>
                <c:pt idx="861">
                  <c:v>-128126010099.26842</c:v>
                </c:pt>
                <c:pt idx="862">
                  <c:v>-127790699391.70685</c:v>
                </c:pt>
                <c:pt idx="863">
                  <c:v>-127453043509.07739</c:v>
                </c:pt>
                <c:pt idx="864">
                  <c:v>-127113048647.93718</c:v>
                </c:pt>
                <c:pt idx="865">
                  <c:v>-126770721047.76753</c:v>
                </c:pt>
                <c:pt idx="866">
                  <c:v>-126426066990.85947</c:v>
                </c:pt>
                <c:pt idx="867">
                  <c:v>-126079092802.19836</c:v>
                </c:pt>
                <c:pt idx="868">
                  <c:v>-125729804849.34798</c:v>
                </c:pt>
                <c:pt idx="869">
                  <c:v>-125378209542.33348</c:v>
                </c:pt>
                <c:pt idx="870">
                  <c:v>-125024313333.5239</c:v>
                </c:pt>
                <c:pt idx="871">
                  <c:v>-124668122717.51367</c:v>
                </c:pt>
                <c:pt idx="872">
                  <c:v>-124309644231.00349</c:v>
                </c:pt>
                <c:pt idx="873">
                  <c:v>-123948884452.6803</c:v>
                </c:pt>
                <c:pt idx="874">
                  <c:v>-123585850003.09659</c:v>
                </c:pt>
                <c:pt idx="875">
                  <c:v>-123220547544.54889</c:v>
                </c:pt>
                <c:pt idx="876">
                  <c:v>-122852983780.95552</c:v>
                </c:pt>
                <c:pt idx="877">
                  <c:v>-122483165457.73355</c:v>
                </c:pt>
                <c:pt idx="878">
                  <c:v>-122111099361.67502</c:v>
                </c:pt>
                <c:pt idx="879">
                  <c:v>-121736792320.82236</c:v>
                </c:pt>
                <c:pt idx="880">
                  <c:v>-121360251204.34311</c:v>
                </c:pt>
                <c:pt idx="881">
                  <c:v>-120981482922.40388</c:v>
                </c:pt>
                <c:pt idx="882">
                  <c:v>-120600494426.0435</c:v>
                </c:pt>
                <c:pt idx="883">
                  <c:v>-120217292707.04546</c:v>
                </c:pt>
                <c:pt idx="884">
                  <c:v>-119831884797.8096</c:v>
                </c:pt>
                <c:pt idx="885">
                  <c:v>-119444277771.22308</c:v>
                </c:pt>
                <c:pt idx="886">
                  <c:v>-119054478740.53058</c:v>
                </c:pt>
                <c:pt idx="887">
                  <c:v>-118662494859.20369</c:v>
                </c:pt>
                <c:pt idx="888">
                  <c:v>-118268333320.80972</c:v>
                </c:pt>
                <c:pt idx="889">
                  <c:v>-117872001358.87965</c:v>
                </c:pt>
                <c:pt idx="890">
                  <c:v>-117473506246.77536</c:v>
                </c:pt>
                <c:pt idx="891">
                  <c:v>-117072855297.55618</c:v>
                </c:pt>
                <c:pt idx="892">
                  <c:v>-116670055863.8447</c:v>
                </c:pt>
                <c:pt idx="893">
                  <c:v>-116265115337.69177</c:v>
                </c:pt>
                <c:pt idx="894">
                  <c:v>-115858041150.44093</c:v>
                </c:pt>
                <c:pt idx="895">
                  <c:v>-115448840772.59196</c:v>
                </c:pt>
                <c:pt idx="896">
                  <c:v>-115037521713.66382</c:v>
                </c:pt>
                <c:pt idx="897">
                  <c:v>-114624091522.05682</c:v>
                </c:pt>
                <c:pt idx="898">
                  <c:v>-114208557784.91412</c:v>
                </c:pt>
                <c:pt idx="899">
                  <c:v>-113790928127.98247</c:v>
                </c:pt>
                <c:pt idx="900">
                  <c:v>-113371210215.47226</c:v>
                </c:pt>
                <c:pt idx="901">
                  <c:v>-112949411749.9169</c:v>
                </c:pt>
                <c:pt idx="902">
                  <c:v>-112525540472.03145</c:v>
                </c:pt>
                <c:pt idx="903">
                  <c:v>-112099604160.57053</c:v>
                </c:pt>
                <c:pt idx="904">
                  <c:v>-111671610632.18561</c:v>
                </c:pt>
                <c:pt idx="905">
                  <c:v>-111241567741.28156</c:v>
                </c:pt>
                <c:pt idx="906">
                  <c:v>-110809483379.87247</c:v>
                </c:pt>
                <c:pt idx="907">
                  <c:v>-110375365477.43687</c:v>
                </c:pt>
                <c:pt idx="908">
                  <c:v>-109939222000.7722</c:v>
                </c:pt>
                <c:pt idx="909">
                  <c:v>-109501060953.84854</c:v>
                </c:pt>
                <c:pt idx="910">
                  <c:v>-109060890377.6618</c:v>
                </c:pt>
                <c:pt idx="911">
                  <c:v>-108618718350.08615</c:v>
                </c:pt>
                <c:pt idx="912">
                  <c:v>-108174552985.72572</c:v>
                </c:pt>
                <c:pt idx="913">
                  <c:v>-107728402435.76575</c:v>
                </c:pt>
                <c:pt idx="914">
                  <c:v>-107280274887.82294</c:v>
                </c:pt>
                <c:pt idx="915">
                  <c:v>-106830178565.79524</c:v>
                </c:pt>
                <c:pt idx="916">
                  <c:v>-106378121729.71092</c:v>
                </c:pt>
                <c:pt idx="917">
                  <c:v>-105924112675.57698</c:v>
                </c:pt>
                <c:pt idx="918">
                  <c:v>-105468159735.22687</c:v>
                </c:pt>
                <c:pt idx="919">
                  <c:v>-105010271276.16765</c:v>
                </c:pt>
                <c:pt idx="920">
                  <c:v>-104550455701.42638</c:v>
                </c:pt>
                <c:pt idx="921">
                  <c:v>-104088721449.39592</c:v>
                </c:pt>
                <c:pt idx="922">
                  <c:v>-103625076993.68011</c:v>
                </c:pt>
                <c:pt idx="923">
                  <c:v>-103159530842.93825</c:v>
                </c:pt>
                <c:pt idx="924">
                  <c:v>-102692091540.72887</c:v>
                </c:pt>
                <c:pt idx="925">
                  <c:v>-102222767665.35306</c:v>
                </c:pt>
                <c:pt idx="926">
                  <c:v>-101751567829.69699</c:v>
                </c:pt>
                <c:pt idx="927">
                  <c:v>-101278500681.07384</c:v>
                </c:pt>
                <c:pt idx="928">
                  <c:v>-100803574901.06511</c:v>
                </c:pt>
                <c:pt idx="929">
                  <c:v>-100326799205.36133</c:v>
                </c:pt>
                <c:pt idx="930">
                  <c:v>-99848182343.602066</c:v>
                </c:pt>
                <c:pt idx="931">
                  <c:v>-99367733099.215393</c:v>
                </c:pt>
                <c:pt idx="932">
                  <c:v>-98885460289.256668</c:v>
                </c:pt>
                <c:pt idx="933">
                  <c:v>-98401372764.24675</c:v>
                </c:pt>
                <c:pt idx="934">
                  <c:v>-97915479408.009552</c:v>
                </c:pt>
                <c:pt idx="935">
                  <c:v>-97427789137.509033</c:v>
                </c:pt>
                <c:pt idx="936">
                  <c:v>-96938310902.685532</c:v>
                </c:pt>
                <c:pt idx="937">
                  <c:v>-96447053686.29155</c:v>
                </c:pt>
                <c:pt idx="938">
                  <c:v>-95954026503.726883</c:v>
                </c:pt>
                <c:pt idx="939">
                  <c:v>-95459238402.873169</c:v>
                </c:pt>
                <c:pt idx="940">
                  <c:v>-94962698463.927856</c:v>
                </c:pt>
                <c:pt idx="941">
                  <c:v>-94464415799.237564</c:v>
                </c:pt>
                <c:pt idx="942">
                  <c:v>-93964399553.130844</c:v>
                </c:pt>
                <c:pt idx="943">
                  <c:v>-93462658901.750397</c:v>
                </c:pt>
                <c:pt idx="944">
                  <c:v>-92959203052.884628</c:v>
                </c:pt>
                <c:pt idx="945">
                  <c:v>-92454041245.798721</c:v>
                </c:pt>
                <c:pt idx="946">
                  <c:v>-91947182751.065033</c:v>
                </c:pt>
                <c:pt idx="947">
                  <c:v>-91438636870.393005</c:v>
                </c:pt>
                <c:pt idx="948">
                  <c:v>-90928412936.45842</c:v>
                </c:pt>
                <c:pt idx="949">
                  <c:v>-90416520312.732178</c:v>
                </c:pt>
                <c:pt idx="950">
                  <c:v>-89902968393.308411</c:v>
                </c:pt>
                <c:pt idx="951">
                  <c:v>-89387766602.732132</c:v>
                </c:pt>
                <c:pt idx="952">
                  <c:v>-88870924395.826248</c:v>
                </c:pt>
                <c:pt idx="953">
                  <c:v>-88352451257.518051</c:v>
                </c:pt>
                <c:pt idx="954">
                  <c:v>-87832356702.665176</c:v>
                </c:pt>
                <c:pt idx="955">
                  <c:v>-87310650275.880951</c:v>
                </c:pt>
                <c:pt idx="956">
                  <c:v>-86787341551.359268</c:v>
                </c:pt>
                <c:pt idx="957">
                  <c:v>-86262440132.698883</c:v>
                </c:pt>
                <c:pt idx="958">
                  <c:v>-85735955652.727142</c:v>
                </c:pt>
                <c:pt idx="959">
                  <c:v>-85207897773.323227</c:v>
                </c:pt>
                <c:pt idx="960">
                  <c:v>-84678276185.240845</c:v>
                </c:pt>
                <c:pt idx="961">
                  <c:v>-84147100607.930359</c:v>
                </c:pt>
                <c:pt idx="962">
                  <c:v>-83614380789.360458</c:v>
                </c:pt>
                <c:pt idx="963">
                  <c:v>-83080126505.839249</c:v>
                </c:pt>
                <c:pt idx="964">
                  <c:v>-82544347561.834824</c:v>
                </c:pt>
                <c:pt idx="965">
                  <c:v>-82007053789.795364</c:v>
                </c:pt>
                <c:pt idx="966">
                  <c:v>-81468255049.968704</c:v>
                </c:pt>
                <c:pt idx="967">
                  <c:v>-80927961230.221329</c:v>
                </c:pt>
                <c:pt idx="968">
                  <c:v>-80386182245.856949</c:v>
                </c:pt>
                <c:pt idx="969">
                  <c:v>-79842928039.434555</c:v>
                </c:pt>
                <c:pt idx="970">
                  <c:v>-79298208580.585922</c:v>
                </c:pt>
                <c:pt idx="971">
                  <c:v>-78752033865.832657</c:v>
                </c:pt>
                <c:pt idx="972">
                  <c:v>-78204413918.402771</c:v>
                </c:pt>
                <c:pt idx="973">
                  <c:v>-77655358788.046707</c:v>
                </c:pt>
                <c:pt idx="974">
                  <c:v>-77104878550.852905</c:v>
                </c:pt>
                <c:pt idx="975">
                  <c:v>-76552983309.062927</c:v>
                </c:pt>
                <c:pt idx="976">
                  <c:v>-75999683190.886032</c:v>
                </c:pt>
                <c:pt idx="977">
                  <c:v>-75444988350.313309</c:v>
                </c:pt>
                <c:pt idx="978">
                  <c:v>-74888908966.931335</c:v>
                </c:pt>
                <c:pt idx="979">
                  <c:v>-74331455245.735382</c:v>
                </c:pt>
                <c:pt idx="980">
                  <c:v>-73772637416.942123</c:v>
                </c:pt>
                <c:pt idx="981">
                  <c:v>-73212465735.80188</c:v>
                </c:pt>
                <c:pt idx="982">
                  <c:v>-72650950482.410431</c:v>
                </c:pt>
                <c:pt idx="983">
                  <c:v>-72088101961.52037</c:v>
                </c:pt>
                <c:pt idx="984">
                  <c:v>-71523930502.351974</c:v>
                </c:pt>
                <c:pt idx="985">
                  <c:v>-70958446458.403641</c:v>
                </c:pt>
                <c:pt idx="986">
                  <c:v>-70391660207.261932</c:v>
                </c:pt>
                <c:pt idx="987">
                  <c:v>-69823582150.411057</c:v>
                </c:pt>
                <c:pt idx="988">
                  <c:v>-69254222713.042038</c:v>
                </c:pt>
                <c:pt idx="989">
                  <c:v>-68683592343.861366</c:v>
                </c:pt>
                <c:pt idx="990">
                  <c:v>-68111701514.899269</c:v>
                </c:pt>
                <c:pt idx="991">
                  <c:v>-67538560721.31752</c:v>
                </c:pt>
                <c:pt idx="992">
                  <c:v>-66964180481.216843</c:v>
                </c:pt>
                <c:pt idx="993">
                  <c:v>-66388571335.443863</c:v>
                </c:pt>
                <c:pt idx="994">
                  <c:v>-65811743847.39769</c:v>
                </c:pt>
                <c:pt idx="995">
                  <c:v>-65233708602.836052</c:v>
                </c:pt>
                <c:pt idx="996">
                  <c:v>-64654476209.681038</c:v>
                </c:pt>
                <c:pt idx="997">
                  <c:v>-64074057297.824402</c:v>
                </c:pt>
                <c:pt idx="998">
                  <c:v>-63492462518.932518</c:v>
                </c:pt>
                <c:pt idx="999">
                  <c:v>-62909702546.250877</c:v>
                </c:pt>
                <c:pt idx="1000">
                  <c:v>-62325788074.408234</c:v>
                </c:pt>
                <c:pt idx="1001">
                  <c:v>-61740729819.220329</c:v>
                </c:pt>
                <c:pt idx="1002">
                  <c:v>-61154538517.49324</c:v>
                </c:pt>
                <c:pt idx="1003">
                  <c:v>-60567224926.826347</c:v>
                </c:pt>
                <c:pt idx="1004">
                  <c:v>-59978799825.414902</c:v>
                </c:pt>
                <c:pt idx="1005">
                  <c:v>-59389274011.852249</c:v>
                </c:pt>
                <c:pt idx="1006">
                  <c:v>-58798658304.931641</c:v>
                </c:pt>
                <c:pt idx="1007">
                  <c:v>-58206963543.447685</c:v>
                </c:pt>
                <c:pt idx="1008">
                  <c:v>-57614200585.997452</c:v>
                </c:pt>
                <c:pt idx="1009">
                  <c:v>-57020380310.781197</c:v>
                </c:pt>
                <c:pt idx="1010">
                  <c:v>-56425513615.402718</c:v>
                </c:pt>
                <c:pt idx="1011">
                  <c:v>-55829611416.669373</c:v>
                </c:pt>
                <c:pt idx="1012">
                  <c:v>-55232684650.391739</c:v>
                </c:pt>
                <c:pt idx="1013">
                  <c:v>-54634744271.18293</c:v>
                </c:pt>
                <c:pt idx="1014">
                  <c:v>-54035801252.25753</c:v>
                </c:pt>
                <c:pt idx="1015">
                  <c:v>-53435866585.230255</c:v>
                </c:pt>
                <c:pt idx="1016">
                  <c:v>-52834951279.914215</c:v>
                </c:pt>
                <c:pt idx="1017">
                  <c:v>-52233066364.118866</c:v>
                </c:pt>
                <c:pt idx="1018">
                  <c:v>-51630222883.447647</c:v>
                </c:pt>
                <c:pt idx="1019">
                  <c:v>-51026431901.095261</c:v>
                </c:pt>
                <c:pt idx="1020">
                  <c:v>-50421704497.644638</c:v>
                </c:pt>
                <c:pt idx="1021">
                  <c:v>-49816051770.863617</c:v>
                </c:pt>
                <c:pt idx="1022">
                  <c:v>-49209484835.501251</c:v>
                </c:pt>
                <c:pt idx="1023">
                  <c:v>-48602014823.083862</c:v>
                </c:pt>
                <c:pt idx="1024">
                  <c:v>-47993652881.710724</c:v>
                </c:pt>
                <c:pt idx="1025">
                  <c:v>-47384410175.84951</c:v>
                </c:pt>
                <c:pt idx="1026">
                  <c:v>-46774297886.131393</c:v>
                </c:pt>
                <c:pt idx="1027">
                  <c:v>-46163327209.145859</c:v>
                </c:pt>
                <c:pt idx="1028">
                  <c:v>-45551509357.235222</c:v>
                </c:pt>
                <c:pt idx="1029">
                  <c:v>-44938855558.288887</c:v>
                </c:pt>
                <c:pt idx="1030">
                  <c:v>-44325377055.53727</c:v>
                </c:pt>
                <c:pt idx="1031">
                  <c:v>-43711085107.345482</c:v>
                </c:pt>
                <c:pt idx="1032">
                  <c:v>-43095990987.006721</c:v>
                </c:pt>
                <c:pt idx="1033">
                  <c:v>-42480105982.53537</c:v>
                </c:pt>
                <c:pt idx="1034">
                  <c:v>-41863441396.459862</c:v>
                </c:pt>
                <c:pt idx="1035">
                  <c:v>-41246008545.61525</c:v>
                </c:pt>
                <c:pt idx="1036">
                  <c:v>-40627818760.935524</c:v>
                </c:pt>
                <c:pt idx="1037">
                  <c:v>-40008883387.245682</c:v>
                </c:pt>
                <c:pt idx="1038">
                  <c:v>-39389213783.053513</c:v>
                </c:pt>
                <c:pt idx="1039">
                  <c:v>-38768821320.341164</c:v>
                </c:pt>
                <c:pt idx="1040">
                  <c:v>-38147717384.356438</c:v>
                </c:pt>
                <c:pt idx="1041">
                  <c:v>-37525913373.403854</c:v>
                </c:pt>
                <c:pt idx="1042">
                  <c:v>-36903420698.635483</c:v>
                </c:pt>
                <c:pt idx="1043">
                  <c:v>-36280250783.841515</c:v>
                </c:pt>
                <c:pt idx="1044">
                  <c:v>-35656415065.240631</c:v>
                </c:pt>
                <c:pt idx="1045">
                  <c:v>-35031924991.270111</c:v>
                </c:pt>
                <c:pt idx="1046">
                  <c:v>-34406792022.375755</c:v>
                </c:pt>
                <c:pt idx="1047">
                  <c:v>-33781027630.801544</c:v>
                </c:pt>
                <c:pt idx="1048">
                  <c:v>-33154643300.379124</c:v>
                </c:pt>
                <c:pt idx="1049">
                  <c:v>-32527650526.317043</c:v>
                </c:pt>
                <c:pt idx="1050">
                  <c:v>-31900060814.989811</c:v>
                </c:pt>
                <c:pt idx="1051">
                  <c:v>-31271885683.726723</c:v>
                </c:pt>
                <c:pt idx="1052">
                  <c:v>-30643136660.600502</c:v>
                </c:pt>
                <c:pt idx="1053">
                  <c:v>-30013825284.215744</c:v>
                </c:pt>
                <c:pt idx="1054">
                  <c:v>-29383963103.497162</c:v>
                </c:pt>
                <c:pt idx="1055">
                  <c:v>-28753561677.477642</c:v>
                </c:pt>
                <c:pt idx="1056">
                  <c:v>-28122632575.086117</c:v>
                </c:pt>
                <c:pt idx="1057">
                  <c:v>-27491187374.935257</c:v>
                </c:pt>
                <c:pt idx="1058">
                  <c:v>-26859237665.108986</c:v>
                </c:pt>
                <c:pt idx="1059">
                  <c:v>-26226795042.949814</c:v>
                </c:pt>
                <c:pt idx="1060">
                  <c:v>-25593871114.846008</c:v>
                </c:pt>
                <c:pt idx="1061">
                  <c:v>-24960477496.0186</c:v>
                </c:pt>
                <c:pt idx="1062">
                  <c:v>-24326625810.308228</c:v>
                </c:pt>
                <c:pt idx="1063">
                  <c:v>-23692327689.961811</c:v>
                </c:pt>
                <c:pt idx="1064">
                  <c:v>-23057594775.419086</c:v>
                </c:pt>
                <c:pt idx="1065">
                  <c:v>-22422438715.098984</c:v>
                </c:pt>
                <c:pt idx="1066">
                  <c:v>-21786871165.18586</c:v>
                </c:pt>
                <c:pt idx="1067">
                  <c:v>-21150903789.415585</c:v>
                </c:pt>
                <c:pt idx="1068">
                  <c:v>-20514548258.861492</c:v>
                </c:pt>
                <c:pt idx="1069">
                  <c:v>-19877816251.720203</c:v>
                </c:pt>
                <c:pt idx="1070">
                  <c:v>-19240719453.097298</c:v>
                </c:pt>
                <c:pt idx="1071">
                  <c:v>-18603269554.792889</c:v>
                </c:pt>
                <c:pt idx="1072">
                  <c:v>-17965478255.087048</c:v>
                </c:pt>
                <c:pt idx="1073">
                  <c:v>-17327357258.525124</c:v>
                </c:pt>
                <c:pt idx="1074">
                  <c:v>-16688918275.702948</c:v>
                </c:pt>
                <c:pt idx="1075">
                  <c:v>-16050173023.051922</c:v>
                </c:pt>
                <c:pt idx="1076">
                  <c:v>-15411133222.624004</c:v>
                </c:pt>
                <c:pt idx="1077">
                  <c:v>-14771810601.876589</c:v>
                </c:pt>
                <c:pt idx="1078">
                  <c:v>-14132216893.457285</c:v>
                </c:pt>
                <c:pt idx="1079">
                  <c:v>-13492363834.988605</c:v>
                </c:pt>
                <c:pt idx="1080">
                  <c:v>-12852263168.852564</c:v>
                </c:pt>
                <c:pt idx="1081">
                  <c:v>-12211926641.975178</c:v>
                </c:pt>
                <c:pt idx="1082">
                  <c:v>-11571366005.610893</c:v>
                </c:pt>
                <c:pt idx="1083">
                  <c:v>-10930593015.126934</c:v>
                </c:pt>
                <c:pt idx="1084">
                  <c:v>-10289619429.787567</c:v>
                </c:pt>
                <c:pt idx="1085">
                  <c:v>-9648457012.5383015</c:v>
                </c:pt>
                <c:pt idx="1086">
                  <c:v>-9007117529.7900162</c:v>
                </c:pt>
                <c:pt idx="1087">
                  <c:v>-8365612751.2030287</c:v>
                </c:pt>
                <c:pt idx="1088">
                  <c:v>-7723954449.4711037</c:v>
                </c:pt>
                <c:pt idx="1089">
                  <c:v>-7082154400.105402</c:v>
                </c:pt>
                <c:pt idx="1090">
                  <c:v>-6440224381.2183809</c:v>
                </c:pt>
                <c:pt idx="1091">
                  <c:v>-5798176173.3076458</c:v>
                </c:pt>
                <c:pt idx="1092">
                  <c:v>-5156021559.0397577</c:v>
                </c:pt>
                <c:pt idx="1093">
                  <c:v>-4513772323.0340023</c:v>
                </c:pt>
                <c:pt idx="1094">
                  <c:v>-3871440251.646122</c:v>
                </c:pt>
                <c:pt idx="1095">
                  <c:v>-3229037132.752017</c:v>
                </c:pt>
                <c:pt idx="1096">
                  <c:v>-2586574755.5314178</c:v>
                </c:pt>
                <c:pt idx="1097">
                  <c:v>-1944064910.2515335</c:v>
                </c:pt>
                <c:pt idx="1098">
                  <c:v>-1301519388.0506809</c:v>
                </c:pt>
                <c:pt idx="1099">
                  <c:v>-658949980.72189713</c:v>
                </c:pt>
                <c:pt idx="1100">
                  <c:v>-16368480.496540904</c:v>
                </c:pt>
                <c:pt idx="1101">
                  <c:v>626213320.17211545</c:v>
                </c:pt>
                <c:pt idx="1102">
                  <c:v>1268783628.8252966</c:v>
                </c:pt>
                <c:pt idx="1103">
                  <c:v>1911330653.2151365</c:v>
                </c:pt>
                <c:pt idx="1104">
                  <c:v>2553842601.5210848</c:v>
                </c:pt>
                <c:pt idx="1105">
                  <c:v>3196307682.5663075</c:v>
                </c:pt>
                <c:pt idx="1106">
                  <c:v>3838714106.0340748</c:v>
                </c:pt>
                <c:pt idx="1107">
                  <c:v>4481050082.6841326</c:v>
                </c:pt>
                <c:pt idx="1108">
                  <c:v>5123303824.5690556</c:v>
                </c:pt>
                <c:pt idx="1109">
                  <c:v>5765463545.250576</c:v>
                </c:pt>
                <c:pt idx="1110">
                  <c:v>6407517460.0158825</c:v>
                </c:pt>
                <c:pt idx="1111">
                  <c:v>7049453786.0938931</c:v>
                </c:pt>
                <c:pt idx="1112">
                  <c:v>7691260742.8714848</c:v>
                </c:pt>
                <c:pt idx="1113">
                  <c:v>8332926552.1096907</c:v>
                </c:pt>
                <c:pt idx="1114">
                  <c:v>8974439438.1598492</c:v>
                </c:pt>
                <c:pt idx="1115">
                  <c:v>9615787628.1797066</c:v>
                </c:pt>
                <c:pt idx="1116">
                  <c:v>10256959352.34947</c:v>
                </c:pt>
                <c:pt idx="1117">
                  <c:v>10897942844.087803</c:v>
                </c:pt>
                <c:pt idx="1118">
                  <c:v>11538726340.267757</c:v>
                </c:pt>
                <c:pt idx="1119">
                  <c:v>12179298081.432655</c:v>
                </c:pt>
                <c:pt idx="1120">
                  <c:v>12819646312.011889</c:v>
                </c:pt>
                <c:pt idx="1121">
                  <c:v>13459759280.536654</c:v>
                </c:pt>
                <c:pt idx="1122">
                  <c:v>14099625239.855612</c:v>
                </c:pt>
                <c:pt idx="1123">
                  <c:v>14739232447.35047</c:v>
                </c:pt>
                <c:pt idx="1124">
                  <c:v>15378569165.151478</c:v>
                </c:pt>
                <c:pt idx="1125">
                  <c:v>16017623660.352835</c:v>
                </c:pt>
                <c:pt idx="1126">
                  <c:v>16656384205.228008</c:v>
                </c:pt>
                <c:pt idx="1127">
                  <c:v>17294839077.444962</c:v>
                </c:pt>
                <c:pt idx="1128">
                  <c:v>17932976560.281277</c:v>
                </c:pt>
                <c:pt idx="1129">
                  <c:v>18570784942.839172</c:v>
                </c:pt>
                <c:pt idx="1130">
                  <c:v>19208252520.260422</c:v>
                </c:pt>
                <c:pt idx="1131">
                  <c:v>19845367593.941158</c:v>
                </c:pt>
                <c:pt idx="1132">
                  <c:v>20482118471.746559</c:v>
                </c:pt>
                <c:pt idx="1133">
                  <c:v>21118493468.225418</c:v>
                </c:pt>
                <c:pt idx="1134">
                  <c:v>21754480904.824596</c:v>
                </c:pt>
                <c:pt idx="1135">
                  <c:v>22390069110.103336</c:v>
                </c:pt>
                <c:pt idx="1136">
                  <c:v>23025246419.947464</c:v>
                </c:pt>
                <c:pt idx="1137">
                  <c:v>23660001177.783428</c:v>
                </c:pt>
                <c:pt idx="1138">
                  <c:v>24294321734.792236</c:v>
                </c:pt>
                <c:pt idx="1139">
                  <c:v>24928196450.123219</c:v>
                </c:pt>
                <c:pt idx="1140">
                  <c:v>25561613691.107658</c:v>
                </c:pt>
                <c:pt idx="1141">
                  <c:v>26194561833.472275</c:v>
                </c:pt>
                <c:pt idx="1142">
                  <c:v>26827029261.552544</c:v>
                </c:pt>
                <c:pt idx="1143">
                  <c:v>27459004368.505867</c:v>
                </c:pt>
                <c:pt idx="1144">
                  <c:v>28090475556.524574</c:v>
                </c:pt>
                <c:pt idx="1145">
                  <c:v>28721431237.048771</c:v>
                </c:pt>
                <c:pt idx="1146">
                  <c:v>29351859830.978996</c:v>
                </c:pt>
                <c:pt idx="1147">
                  <c:v>29981749768.888729</c:v>
                </c:pt>
                <c:pt idx="1148">
                  <c:v>30611089491.236698</c:v>
                </c:pt>
                <c:pt idx="1149">
                  <c:v>31239867448.579025</c:v>
                </c:pt>
                <c:pt idx="1150">
                  <c:v>31868072101.781174</c:v>
                </c:pt>
                <c:pt idx="1151">
                  <c:v>32495691922.229713</c:v>
                </c:pt>
                <c:pt idx="1152">
                  <c:v>33122715392.043884</c:v>
                </c:pt>
                <c:pt idx="1153">
                  <c:v>33749131004.286976</c:v>
                </c:pt>
                <c:pt idx="1154">
                  <c:v>34374927263.17749</c:v>
                </c:pt>
                <c:pt idx="1155">
                  <c:v>35000092684.300125</c:v>
                </c:pt>
                <c:pt idx="1156">
                  <c:v>35624615794.816521</c:v>
                </c:pt>
                <c:pt idx="1157">
                  <c:v>36248485133.675797</c:v>
                </c:pt>
                <c:pt idx="1158">
                  <c:v>36871689251.824898</c:v>
                </c:pt>
                <c:pt idx="1159">
                  <c:v>37494216712.418694</c:v>
                </c:pt>
                <c:pt idx="1160">
                  <c:v>38116056091.029869</c:v>
                </c:pt>
                <c:pt idx="1161">
                  <c:v>38737195975.858589</c:v>
                </c:pt>
                <c:pt idx="1162">
                  <c:v>39357624967.941895</c:v>
                </c:pt>
                <c:pt idx="1163">
                  <c:v>39977331681.362938</c:v>
                </c:pt>
                <c:pt idx="1164">
                  <c:v>40596304743.459885</c:v>
                </c:pt>
                <c:pt idx="1165">
                  <c:v>41214532795.03466</c:v>
                </c:pt>
                <c:pt idx="1166">
                  <c:v>41832004490.561394</c:v>
                </c:pt>
                <c:pt idx="1167">
                  <c:v>42448708498.39463</c:v>
                </c:pt>
                <c:pt idx="1168">
                  <c:v>43064633500.977272</c:v>
                </c:pt>
                <c:pt idx="1169">
                  <c:v>43679768195.048302</c:v>
                </c:pt>
                <c:pt idx="1170">
                  <c:v>44294101291.850197</c:v>
                </c:pt>
                <c:pt idx="1171">
                  <c:v>44907621517.33609</c:v>
                </c:pt>
                <c:pt idx="1172">
                  <c:v>45520317612.376701</c:v>
                </c:pt>
                <c:pt idx="1173">
                  <c:v>46132178332.966919</c:v>
                </c:pt>
                <c:pt idx="1174">
                  <c:v>46743192450.432175</c:v>
                </c:pt>
                <c:pt idx="1175">
                  <c:v>47353348751.634499</c:v>
                </c:pt>
                <c:pt idx="1176">
                  <c:v>47962636039.178299</c:v>
                </c:pt>
                <c:pt idx="1177">
                  <c:v>48571043131.61586</c:v>
                </c:pt>
                <c:pt idx="1178">
                  <c:v>49178558863.652527</c:v>
                </c:pt>
                <c:pt idx="1179">
                  <c:v>49785172086.351631</c:v>
                </c:pt>
                <c:pt idx="1180">
                  <c:v>50390871667.339058</c:v>
                </c:pt>
                <c:pt idx="1181">
                  <c:v>50995646491.007576</c:v>
                </c:pt>
                <c:pt idx="1182">
                  <c:v>51599485458.72081</c:v>
                </c:pt>
                <c:pt idx="1183">
                  <c:v>52202377489.016922</c:v>
                </c:pt>
                <c:pt idx="1184">
                  <c:v>52804311517.811981</c:v>
                </c:pt>
                <c:pt idx="1185">
                  <c:v>53405276498.603004</c:v>
                </c:pt>
                <c:pt idx="1186">
                  <c:v>54005261402.670677</c:v>
                </c:pt>
                <c:pt idx="1187">
                  <c:v>54604255219.281738</c:v>
                </c:pt>
                <c:pt idx="1188">
                  <c:v>55202246955.891068</c:v>
                </c:pt>
                <c:pt idx="1189">
                  <c:v>55799225638.343407</c:v>
                </c:pt>
                <c:pt idx="1190">
                  <c:v>56395180311.074753</c:v>
                </c:pt>
                <c:pt idx="1191">
                  <c:v>56990100037.313408</c:v>
                </c:pt>
                <c:pt idx="1192">
                  <c:v>57583973899.280693</c:v>
                </c:pt>
                <c:pt idx="1193">
                  <c:v>58176790998.391304</c:v>
                </c:pt>
                <c:pt idx="1194">
                  <c:v>58768540455.453316</c:v>
                </c:pt>
                <c:pt idx="1195">
                  <c:v>59359211410.867851</c:v>
                </c:pt>
                <c:pt idx="1196">
                  <c:v>59948793024.828354</c:v>
                </c:pt>
                <c:pt idx="1197">
                  <c:v>60537274477.519516</c:v>
                </c:pt>
                <c:pt idx="1198">
                  <c:v>61124644969.315857</c:v>
                </c:pt>
                <c:pt idx="1199">
                  <c:v>61710893720.979904</c:v>
                </c:pt>
                <c:pt idx="1200">
                  <c:v>62296009973.860001</c:v>
                </c:pt>
                <c:pt idx="1201">
                  <c:v>62879982990.087769</c:v>
                </c:pt>
                <c:pt idx="1202">
                  <c:v>63462802052.775146</c:v>
                </c:pt>
                <c:pt idx="1203">
                  <c:v>64044456466.211067</c:v>
                </c:pt>
                <c:pt idx="1204">
                  <c:v>64624935556.057739</c:v>
                </c:pt>
                <c:pt idx="1205">
                  <c:v>65204228669.546555</c:v>
                </c:pt>
                <c:pt idx="1206">
                  <c:v>65782325175.673569</c:v>
                </c:pt>
                <c:pt idx="1207">
                  <c:v>66359214465.3946</c:v>
                </c:pt>
                <c:pt idx="1208">
                  <c:v>66934885951.819931</c:v>
                </c:pt>
                <c:pt idx="1209">
                  <c:v>67509329070.408585</c:v>
                </c:pt>
                <c:pt idx="1210">
                  <c:v>68082533279.162209</c:v>
                </c:pt>
                <c:pt idx="1211">
                  <c:v>68654488058.818535</c:v>
                </c:pt>
                <c:pt idx="1212">
                  <c:v>69225182913.044434</c:v>
                </c:pt>
                <c:pt idx="1213">
                  <c:v>69794607368.628525</c:v>
                </c:pt>
                <c:pt idx="1214">
                  <c:v>70362750975.673401</c:v>
                </c:pt>
                <c:pt idx="1215">
                  <c:v>70929603307.787369</c:v>
                </c:pt>
                <c:pt idx="1216">
                  <c:v>71495153962.275833</c:v>
                </c:pt>
                <c:pt idx="1217">
                  <c:v>72059392560.332153</c:v>
                </c:pt>
                <c:pt idx="1218">
                  <c:v>72622308747.228149</c:v>
                </c:pt>
                <c:pt idx="1219">
                  <c:v>73183892192.50412</c:v>
                </c:pt>
                <c:pt idx="1220">
                  <c:v>73744132590.158417</c:v>
                </c:pt>
                <c:pt idx="1221">
                  <c:v>74303019658.836578</c:v>
                </c:pt>
                <c:pt idx="1222">
                  <c:v>74860543142.02002</c:v>
                </c:pt>
                <c:pt idx="1223">
                  <c:v>75416692808.214249</c:v>
                </c:pt>
                <c:pt idx="1224">
                  <c:v>75971458451.136642</c:v>
                </c:pt>
                <c:pt idx="1225">
                  <c:v>76524829889.903717</c:v>
                </c:pt>
                <c:pt idx="1226">
                  <c:v>77076796969.217987</c:v>
                </c:pt>
                <c:pt idx="1227">
                  <c:v>77627349559.554352</c:v>
                </c:pt>
                <c:pt idx="1228">
                  <c:v>78176477557.345963</c:v>
                </c:pt>
                <c:pt idx="1229">
                  <c:v>78724170885.169647</c:v>
                </c:pt>
                <c:pt idx="1230">
                  <c:v>79270419491.930832</c:v>
                </c:pt>
                <c:pt idx="1231">
                  <c:v>79815213353.048035</c:v>
                </c:pt>
                <c:pt idx="1232">
                  <c:v>80358542470.63678</c:v>
                </c:pt>
                <c:pt idx="1233">
                  <c:v>80900396873.69313</c:v>
                </c:pt>
                <c:pt idx="1234">
                  <c:v>81440766618.276642</c:v>
                </c:pt>
                <c:pt idx="1235">
                  <c:v>81979641787.692856</c:v>
                </c:pt>
                <c:pt idx="1236">
                  <c:v>82517012492.675278</c:v>
                </c:pt>
                <c:pt idx="1237">
                  <c:v>83052868871.566879</c:v>
                </c:pt>
                <c:pt idx="1238">
                  <c:v>83587201090.501083</c:v>
                </c:pt>
                <c:pt idx="1239">
                  <c:v>84119999343.582184</c:v>
                </c:pt>
                <c:pt idx="1240">
                  <c:v>84651253853.065369</c:v>
                </c:pt>
                <c:pt idx="1241">
                  <c:v>85180954869.536118</c:v>
                </c:pt>
                <c:pt idx="1242">
                  <c:v>85709092672.089111</c:v>
                </c:pt>
                <c:pt idx="1243">
                  <c:v>86235657568.506638</c:v>
                </c:pt>
                <c:pt idx="1244">
                  <c:v>86760639895.436478</c:v>
                </c:pt>
                <c:pt idx="1245">
                  <c:v>87284030018.569244</c:v>
                </c:pt>
                <c:pt idx="1246">
                  <c:v>87805818332.81514</c:v>
                </c:pt>
                <c:pt idx="1247">
                  <c:v>88325995262.48027</c:v>
                </c:pt>
                <c:pt idx="1248">
                  <c:v>88844551261.442383</c:v>
                </c:pt>
                <c:pt idx="1249">
                  <c:v>89361476813.326019</c:v>
                </c:pt>
                <c:pt idx="1250">
                  <c:v>89876762431.677185</c:v>
                </c:pt>
                <c:pt idx="1251">
                  <c:v>90390398660.137405</c:v>
                </c:pt>
                <c:pt idx="1252">
                  <c:v>90902376072.61731</c:v>
                </c:pt>
                <c:pt idx="1253">
                  <c:v>91412685273.469604</c:v>
                </c:pt>
                <c:pt idx="1254">
                  <c:v>91921316897.661469</c:v>
                </c:pt>
                <c:pt idx="1255">
                  <c:v>92428261610.946457</c:v>
                </c:pt>
                <c:pt idx="1256">
                  <c:v>92933510110.035782</c:v>
                </c:pt>
                <c:pt idx="1257">
                  <c:v>93437053122.769028</c:v>
                </c:pt>
                <c:pt idx="1258">
                  <c:v>93938881408.284348</c:v>
                </c:pt>
                <c:pt idx="1259">
                  <c:v>94438985757.188004</c:v>
                </c:pt>
                <c:pt idx="1260">
                  <c:v>94937356991.723434</c:v>
                </c:pt>
                <c:pt idx="1261">
                  <c:v>95433985965.939621</c:v>
                </c:pt>
                <c:pt idx="1262">
                  <c:v>95928863565.858963</c:v>
                </c:pt>
                <c:pt idx="1263">
                  <c:v>96421980709.644531</c:v>
                </c:pt>
                <c:pt idx="1264">
                  <c:v>96913328347.766739</c:v>
                </c:pt>
                <c:pt idx="1265">
                  <c:v>97402897463.169403</c:v>
                </c:pt>
                <c:pt idx="1266">
                  <c:v>97890679071.435226</c:v>
                </c:pt>
                <c:pt idx="1267">
                  <c:v>98376664220.950684</c:v>
                </c:pt>
                <c:pt idx="1268">
                  <c:v>98860843993.070297</c:v>
                </c:pt>
                <c:pt idx="1269">
                  <c:v>99343209502.280304</c:v>
                </c:pt>
                <c:pt idx="1270">
                  <c:v>99823751896.36171</c:v>
                </c:pt>
                <c:pt idx="1271">
                  <c:v>100302462356.55278</c:v>
                </c:pt>
                <c:pt idx="1272">
                  <c:v>100779332097.71083</c:v>
                </c:pt>
                <c:pt idx="1273">
                  <c:v>101254352368.47348</c:v>
                </c:pt>
                <c:pt idx="1274">
                  <c:v>101727514451.41924</c:v>
                </c:pt>
                <c:pt idx="1275">
                  <c:v>102198809663.22751</c:v>
                </c:pt>
                <c:pt idx="1276">
                  <c:v>102668229354.83791</c:v>
                </c:pt>
                <c:pt idx="1277">
                  <c:v>103135764911.60902</c:v>
                </c:pt>
                <c:pt idx="1278">
                  <c:v>103601407753.47647</c:v>
                </c:pt>
                <c:pt idx="1279">
                  <c:v>104065149335.1104</c:v>
                </c:pt>
                <c:pt idx="1280">
                  <c:v>104526981146.07225</c:v>
                </c:pt>
                <c:pt idx="1281">
                  <c:v>104986894710.97101</c:v>
                </c:pt>
                <c:pt idx="1282">
                  <c:v>105444881589.6187</c:v>
                </c:pt>
                <c:pt idx="1283">
                  <c:v>105900933377.18526</c:v>
                </c:pt>
                <c:pt idx="1284">
                  <c:v>106355041704.35283</c:v>
                </c:pt>
                <c:pt idx="1285">
                  <c:v>106807198237.46931</c:v>
                </c:pt>
                <c:pt idx="1286">
                  <c:v>107257394678.70132</c:v>
                </c:pt>
                <c:pt idx="1287">
                  <c:v>107705622766.18648</c:v>
                </c:pt>
                <c:pt idx="1288">
                  <c:v>108151874274.18497</c:v>
                </c:pt>
                <c:pt idx="1289">
                  <c:v>108596141013.23058</c:v>
                </c:pt>
                <c:pt idx="1290">
                  <c:v>109038414830.28093</c:v>
                </c:pt>
                <c:pt idx="1291">
                  <c:v>109478687608.86713</c:v>
                </c:pt>
                <c:pt idx="1292">
                  <c:v>109916951269.24269</c:v>
                </c:pt>
                <c:pt idx="1293">
                  <c:v>110353197768.53185</c:v>
                </c:pt>
                <c:pt idx="1294">
                  <c:v>110787419100.87714</c:v>
                </c:pt>
                <c:pt idx="1295">
                  <c:v>111219607297.58632</c:v>
                </c:pt>
                <c:pt idx="1296">
                  <c:v>111649754427.27859</c:v>
                </c:pt>
                <c:pt idx="1297">
                  <c:v>112077852596.03021</c:v>
                </c:pt>
                <c:pt idx="1298">
                  <c:v>112503893947.51929</c:v>
                </c:pt>
                <c:pt idx="1299">
                  <c:v>112927870663.17001</c:v>
                </c:pt>
                <c:pt idx="1300">
                  <c:v>113349774962.2961</c:v>
                </c:pt>
                <c:pt idx="1301">
                  <c:v>113769599102.24361</c:v>
                </c:pt>
                <c:pt idx="1302">
                  <c:v>114187335378.53302</c:v>
                </c:pt>
                <c:pt idx="1303">
                  <c:v>114602976125.00064</c:v>
                </c:pt>
                <c:pt idx="1304">
                  <c:v>115016513713.93925</c:v>
                </c:pt>
                <c:pt idx="1305">
                  <c:v>115427940556.23816</c:v>
                </c:pt>
                <c:pt idx="1306">
                  <c:v>115837249101.52237</c:v>
                </c:pt>
                <c:pt idx="1307">
                  <c:v>116244431838.29124</c:v>
                </c:pt>
                <c:pt idx="1308">
                  <c:v>116649481294.0563</c:v>
                </c:pt>
                <c:pt idx="1309">
                  <c:v>117052390035.47836</c:v>
                </c:pt>
                <c:pt idx="1310">
                  <c:v>117453150668.50395</c:v>
                </c:pt>
                <c:pt idx="1311">
                  <c:v>117851755838.50099</c:v>
                </c:pt>
                <c:pt idx="1312">
                  <c:v>118248198230.39381</c:v>
                </c:pt>
                <c:pt idx="1313">
                  <c:v>118642470568.79733</c:v>
                </c:pt>
                <c:pt idx="1314">
                  <c:v>119034565618.15062</c:v>
                </c:pt>
                <c:pt idx="1315">
                  <c:v>119424476182.84967</c:v>
                </c:pt>
                <c:pt idx="1316">
                  <c:v>119812195107.37944</c:v>
                </c:pt>
                <c:pt idx="1317">
                  <c:v>120197715276.44516</c:v>
                </c:pt>
                <c:pt idx="1318">
                  <c:v>120581029615.10295</c:v>
                </c:pt>
                <c:pt idx="1319">
                  <c:v>120962131088.88963</c:v>
                </c:pt>
                <c:pt idx="1320">
                  <c:v>121341012703.9518</c:v>
                </c:pt>
                <c:pt idx="1321">
                  <c:v>121717667507.17421</c:v>
                </c:pt>
                <c:pt idx="1322">
                  <c:v>122092088586.30737</c:v>
                </c:pt>
                <c:pt idx="1323">
                  <c:v>122464269070.09438</c:v>
                </c:pt>
                <c:pt idx="1324">
                  <c:v>122834202128.397</c:v>
                </c:pt>
                <c:pt idx="1325">
                  <c:v>123201880972.32111</c:v>
                </c:pt>
                <c:pt idx="1326">
                  <c:v>123567298854.34116</c:v>
                </c:pt>
                <c:pt idx="1327">
                  <c:v>123930449068.42406</c:v>
                </c:pt>
                <c:pt idx="1328">
                  <c:v>124291324950.15227</c:v>
                </c:pt>
                <c:pt idx="1329">
                  <c:v>124649919876.84605</c:v>
                </c:pt>
                <c:pt idx="1330">
                  <c:v>125006227267.68507</c:v>
                </c:pt>
                <c:pt idx="1331">
                  <c:v>125360240583.82909</c:v>
                </c:pt>
                <c:pt idx="1332">
                  <c:v>125711953328.53799</c:v>
                </c:pt>
                <c:pt idx="1333">
                  <c:v>126061359047.29108</c:v>
                </c:pt>
                <c:pt idx="1334">
                  <c:v>126408451327.9054</c:v>
                </c:pt>
                <c:pt idx="1335">
                  <c:v>126753223800.65352</c:v>
                </c:pt>
                <c:pt idx="1336">
                  <c:v>127095670138.38039</c:v>
                </c:pt>
                <c:pt idx="1337">
                  <c:v>127435784056.61945</c:v>
                </c:pt>
                <c:pt idx="1338">
                  <c:v>127773559313.70793</c:v>
                </c:pt>
                <c:pt idx="1339">
                  <c:v>128108989710.90149</c:v>
                </c:pt>
                <c:pt idx="1340">
                  <c:v>128442069092.48785</c:v>
                </c:pt>
                <c:pt idx="1341">
                  <c:v>128772791345.89989</c:v>
                </c:pt>
                <c:pt idx="1342">
                  <c:v>129101150401.82771</c:v>
                </c:pt>
                <c:pt idx="1343">
                  <c:v>129427140234.33009</c:v>
                </c:pt>
                <c:pt idx="1344">
                  <c:v>129750754860.94504</c:v>
                </c:pt>
                <c:pt idx="1345">
                  <c:v>130071988342.79958</c:v>
                </c:pt>
                <c:pt idx="1346">
                  <c:v>130390834784.71877</c:v>
                </c:pt>
                <c:pt idx="1347">
                  <c:v>130707288335.33385</c:v>
                </c:pt>
                <c:pt idx="1348">
                  <c:v>131021343187.18967</c:v>
                </c:pt>
                <c:pt idx="1349">
                  <c:v>131332993576.85121</c:v>
                </c:pt>
                <c:pt idx="1350">
                  <c:v>131642233785.00941</c:v>
                </c:pt>
                <c:pt idx="1351">
                  <c:v>131949058136.58607</c:v>
                </c:pt>
                <c:pt idx="1352">
                  <c:v>132253461000.83804</c:v>
                </c:pt>
                <c:pt idx="1353">
                  <c:v>132555436791.46054</c:v>
                </c:pt>
                <c:pt idx="1354">
                  <c:v>132854979966.68967</c:v>
                </c:pt>
                <c:pt idx="1355">
                  <c:v>133152085029.40411</c:v>
                </c:pt>
                <c:pt idx="1356">
                  <c:v>133446746527.22603</c:v>
                </c:pt>
                <c:pt idx="1357">
                  <c:v>133738959052.62111</c:v>
                </c:pt>
                <c:pt idx="1358">
                  <c:v>134028717242.9978</c:v>
                </c:pt>
                <c:pt idx="1359">
                  <c:v>134316015780.80574</c:v>
                </c:pt>
                <c:pt idx="1360">
                  <c:v>134600849393.63332</c:v>
                </c:pt>
                <c:pt idx="1361">
                  <c:v>134883212854.30446</c:v>
                </c:pt>
                <c:pt idx="1362">
                  <c:v>135163100980.97453</c:v>
                </c:pt>
                <c:pt idx="1363">
                  <c:v>135440508637.22546</c:v>
                </c:pt>
                <c:pt idx="1364">
                  <c:v>135715430732.15997</c:v>
                </c:pt>
                <c:pt idx="1365">
                  <c:v>135987862220.49501</c:v>
                </c:pt>
                <c:pt idx="1366">
                  <c:v>136257798102.65436</c:v>
                </c:pt>
                <c:pt idx="1367">
                  <c:v>136525233424.86037</c:v>
                </c:pt>
                <c:pt idx="1368">
                  <c:v>136790163279.22488</c:v>
                </c:pt>
                <c:pt idx="1369">
                  <c:v>137052582803.83929</c:v>
                </c:pt>
                <c:pt idx="1370">
                  <c:v>137312487182.86377</c:v>
                </c:pt>
                <c:pt idx="1371">
                  <c:v>137569871646.61563</c:v>
                </c:pt>
                <c:pt idx="1372">
                  <c:v>137824731471.65689</c:v>
                </c:pt>
                <c:pt idx="1373">
                  <c:v>138077061980.88092</c:v>
                </c:pt>
                <c:pt idx="1374">
                  <c:v>138326858543.59833</c:v>
                </c:pt>
                <c:pt idx="1375">
                  <c:v>138574116575.62186</c:v>
                </c:pt>
                <c:pt idx="1376">
                  <c:v>138818831539.35059</c:v>
                </c:pt>
                <c:pt idx="1377">
                  <c:v>139060998943.85318</c:v>
                </c:pt>
                <c:pt idx="1378">
                  <c:v>139300614344.95029</c:v>
                </c:pt>
                <c:pt idx="1379">
                  <c:v>139537673345.29614</c:v>
                </c:pt>
                <c:pt idx="1380">
                  <c:v>139772171594.45923</c:v>
                </c:pt>
                <c:pt idx="1381">
                  <c:v>140004104789.00211</c:v>
                </c:pt>
                <c:pt idx="1382">
                  <c:v>140233468672.56039</c:v>
                </c:pt>
                <c:pt idx="1383">
                  <c:v>140460259035.92093</c:v>
                </c:pt>
                <c:pt idx="1384">
                  <c:v>140684471717.09897</c:v>
                </c:pt>
                <c:pt idx="1385">
                  <c:v>140906102601.41455</c:v>
                </c:pt>
                <c:pt idx="1386">
                  <c:v>141125147621.56805</c:v>
                </c:pt>
                <c:pt idx="1387">
                  <c:v>141341602757.71484</c:v>
                </c:pt>
                <c:pt idx="1388">
                  <c:v>141555464037.53894</c:v>
                </c:pt>
                <c:pt idx="1389">
                  <c:v>141766727536.32605</c:v>
                </c:pt>
                <c:pt idx="1390">
                  <c:v>141975389377.03552</c:v>
                </c:pt>
                <c:pt idx="1391">
                  <c:v>142181445730.37152</c:v>
                </c:pt>
                <c:pt idx="1392">
                  <c:v>142384892814.85327</c:v>
                </c:pt>
                <c:pt idx="1393">
                  <c:v>142585726896.88446</c:v>
                </c:pt>
                <c:pt idx="1394">
                  <c:v>142783944290.82181</c:v>
                </c:pt>
                <c:pt idx="1395">
                  <c:v>142979541359.04263</c:v>
                </c:pt>
                <c:pt idx="1396">
                  <c:v>143172514512.01166</c:v>
                </c:pt>
                <c:pt idx="1397">
                  <c:v>143362860208.34686</c:v>
                </c:pt>
                <c:pt idx="1398">
                  <c:v>143550574954.88449</c:v>
                </c:pt>
                <c:pt idx="1399">
                  <c:v>143735655306.7431</c:v>
                </c:pt>
                <c:pt idx="1400">
                  <c:v>143918097867.3869</c:v>
                </c:pt>
                <c:pt idx="1401">
                  <c:v>144097899288.68793</c:v>
                </c:pt>
                <c:pt idx="1402">
                  <c:v>144275056270.98761</c:v>
                </c:pt>
                <c:pt idx="1403">
                  <c:v>144449565563.15729</c:v>
                </c:pt>
                <c:pt idx="1404">
                  <c:v>144621423962.65787</c:v>
                </c:pt>
                <c:pt idx="1405">
                  <c:v>144790628315.59857</c:v>
                </c:pt>
                <c:pt idx="1406">
                  <c:v>144957175516.79489</c:v>
                </c:pt>
                <c:pt idx="1407">
                  <c:v>145121062509.8255</c:v>
                </c:pt>
                <c:pt idx="1408">
                  <c:v>145282286287.08835</c:v>
                </c:pt>
                <c:pt idx="1409">
                  <c:v>145440843889.85593</c:v>
                </c:pt>
                <c:pt idx="1410">
                  <c:v>145596732408.32947</c:v>
                </c:pt>
                <c:pt idx="1411">
                  <c:v>145749948981.69241</c:v>
                </c:pt>
                <c:pt idx="1412">
                  <c:v>145900490798.1629</c:v>
                </c:pt>
                <c:pt idx="1413">
                  <c:v>146048355095.04535</c:v>
                </c:pt>
                <c:pt idx="1414">
                  <c:v>146193539158.78116</c:v>
                </c:pt>
                <c:pt idx="1415">
                  <c:v>146336040324.99854</c:v>
                </c:pt>
                <c:pt idx="1416">
                  <c:v>146475855978.56137</c:v>
                </c:pt>
                <c:pt idx="1417">
                  <c:v>146612983553.61725</c:v>
                </c:pt>
                <c:pt idx="1418">
                  <c:v>146747420533.64447</c:v>
                </c:pt>
                <c:pt idx="1419">
                  <c:v>146879164451.49832</c:v>
                </c:pt>
                <c:pt idx="1420">
                  <c:v>147008212889.4563</c:v>
                </c:pt>
                <c:pt idx="1421">
                  <c:v>147134563479.26251</c:v>
                </c:pt>
                <c:pt idx="1422">
                  <c:v>147258213902.17111</c:v>
                </c:pt>
                <c:pt idx="1423">
                  <c:v>147379161888.98883</c:v>
                </c:pt>
                <c:pt idx="1424">
                  <c:v>147497405220.1167</c:v>
                </c:pt>
                <c:pt idx="1425">
                  <c:v>147612941725.5907</c:v>
                </c:pt>
                <c:pt idx="1426">
                  <c:v>147725769285.12161</c:v>
                </c:pt>
                <c:pt idx="1427">
                  <c:v>147835885828.13397</c:v>
                </c:pt>
                <c:pt idx="1428">
                  <c:v>147943289333.80402</c:v>
                </c:pt>
                <c:pt idx="1429">
                  <c:v>148047977831.09674</c:v>
                </c:pt>
                <c:pt idx="1430">
                  <c:v>148149949398.80219</c:v>
                </c:pt>
                <c:pt idx="1431">
                  <c:v>148249202165.57059</c:v>
                </c:pt>
                <c:pt idx="1432">
                  <c:v>148345734309.94675</c:v>
                </c:pt>
                <c:pt idx="1433">
                  <c:v>148439544060.40347</c:v>
                </c:pt>
                <c:pt idx="1434">
                  <c:v>148530629695.37408</c:v>
                </c:pt>
                <c:pt idx="1435">
                  <c:v>148618989543.284</c:v>
                </c:pt>
                <c:pt idx="1436">
                  <c:v>148704621982.58145</c:v>
                </c:pt>
                <c:pt idx="1437">
                  <c:v>148787525441.76715</c:v>
                </c:pt>
                <c:pt idx="1438">
                  <c:v>148867698399.42325</c:v>
                </c:pt>
                <c:pt idx="1439">
                  <c:v>148945139384.24115</c:v>
                </c:pt>
                <c:pt idx="1440">
                  <c:v>149019846975.04858</c:v>
                </c:pt>
                <c:pt idx="1441">
                  <c:v>149091819800.83563</c:v>
                </c:pt>
                <c:pt idx="1442">
                  <c:v>149161056540.77997</c:v>
                </c:pt>
                <c:pt idx="1443">
                  <c:v>149227555924.271</c:v>
                </c:pt>
                <c:pt idx="1444">
                  <c:v>149291316730.93323</c:v>
                </c:pt>
                <c:pt idx="1445">
                  <c:v>149352337790.64871</c:v>
                </c:pt>
                <c:pt idx="1446">
                  <c:v>149410617983.5784</c:v>
                </c:pt>
                <c:pt idx="1447">
                  <c:v>149466156240.1828</c:v>
                </c:pt>
                <c:pt idx="1448">
                  <c:v>149518951541.24158</c:v>
                </c:pt>
                <c:pt idx="1449">
                  <c:v>149569002917.87222</c:v>
                </c:pt>
                <c:pt idx="1450">
                  <c:v>149616309451.54788</c:v>
                </c:pt>
                <c:pt idx="1451">
                  <c:v>149660870274.11414</c:v>
                </c:pt>
                <c:pt idx="1452">
                  <c:v>149702684567.80505</c:v>
                </c:pt>
                <c:pt idx="1453">
                  <c:v>149741751565.25812</c:v>
                </c:pt>
                <c:pt idx="1454">
                  <c:v>149778070549.52829</c:v>
                </c:pt>
                <c:pt idx="1455">
                  <c:v>149811640854.1012</c:v>
                </c:pt>
                <c:pt idx="1456">
                  <c:v>149842461862.9054</c:v>
                </c:pt>
                <c:pt idx="1457">
                  <c:v>149870533010.32364</c:v>
                </c:pt>
                <c:pt idx="1458">
                  <c:v>149895853781.20328</c:v>
                </c:pt>
                <c:pt idx="1459">
                  <c:v>149918423710.86566</c:v>
                </c:pt>
                <c:pt idx="1460">
                  <c:v>149938242385.11472</c:v>
                </c:pt>
                <c:pt idx="1461">
                  <c:v>149955309440.24457</c:v>
                </c:pt>
                <c:pt idx="1462">
                  <c:v>149969624563.04617</c:v>
                </c:pt>
                <c:pt idx="1463">
                  <c:v>149981187490.81305</c:v>
                </c:pt>
                <c:pt idx="1464">
                  <c:v>149989998011.34616</c:v>
                </c:pt>
                <c:pt idx="1465">
                  <c:v>149996055962.95776</c:v>
                </c:pt>
                <c:pt idx="1466">
                  <c:v>149999361234.4744</c:v>
                </c:pt>
                <c:pt idx="1467">
                  <c:v>149999913765.23886</c:v>
                </c:pt>
                <c:pt idx="1468">
                  <c:v>149997713545.11145</c:v>
                </c:pt>
                <c:pt idx="1469">
                  <c:v>149992760614.47006</c:v>
                </c:pt>
                <c:pt idx="1470">
                  <c:v>149985055064.20941</c:v>
                </c:pt>
                <c:pt idx="1471">
                  <c:v>149974597035.73947</c:v>
                </c:pt>
                <c:pt idx="1472">
                  <c:v>149961386720.98282</c:v>
                </c:pt>
                <c:pt idx="1473">
                  <c:v>149945424362.37106</c:v>
                </c:pt>
                <c:pt idx="1474">
                  <c:v>149926710252.84052</c:v>
                </c:pt>
                <c:pt idx="1475">
                  <c:v>149905244735.82672</c:v>
                </c:pt>
                <c:pt idx="1476">
                  <c:v>149881028205.25818</c:v>
                </c:pt>
                <c:pt idx="1477">
                  <c:v>149854061105.5491</c:v>
                </c:pt>
                <c:pt idx="1478">
                  <c:v>149824343931.59134</c:v>
                </c:pt>
                <c:pt idx="1479">
                  <c:v>149791877228.74515</c:v>
                </c:pt>
                <c:pt idx="1480">
                  <c:v>149756661592.82932</c:v>
                </c:pt>
                <c:pt idx="1481">
                  <c:v>149718697670.1102</c:v>
                </c:pt>
                <c:pt idx="1482">
                  <c:v>149677986157.28979</c:v>
                </c:pt>
                <c:pt idx="1483">
                  <c:v>149634527801.49301</c:v>
                </c:pt>
                <c:pt idx="1484">
                  <c:v>149588323400.254</c:v>
                </c:pt>
                <c:pt idx="1485">
                  <c:v>149539373801.5014</c:v>
                </c:pt>
                <c:pt idx="1486">
                  <c:v>149487679903.54288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F-4C25-8B3F-218EC129D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752960"/>
        <c:axId val="1184855184"/>
      </c:scatterChart>
      <c:valAx>
        <c:axId val="123275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4855184"/>
        <c:crosses val="autoZero"/>
        <c:crossBetween val="midCat"/>
      </c:valAx>
      <c:valAx>
        <c:axId val="11848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275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Moon</a:t>
            </a:r>
            <a:r>
              <a:rPr lang="pl-PL"/>
              <a:t> (x,y)</a:t>
            </a:r>
            <a:endParaRPr lang="tr-TR"/>
          </a:p>
        </c:rich>
      </c:tx>
      <c:layout>
        <c:manualLayout>
          <c:xMode val="edge"/>
          <c:yMode val="edge"/>
          <c:x val="0.4177066381341088"/>
          <c:y val="2.0776333185270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4.307806473324071E-2"/>
          <c:y val="9.8670147849220388E-2"/>
          <c:w val="0.87907223166596193"/>
          <c:h val="0.860808230857465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Arkusz1!$X$14:$X$1500</c:f>
              <c:numCache>
                <c:formatCode>General</c:formatCode>
                <c:ptCount val="1487"/>
                <c:pt idx="0">
                  <c:v>0</c:v>
                </c:pt>
                <c:pt idx="1">
                  <c:v>21995043.38767729</c:v>
                </c:pt>
                <c:pt idx="2">
                  <c:v>43918074.449472457</c:v>
                </c:pt>
                <c:pt idx="3">
                  <c:v>65697258.266774163</c:v>
                </c:pt>
                <c:pt idx="4">
                  <c:v>87261231.657527477</c:v>
                </c:pt>
                <c:pt idx="5">
                  <c:v>108539337.02460012</c:v>
                </c:pt>
                <c:pt idx="6">
                  <c:v>129461853.89958613</c:v>
                </c:pt>
                <c:pt idx="7">
                  <c:v>149960227.4226487</c:v>
                </c:pt>
                <c:pt idx="8">
                  <c:v>169967293.00884616</c:v>
                </c:pt>
                <c:pt idx="9">
                  <c:v>189417496.46369934</c:v>
                </c:pt>
                <c:pt idx="10">
                  <c:v>208247108.82550672</c:v>
                </c:pt>
                <c:pt idx="11">
                  <c:v>226394435.22905093</c:v>
                </c:pt>
                <c:pt idx="12">
                  <c:v>243800017.10481113</c:v>
                </c:pt>
                <c:pt idx="13">
                  <c:v>260406827.04954031</c:v>
                </c:pt>
                <c:pt idx="14">
                  <c:v>276160455.72801387</c:v>
                </c:pt>
                <c:pt idx="15">
                  <c:v>291009290.19182903</c:v>
                </c:pt>
                <c:pt idx="16">
                  <c:v>304904683.02924955</c:v>
                </c:pt>
                <c:pt idx="17">
                  <c:v>317801111.79015416</c:v>
                </c:pt>
                <c:pt idx="18">
                  <c:v>329656328.16206199</c:v>
                </c:pt>
                <c:pt idx="19">
                  <c:v>340431496.40687084</c:v>
                </c:pt>
                <c:pt idx="20">
                  <c:v>350091320.60323888</c:v>
                </c:pt>
                <c:pt idx="21">
                  <c:v>358604160.27635556</c:v>
                </c:pt>
                <c:pt idx="22">
                  <c:v>365942134.03505683</c:v>
                </c:pt>
                <c:pt idx="23">
                  <c:v>372081210.87571907</c:v>
                </c:pt>
                <c:pt idx="24">
                  <c:v>377001288.85298079</c:v>
                </c:pt>
                <c:pt idx="25">
                  <c:v>380686260.85895753</c:v>
                </c:pt>
                <c:pt idx="26">
                  <c:v>383124067.29509437</c:v>
                </c:pt>
                <c:pt idx="27">
                  <c:v>384306735.4639979</c:v>
                </c:pt>
                <c:pt idx="28">
                  <c:v>384230405.55236202</c:v>
                </c:pt>
                <c:pt idx="29">
                  <c:v>382895343.12030208</c:v>
                </c:pt>
                <c:pt idx="30">
                  <c:v>380305938.0568918</c:v>
                </c:pt>
                <c:pt idx="31">
                  <c:v>376470690.00630665</c:v>
                </c:pt>
                <c:pt idx="32">
                  <c:v>371402180.31356746</c:v>
                </c:pt>
                <c:pt idx="33">
                  <c:v>365117030.58329803</c:v>
                </c:pt>
                <c:pt idx="34">
                  <c:v>357635847.98901236</c:v>
                </c:pt>
                <c:pt idx="35">
                  <c:v>348983157.51408267</c:v>
                </c:pt>
                <c:pt idx="36">
                  <c:v>339187321.348562</c:v>
                </c:pt>
                <c:pt idx="37">
                  <c:v>328280445.70830166</c:v>
                </c:pt>
                <c:pt idx="38">
                  <c:v>316298275.38417292</c:v>
                </c:pt>
                <c:pt idx="39">
                  <c:v>303280076.36953527</c:v>
                </c:pt>
                <c:pt idx="40">
                  <c:v>289268506.9532575</c:v>
                </c:pt>
                <c:pt idx="41">
                  <c:v>274309477.70346159</c:v>
                </c:pt>
                <c:pt idx="42">
                  <c:v>258452000.80359834</c:v>
                </c:pt>
                <c:pt idx="43">
                  <c:v>241748029.23735726</c:v>
                </c:pt>
                <c:pt idx="44">
                  <c:v>224252286.35214594</c:v>
                </c:pt>
                <c:pt idx="45">
                  <c:v>206022086.36233887</c:v>
                </c:pt>
                <c:pt idx="46">
                  <c:v>187117146.38308734</c:v>
                </c:pt>
                <c:pt idx="47">
                  <c:v>167599390.61310598</c:v>
                </c:pt>
                <c:pt idx="48">
                  <c:v>147532747.3104184</c:v>
                </c:pt>
                <c:pt idx="49">
                  <c:v>126982939.22847041</c:v>
                </c:pt>
                <c:pt idx="50">
                  <c:v>106017268.20123239</c:v>
                </c:pt>
                <c:pt idx="51">
                  <c:v>84704394.584841698</c:v>
                </c:pt>
                <c:pt idx="52">
                  <c:v>63114112.279926032</c:v>
                </c:pt>
                <c:pt idx="53">
                  <c:v>41317120.072944477</c:v>
                </c:pt>
                <c:pt idx="54">
                  <c:v>19384790.046643369</c:v>
                </c:pt>
                <c:pt idx="55">
                  <c:v>-2611066.1809868924</c:v>
                </c:pt>
                <c:pt idx="56">
                  <c:v>-24598432.62307746</c:v>
                </c:pt>
                <c:pt idx="57">
                  <c:v>-46505324.725118674</c:v>
                </c:pt>
                <c:pt idx="58">
                  <c:v>-68260025.028872743</c:v>
                </c:pt>
                <c:pt idx="59">
                  <c:v>-89791317.927547246</c:v>
                </c:pt>
                <c:pt idx="60">
                  <c:v>-111028722.74412067</c:v>
                </c:pt>
                <c:pt idx="61">
                  <c:v>-131902724.37052533</c:v>
                </c:pt>
                <c:pt idx="62">
                  <c:v>-152345000.71369255</c:v>
                </c:pt>
                <c:pt idx="63">
                  <c:v>-172288646.20522004</c:v>
                </c:pt>
                <c:pt idx="64">
                  <c:v>-191668390.64459297</c:v>
                </c:pt>
                <c:pt idx="65">
                  <c:v>-210420812.66143233</c:v>
                </c:pt>
                <c:pt idx="66">
                  <c:v>-228484547.10010323</c:v>
                </c:pt>
                <c:pt idx="67">
                  <c:v>-245800485.65013087</c:v>
                </c:pt>
                <c:pt idx="68">
                  <c:v>-262311970.06817397</c:v>
                </c:pt>
                <c:pt idx="69">
                  <c:v>-277964977.36172235</c:v>
                </c:pt>
                <c:pt idx="70">
                  <c:v>-292708296.3311314</c:v>
                </c:pt>
                <c:pt idx="71">
                  <c:v>-306493694.89499861</c:v>
                </c:pt>
                <c:pt idx="72">
                  <c:v>-319276077.65412766</c:v>
                </c:pt>
                <c:pt idx="73">
                  <c:v>-331013633.18131888</c:v>
                </c:pt>
                <c:pt idx="74">
                  <c:v>-341667970.55786276</c:v>
                </c:pt>
                <c:pt idx="75">
                  <c:v>-351204244.71278828</c:v>
                </c:pt>
                <c:pt idx="76">
                  <c:v>-359591270.15751541</c:v>
                </c:pt>
                <c:pt idx="77">
                  <c:v>-366801622.74646175</c:v>
                </c:pt>
                <c:pt idx="78">
                  <c:v>-372811729.13323498</c:v>
                </c:pt>
                <c:pt idx="79">
                  <c:v>-377601943.63217926</c:v>
                </c:pt>
                <c:pt idx="80">
                  <c:v>-381156612.23610729</c:v>
                </c:pt>
                <c:pt idx="81">
                  <c:v>-383464123.58290392</c:v>
                </c:pt>
                <c:pt idx="82">
                  <c:v>-384516946.70620424</c:v>
                </c:pt>
                <c:pt idx="83">
                  <c:v>-384311655.44838643</c:v>
                </c:pt>
                <c:pt idx="84">
                  <c:v>-382848939.45754313</c:v>
                </c:pt>
                <c:pt idx="85">
                  <c:v>-380133601.73376405</c:v>
                </c:pt>
                <c:pt idx="86">
                  <c:v>-376174542.73383886</c:v>
                </c:pt>
                <c:pt idx="87">
                  <c:v>-370984731.08722979</c:v>
                </c:pt>
                <c:pt idx="88">
                  <c:v>-364581161.01973253</c:v>
                </c:pt>
                <c:pt idx="89">
                  <c:v>-356984796.62449694</c:v>
                </c:pt>
                <c:pt idx="90">
                  <c:v>-348220503.16288328</c:v>
                </c:pt>
                <c:pt idx="91">
                  <c:v>-338316965.61984217</c:v>
                </c:pt>
                <c:pt idx="92">
                  <c:v>-327306594.77999663</c:v>
                </c:pt>
                <c:pt idx="93">
                  <c:v>-315225421.13123578</c:v>
                </c:pt>
                <c:pt idx="94">
                  <c:v>-302112976.94227356</c:v>
                </c:pt>
                <c:pt idx="95">
                  <c:v>-288012166.89915341</c:v>
                </c:pt>
                <c:pt idx="96">
                  <c:v>-272969127.72296745</c:v>
                </c:pt>
                <c:pt idx="97">
                  <c:v>-257033077.22698477</c:v>
                </c:pt>
                <c:pt idx="98">
                  <c:v>-240256153.30583453</c:v>
                </c:pt>
                <c:pt idx="99">
                  <c:v>-222693243.38224858</c:v>
                </c:pt>
                <c:pt idx="100">
                  <c:v>-204401804.86803427</c:v>
                </c:pt>
                <c:pt idx="101">
                  <c:v>-185441677.22531423</c:v>
                </c:pt>
                <c:pt idx="102">
                  <c:v>-165874886.24154341</c:v>
                </c:pt>
                <c:pt idx="103">
                  <c:v>-145765441.15730137</c:v>
                </c:pt>
                <c:pt idx="104">
                  <c:v>-125179125.30927785</c:v>
                </c:pt>
                <c:pt idx="105">
                  <c:v>-104183280.97214326</c:v>
                </c:pt>
                <c:pt idx="106">
                  <c:v>-82846589.102050871</c:v>
                </c:pt>
                <c:pt idx="107">
                  <c:v>-61238844.701292455</c:v>
                </c:pt>
                <c:pt idx="108">
                  <c:v>-39430728.538065225</c:v>
                </c:pt>
                <c:pt idx="109">
                  <c:v>-17493575.967356183</c:v>
                </c:pt>
                <c:pt idx="110">
                  <c:v>4500856.3914304525</c:v>
                </c:pt>
                <c:pt idx="111">
                  <c:v>26480625.357321173</c:v>
                </c:pt>
                <c:pt idx="112">
                  <c:v>48373836.503648117</c:v>
                </c:pt>
                <c:pt idx="113">
                  <c:v>70108879.317342833</c:v>
                </c:pt>
                <c:pt idx="114">
                  <c:v>91614661.432397842</c:v>
                </c:pt>
                <c:pt idx="115">
                  <c:v>112820841.17112014</c:v>
                </c:pt>
                <c:pt idx="116">
                  <c:v>133658057.6321878</c:v>
                </c:pt>
                <c:pt idx="117">
                  <c:v>154058157.57240391</c:v>
                </c:pt>
                <c:pt idx="118">
                  <c:v>173954418.33939832</c:v>
                </c:pt>
                <c:pt idx="119">
                  <c:v>193281766.12532529</c:v>
                </c:pt>
                <c:pt idx="120">
                  <c:v>211976988.82680437</c:v>
                </c:pt>
                <c:pt idx="121">
                  <c:v>229978942.81390509</c:v>
                </c:pt>
                <c:pt idx="122">
                  <c:v>247228752.93082669</c:v>
                </c:pt>
                <c:pt idx="123">
                  <c:v>263670005.07301</c:v>
                </c:pt>
                <c:pt idx="124">
                  <c:v>279248930.70966715</c:v>
                </c:pt>
                <c:pt idx="125">
                  <c:v>293914582.74704862</c:v>
                </c:pt>
                <c:pt idx="126">
                  <c:v>307619002.15609986</c:v>
                </c:pt>
                <c:pt idx="127">
                  <c:v>320317374.81839925</c:v>
                </c:pt>
                <c:pt idx="128">
                  <c:v>331968178.07631636</c:v>
                </c:pt>
                <c:pt idx="129">
                  <c:v>342533316.50707895</c:v>
                </c:pt>
                <c:pt idx="130">
                  <c:v>351978246.47577876</c:v>
                </c:pt>
                <c:pt idx="131">
                  <c:v>360272089.05916041</c:v>
                </c:pt>
                <c:pt idx="132">
                  <c:v>367387730.97020704</c:v>
                </c:pt>
                <c:pt idx="133">
                  <c:v>373301913.15293145</c:v>
                </c:pt>
                <c:pt idx="134">
                  <c:v>377995306.75727129</c:v>
                </c:pt>
                <c:pt idx="135">
                  <c:v>381452576.24543923</c:v>
                </c:pt>
                <c:pt idx="136">
                  <c:v>383662429.42335469</c:v>
                </c:pt>
                <c:pt idx="137">
                  <c:v>384617654.23374122</c:v>
                </c:pt>
                <c:pt idx="138">
                  <c:v>384315142.19097161</c:v>
                </c:pt>
                <c:pt idx="139">
                  <c:v>382755898.38163543</c:v>
                </c:pt>
                <c:pt idx="140">
                  <c:v>379945037.9989447</c:v>
                </c:pt>
                <c:pt idx="141">
                  <c:v>375891769.42333496</c:v>
                </c:pt>
                <c:pt idx="142">
                  <c:v>370609363.90581667</c:v>
                </c:pt>
                <c:pt idx="143">
                  <c:v>364115111.95463306</c:v>
                </c:pt>
                <c:pt idx="144">
                  <c:v>356430266.56944489</c:v>
                </c:pt>
                <c:pt idx="145">
                  <c:v>347579973.51043975</c:v>
                </c:pt>
                <c:pt idx="146">
                  <c:v>337593188.83231288</c:v>
                </c:pt>
                <c:pt idx="147">
                  <c:v>326502583.95484507</c:v>
                </c:pt>
                <c:pt idx="148">
                  <c:v>314344438.58267462</c:v>
                </c:pt>
                <c:pt idx="149">
                  <c:v>301158521.82668519</c:v>
                </c:pt>
                <c:pt idx="150">
                  <c:v>286987961.91808307</c:v>
                </c:pt>
                <c:pt idx="151">
                  <c:v>271879104.94358414</c:v>
                </c:pt>
                <c:pt idx="152">
                  <c:v>255881363.06605127</c:v>
                </c:pt>
                <c:pt idx="153">
                  <c:v>239047052.72929916</c:v>
                </c:pt>
                <c:pt idx="154">
                  <c:v>221431223.37850323</c:v>
                </c:pt>
                <c:pt idx="155">
                  <c:v>203091477.25860322</c:v>
                </c:pt>
                <c:pt idx="156">
                  <c:v>184087780.88218224</c:v>
                </c:pt>
                <c:pt idx="157">
                  <c:v>164482268.7854327</c:v>
                </c:pt>
                <c:pt idx="158">
                  <c:v>144339040.21590301</c:v>
                </c:pt>
                <c:pt idx="159">
                  <c:v>123723949.41867445</c:v>
                </c:pt>
                <c:pt idx="160">
                  <c:v>102704390.20837101</c:v>
                </c:pt>
                <c:pt idx="161">
                  <c:v>81349075.53289099</c:v>
                </c:pt>
                <c:pt idx="162">
                  <c:v>59727812.750909284</c:v>
                </c:pt>
                <c:pt idx="163">
                  <c:v>37911275.358982727</c:v>
                </c:pt>
                <c:pt idx="164">
                  <c:v>15970771.915455267</c:v>
                </c:pt>
                <c:pt idx="165">
                  <c:v>-6021987.0827295035</c:v>
                </c:pt>
                <c:pt idx="166">
                  <c:v>-27995123.607770499</c:v>
                </c:pt>
                <c:pt idx="167">
                  <c:v>-49876827.026835561</c:v>
                </c:pt>
                <c:pt idx="168">
                  <c:v>-71595588.778077841</c:v>
                </c:pt>
                <c:pt idx="169">
                  <c:v>-93080436.030033737</c:v>
                </c:pt>
                <c:pt idx="170">
                  <c:v>-114261163.56118366</c:v>
                </c:pt>
                <c:pt idx="171">
                  <c:v>-135068563.10253531</c:v>
                </c:pt>
                <c:pt idx="172">
                  <c:v>-155434649.39463419</c:v>
                </c:pt>
                <c:pt idx="173">
                  <c:v>-175292882.22138682</c:v>
                </c:pt>
                <c:pt idx="174">
                  <c:v>-194578383.69645968</c:v>
                </c:pt>
                <c:pt idx="175">
                  <c:v>-213228150.0937469</c:v>
                </c:pt>
                <c:pt idx="176">
                  <c:v>-231181257.53142631</c:v>
                </c:pt>
                <c:pt idx="177">
                  <c:v>-248379060.83938703</c:v>
                </c:pt>
                <c:pt idx="178">
                  <c:v>-264765384.96224564</c:v>
                </c:pt>
                <c:pt idx="179">
                  <c:v>-280286708.27469397</c:v>
                </c:pt>
                <c:pt idx="180">
                  <c:v>-294892337.21246207</c:v>
                </c:pt>
                <c:pt idx="181">
                  <c:v>-308534571.65064567</c:v>
                </c:pt>
                <c:pt idx="182">
                  <c:v>-321168860.49144351</c:v>
                </c:pt>
                <c:pt idx="183">
                  <c:v>-332753946.95538044</c:v>
                </c:pt>
                <c:pt idx="184">
                  <c:v>-343252003.10374922</c:v>
                </c:pt>
                <c:pt idx="185">
                  <c:v>-352628753.1551795</c:v>
                </c:pt>
                <c:pt idx="186">
                  <c:v>-360853585.19582194</c:v>
                </c:pt>
                <c:pt idx="187">
                  <c:v>-367899650.9205001</c:v>
                </c:pt>
                <c:pt idx="188">
                  <c:v>-373743953.08121002</c:v>
                </c:pt>
                <c:pt idx="189">
                  <c:v>-378367420.35941088</c:v>
                </c:pt>
                <c:pt idx="190">
                  <c:v>-381754969.41952193</c:v>
                </c:pt>
                <c:pt idx="191">
                  <c:v>-383895553.9427852</c:v>
                </c:pt>
                <c:pt idx="192">
                  <c:v>-384782200.48304307</c:v>
                </c:pt>
                <c:pt idx="193">
                  <c:v>-384412031.02886784</c:v>
                </c:pt>
                <c:pt idx="194">
                  <c:v>-382786272.19974095</c:v>
                </c:pt>
                <c:pt idx="195">
                  <c:v>-379910251.04746288</c:v>
                </c:pt>
                <c:pt idx="196">
                  <c:v>-375793377.4775486</c:v>
                </c:pt>
                <c:pt idx="197">
                  <c:v>-370449113.34888422</c:v>
                </c:pt>
                <c:pt idx="198">
                  <c:v>-363894928.35324973</c:v>
                </c:pt>
                <c:pt idx="199">
                  <c:v>-356152242.81931043</c:v>
                </c:pt>
                <c:pt idx="200">
                  <c:v>-347246357.62820905</c:v>
                </c:pt>
                <c:pt idx="201">
                  <c:v>-337206371.46981263</c:v>
                </c:pt>
                <c:pt idx="202">
                  <c:v>-326065085.70985162</c:v>
                </c:pt>
                <c:pt idx="203">
                  <c:v>-313858897.1784966</c:v>
                </c:pt>
                <c:pt idx="204">
                  <c:v>-300627679.2302233</c:v>
                </c:pt>
                <c:pt idx="205">
                  <c:v>-286414651.46299344</c:v>
                </c:pt>
                <c:pt idx="206">
                  <c:v>-271266238.52169955</c:v>
                </c:pt>
                <c:pt idx="207">
                  <c:v>-255231918.44637161</c:v>
                </c:pt>
                <c:pt idx="208">
                  <c:v>-238364061.05970508</c:v>
                </c:pt>
                <c:pt idx="209">
                  <c:v>-220717756.92093107</c:v>
                </c:pt>
                <c:pt idx="210">
                  <c:v>-202350637.40380868</c:v>
                </c:pt>
                <c:pt idx="211">
                  <c:v>-183322686.48547214</c:v>
                </c:pt>
                <c:pt idx="212">
                  <c:v>-163696044.85991985</c:v>
                </c:pt>
                <c:pt idx="213">
                  <c:v>-143534807.01499864</c:v>
                </c:pt>
                <c:pt idx="214">
                  <c:v>-122904811.93473208</c:v>
                </c:pt>
                <c:pt idx="215">
                  <c:v>-101873428.10969061</c:v>
                </c:pt>
                <c:pt idx="216">
                  <c:v>-80509333.556735754</c:v>
                </c:pt>
                <c:pt idx="217">
                  <c:v>-58882291.565825984</c:v>
                </c:pt>
                <c:pt idx="218">
                  <c:v>-37062922.905595943</c:v>
                </c:pt>
                <c:pt idx="219">
                  <c:v>-15122475.23106464</c:v>
                </c:pt>
                <c:pt idx="220">
                  <c:v>6867409.5539474897</c:v>
                </c:pt>
                <c:pt idx="221">
                  <c:v>28834929.220339622</c:v>
                </c:pt>
                <c:pt idx="222">
                  <c:v>50708355.659539044</c:v>
                </c:pt>
                <c:pt idx="223">
                  <c:v>72416269.086140171</c:v>
                </c:pt>
                <c:pt idx="224">
                  <c:v>93887791.232610017</c:v>
                </c:pt>
                <c:pt idx="225">
                  <c:v>115052816.77448791</c:v>
                </c:pt>
                <c:pt idx="226">
                  <c:v>135842242.23018909</c:v>
                </c:pt>
                <c:pt idx="227">
                  <c:v>156188191.58767775</c:v>
                </c:pt>
                <c:pt idx="228">
                  <c:v>176024237.92087948</c:v>
                </c:pt>
                <c:pt idx="229">
                  <c:v>195285620.27172315</c:v>
                </c:pt>
                <c:pt idx="230">
                  <c:v>213909455.0890972</c:v>
                </c:pt>
                <c:pt idx="231">
                  <c:v>231834941.53372607</c:v>
                </c:pt>
                <c:pt idx="232">
                  <c:v>249003559.97796226</c:v>
                </c:pt>
                <c:pt idx="233">
                  <c:v>265359263.05168396</c:v>
                </c:pt>
                <c:pt idx="234">
                  <c:v>280848658.60981596</c:v>
                </c:pt>
                <c:pt idx="235">
                  <c:v>295421184.02337348</c:v>
                </c:pt>
                <c:pt idx="236">
                  <c:v>309029271.22427803</c:v>
                </c:pt>
                <c:pt idx="237">
                  <c:v>321628501.96442163</c:v>
                </c:pt>
                <c:pt idx="238">
                  <c:v>333177752.78145713</c:v>
                </c:pt>
                <c:pt idx="239">
                  <c:v>343639329.19746876</c:v>
                </c:pt>
                <c:pt idx="240">
                  <c:v>352979088.71191269</c:v>
                </c:pt>
                <c:pt idx="241">
                  <c:v>361166552.18690026</c:v>
                </c:pt>
                <c:pt idx="242">
                  <c:v>368175003.26090276</c:v>
                </c:pt>
                <c:pt idx="243">
                  <c:v>373981575.46616364</c:v>
                </c:pt>
                <c:pt idx="244">
                  <c:v>378567326.76538008</c:v>
                </c:pt>
                <c:pt idx="245">
                  <c:v>381917301.26442939</c:v>
                </c:pt>
                <c:pt idx="246">
                  <c:v>384020577.89992934</c:v>
                </c:pt>
                <c:pt idx="247">
                  <c:v>384870305.94309664</c:v>
                </c:pt>
                <c:pt idx="248">
                  <c:v>384463727.20456445</c:v>
                </c:pt>
                <c:pt idx="249">
                  <c:v>382802184.86839139</c:v>
                </c:pt>
                <c:pt idx="250">
                  <c:v>379891118.92730135</c:v>
                </c:pt>
                <c:pt idx="251">
                  <c:v>375740048.23508626</c:v>
                </c:pt>
                <c:pt idx="252">
                  <c:v>370362539.2359401</c:v>
                </c:pt>
                <c:pt idx="253">
                  <c:v>363776161.47412616</c:v>
                </c:pt>
                <c:pt idx="254">
                  <c:v>356002430.03066474</c:v>
                </c:pt>
                <c:pt idx="255">
                  <c:v>347066735.07652473</c:v>
                </c:pt>
                <c:pt idx="256">
                  <c:v>336998258.77396703</c:v>
                </c:pt>
                <c:pt idx="257">
                  <c:v>325829879.799079</c:v>
                </c:pt>
                <c:pt idx="258">
                  <c:v>313598065.79902667</c:v>
                </c:pt>
                <c:pt idx="259">
                  <c:v>300342754.13699365</c:v>
                </c:pt>
                <c:pt idx="260">
                  <c:v>286107221.31605005</c:v>
                </c:pt>
                <c:pt idx="261">
                  <c:v>270937941.51017123</c:v>
                </c:pt>
                <c:pt idx="262">
                  <c:v>254884434.66618446</c:v>
                </c:pt>
                <c:pt idx="263">
                  <c:v>237999104.67444587</c:v>
                </c:pt>
                <c:pt idx="264">
                  <c:v>220337068.13842896</c:v>
                </c:pt>
                <c:pt idx="265">
                  <c:v>201955974.30403179</c:v>
                </c:pt>
                <c:pt idx="266">
                  <c:v>182915816.73818761</c:v>
                </c:pt>
                <c:pt idx="267">
                  <c:v>163278737.37319443</c:v>
                </c:pt>
                <c:pt idx="268">
                  <c:v>143108823.55798024</c:v>
                </c:pt>
                <c:pt idx="269">
                  <c:v>122471898.78021054</c:v>
                </c:pt>
                <c:pt idx="270">
                  <c:v>101435307.74365059</c:v>
                </c:pt>
                <c:pt idx="271">
                  <c:v>80067696.503451541</c:v>
                </c:pt>
                <c:pt idx="272">
                  <c:v>58438788.377979346</c:v>
                </c:pt>
                <c:pt idx="273">
                  <c:v>36619156.369397089</c:v>
                </c:pt>
                <c:pt idx="274">
                  <c:v>14679992.836403728</c:v>
                </c:pt>
                <c:pt idx="275">
                  <c:v>-7307122.8287101798</c:v>
                </c:pt>
                <c:pt idx="276">
                  <c:v>-29270457.760232322</c:v>
                </c:pt>
                <c:pt idx="277">
                  <c:v>-51138359.654148787</c:v>
                </c:pt>
                <c:pt idx="278">
                  <c:v>-72839490.514610901</c:v>
                </c:pt>
                <c:pt idx="279">
                  <c:v>-94303059.349308208</c:v>
                </c:pt>
                <c:pt idx="280">
                  <c:v>-115459053.05495533</c:v>
                </c:pt>
                <c:pt idx="281">
                  <c:v>-136238464.74022022</c:v>
                </c:pt>
                <c:pt idx="282">
                  <c:v>-156573518.7419897</c:v>
                </c:pt>
                <c:pt idx="283">
                  <c:v>-176397891.60185635</c:v>
                </c:pt>
                <c:pt idx="284">
                  <c:v>-195646928.28307909</c:v>
                </c:pt>
                <c:pt idx="285">
                  <c:v>-214257852.92397517</c:v>
                </c:pt>
                <c:pt idx="286">
                  <c:v>-232169973.44168827</c:v>
                </c:pt>
                <c:pt idx="287">
                  <c:v>-249324879.32048768</c:v>
                </c:pt>
                <c:pt idx="288">
                  <c:v>-265666631.94111919</c:v>
                </c:pt>
                <c:pt idx="289">
                  <c:v>-281141946.83217478</c:v>
                </c:pt>
                <c:pt idx="290">
                  <c:v>-295700367.25089556</c:v>
                </c:pt>
                <c:pt idx="291">
                  <c:v>-309294428.52918369</c:v>
                </c:pt>
                <c:pt idx="292">
                  <c:v>-321879812.65078008</c:v>
                </c:pt>
                <c:pt idx="293">
                  <c:v>-333415492.55746824</c:v>
                </c:pt>
                <c:pt idx="294">
                  <c:v>-343863865.71568638</c:v>
                </c:pt>
                <c:pt idx="295">
                  <c:v>-353190876.5099594</c:v>
                </c:pt>
                <c:pt idx="296">
                  <c:v>-361366127.06598723</c:v>
                </c:pt>
                <c:pt idx="297">
                  <c:v>-368362976.14392793</c:v>
                </c:pt>
                <c:pt idx="298">
                  <c:v>-374158625.78126979</c:v>
                </c:pt>
                <c:pt idx="299">
                  <c:v>-378734195.40457165</c:v>
                </c:pt>
                <c:pt idx="300">
                  <c:v>-382074783.17013544</c:v>
                </c:pt>
                <c:pt idx="301">
                  <c:v>-384169514.33522874</c:v>
                </c:pt>
                <c:pt idx="302">
                  <c:v>-385011576.50366169</c:v>
                </c:pt>
                <c:pt idx="303">
                  <c:v>-384598241.63220912</c:v>
                </c:pt>
                <c:pt idx="304">
                  <c:v>-382930874.72741491</c:v>
                </c:pt>
                <c:pt idx="305">
                  <c:v>-380014929.20558429</c:v>
                </c:pt>
                <c:pt idx="306">
                  <c:v>-375859928.93212116</c:v>
                </c:pt>
                <c:pt idx="307">
                  <c:v>-370479436.99966216</c:v>
                </c:pt>
                <c:pt idx="308">
                  <c:v>-363891011.34755874</c:v>
                </c:pt>
                <c:pt idx="309">
                  <c:v>-356116147.36802077</c:v>
                </c:pt>
                <c:pt idx="310">
                  <c:v>-347180207.6865285</c:v>
                </c:pt>
                <c:pt idx="311">
                  <c:v>-337112339.34580082</c:v>
                </c:pt>
                <c:pt idx="312">
                  <c:v>-325945378.66354859</c:v>
                </c:pt>
                <c:pt idx="313">
                  <c:v>-313715744.07430565</c:v>
                </c:pt>
                <c:pt idx="314">
                  <c:v>-300463317.3046912</c:v>
                </c:pt>
                <c:pt idx="315">
                  <c:v>-286231313.26938605</c:v>
                </c:pt>
                <c:pt idx="316">
                  <c:v>-271066139.11178386</c:v>
                </c:pt>
                <c:pt idx="317">
                  <c:v>-255017242.84858137</c:v>
                </c:pt>
                <c:pt idx="318">
                  <c:v>-238136952.11139247</c:v>
                </c:pt>
                <c:pt idx="319">
                  <c:v>-220480303.51069307</c:v>
                </c:pt>
                <c:pt idx="320">
                  <c:v>-202104863.17792645</c:v>
                </c:pt>
                <c:pt idx="321">
                  <c:v>-183070539.07032111</c:v>
                </c:pt>
                <c:pt idx="322">
                  <c:v>-163439385.64980268</c:v>
                </c:pt>
                <c:pt idx="323">
                  <c:v>-143275401.57222837</c:v>
                </c:pt>
                <c:pt idx="324">
                  <c:v>-122644321.04595794</c:v>
                </c:pt>
                <c:pt idx="325">
                  <c:v>-101613399.53942215</c:v>
                </c:pt>
                <c:pt idx="326">
                  <c:v>-80251194.535791889</c:v>
                </c:pt>
                <c:pt idx="327">
                  <c:v>-58627342.049025998</c:v>
                </c:pt>
                <c:pt idx="328">
                  <c:v>-36812329.629431248</c:v>
                </c:pt>
                <c:pt idx="329">
                  <c:v>-14877266.59835577</c:v>
                </c:pt>
                <c:pt idx="330">
                  <c:v>7106347.7392790951</c:v>
                </c:pt>
                <c:pt idx="331">
                  <c:v>29066857.149256967</c:v>
                </c:pt>
                <c:pt idx="332">
                  <c:v>50932682.029614963</c:v>
                </c:pt>
                <c:pt idx="333">
                  <c:v>72632552.718209416</c:v>
                </c:pt>
                <c:pt idx="334">
                  <c:v>94095741.785813123</c:v>
                </c:pt>
                <c:pt idx="335">
                  <c:v>115252294.55750589</c:v>
                </c:pt>
                <c:pt idx="336">
                  <c:v>136033257.11083889</c:v>
                </c:pt>
                <c:pt idx="337">
                  <c:v>156370901.0074251</c:v>
                </c:pt>
                <c:pt idx="338">
                  <c:v>176198944.02520815</c:v>
                </c:pt>
                <c:pt idx="339">
                  <c:v>195452766.17165729</c:v>
                </c:pt>
                <c:pt idx="340">
                  <c:v>214069620.27348396</c:v>
                </c:pt>
                <c:pt idx="341">
                  <c:v>231988836.45612854</c:v>
                </c:pt>
                <c:pt idx="342">
                  <c:v>249152019.8461664</c:v>
                </c:pt>
                <c:pt idx="343">
                  <c:v>265503240.85186636</c:v>
                </c:pt>
                <c:pt idx="344">
                  <c:v>280989217.40133005</c:v>
                </c:pt>
                <c:pt idx="345">
                  <c:v>295559488.54387087</c:v>
                </c:pt>
                <c:pt idx="346">
                  <c:v>309166578.84846836</c:v>
                </c:pt>
                <c:pt idx="347">
                  <c:v>321766153.06316799</c:v>
                </c:pt>
                <c:pt idx="348">
                  <c:v>333317160.53108847</c:v>
                </c:pt>
                <c:pt idx="349">
                  <c:v>343781968.8921451</c:v>
                </c:pt>
                <c:pt idx="350">
                  <c:v>353126486.63458943</c:v>
                </c:pt>
                <c:pt idx="351">
                  <c:v>361320274.09688634</c:v>
                </c:pt>
                <c:pt idx="352">
                  <c:v>368336642.55818158</c:v>
                </c:pt>
                <c:pt idx="353">
                  <c:v>374152741.09453195</c:v>
                </c:pt>
                <c:pt idx="354">
                  <c:v>378749630.91804588</c:v>
                </c:pt>
                <c:pt idx="355">
                  <c:v>382112346.95698738</c:v>
                </c:pt>
                <c:pt idx="356">
                  <c:v>384229946.47659272</c:v>
                </c:pt>
                <c:pt idx="357">
                  <c:v>385095544.58269948</c:v>
                </c:pt>
                <c:pt idx="358">
                  <c:v>384706336.49315637</c:v>
                </c:pt>
                <c:pt idx="359">
                  <c:v>383063606.50522256</c:v>
                </c:pt>
                <c:pt idx="360">
                  <c:v>380172723.63063818</c:v>
                </c:pt>
                <c:pt idx="361">
                  <c:v>376043123.91361064</c:v>
                </c:pt>
                <c:pt idx="362">
                  <c:v>370688279.49046683</c:v>
                </c:pt>
                <c:pt idx="363">
                  <c:v>364125654.49303073</c:v>
                </c:pt>
                <c:pt idx="364">
                  <c:v>356376647.94075274</c:v>
                </c:pt>
                <c:pt idx="365">
                  <c:v>347466523.80910337</c:v>
                </c:pt>
                <c:pt idx="366">
                  <c:v>337424328.50360548</c:v>
                </c:pt>
                <c:pt idx="367">
                  <c:v>326282796.00998443</c:v>
                </c:pt>
                <c:pt idx="368">
                  <c:v>314078241.03112286</c:v>
                </c:pt>
                <c:pt idx="369">
                  <c:v>300850440.46068984</c:v>
                </c:pt>
                <c:pt idx="370">
                  <c:v>286642503.58134007</c:v>
                </c:pt>
                <c:pt idx="371">
                  <c:v>271500731.41212666</c:v>
                </c:pt>
                <c:pt idx="372">
                  <c:v>255474465.66511807</c:v>
                </c:pt>
                <c:pt idx="373">
                  <c:v>238615927.80504212</c:v>
                </c:pt>
                <c:pt idx="374">
                  <c:v>220980048.73798582</c:v>
                </c:pt>
                <c:pt idx="375">
                  <c:v>202624289.68565631</c:v>
                </c:pt>
                <c:pt idx="376">
                  <c:v>183608454.83035469</c:v>
                </c:pt>
                <c:pt idx="377">
                  <c:v>163994496.34253851</c:v>
                </c:pt>
                <c:pt idx="378">
                  <c:v>143846312.42756456</c:v>
                </c:pt>
                <c:pt idx="379">
                  <c:v>123229539.05083089</c:v>
                </c:pt>
                <c:pt idx="380">
                  <c:v>102211336.02100268</c:v>
                </c:pt>
                <c:pt idx="381">
                  <c:v>80860168.129246861</c:v>
                </c:pt>
                <c:pt idx="382">
                  <c:v>59245582.058354236</c:v>
                </c:pt>
                <c:pt idx="383">
                  <c:v>37437979.789248288</c:v>
                </c:pt>
                <c:pt idx="384">
                  <c:v>15508389.243620522</c:v>
                </c:pt>
                <c:pt idx="385">
                  <c:v>-6471767.0897392631</c:v>
                </c:pt>
                <c:pt idx="386">
                  <c:v>-28430904.790961344</c:v>
                </c:pt>
                <c:pt idx="387">
                  <c:v>-50297510.649577931</c:v>
                </c:pt>
                <c:pt idx="388">
                  <c:v>-72000375.550124809</c:v>
                </c:pt>
                <c:pt idx="389">
                  <c:v>-93468826.344533771</c:v>
                </c:pt>
                <c:pt idx="390">
                  <c:v>-114632955.95646961</c:v>
                </c:pt>
                <c:pt idx="391">
                  <c:v>-135423850.96870324</c:v>
                </c:pt>
                <c:pt idx="392">
                  <c:v>-155773815.95298439</c:v>
                </c:pt>
                <c:pt idx="393">
                  <c:v>-175616593.81265405</c:v>
                </c:pt>
                <c:pt idx="394">
                  <c:v>-194887581.4213818</c:v>
                </c:pt>
                <c:pt idx="395">
                  <c:v>-213524039.85688296</c:v>
                </c:pt>
                <c:pt idx="396">
                  <c:v>-231465298.54621112</c:v>
                </c:pt>
                <c:pt idx="397">
                  <c:v>-248652952.65917769</c:v>
                </c:pt>
                <c:pt idx="398">
                  <c:v>-265031053.10855108</c:v>
                </c:pt>
                <c:pt idx="399">
                  <c:v>-280546288.53986555</c:v>
                </c:pt>
                <c:pt idx="400">
                  <c:v>-295148158.71984088</c:v>
                </c:pt>
                <c:pt idx="401">
                  <c:v>-308789138.76049411</c:v>
                </c:pt>
                <c:pt idx="402">
                  <c:v>-321424833.64592278</c:v>
                </c:pt>
                <c:pt idx="403">
                  <c:v>-333014122.56035578</c:v>
                </c:pt>
                <c:pt idx="404">
                  <c:v>-343519292.5493024</c:v>
                </c:pt>
                <c:pt idx="405">
                  <c:v>-352906161.0803709</c:v>
                </c:pt>
                <c:pt idx="406">
                  <c:v>-361144187.10646778</c:v>
                </c:pt>
                <c:pt idx="407">
                  <c:v>-368206570.27150273</c:v>
                </c:pt>
                <c:pt idx="408">
                  <c:v>-374070337.93729949</c:v>
                </c:pt>
                <c:pt idx="409">
                  <c:v>-378716419.75001723</c:v>
                </c:pt>
                <c:pt idx="410">
                  <c:v>-382129709.5048967</c:v>
                </c:pt>
                <c:pt idx="411">
                  <c:v>-384299114.10942924</c:v>
                </c:pt>
                <c:pt idx="412">
                  <c:v>-385217589.48696882</c:v>
                </c:pt>
                <c:pt idx="413">
                  <c:v>-384882163.3052358</c:v>
                </c:pt>
                <c:pt idx="414">
                  <c:v>-383293944.45695585</c:v>
                </c:pt>
                <c:pt idx="415">
                  <c:v>-380458119.26290369</c:v>
                </c:pt>
                <c:pt idx="416">
                  <c:v>-376383934.41073728</c:v>
                </c:pt>
                <c:pt idx="417">
                  <c:v>-371084666.68607706</c:v>
                </c:pt>
                <c:pt idx="418">
                  <c:v>-364577579.59516716</c:v>
                </c:pt>
                <c:pt idx="419">
                  <c:v>-356883867.02101231</c:v>
                </c:pt>
                <c:pt idx="420">
                  <c:v>-348028584.09698009</c:v>
                </c:pt>
                <c:pt idx="421">
                  <c:v>-338040565.52335548</c:v>
                </c:pt>
                <c:pt idx="422">
                  <c:v>-326952331.59309971</c:v>
                </c:pt>
                <c:pt idx="423">
                  <c:v>-314799982.23297024</c:v>
                </c:pt>
                <c:pt idx="424">
                  <c:v>-301623079.40506732</c:v>
                </c:pt>
                <c:pt idx="425">
                  <c:v>-287464518.25166804</c:v>
                </c:pt>
                <c:pt idx="426">
                  <c:v>-272370387.40276021</c:v>
                </c:pt>
                <c:pt idx="427">
                  <c:v>-256389818.9008857</c:v>
                </c:pt>
                <c:pt idx="428">
                  <c:v>-239574828.23162526</c:v>
                </c:pt>
                <c:pt idx="429">
                  <c:v>-221980144.98019946</c:v>
                </c:pt>
                <c:pt idx="430">
                  <c:v>-203663034.66511708</c:v>
                </c:pt>
                <c:pt idx="431">
                  <c:v>-184683112.32847431</c:v>
                </c:pt>
                <c:pt idx="432">
                  <c:v>-165102148.48930234</c:v>
                </c:pt>
                <c:pt idx="433">
                  <c:v>-144983868.0911907</c:v>
                </c:pt>
                <c:pt idx="434">
                  <c:v>-124393743.09819625</c:v>
                </c:pt>
                <c:pt idx="435">
                  <c:v>-103398779.41371053</c:v>
                </c:pt>
                <c:pt idx="436">
                  <c:v>-82067298.815432429</c:v>
                </c:pt>
                <c:pt idx="437">
                  <c:v>-60468716.615818158</c:v>
                </c:pt>
                <c:pt idx="438">
                  <c:v>-38673315.77130311</c:v>
                </c:pt>
                <c:pt idx="439">
                  <c:v>-16752018.175164193</c:v>
                </c:pt>
                <c:pt idx="440">
                  <c:v>5223846.1219218411</c:v>
                </c:pt>
                <c:pt idx="441">
                  <c:v>27182771.012799684</c:v>
                </c:pt>
                <c:pt idx="442">
                  <c:v>49053307.001083881</c:v>
                </c:pt>
                <c:pt idx="443">
                  <c:v>70764293.677709803</c:v>
                </c:pt>
                <c:pt idx="444">
                  <c:v>92245091.250353485</c:v>
                </c:pt>
                <c:pt idx="445">
                  <c:v>113425810.37233973</c:v>
                </c:pt>
                <c:pt idx="446">
                  <c:v>134237539.52316412</c:v>
                </c:pt>
                <c:pt idx="447">
                  <c:v>154612569.20069671</c:v>
                </c:pt>
                <c:pt idx="448">
                  <c:v>174484612.19548893</c:v>
                </c:pt>
                <c:pt idx="449">
                  <c:v>193789019.23033702</c:v>
                </c:pt>
                <c:pt idx="450">
                  <c:v>212462989.26332474</c:v>
                </c:pt>
                <c:pt idx="451">
                  <c:v>230445773.76992717</c:v>
                </c:pt>
                <c:pt idx="452">
                  <c:v>247678874.33934948</c:v>
                </c:pt>
                <c:pt idx="453">
                  <c:v>264106232.94203654</c:v>
                </c:pt>
                <c:pt idx="454">
                  <c:v>279674414.249152</c:v>
                </c:pt>
                <c:pt idx="455">
                  <c:v>294332779.41070825</c:v>
                </c:pt>
                <c:pt idx="456">
                  <c:v>308033650.72685212</c:v>
                </c:pt>
                <c:pt idx="457">
                  <c:v>320732466.67647994</c:v>
                </c:pt>
                <c:pt idx="458">
                  <c:v>332387926.79877639</c:v>
                </c:pt>
                <c:pt idx="459">
                  <c:v>342962125.95634025</c:v>
                </c:pt>
                <c:pt idx="460">
                  <c:v>352420677.5431692</c:v>
                </c:pt>
                <c:pt idx="461">
                  <c:v>360732825.23681164</c:v>
                </c:pt>
                <c:pt idx="462">
                  <c:v>367871542.93133956</c:v>
                </c:pt>
                <c:pt idx="463">
                  <c:v>373813622.52632749</c:v>
                </c:pt>
                <c:pt idx="464">
                  <c:v>378539749.28661716</c:v>
                </c:pt>
                <c:pt idx="465">
                  <c:v>382034564.52817029</c:v>
                </c:pt>
                <c:pt idx="466">
                  <c:v>384286715.42663383</c:v>
                </c:pt>
                <c:pt idx="467">
                  <c:v>385288891.78722811</c:v>
                </c:pt>
                <c:pt idx="468">
                  <c:v>385037849.65707535</c:v>
                </c:pt>
                <c:pt idx="469">
                  <c:v>383534421.70398331</c:v>
                </c:pt>
                <c:pt idx="470">
                  <c:v>380783514.32883614</c:v>
                </c:pt>
                <c:pt idx="471">
                  <c:v>376794091.52198809</c:v>
                </c:pt>
                <c:pt idx="472">
                  <c:v>371579145.51725936</c:v>
                </c:pt>
                <c:pt idx="473">
                  <c:v>365155654.34015596</c:v>
                </c:pt>
                <c:pt idx="474">
                  <c:v>357544526.38963735</c:v>
                </c:pt>
                <c:pt idx="475">
                  <c:v>348770532.23499614</c:v>
                </c:pt>
                <c:pt idx="476">
                  <c:v>338862223.85105366</c:v>
                </c:pt>
                <c:pt idx="477">
                  <c:v>327851841.55577904</c:v>
                </c:pt>
                <c:pt idx="478">
                  <c:v>315775208.95447421</c:v>
                </c:pt>
                <c:pt idx="479">
                  <c:v>302671616.23369837</c:v>
                </c:pt>
                <c:pt idx="480">
                  <c:v>288583692.18601096</c:v>
                </c:pt>
                <c:pt idx="481">
                  <c:v>273557265.38326335</c:v>
                </c:pt>
                <c:pt idx="482">
                  <c:v>257641214.95144954</c:v>
                </c:pt>
                <c:pt idx="483">
                  <c:v>240887311.43391904</c:v>
                </c:pt>
                <c:pt idx="484">
                  <c:v>223350048.26195234</c:v>
                </c:pt>
                <c:pt idx="485">
                  <c:v>205086464.3821936</c:v>
                </c:pt>
                <c:pt idx="486">
                  <c:v>186155958.61913097</c:v>
                </c:pt>
                <c:pt idx="487">
                  <c:v>166620096.37761617</c:v>
                </c:pt>
                <c:pt idx="488">
                  <c:v>146542409.31523702</c:v>
                </c:pt>
                <c:pt idx="489">
                  <c:v>125988188.637119</c:v>
                </c:pt>
                <c:pt idx="490">
                  <c:v>105024272.68636081</c:v>
                </c:pt>
                <c:pt idx="491">
                  <c:v>83718829.521738917</c:v>
                </c:pt>
                <c:pt idx="492">
                  <c:v>62141135.190487646</c:v>
                </c:pt>
                <c:pt idx="493">
                  <c:v>40361348.417823866</c:v>
                </c:pt>
                <c:pt idx="494">
                  <c:v>18450282.446393766</c:v>
                </c:pt>
                <c:pt idx="495">
                  <c:v>-3520825.2320613079</c:v>
                </c:pt>
                <c:pt idx="496">
                  <c:v>-25480544.50382188</c:v>
                </c:pt>
                <c:pt idx="497">
                  <c:v>-47357484.865828991</c:v>
                </c:pt>
                <c:pt idx="498">
                  <c:v>-69080527.508770928</c:v>
                </c:pt>
                <c:pt idx="499">
                  <c:v>-90579056.49618727</c:v>
                </c:pt>
                <c:pt idx="500">
                  <c:v>-111783188.28825405</c:v>
                </c:pt>
                <c:pt idx="501">
                  <c:v>-132623998.86444843</c:v>
                </c:pt>
                <c:pt idx="502">
                  <c:v>-153033747.7072466</c:v>
                </c:pt>
                <c:pt idx="503">
                  <c:v>-172946097.91935796</c:v>
                </c:pt>
                <c:pt idx="504">
                  <c:v>-192296331.75970587</c:v>
                </c:pt>
                <c:pt idx="505">
                  <c:v>-211021560.89838973</c:v>
                </c:pt>
                <c:pt idx="506">
                  <c:v>-229060930.70815265</c:v>
                </c:pt>
                <c:pt idx="507">
                  <c:v>-246355817.92937857</c:v>
                </c:pt>
                <c:pt idx="508">
                  <c:v>-262850021.0672859</c:v>
                </c:pt>
                <c:pt idx="509">
                  <c:v>-278489942.90370291</c:v>
                </c:pt>
                <c:pt idx="510">
                  <c:v>-293224764.53152263</c:v>
                </c:pt>
                <c:pt idx="511">
                  <c:v>-307006610.34755981</c:v>
                </c:pt>
                <c:pt idx="512">
                  <c:v>-319790703.46897954</c:v>
                </c:pt>
                <c:pt idx="513">
                  <c:v>-331535511.06963819</c:v>
                </c:pt>
                <c:pt idx="514">
                  <c:v>-342202879.16547388</c:v>
                </c:pt>
                <c:pt idx="515">
                  <c:v>-351758156.41239661</c:v>
                </c:pt>
                <c:pt idx="516">
                  <c:v>-360170306.51584822</c:v>
                </c:pt>
                <c:pt idx="517">
                  <c:v>-367412008.88821149</c:v>
                </c:pt>
                <c:pt idx="518">
                  <c:v>-373459747.2284283</c:v>
                </c:pt>
                <c:pt idx="519">
                  <c:v>-378293885.73741376</c:v>
                </c:pt>
                <c:pt idx="520">
                  <c:v>-381898732.72299951</c:v>
                </c:pt>
                <c:pt idx="521">
                  <c:v>-384262591.38907707</c:v>
                </c:pt>
                <c:pt idx="522">
                  <c:v>-385377797.64520639</c:v>
                </c:pt>
                <c:pt idx="523">
                  <c:v>-385240744.81507415</c:v>
                </c:pt>
                <c:pt idx="524">
                  <c:v>-383851895.16469115</c:v>
                </c:pt>
                <c:pt idx="525">
                  <c:v>-381215778.2139765</c:v>
                </c:pt>
                <c:pt idx="526">
                  <c:v>-377340975.83824456</c:v>
                </c:pt>
                <c:pt idx="527">
                  <c:v>-372240094.20895422</c:v>
                </c:pt>
                <c:pt idx="528">
                  <c:v>-365929722.66576082</c:v>
                </c:pt>
                <c:pt idx="529">
                  <c:v>-358430379.65428853</c:v>
                </c:pt>
                <c:pt idx="530">
                  <c:v>-349766445.9059816</c:v>
                </c:pt>
                <c:pt idx="531">
                  <c:v>-339966085.07776028</c:v>
                </c:pt>
                <c:pt idx="532">
                  <c:v>-329061152.10986602</c:v>
                </c:pt>
                <c:pt idx="533">
                  <c:v>-317087089.60010415</c:v>
                </c:pt>
                <c:pt idx="534">
                  <c:v>-304082812.53154618</c:v>
                </c:pt>
                <c:pt idx="535">
                  <c:v>-290090581.72851813</c:v>
                </c:pt>
                <c:pt idx="536">
                  <c:v>-275155866.45225036</c:v>
                </c:pt>
                <c:pt idx="537">
                  <c:v>-259327196.58278114</c:v>
                </c:pt>
                <c:pt idx="538">
                  <c:v>-242656004.86747727</c:v>
                </c:pt>
                <c:pt idx="539">
                  <c:v>-225196459.74875093</c:v>
                </c:pt>
                <c:pt idx="540">
                  <c:v>-207005289.31410691</c:v>
                </c:pt>
                <c:pt idx="541">
                  <c:v>-188141596.94045171</c:v>
                </c:pt>
                <c:pt idx="542">
                  <c:v>-168666669.23154038</c:v>
                </c:pt>
                <c:pt idx="543">
                  <c:v>-148643776.87244138</c:v>
                </c:pt>
                <c:pt idx="544">
                  <c:v>-128137969.04788353</c:v>
                </c:pt>
                <c:pt idx="545">
                  <c:v>-107215862.09223625</c:v>
                </c:pt>
                <c:pt idx="546">
                  <c:v>-85945423.057597622</c:v>
                </c:pt>
                <c:pt idx="547">
                  <c:v>-64395748.902962461</c:v>
                </c:pt>
                <c:pt idx="548">
                  <c:v>-42636842.021661237</c:v>
                </c:pt>
                <c:pt idx="549">
                  <c:v>-20739382.836152766</c:v>
                </c:pt>
                <c:pt idx="550">
                  <c:v>1225499.8012194075</c:v>
                </c:pt>
                <c:pt idx="551">
                  <c:v>23186459.655766856</c:v>
                </c:pt>
                <c:pt idx="552">
                  <c:v>45072164.855842844</c:v>
                </c:pt>
                <c:pt idx="553">
                  <c:v>66811529.583353385</c:v>
                </c:pt>
                <c:pt idx="554">
                  <c:v>88333944.956842422</c:v>
                </c:pt>
                <c:pt idx="555">
                  <c:v>109569508.35721751</c:v>
                </c:pt>
                <c:pt idx="556">
                  <c:v>130449250.45123608</c:v>
                </c:pt>
                <c:pt idx="557">
                  <c:v>150905359.17534751</c:v>
                </c:pt>
                <c:pt idx="558">
                  <c:v>170871399.95235834</c:v>
                </c:pt>
                <c:pt idx="559">
                  <c:v>190282531.42562717</c:v>
                </c:pt>
                <c:pt idx="560">
                  <c:v>209075716.01006049</c:v>
                </c:pt>
                <c:pt idx="561">
                  <c:v>227189924.57602656</c:v>
                </c:pt>
                <c:pt idx="562">
                  <c:v>244566334.60137519</c:v>
                </c:pt>
                <c:pt idx="563">
                  <c:v>261148521.14798638</c:v>
                </c:pt>
                <c:pt idx="564">
                  <c:v>276882640.04260075</c:v>
                </c:pt>
                <c:pt idx="565">
                  <c:v>291717602.66703463</c:v>
                </c:pt>
                <c:pt idx="566">
                  <c:v>305605241.79016978</c:v>
                </c:pt>
                <c:pt idx="567">
                  <c:v>318500467.90324289</c:v>
                </c:pt>
                <c:pt idx="568">
                  <c:v>330361415.55084997</c:v>
                </c:pt>
                <c:pt idx="569">
                  <c:v>341149579.18262321</c:v>
                </c:pt>
                <c:pt idx="570">
                  <c:v>350829938.08462715</c:v>
                </c:pt>
                <c:pt idx="571">
                  <c:v>359371069.98504794</c:v>
                </c:pt>
                <c:pt idx="572">
                  <c:v>366745252.96559405</c:v>
                </c:pt>
                <c:pt idx="573">
                  <c:v>372928555.34807438</c:v>
                </c:pt>
                <c:pt idx="574">
                  <c:v>377900913.2647391</c:v>
                </c:pt>
                <c:pt idx="575">
                  <c:v>381646195.66103983</c:v>
                </c:pt>
                <c:pt idx="576">
                  <c:v>384152256.52035052</c:v>
                </c:pt>
                <c:pt idx="577">
                  <c:v>385410974.14176089</c:v>
                </c:pt>
                <c:pt idx="578">
                  <c:v>385418277.34417069</c:v>
                </c:pt>
                <c:pt idx="579">
                  <c:v>384174158.51243967</c:v>
                </c:pt>
                <c:pt idx="580">
                  <c:v>381682673.44414628</c:v>
                </c:pt>
                <c:pt idx="581">
                  <c:v>377951927.99843532</c:v>
                </c:pt>
                <c:pt idx="582">
                  <c:v>372994051.59135467</c:v>
                </c:pt>
                <c:pt idx="583">
                  <c:v>366825157.62484908</c:v>
                </c:pt>
                <c:pt idx="584">
                  <c:v>359465290.97905988</c:v>
                </c:pt>
                <c:pt idx="585">
                  <c:v>350938362.73962998</c:v>
                </c:pt>
                <c:pt idx="586">
                  <c:v>341272072.37319976</c:v>
                </c:pt>
                <c:pt idx="587">
                  <c:v>330497817.60506481</c:v>
                </c:pt>
                <c:pt idx="588">
                  <c:v>318650592.29291707</c:v>
                </c:pt>
                <c:pt idx="589">
                  <c:v>305768872.62957847</c:v>
                </c:pt>
                <c:pt idx="590">
                  <c:v>291894492.04553145</c:v>
                </c:pt>
                <c:pt idx="591">
                  <c:v>277072505.21873325</c:v>
                </c:pt>
                <c:pt idx="592">
                  <c:v>261351041.6345464</c:v>
                </c:pt>
                <c:pt idx="593">
                  <c:v>244781149.17251864</c:v>
                </c:pt>
                <c:pt idx="594">
                  <c:v>227416628.22908396</c:v>
                </c:pt>
                <c:pt idx="595">
                  <c:v>209313856.91593349</c:v>
                </c:pt>
                <c:pt idx="596">
                  <c:v>190531607.90271804</c:v>
                </c:pt>
                <c:pt idx="597">
                  <c:v>171130857.49980038</c:v>
                </c:pt>
                <c:pt idx="598">
                  <c:v>151174587.60188866</c:v>
                </c:pt>
                <c:pt idx="599">
                  <c:v>130727581.13646914</c:v>
                </c:pt>
                <c:pt idx="600">
                  <c:v>109856211.68194592</c:v>
                </c:pt>
                <c:pt idx="601">
                  <c:v>88628227.939216107</c:v>
                </c:pt>
                <c:pt idx="602">
                  <c:v>67112533.757004365</c:v>
                </c:pt>
                <c:pt idx="603">
                  <c:v>45378964.425595447</c:v>
                </c:pt>
                <c:pt idx="604">
                  <c:v>23498059.965592936</c:v>
                </c:pt>
                <c:pt idx="605">
                  <c:v>1540836.1479587406</c:v>
                </c:pt>
                <c:pt idx="606">
                  <c:v>-20421446.01117922</c:v>
                </c:pt>
                <c:pt idx="607">
                  <c:v>-42317511.532646656</c:v>
                </c:pt>
                <c:pt idx="608">
                  <c:v>-64076302.782578565</c:v>
                </c:pt>
                <c:pt idx="609">
                  <c:v>-85627210.056369677</c:v>
                </c:pt>
                <c:pt idx="610">
                  <c:v>-106900300.69006395</c:v>
                </c:pt>
                <c:pt idx="611">
                  <c:v>-127826545.9559395</c:v>
                </c:pt>
                <c:pt idx="612">
                  <c:v>-148338045.0063664</c:v>
                </c:pt>
                <c:pt idx="613">
                  <c:v>-168368245.13972035</c:v>
                </c:pt>
                <c:pt idx="614">
                  <c:v>-187852157.67419297</c:v>
                </c:pt>
                <c:pt idx="615">
                  <c:v>-206726568.72970822</c:v>
                </c:pt>
                <c:pt idx="616">
                  <c:v>-224930244.23478857</c:v>
                </c:pt>
                <c:pt idx="617">
                  <c:v>-242404128.49405625</c:v>
                </c:pt>
                <c:pt idx="618">
                  <c:v>-259091535.67304644</c:v>
                </c:pt>
                <c:pt idx="619">
                  <c:v>-274938333.58007687</c:v>
                </c:pt>
                <c:pt idx="620">
                  <c:v>-289893119.14999151</c:v>
                </c:pt>
                <c:pt idx="621">
                  <c:v>-303907385.06158841</c:v>
                </c:pt>
                <c:pt idx="622">
                  <c:v>-316935676.94936913</c:v>
                </c:pt>
                <c:pt idx="623">
                  <c:v>-328935740.70081425</c:v>
                </c:pt>
                <c:pt idx="624">
                  <c:v>-339868659.36259425</c:v>
                </c:pt>
                <c:pt idx="625">
                  <c:v>-349698979.2128697</c:v>
                </c:pt>
                <c:pt idx="626">
                  <c:v>-358394824.59200108</c:v>
                </c:pt>
                <c:pt idx="627">
                  <c:v>-365928001.12047076</c:v>
                </c:pt>
                <c:pt idx="628">
                  <c:v>-372274086.97049397</c:v>
                </c:pt>
                <c:pt idx="629">
                  <c:v>-377412511.89654285</c:v>
                </c:pt>
                <c:pt idx="630">
                  <c:v>-381326623.76970178</c:v>
                </c:pt>
                <c:pt idx="631">
                  <c:v>-384003742.40128487</c:v>
                </c:pt>
                <c:pt idx="632">
                  <c:v>-385435200.48234671</c:v>
                </c:pt>
                <c:pt idx="633">
                  <c:v>-385616371.50747371</c:v>
                </c:pt>
                <c:pt idx="634">
                  <c:v>-384546684.59341735</c:v>
                </c:pt>
                <c:pt idx="635">
                  <c:v>-382229626.14559066</c:v>
                </c:pt>
                <c:pt idx="636">
                  <c:v>-378672728.36805528</c:v>
                </c:pt>
                <c:pt idx="637">
                  <c:v>-373887544.65524167</c:v>
                </c:pt>
                <c:pt idx="638">
                  <c:v>-367889611.94613302</c:v>
                </c:pt>
                <c:pt idx="639">
                  <c:v>-360698400.16386586</c:v>
                </c:pt>
                <c:pt idx="640">
                  <c:v>-352337248.90552235</c:v>
                </c:pt>
                <c:pt idx="641">
                  <c:v>-342833291.58817422</c:v>
                </c:pt>
                <c:pt idx="642">
                  <c:v>-332217367.2978555</c:v>
                </c:pt>
                <c:pt idx="643">
                  <c:v>-320523920.62795687</c:v>
                </c:pt>
                <c:pt idx="644">
                  <c:v>-307790889.83242255</c:v>
                </c:pt>
                <c:pt idx="645">
                  <c:v>-294059583.65696394</c:v>
                </c:pt>
                <c:pt idx="646">
                  <c:v>-279374547.24816149</c:v>
                </c:pt>
                <c:pt idx="647">
                  <c:v>-263783417.57568926</c:v>
                </c:pt>
                <c:pt idx="648">
                  <c:v>-247336768.83684948</c:v>
                </c:pt>
                <c:pt idx="649">
                  <c:v>-230087948.3450408</c:v>
                </c:pt>
                <c:pt idx="650">
                  <c:v>-212092903.43459392</c:v>
                </c:pt>
                <c:pt idx="651">
                  <c:v>-193409999.94349778</c:v>
                </c:pt>
                <c:pt idx="652">
                  <c:v>-174099832.86280981</c:v>
                </c:pt>
                <c:pt idx="653">
                  <c:v>-154225029.76690847</c:v>
                </c:pt>
                <c:pt idx="654">
                  <c:v>-133850047.66212398</c:v>
                </c:pt>
                <c:pt idx="655">
                  <c:v>-113040963.91259532</c:v>
                </c:pt>
                <c:pt idx="656">
                  <c:v>-91865261.921381995</c:v>
                </c:pt>
                <c:pt idx="657">
                  <c:v>-70391612.261842981</c:v>
                </c:pt>
                <c:pt idx="658">
                  <c:v>-48689649.969028369</c:v>
                </c:pt>
                <c:pt idx="659">
                  <c:v>-26829748.71326372</c:v>
                </c:pt>
                <c:pt idx="660">
                  <c:v>-4882792.5882015005</c:v>
                </c:pt>
                <c:pt idx="661">
                  <c:v>17080053.746664345</c:v>
                </c:pt>
                <c:pt idx="662">
                  <c:v>38987575.823701113</c:v>
                </c:pt>
                <c:pt idx="663">
                  <c:v>60768740.276830375</c:v>
                </c:pt>
                <c:pt idx="664">
                  <c:v>82352925.15450272</c:v>
                </c:pt>
                <c:pt idx="665">
                  <c:v>103670148.88919182</c:v>
                </c:pt>
                <c:pt idx="666">
                  <c:v>124651297.18101363</c:v>
                </c:pt>
                <c:pt idx="667">
                  <c:v>145228347.0598529</c:v>
                </c:pt>
                <c:pt idx="668">
                  <c:v>165334587.39954263</c:v>
                </c:pt>
                <c:pt idx="669">
                  <c:v>184904835.16916192</c:v>
                </c:pt>
                <c:pt idx="670">
                  <c:v>203875646.72035933</c:v>
                </c:pt>
                <c:pt idx="671">
                  <c:v>222185523.42572439</c:v>
                </c:pt>
                <c:pt idx="672">
                  <c:v>239775111.001571</c:v>
                </c:pt>
                <c:pt idx="673">
                  <c:v>256587391.86900043</c:v>
                </c:pt>
                <c:pt idx="674">
                  <c:v>272567869.92971486</c:v>
                </c:pt>
                <c:pt idx="675">
                  <c:v>287664747.15767962</c:v>
                </c:pt>
                <c:pt idx="676">
                  <c:v>301829091.43430507</c:v>
                </c:pt>
                <c:pt idx="677">
                  <c:v>315014995.08325011</c:v>
                </c:pt>
                <c:pt idx="678">
                  <c:v>327179723.59114724</c:v>
                </c:pt>
                <c:pt idx="679">
                  <c:v>338283854.03241545</c:v>
                </c:pt>
                <c:pt idx="680">
                  <c:v>348291402.74975646</c:v>
                </c:pt>
                <c:pt idx="681">
                  <c:v>357169941.87681907</c:v>
                </c:pt>
                <c:pt idx="682">
                  <c:v>364890704.32574284</c:v>
                </c:pt>
                <c:pt idx="683">
                  <c:v>371428676.89974743</c:v>
                </c:pt>
                <c:pt idx="684">
                  <c:v>376762681.22949046</c:v>
                </c:pt>
                <c:pt idx="685">
                  <c:v>380875442.27144814</c:v>
                </c:pt>
                <c:pt idx="686">
                  <c:v>383753644.14695662</c:v>
                </c:pt>
                <c:pt idx="687">
                  <c:v>385387973.14164823</c:v>
                </c:pt>
                <c:pt idx="688">
                  <c:v>385773147.7266984</c:v>
                </c:pt>
                <c:pt idx="689">
                  <c:v>384907935.50542694</c:v>
                </c:pt>
                <c:pt idx="690">
                  <c:v>382795157.03123409</c:v>
                </c:pt>
                <c:pt idx="691">
                  <c:v>379441676.48546124</c:v>
                </c:pt>
                <c:pt idx="692">
                  <c:v>374858379.24640739</c:v>
                </c:pt>
                <c:pt idx="693">
                  <c:v>369060136.42326742</c:v>
                </c:pt>
                <c:pt idx="694">
                  <c:v>362065756.47104853</c:v>
                </c:pt>
                <c:pt idx="695">
                  <c:v>353897924.04442906</c:v>
                </c:pt>
                <c:pt idx="696">
                  <c:v>344583126.28991294</c:v>
                </c:pt>
                <c:pt idx="697">
                  <c:v>334151566.81636763</c:v>
                </c:pt>
                <c:pt idx="698">
                  <c:v>322637067.6239832</c:v>
                </c:pt>
                <c:pt idx="699">
                  <c:v>310076959.31072277</c:v>
                </c:pt>
                <c:pt idx="700">
                  <c:v>296511959.91332579</c:v>
                </c:pt>
                <c:pt idx="701">
                  <c:v>281986042.77674842</c:v>
                </c:pt>
                <c:pt idx="702">
                  <c:v>266546293.88146561</c:v>
                </c:pt>
                <c:pt idx="703">
                  <c:v>250242759.09219545</c:v>
                </c:pt>
                <c:pt idx="704">
                  <c:v>233128281.82423326</c:v>
                </c:pt>
                <c:pt idx="705">
                  <c:v>215258331.65459165</c:v>
                </c:pt>
                <c:pt idx="706">
                  <c:v>196690824.43443382</c:v>
                </c:pt>
                <c:pt idx="707">
                  <c:v>177485934.48676693</c:v>
                </c:pt>
                <c:pt idx="708">
                  <c:v>157705899.49894029</c:v>
                </c:pt>
                <c:pt idx="709">
                  <c:v>137414818.74308839</c:v>
                </c:pt>
                <c:pt idx="710">
                  <c:v>116678445.27919471</c:v>
                </c:pt>
                <c:pt idx="711">
                  <c:v>95563972.81485939</c:v>
                </c:pt>
                <c:pt idx="712">
                  <c:v>74139817.913070664</c:v>
                </c:pt>
                <c:pt idx="713">
                  <c:v>52475398.254251242</c:v>
                </c:pt>
                <c:pt idx="714">
                  <c:v>30640907.671528142</c:v>
                </c:pt>
                <c:pt idx="715">
                  <c:v>8707088.6885187551</c:v>
                </c:pt>
                <c:pt idx="716">
                  <c:v>-13254996.703096524</c:v>
                </c:pt>
                <c:pt idx="717">
                  <c:v>-35174197.283358231</c:v>
                </c:pt>
                <c:pt idx="718">
                  <c:v>-56979503.115133472</c:v>
                </c:pt>
                <c:pt idx="719">
                  <c:v>-78600275.579747975</c:v>
                </c:pt>
                <c:pt idx="720">
                  <c:v>-99966476.192008376</c:v>
                </c:pt>
                <c:pt idx="721">
                  <c:v>-121008893.45355032</c:v>
                </c:pt>
                <c:pt idx="722">
                  <c:v>-141659367.00991878</c:v>
                </c:pt>
                <c:pt idx="723">
                  <c:v>-161851008.38563466</c:v>
                </c:pt>
                <c:pt idx="724">
                  <c:v>-181518417.58269688</c:v>
                </c:pt>
                <c:pt idx="725">
                  <c:v>-200597894.84147459</c:v>
                </c:pt>
                <c:pt idx="726">
                  <c:v>-219027646.87871507</c:v>
                </c:pt>
                <c:pt idx="727">
                  <c:v>-236747986.9353787</c:v>
                </c:pt>
                <c:pt idx="728">
                  <c:v>-253701527.98715186</c:v>
                </c:pt>
                <c:pt idx="729">
                  <c:v>-269833368.49271822</c:v>
                </c:pt>
                <c:pt idx="730">
                  <c:v>-285091270.07911527</c:v>
                </c:pt>
                <c:pt idx="731">
                  <c:v>-299425826.58968598</c:v>
                </c:pt>
                <c:pt idx="732">
                  <c:v>-312790623.94817215</c:v>
                </c:pt>
                <c:pt idx="733">
                  <c:v>-325142390.32229328</c:v>
                </c:pt>
                <c:pt idx="734">
                  <c:v>-336441136.1016168</c:v>
                </c:pt>
                <c:pt idx="735">
                  <c:v>-346650283.23755056</c:v>
                </c:pt>
                <c:pt idx="736">
                  <c:v>-355736783.52776885</c:v>
                </c:pt>
                <c:pt idx="737">
                  <c:v>-363671225.46320707</c:v>
                </c:pt>
                <c:pt idx="738">
                  <c:v>-370427929.292813</c:v>
                </c:pt>
                <c:pt idx="739">
                  <c:v>-375985029.99940336</c:v>
                </c:pt>
                <c:pt idx="740">
                  <c:v>-380324547.91911906</c:v>
                </c:pt>
                <c:pt idx="741">
                  <c:v>-383432446.77697778</c:v>
                </c:pt>
                <c:pt idx="742">
                  <c:v>-385298678.95175457</c:v>
                </c:pt>
                <c:pt idx="743">
                  <c:v>-385917217.82475293</c:v>
                </c:pt>
                <c:pt idx="744">
                  <c:v>-385286077.10882461</c:v>
                </c:pt>
                <c:pt idx="745">
                  <c:v>-383407317.0961206</c:v>
                </c:pt>
                <c:pt idx="746">
                  <c:v>-380287037.80537617</c:v>
                </c:pt>
                <c:pt idx="747">
                  <c:v>-375935359.05190778</c:v>
                </c:pt>
                <c:pt idx="748">
                  <c:v>-370366387.50579756</c:v>
                </c:pt>
                <c:pt idx="749">
                  <c:v>-363598170.84582239</c:v>
                </c:pt>
                <c:pt idx="750">
                  <c:v>-355652639.15841436</c:v>
                </c:pt>
                <c:pt idx="751">
                  <c:v>-346555533.77218413</c:v>
                </c:pt>
                <c:pt idx="752">
                  <c:v>-336336323.75916398</c:v>
                </c:pt>
                <c:pt idx="753">
                  <c:v>-325028110.37380332</c:v>
                </c:pt>
                <c:pt idx="754">
                  <c:v>-312667519.73974741</c:v>
                </c:pt>
                <c:pt idx="755">
                  <c:v>-299294584.13242227</c:v>
                </c:pt>
                <c:pt idx="756">
                  <c:v>-284952612.24231786</c:v>
                </c:pt>
                <c:pt idx="757">
                  <c:v>-269688048.83948088</c:v>
                </c:pt>
                <c:pt idx="758">
                  <c:v>-253550324.29399112</c:v>
                </c:pt>
                <c:pt idx="759">
                  <c:v>-236591694.43998489</c:v>
                </c:pt>
                <c:pt idx="760">
                  <c:v>-218867071.30200171</c:v>
                </c:pt>
                <c:pt idx="761">
                  <c:v>-200433845.23196667</c:v>
                </c:pt>
                <c:pt idx="762">
                  <c:v>-181351699.03288269</c:v>
                </c:pt>
                <c:pt idx="763">
                  <c:v>-161682414.67120647</c:v>
                </c:pt>
                <c:pt idx="764">
                  <c:v>-141489673.20383435</c:v>
                </c:pt>
                <c:pt idx="765">
                  <c:v>-120838848.56755355</c:v>
                </c:pt>
                <c:pt idx="766">
                  <c:v>-99796795.898646563</c:v>
                </c:pt>
                <c:pt idx="767">
                  <c:v>-78431635.068011433</c:v>
                </c:pt>
                <c:pt idx="768">
                  <c:v>-56812530.132616624</c:v>
                </c:pt>
                <c:pt idx="769">
                  <c:v>-35009465.417299971</c:v>
                </c:pt>
                <c:pt idx="770">
                  <c:v>-13093018.951800875</c:v>
                </c:pt>
                <c:pt idx="771">
                  <c:v>8865866.0035501719</c:v>
                </c:pt>
                <c:pt idx="772">
                  <c:v>30796110.603899162</c:v>
                </c:pt>
                <c:pt idx="773">
                  <c:v>52626730.494339436</c:v>
                </c:pt>
                <c:pt idx="774">
                  <c:v>74287065.56806989</c:v>
                </c:pt>
                <c:pt idx="775">
                  <c:v>95707008.664572731</c:v>
                </c:pt>
                <c:pt idx="776">
                  <c:v>116817232.46759874</c:v>
                </c:pt>
                <c:pt idx="777">
                  <c:v>137549413.86860025</c:v>
                </c:pt>
                <c:pt idx="778">
                  <c:v>157836455.06948206</c:v>
                </c:pt>
                <c:pt idx="779">
                  <c:v>177612700.70912185</c:v>
                </c:pt>
                <c:pt idx="780">
                  <c:v>196814150.31101048</c:v>
                </c:pt>
                <c:pt idx="781">
                  <c:v>215378665.36453706</c:v>
                </c:pt>
                <c:pt idx="782">
                  <c:v>233246170.36984497</c:v>
                </c:pt>
                <c:pt idx="783">
                  <c:v>250358847.195757</c:v>
                </c:pt>
                <c:pt idx="784">
                  <c:v>266661322.12194651</c:v>
                </c:pt>
                <c:pt idx="785">
                  <c:v>282100844.96024805</c:v>
                </c:pt>
                <c:pt idx="786">
                  <c:v>296627459.67567736</c:v>
                </c:pt>
                <c:pt idx="787">
                  <c:v>310194165.95528364</c:v>
                </c:pt>
                <c:pt idx="788">
                  <c:v>322757071.20229959</c:v>
                </c:pt>
                <c:pt idx="789">
                  <c:v>334275532.46408689</c:v>
                </c:pt>
                <c:pt idx="790">
                  <c:v>344712287.83500236</c:v>
                </c:pt>
                <c:pt idx="791">
                  <c:v>354033576.90942055</c:v>
                </c:pt>
                <c:pt idx="792">
                  <c:v>362209249.89563686</c:v>
                </c:pt>
                <c:pt idx="793">
                  <c:v>369212865.03812182</c:v>
                </c:pt>
                <c:pt idx="794">
                  <c:v>375021774.03348541</c:v>
                </c:pt>
                <c:pt idx="795">
                  <c:v>379617195.1644159</c:v>
                </c:pt>
                <c:pt idx="796">
                  <c:v>382984273.91565526</c:v>
                </c:pt>
                <c:pt idx="797">
                  <c:v>385112130.87663108</c:v>
                </c:pt>
                <c:pt idx="798">
                  <c:v>385993896.77655506</c:v>
                </c:pt>
                <c:pt idx="799">
                  <c:v>385626734.53948349</c:v>
                </c:pt>
                <c:pt idx="800">
                  <c:v>384011848.28888088</c:v>
                </c:pt>
                <c:pt idx="801">
                  <c:v>381154479.2735002</c:v>
                </c:pt>
                <c:pt idx="802">
                  <c:v>377063888.72874933</c:v>
                </c:pt>
                <c:pt idx="803">
                  <c:v>371753327.73002267</c:v>
                </c:pt>
                <c:pt idx="804">
                  <c:v>365239994.1365937</c:v>
                </c:pt>
                <c:pt idx="805">
                  <c:v>357544976.76646185</c:v>
                </c:pt>
                <c:pt idx="806">
                  <c:v>348693186.98387861</c:v>
                </c:pt>
                <c:pt idx="807">
                  <c:v>338713277.92201978</c:v>
                </c:pt>
                <c:pt idx="808">
                  <c:v>327637551.60328203</c:v>
                </c:pt>
                <c:pt idx="809">
                  <c:v>315501854.2588408</c:v>
                </c:pt>
                <c:pt idx="810">
                  <c:v>302345460.18727708</c:v>
                </c:pt>
                <c:pt idx="811">
                  <c:v>288210944.52915001</c:v>
                </c:pt>
                <c:pt idx="812">
                  <c:v>273144045.37022853</c:v>
                </c:pt>
                <c:pt idx="813">
                  <c:v>257193515.62059411</c:v>
                </c:pt>
                <c:pt idx="814">
                  <c:v>240410965.14986548</c:v>
                </c:pt>
                <c:pt idx="815">
                  <c:v>222850693.69027856</c:v>
                </c:pt>
                <c:pt idx="816">
                  <c:v>204569515.04917002</c:v>
                </c:pt>
                <c:pt idx="817">
                  <c:v>185626573.20047116</c:v>
                </c:pt>
                <c:pt idx="818">
                  <c:v>166083150.85102627</c:v>
                </c:pt>
                <c:pt idx="819">
                  <c:v>146002471.10182279</c:v>
                </c:pt>
                <c:pt idx="820">
                  <c:v>125449492.84648184</c:v>
                </c:pt>
                <c:pt idx="821">
                  <c:v>104490700.56953456</c:v>
                </c:pt>
                <c:pt idx="822">
                  <c:v>83193889.225038543</c:v>
                </c:pt>
                <c:pt idx="823">
                  <c:v>61627944.891910613</c:v>
                </c:pt>
                <c:pt idx="824">
                  <c:v>39862621.915917426</c:v>
                </c:pt>
                <c:pt idx="825">
                  <c:v>17968317.259531163</c:v>
                </c:pt>
                <c:pt idx="826">
                  <c:v>-3984157.2102134265</c:v>
                </c:pt>
                <c:pt idx="827">
                  <c:v>-25923803.759158302</c:v>
                </c:pt>
                <c:pt idx="828">
                  <c:v>-47779668.407874376</c:v>
                </c:pt>
                <c:pt idx="829">
                  <c:v>-69481070.395259023</c:v>
                </c:pt>
                <c:pt idx="830">
                  <c:v>-90957830.741829276</c:v>
                </c:pt>
                <c:pt idx="831">
                  <c:v>-112140499.17367801</c:v>
                </c:pt>
                <c:pt idx="832">
                  <c:v>-132960578.67346679</c:v>
                </c:pt>
                <c:pt idx="833">
                  <c:v>-153350746.93260515</c:v>
                </c:pt>
                <c:pt idx="834">
                  <c:v>-173245073.98888755</c:v>
                </c:pt>
                <c:pt idx="835">
                  <c:v>-192579235.34629127</c:v>
                </c:pt>
                <c:pt idx="836">
                  <c:v>-211290719.88834107</c:v>
                </c:pt>
                <c:pt idx="837">
                  <c:v>-229319031.91337144</c:v>
                </c:pt>
                <c:pt idx="838">
                  <c:v>-246605886.63910839</c:v>
                </c:pt>
                <c:pt idx="839">
                  <c:v>-263095398.54518878</c:v>
                </c:pt>
                <c:pt idx="840">
                  <c:v>-278734261.94546688</c:v>
                </c:pt>
                <c:pt idx="841">
                  <c:v>-293471923.20714867</c:v>
                </c:pt>
                <c:pt idx="842">
                  <c:v>-307260744.06086481</c:v>
                </c:pt>
                <c:pt idx="843">
                  <c:v>-320056155.47465175</c:v>
                </c:pt>
                <c:pt idx="844">
                  <c:v>-331816801.59536833</c:v>
                </c:pt>
                <c:pt idx="845">
                  <c:v>-342504673.29322791</c:v>
                </c:pt>
                <c:pt idx="846">
                  <c:v>-352085230.87877548</c:v>
                </c:pt>
                <c:pt idx="847">
                  <c:v>-360527515.59667104</c:v>
                </c:pt>
                <c:pt idx="848">
                  <c:v>-367804249.53694516</c:v>
                </c:pt>
                <c:pt idx="849">
                  <c:v>-373891923.64185119</c:v>
                </c:pt>
                <c:pt idx="850">
                  <c:v>-378770873.52493113</c:v>
                </c:pt>
                <c:pt idx="851">
                  <c:v>-382425342.85831249</c:v>
                </c:pt>
                <c:pt idx="852">
                  <c:v>-384843534.12443733</c:v>
                </c:pt>
                <c:pt idx="853">
                  <c:v>-386017646.56925958</c:v>
                </c:pt>
                <c:pt idx="854">
                  <c:v>-385943901.23530316</c:v>
                </c:pt>
                <c:pt idx="855">
                  <c:v>-384622552.99471712</c:v>
                </c:pt>
                <c:pt idx="856">
                  <c:v>-382057889.54445946</c:v>
                </c:pt>
                <c:pt idx="857">
                  <c:v>-378258217.36785609</c:v>
                </c:pt>
                <c:pt idx="858">
                  <c:v>-373235834.70887673</c:v>
                </c:pt>
                <c:pt idx="859">
                  <c:v>-367006991.64741069</c:v>
                </c:pt>
                <c:pt idx="860">
                  <c:v>-359591837.40547931</c:v>
                </c:pt>
                <c:pt idx="861">
                  <c:v>-351014355.05555087</c:v>
                </c:pt>
                <c:pt idx="862">
                  <c:v>-341302283.84279805</c:v>
                </c:pt>
                <c:pt idx="863">
                  <c:v>-330487029.37312526</c:v>
                </c:pt>
                <c:pt idx="864">
                  <c:v>-318603561.95796359</c:v>
                </c:pt>
                <c:pt idx="865">
                  <c:v>-305690303.4450621</c:v>
                </c:pt>
                <c:pt idx="866">
                  <c:v>-291789002.90166658</c:v>
                </c:pt>
                <c:pt idx="867">
                  <c:v>-276944601.55245864</c:v>
                </c:pt>
                <c:pt idx="868">
                  <c:v>-261205087.40930521</c:v>
                </c:pt>
                <c:pt idx="869">
                  <c:v>-244621340.06313616</c:v>
                </c:pt>
                <c:pt idx="870">
                  <c:v>-227246966.1400134</c:v>
                </c:pt>
                <c:pt idx="871">
                  <c:v>-209138125.95358044</c:v>
                </c:pt>
                <c:pt idx="872">
                  <c:v>-190353351.91448614</c:v>
                </c:pt>
                <c:pt idx="873">
                  <c:v>-170953359.28397074</c:v>
                </c:pt>
                <c:pt idx="874">
                  <c:v>-151000849.88350067</c:v>
                </c:pt>
                <c:pt idx="875">
                  <c:v>-130560309.39505938</c:v>
                </c:pt>
                <c:pt idx="876">
                  <c:v>-109697798.90737346</c:v>
                </c:pt>
                <c:pt idx="877">
                  <c:v>-88480741.381907672</c:v>
                </c:pt>
                <c:pt idx="878">
                  <c:v>-66977703.728841588</c:v>
                </c:pt>
                <c:pt idx="879">
                  <c:v>-45258175.197388932</c:v>
                </c:pt>
                <c:pt idx="880">
                  <c:v>-23392342.79669426</c:v>
                </c:pt>
                <c:pt idx="881">
                  <c:v>-1450864.4731016271</c:v>
                </c:pt>
                <c:pt idx="882">
                  <c:v>20495359.22319553</c:v>
                </c:pt>
                <c:pt idx="883">
                  <c:v>42375414.244267106</c:v>
                </c:pt>
                <c:pt idx="884">
                  <c:v>64118602.183002807</c:v>
                </c:pt>
                <c:pt idx="885">
                  <c:v>85654668.703723133</c:v>
                </c:pt>
                <c:pt idx="886">
                  <c:v>106914030.52677725</c:v>
                </c:pt>
                <c:pt idx="887">
                  <c:v>127828000.23376739</c:v>
                </c:pt>
                <c:pt idx="888">
                  <c:v>148329008.16711631</c:v>
                </c:pt>
                <c:pt idx="889">
                  <c:v>168350820.70711872</c:v>
                </c:pt>
                <c:pt idx="890">
                  <c:v>187828754.22135875</c:v>
                </c:pt>
                <c:pt idx="891">
                  <c:v>206699883.99539605</c:v>
                </c:pt>
                <c:pt idx="892">
                  <c:v>224903247.46987665</c:v>
                </c:pt>
                <c:pt idx="893">
                  <c:v>242380041.12766078</c:v>
                </c:pt>
                <c:pt idx="894">
                  <c:v>259073810.39511636</c:v>
                </c:pt>
                <c:pt idx="895">
                  <c:v>274930631.94433975</c:v>
                </c:pt>
                <c:pt idx="896">
                  <c:v>289899287.80765945</c:v>
                </c:pt>
                <c:pt idx="897">
                  <c:v>303931430.74227595</c:v>
                </c:pt>
                <c:pt idx="898">
                  <c:v>316981740.31120443</c:v>
                </c:pt>
                <c:pt idx="899">
                  <c:v>329008069.1767264</c:v>
                </c:pt>
                <c:pt idx="900">
                  <c:v>339971579.13422328</c:v>
                </c:pt>
                <c:pt idx="901">
                  <c:v>349836866.44745725</c:v>
                </c:pt>
                <c:pt idx="902">
                  <c:v>358572076.08097458</c:v>
                </c:pt>
                <c:pt idx="903">
                  <c:v>366149004.46122259</c:v>
                </c:pt>
                <c:pt idx="904">
                  <c:v>372543190.43507725</c:v>
                </c:pt>
                <c:pt idx="905">
                  <c:v>377733994.13265133</c:v>
                </c:pt>
                <c:pt idx="906">
                  <c:v>381704663.4803738</c:v>
                </c:pt>
                <c:pt idx="907">
                  <c:v>384442388.15026879</c:v>
                </c:pt>
                <c:pt idx="908">
                  <c:v>385938340.7719903</c:v>
                </c:pt>
                <c:pt idx="909">
                  <c:v>386187705.27535331</c:v>
                </c:pt>
                <c:pt idx="910">
                  <c:v>385189692.2727111</c:v>
                </c:pt>
                <c:pt idx="911">
                  <c:v>382947541.43242717</c:v>
                </c:pt>
                <c:pt idx="912">
                  <c:v>379468510.83674121</c:v>
                </c:pt>
                <c:pt idx="913">
                  <c:v>374763853.35939771</c:v>
                </c:pt>
                <c:pt idx="914">
                  <c:v>368848780.14035553</c:v>
                </c:pt>
                <c:pt idx="915">
                  <c:v>361742411.2765922</c:v>
                </c:pt>
                <c:pt idx="916">
                  <c:v>353467713.88932073</c:v>
                </c:pt>
                <c:pt idx="917">
                  <c:v>344051427.76871902</c:v>
                </c:pt>
                <c:pt idx="918">
                  <c:v>333523978.83739686</c:v>
                </c:pt>
                <c:pt idx="919">
                  <c:v>321919380.71316665</c:v>
                </c:pt>
                <c:pt idx="920">
                  <c:v>309275124.69011056</c:v>
                </c:pt>
                <c:pt idx="921">
                  <c:v>295632058.4943285</c:v>
                </c:pt>
                <c:pt idx="922">
                  <c:v>281034254.20698321</c:v>
                </c:pt>
                <c:pt idx="923">
                  <c:v>265528865.78221756</c:v>
                </c:pt>
                <c:pt idx="924">
                  <c:v>249165976.62108892</c:v>
                </c:pt>
                <c:pt idx="925">
                  <c:v>231998437.69474006</c:v>
                </c:pt>
                <c:pt idx="926">
                  <c:v>214081696.74050081</c:v>
                </c:pt>
                <c:pt idx="927">
                  <c:v>195473619.08339182</c:v>
                </c:pt>
                <c:pt idx="928">
                  <c:v>176234300.66248816</c:v>
                </c:pt>
                <c:pt idx="929">
                  <c:v>156425873.86671072</c:v>
                </c:pt>
                <c:pt idx="930">
                  <c:v>136112306.80776384</c:v>
                </c:pt>
                <c:pt idx="931">
                  <c:v>115359196.67905799</c:v>
                </c:pt>
                <c:pt idx="932">
                  <c:v>94233557.868474364</c:v>
                </c:pt>
                <c:pt idx="933">
                  <c:v>72803605.509687185</c:v>
                </c:pt>
                <c:pt idx="934">
                  <c:v>51138535.171402276</c:v>
                </c:pt>
                <c:pt idx="935">
                  <c:v>29308299.396252491</c:v>
                </c:pt>
                <c:pt idx="936">
                  <c:v>7383381.8111710101</c:v>
                </c:pt>
                <c:pt idx="937">
                  <c:v>-14565430.461188596</c:v>
                </c:pt>
                <c:pt idx="938">
                  <c:v>-36467275.355026133</c:v>
                </c:pt>
                <c:pt idx="939">
                  <c:v>-58251444.639986604</c:v>
                </c:pt>
                <c:pt idx="940">
                  <c:v>-79847612.18716082</c:v>
                </c:pt>
                <c:pt idx="941">
                  <c:v>-101186060.98563679</c:v>
                </c:pt>
                <c:pt idx="942">
                  <c:v>-122197908.176873</c:v>
                </c:pt>
                <c:pt idx="943">
                  <c:v>-142815327.38065836</c:v>
                </c:pt>
                <c:pt idx="944">
                  <c:v>-162971767.59525934</c:v>
                </c:pt>
                <c:pt idx="945">
                  <c:v>-182602167.96550465</c:v>
                </c:pt>
                <c:pt idx="946">
                  <c:v>-201643167.72598359</c:v>
                </c:pt>
                <c:pt idx="947">
                  <c:v>-220033310.64219403</c:v>
                </c:pt>
                <c:pt idx="948">
                  <c:v>-237713243.29031649</c:v>
                </c:pt>
                <c:pt idx="949">
                  <c:v>-254625906.53625575</c:v>
                </c:pt>
                <c:pt idx="950">
                  <c:v>-270716719.59661531</c:v>
                </c:pt>
                <c:pt idx="951">
                  <c:v>-285933756.08828086</c:v>
                </c:pt>
                <c:pt idx="952">
                  <c:v>-300227911.49920893</c:v>
                </c:pt>
                <c:pt idx="953">
                  <c:v>-313553061.54076415</c:v>
                </c:pt>
                <c:pt idx="954">
                  <c:v>-325866210.87142891</c:v>
                </c:pt>
                <c:pt idx="955">
                  <c:v>-337127631.7128318</c:v>
                </c:pt>
                <c:pt idx="956">
                  <c:v>-347300991.91170329</c:v>
                </c:pt>
                <c:pt idx="957">
                  <c:v>-356353472.03546226</c:v>
                </c:pt>
                <c:pt idx="958">
                  <c:v>-364255871.12455791</c:v>
                </c:pt>
                <c:pt idx="959">
                  <c:v>-370982700.76132065</c:v>
                </c:pt>
                <c:pt idx="960">
                  <c:v>-376512267.1527974</c:v>
                </c:pt>
                <c:pt idx="961">
                  <c:v>-380826740.96373796</c:v>
                </c:pt>
                <c:pt idx="962">
                  <c:v>-383912214.67543602</c:v>
                </c:pt>
                <c:pt idx="963">
                  <c:v>-385758747.28638238</c:v>
                </c:pt>
                <c:pt idx="964">
                  <c:v>-386360396.21153063</c:v>
                </c:pt>
                <c:pt idx="965">
                  <c:v>-385715236.27827513</c:v>
                </c:pt>
                <c:pt idx="966">
                  <c:v>-383825365.75886339</c:v>
                </c:pt>
                <c:pt idx="967">
                  <c:v>-380696899.42077684</c:v>
                </c:pt>
                <c:pt idx="968">
                  <c:v>-376339948.61848247</c:v>
                </c:pt>
                <c:pt idx="969">
                  <c:v>-370768588.49174386</c:v>
                </c:pt>
                <c:pt idx="970">
                  <c:v>-364000812.37725419</c:v>
                </c:pt>
                <c:pt idx="971">
                  <c:v>-356058473.58157843</c:v>
                </c:pt>
                <c:pt idx="972">
                  <c:v>-346967214.70413679</c:v>
                </c:pt>
                <c:pt idx="973">
                  <c:v>-336756384.73909295</c:v>
                </c:pt>
                <c:pt idx="974">
                  <c:v>-325458944.22440398</c:v>
                </c:pt>
                <c:pt idx="975">
                  <c:v>-313111358.74481046</c:v>
                </c:pt>
                <c:pt idx="976">
                  <c:v>-299753481.13307965</c:v>
                </c:pt>
                <c:pt idx="977">
                  <c:v>-285428422.75023264</c:v>
                </c:pt>
                <c:pt idx="978">
                  <c:v>-270182414.2606774</c:v>
                </c:pt>
                <c:pt idx="979">
                  <c:v>-254064656.35201699</c:v>
                </c:pt>
                <c:pt idx="980">
                  <c:v>-237127160.88169646</c:v>
                </c:pt>
                <c:pt idx="981">
                  <c:v>-219424582.96349269</c:v>
                </c:pt>
                <c:pt idx="982">
                  <c:v>-201014044.53603414</c:v>
                </c:pt>
                <c:pt idx="983">
                  <c:v>-181954949.98297259</c:v>
                </c:pt>
                <c:pt idx="984">
                  <c:v>-162308794.40002558</c:v>
                </c:pt>
                <c:pt idx="985">
                  <c:v>-142138965.12778467</c:v>
                </c:pt>
                <c:pt idx="986">
                  <c:v>-121510537.19086547</c:v>
                </c:pt>
                <c:pt idx="987">
                  <c:v>-100490063.30358851</c:v>
                </c:pt>
                <c:pt idx="988">
                  <c:v>-79145359.119865179</c:v>
                </c:pt>
                <c:pt idx="989">
                  <c:v>-57545284.420261085</c:v>
                </c:pt>
                <c:pt idx="990">
                  <c:v>-35759520.942272805</c:v>
                </c:pt>
                <c:pt idx="991">
                  <c:v>-13858347.570639916</c:v>
                </c:pt>
                <c:pt idx="992">
                  <c:v>8087586.387011826</c:v>
                </c:pt>
                <c:pt idx="993">
                  <c:v>30007489.107765835</c:v>
                </c:pt>
                <c:pt idx="994">
                  <c:v>51830654.609043196</c:v>
                </c:pt>
                <c:pt idx="995">
                  <c:v>73486690.815655291</c:v>
                </c:pt>
                <c:pt idx="996">
                  <c:v>94905746.602644116</c:v>
                </c:pt>
                <c:pt idx="997">
                  <c:v>116018737.0816191</c:v>
                </c:pt>
                <c:pt idx="998">
                  <c:v>136757566.40400732</c:v>
                </c:pt>
                <c:pt idx="999">
                  <c:v>157055347.3626852</c:v>
                </c:pt>
                <c:pt idx="1000">
                  <c:v>176846617.08382946</c:v>
                </c:pt>
                <c:pt idx="1001">
                  <c:v>196067548.1134786</c:v>
                </c:pt>
                <c:pt idx="1002">
                  <c:v>214656154.21819443</c:v>
                </c:pt>
                <c:pt idx="1003">
                  <c:v>232552490.23630518</c:v>
                </c:pt>
                <c:pt idx="1004">
                  <c:v>249698845.33544579</c:v>
                </c:pt>
                <c:pt idx="1005">
                  <c:v>266039929.05342218</c:v>
                </c:pt>
                <c:pt idx="1006">
                  <c:v>281523049.52274752</c:v>
                </c:pt>
                <c:pt idx="1007">
                  <c:v>296098283.30445307</c:v>
                </c:pt>
                <c:pt idx="1008">
                  <c:v>309718636.28388435</c:v>
                </c:pt>
                <c:pt idx="1009">
                  <c:v>322340195.1100648</c:v>
                </c:pt>
                <c:pt idx="1010">
                  <c:v>333922268.6907534</c:v>
                </c:pt>
                <c:pt idx="1011">
                  <c:v>344427519.28743982</c:v>
                </c:pt>
                <c:pt idx="1012">
                  <c:v>353822082.78810495</c:v>
                </c:pt>
                <c:pt idx="1013">
                  <c:v>362075677.7705223</c:v>
                </c:pt>
                <c:pt idx="1014">
                  <c:v>369161703.00506759</c:v>
                </c:pt>
                <c:pt idx="1015">
                  <c:v>375057323.0833295</c:v>
                </c:pt>
                <c:pt idx="1016">
                  <c:v>379743541.89714581</c:v>
                </c:pt>
                <c:pt idx="1017">
                  <c:v>383205263.73191094</c:v>
                </c:pt>
                <c:pt idx="1018">
                  <c:v>385431341.77797723</c:v>
                </c:pt>
                <c:pt idx="1019">
                  <c:v>386414613.90458125</c:v>
                </c:pt>
                <c:pt idx="1020">
                  <c:v>386151925.58183283</c:v>
                </c:pt>
                <c:pt idx="1021">
                  <c:v>384644139.87777573</c:v>
                </c:pt>
                <c:pt idx="1022">
                  <c:v>381896134.49923348</c:v>
                </c:pt>
                <c:pt idx="1023">
                  <c:v>377916785.88695258</c:v>
                </c:pt>
                <c:pt idx="1024">
                  <c:v>372718940.41731811</c:v>
                </c:pt>
                <c:pt idx="1025">
                  <c:v>366319372.80450428</c:v>
                </c:pt>
                <c:pt idx="1026">
                  <c:v>358738731.83820361</c:v>
                </c:pt>
                <c:pt idx="1027">
                  <c:v>350001473.63291782</c:v>
                </c:pt>
                <c:pt idx="1028">
                  <c:v>340135782.60505944</c:v>
                </c:pt>
                <c:pt idx="1029">
                  <c:v>329173480.43367827</c:v>
                </c:pt>
                <c:pt idx="1030">
                  <c:v>317149923.29935843</c:v>
                </c:pt>
                <c:pt idx="1031">
                  <c:v>304103887.73360974</c:v>
                </c:pt>
                <c:pt idx="1032">
                  <c:v>290077445.44777739</c:v>
                </c:pt>
                <c:pt idx="1033">
                  <c:v>275115827.54599756</c:v>
                </c:pt>
                <c:pt idx="1034">
                  <c:v>259267278.5609203</c:v>
                </c:pt>
                <c:pt idx="1035">
                  <c:v>242582900.78369567</c:v>
                </c:pt>
                <c:pt idx="1036">
                  <c:v>225116489.39096507</c:v>
                </c:pt>
                <c:pt idx="1037">
                  <c:v>206924358.90122193</c:v>
                </c:pt>
                <c:pt idx="1038">
                  <c:v>188065161.52080467</c:v>
                </c:pt>
                <c:pt idx="1039">
                  <c:v>168599697.96587244</c:v>
                </c:pt>
                <c:pt idx="1040">
                  <c:v>148590721.37090707</c:v>
                </c:pt>
                <c:pt idx="1041">
                  <c:v>128102734.91650385</c:v>
                </c:pt>
                <c:pt idx="1042">
                  <c:v>107201783.82938899</c:v>
                </c:pt>
                <c:pt idx="1043">
                  <c:v>85955242.425668657</c:v>
                </c:pt>
                <c:pt idx="1044">
                  <c:v>64431596.884213865</c:v>
                </c:pt>
                <c:pt idx="1045">
                  <c:v>42700224.450768597</c:v>
                </c:pt>
                <c:pt idx="1046">
                  <c:v>20831169.784789771</c:v>
                </c:pt>
                <c:pt idx="1047">
                  <c:v>-1105080.8298476934</c:v>
                </c:pt>
                <c:pt idx="1048">
                  <c:v>-23037826.68234925</c:v>
                </c:pt>
                <c:pt idx="1049">
                  <c:v>-44896380.508320376</c:v>
                </c:pt>
                <c:pt idx="1050">
                  <c:v>-66610296.304435633</c:v>
                </c:pt>
                <c:pt idx="1051">
                  <c:v>-88109596.350263193</c:v>
                </c:pt>
                <c:pt idx="1052">
                  <c:v>-109324996.70569471</c:v>
                </c:pt>
                <c:pt idx="1053">
                  <c:v>-130188130.45743099</c:v>
                </c:pt>
                <c:pt idx="1054">
                  <c:v>-150631767.99531475</c:v>
                </c:pt>
                <c:pt idx="1055">
                  <c:v>-170590033.60895851</c:v>
                </c:pt>
                <c:pt idx="1056">
                  <c:v>-189998617.70705676</c:v>
                </c:pt>
                <c:pt idx="1057">
                  <c:v>-208794983.97595796</c:v>
                </c:pt>
                <c:pt idx="1058">
                  <c:v>-226918570.81045747</c:v>
                </c:pt>
                <c:pt idx="1059">
                  <c:v>-244310986.36830369</c:v>
                </c:pt>
                <c:pt idx="1060">
                  <c:v>-260916196.62052724</c:v>
                </c:pt>
                <c:pt idx="1061">
                  <c:v>-276680705.79233849</c:v>
                </c:pt>
                <c:pt idx="1062">
                  <c:v>-291553728.61392069</c:v>
                </c:pt>
                <c:pt idx="1063">
                  <c:v>-305487353.82689315</c:v>
                </c:pt>
                <c:pt idx="1064">
                  <c:v>-318436698.42044812</c:v>
                </c:pt>
                <c:pt idx="1065">
                  <c:v>-330360052.10108143</c:v>
                </c:pt>
                <c:pt idx="1066">
                  <c:v>-341219011.53134799</c:v>
                </c:pt>
                <c:pt idx="1067">
                  <c:v>-350978603.90607494</c:v>
                </c:pt>
                <c:pt idx="1068">
                  <c:v>-359607399.46885091</c:v>
                </c:pt>
                <c:pt idx="1069">
                  <c:v>-367077612.60727048</c:v>
                </c:pt>
                <c:pt idx="1070">
                  <c:v>-373365191.20223159</c:v>
                </c:pt>
                <c:pt idx="1071">
                  <c:v>-378449893.94444227</c:v>
                </c:pt>
                <c:pt idx="1072">
                  <c:v>-382315355.37007248</c:v>
                </c:pt>
                <c:pt idx="1073">
                  <c:v>-384949138.4070558</c:v>
                </c:pt>
                <c:pt idx="1074">
                  <c:v>-386342774.26378483</c:v>
                </c:pt>
                <c:pt idx="1075">
                  <c:v>-386491789.53271717</c:v>
                </c:pt>
                <c:pt idx="1076">
                  <c:v>-385395720.42258942</c:v>
                </c:pt>
                <c:pt idx="1077">
                  <c:v>-383058114.07438809</c:v>
                </c:pt>
                <c:pt idx="1078">
                  <c:v>-379486516.95782</c:v>
                </c:pt>
                <c:pt idx="1079">
                  <c:v>-374692450.38662285</c:v>
                </c:pt>
                <c:pt idx="1080">
                  <c:v>-368691373.23252678</c:v>
                </c:pt>
                <c:pt idx="1081">
                  <c:v>-361502631.95888901</c:v>
                </c:pt>
                <c:pt idx="1082">
                  <c:v>-353149398.13583839</c:v>
                </c:pt>
                <c:pt idx="1083">
                  <c:v>-343658593.63905972</c:v>
                </c:pt>
                <c:pt idx="1084">
                  <c:v>-333060803.77398455</c:v>
                </c:pt>
                <c:pt idx="1085">
                  <c:v>-321390178.60601079</c:v>
                </c:pt>
                <c:pt idx="1086">
                  <c:v>-308684322.8153246</c:v>
                </c:pt>
                <c:pt idx="1087">
                  <c:v>-294984174.43181705</c:v>
                </c:pt>
                <c:pt idx="1088">
                  <c:v>-280333872.84136444</c:v>
                </c:pt>
                <c:pt idx="1089">
                  <c:v>-264780616.48925188</c:v>
                </c:pt>
                <c:pt idx="1090">
                  <c:v>-248374510.73965979</c:v>
                </c:pt>
                <c:pt idx="1091">
                  <c:v>-231168406.38179296</c:v>
                </c:pt>
                <c:pt idx="1092">
                  <c:v>-213217729.30331054</c:v>
                </c:pt>
                <c:pt idx="1093">
                  <c:v>-194580301.88011616</c:v>
                </c:pt>
                <c:pt idx="1094">
                  <c:v>-175316156.65819979</c:v>
                </c:pt>
                <c:pt idx="1095">
                  <c:v>-155487342.92799962</c:v>
                </c:pt>
                <c:pt idx="1096">
                  <c:v>-135157726.81459594</c:v>
                </c:pt>
                <c:pt idx="1097">
                  <c:v>-114392785.52788299</c:v>
                </c:pt>
                <c:pt idx="1098">
                  <c:v>-93259396.435626</c:v>
                </c:pt>
                <c:pt idx="1099">
                  <c:v>-71825621.638935491</c:v>
                </c:pt>
                <c:pt idx="1100">
                  <c:v>-50160488.744127639</c:v>
                </c:pt>
                <c:pt idx="1101">
                  <c:v>-28333768.537141215</c:v>
                </c:pt>
                <c:pt idx="1102">
                  <c:v>-6415750.2766092308</c:v>
                </c:pt>
                <c:pt idx="1103">
                  <c:v>15522984.670695238</c:v>
                </c:pt>
                <c:pt idx="1104">
                  <c:v>37411790.123028621</c:v>
                </c:pt>
                <c:pt idx="1105">
                  <c:v>59180182.5735083</c:v>
                </c:pt>
                <c:pt idx="1106">
                  <c:v>80758068.144066155</c:v>
                </c:pt>
                <c:pt idx="1107">
                  <c:v>102075968.27275704</c:v>
                </c:pt>
                <c:pt idx="1108">
                  <c:v>123065243.40778112</c:v>
                </c:pt>
                <c:pt idx="1109">
                  <c:v>143658313.98804429</c:v>
                </c:pt>
                <c:pt idx="1110">
                  <c:v>163788877.99886575</c:v>
                </c:pt>
                <c:pt idx="1111">
                  <c:v>183392124.40251705</c:v>
                </c:pt>
                <c:pt idx="1112">
                  <c:v>202404941.75660655</c:v>
                </c:pt>
                <c:pt idx="1113">
                  <c:v>220766121.34886569</c:v>
                </c:pt>
                <c:pt idx="1114">
                  <c:v>238416554.1945968</c:v>
                </c:pt>
                <c:pt idx="1115">
                  <c:v>255299421.26285052</c:v>
                </c:pt>
                <c:pt idx="1116">
                  <c:v>271360376.31924999</c:v>
                </c:pt>
                <c:pt idx="1117">
                  <c:v>286547720.79719788</c:v>
                </c:pt>
                <c:pt idx="1118">
                  <c:v>300812570.13491547</c:v>
                </c:pt>
                <c:pt idx="1119">
                  <c:v>314109011.04328573</c:v>
                </c:pt>
                <c:pt idx="1120">
                  <c:v>326394249.19871688</c:v>
                </c:pt>
                <c:pt idx="1121">
                  <c:v>337628746.88611507</c:v>
                </c:pt>
                <c:pt idx="1122">
                  <c:v>347776350.14945495</c:v>
                </c:pt>
                <c:pt idx="1123">
                  <c:v>356804405.04125851</c:v>
                </c:pt>
                <c:pt idx="1124">
                  <c:v>364683862.59743023</c:v>
                </c:pt>
                <c:pt idx="1125">
                  <c:v>371389372.2002337</c:v>
                </c:pt>
                <c:pt idx="1126">
                  <c:v>376899363.02961564</c:v>
                </c:pt>
                <c:pt idx="1127">
                  <c:v>381196113.34146619</c:v>
                </c:pt>
                <c:pt idx="1128">
                  <c:v>384265807.35062701</c:v>
                </c:pt>
                <c:pt idx="1129">
                  <c:v>386098579.53639305</c:v>
                </c:pt>
                <c:pt idx="1130">
                  <c:v>386688546.22877115</c:v>
                </c:pt>
                <c:pt idx="1131">
                  <c:v>386033824.37472969</c:v>
                </c:pt>
                <c:pt idx="1132">
                  <c:v>384136537.42496449</c:v>
                </c:pt>
                <c:pt idx="1133">
                  <c:v>381002808.32318431</c:v>
                </c:pt>
                <c:pt idx="1134">
                  <c:v>376642739.6214518</c:v>
                </c:pt>
                <c:pt idx="1135">
                  <c:v>371070380.78656745</c:v>
                </c:pt>
                <c:pt idx="1136">
                  <c:v>364303682.80372173</c:v>
                </c:pt>
                <c:pt idx="1137">
                  <c:v>356364440.22453195</c:v>
                </c:pt>
                <c:pt idx="1138">
                  <c:v>347278220.84699315</c:v>
                </c:pt>
                <c:pt idx="1139">
                  <c:v>337074283.25467503</c:v>
                </c:pt>
                <c:pt idx="1140">
                  <c:v>325785482.48156446</c:v>
                </c:pt>
                <c:pt idx="1141">
                  <c:v>313448164.10715657</c:v>
                </c:pt>
                <c:pt idx="1142">
                  <c:v>300102047.12361473</c:v>
                </c:pt>
                <c:pt idx="1143">
                  <c:v>285790095.95293295</c:v>
                </c:pt>
                <c:pt idx="1144">
                  <c:v>270558382.02692389</c:v>
                </c:pt>
                <c:pt idx="1145">
                  <c:v>254455935.3764123</c:v>
                </c:pt>
                <c:pt idx="1146">
                  <c:v>237534586.70812804</c:v>
                </c:pt>
                <c:pt idx="1147">
                  <c:v>219848800.47836202</c:v>
                </c:pt>
                <c:pt idx="1148">
                  <c:v>201455499.50137448</c:v>
                </c:pt>
                <c:pt idx="1149">
                  <c:v>182413881.6577343</c:v>
                </c:pt>
                <c:pt idx="1150">
                  <c:v>162785229.2931346</c:v>
                </c:pt>
                <c:pt idx="1151">
                  <c:v>142632711.92169085</c:v>
                </c:pt>
                <c:pt idx="1152">
                  <c:v>122021182.86920945</c:v>
                </c:pt>
                <c:pt idx="1153">
                  <c:v>101016970.51134689</c:v>
                </c:pt>
                <c:pt idx="1154">
                  <c:v>79687664.778901696</c:v>
                </c:pt>
                <c:pt idx="1155">
                  <c:v>58101899.617636412</c:v>
                </c:pt>
                <c:pt idx="1156">
                  <c:v>36329132.102967888</c:v>
                </c:pt>
                <c:pt idx="1157">
                  <c:v>14439418.920549106</c:v>
                </c:pt>
                <c:pt idx="1158">
                  <c:v>-7496809.0678388253</c:v>
                </c:pt>
                <c:pt idx="1159">
                  <c:v>-29408973.447586853</c:v>
                </c:pt>
                <c:pt idx="1160">
                  <c:v>-51226575.334508762</c:v>
                </c:pt>
                <c:pt idx="1161">
                  <c:v>-72879422.187403947</c:v>
                </c:pt>
                <c:pt idx="1162">
                  <c:v>-94297853.620247617</c:v>
                </c:pt>
                <c:pt idx="1163">
                  <c:v>-115412965.48762454</c:v>
                </c:pt>
                <c:pt idx="1164">
                  <c:v>-136156831.52266023</c:v>
                </c:pt>
                <c:pt idx="1165">
                  <c:v>-156462721.81465766</c:v>
                </c:pt>
                <c:pt idx="1166">
                  <c:v>-176265317.42389411</c:v>
                </c:pt>
                <c:pt idx="1167">
                  <c:v>-195500920.443537</c:v>
                </c:pt>
                <c:pt idx="1168">
                  <c:v>-214107658.83335871</c:v>
                </c:pt>
                <c:pt idx="1169">
                  <c:v>-232025685.36682194</c:v>
                </c:pt>
                <c:pt idx="1170">
                  <c:v>-249197370.05211306</c:v>
                </c:pt>
                <c:pt idx="1171">
                  <c:v>-265567485.40875933</c:v>
                </c:pt>
                <c:pt idx="1172">
                  <c:v>-281083384.00451189</c:v>
                </c:pt>
                <c:pt idx="1173">
                  <c:v>-295695167.68212986</c:v>
                </c:pt>
                <c:pt idx="1174">
                  <c:v>-309355847.93248749</c:v>
                </c:pt>
                <c:pt idx="1175">
                  <c:v>-322021496.89895511</c:v>
                </c:pt>
                <c:pt idx="1176">
                  <c:v>-333651388.52818578</c:v>
                </c:pt>
                <c:pt idx="1177">
                  <c:v>-344208129.41417474</c:v>
                </c:pt>
                <c:pt idx="1178">
                  <c:v>-353657778.91564703</c:v>
                </c:pt>
                <c:pt idx="1179">
                  <c:v>-361969958.16136223</c:v>
                </c:pt>
                <c:pt idx="1180">
                  <c:v>-369117947.59369206</c:v>
                </c:pt>
                <c:pt idx="1181">
                  <c:v>-375078772.73771435</c:v>
                </c:pt>
                <c:pt idx="1182">
                  <c:v>-379833277.92095429</c:v>
                </c:pt>
                <c:pt idx="1183">
                  <c:v>-383366187.70766914</c:v>
                </c:pt>
                <c:pt idx="1184">
                  <c:v>-385666155.85109466</c:v>
                </c:pt>
                <c:pt idx="1185">
                  <c:v>-386725801.60721701</c:v>
                </c:pt>
                <c:pt idx="1186">
                  <c:v>-386541733.29428101</c:v>
                </c:pt>
                <c:pt idx="1187">
                  <c:v>-385114559.02325755</c:v>
                </c:pt>
                <c:pt idx="1188">
                  <c:v>-382448884.56574285</c:v>
                </c:pt>
                <c:pt idx="1189">
                  <c:v>-378553298.36711305</c:v>
                </c:pt>
                <c:pt idx="1190">
                  <c:v>-373440343.75408119</c:v>
                </c:pt>
                <c:pt idx="1191">
                  <c:v>-367126478.42696345</c:v>
                </c:pt>
                <c:pt idx="1192">
                  <c:v>-359632021.36782813</c:v>
                </c:pt>
                <c:pt idx="1193">
                  <c:v>-350981087.33614039</c:v>
                </c:pt>
                <c:pt idx="1194">
                  <c:v>-341201509.16340196</c:v>
                </c:pt>
                <c:pt idx="1195">
                  <c:v>-330324748.09748626</c:v>
                </c:pt>
                <c:pt idx="1196">
                  <c:v>-318385792.48576218</c:v>
                </c:pt>
                <c:pt idx="1197">
                  <c:v>-305423045.12356007</c:v>
                </c:pt>
                <c:pt idx="1198">
                  <c:v>-291478199.63094103</c:v>
                </c:pt>
                <c:pt idx="1199">
                  <c:v>-276596106.25596917</c:v>
                </c:pt>
                <c:pt idx="1200">
                  <c:v>-260824627.5366419</c:v>
                </c:pt>
                <c:pt idx="1201">
                  <c:v>-244214484.28619808</c:v>
                </c:pt>
                <c:pt idx="1202">
                  <c:v>-226819092.39759168</c:v>
                </c:pt>
                <c:pt idx="1203">
                  <c:v>-208694390.99239194</c:v>
                </c:pt>
                <c:pt idx="1204">
                  <c:v>-189898662.46715319</c:v>
                </c:pt>
                <c:pt idx="1205">
                  <c:v>-170492345.01630074</c:v>
                </c:pt>
                <c:pt idx="1206">
                  <c:v>-150537838.23472014</c:v>
                </c:pt>
                <c:pt idx="1207">
                  <c:v>-130099302.42543674</c:v>
                </c:pt>
                <c:pt idx="1208">
                  <c:v>-109242452.25796172</c:v>
                </c:pt>
                <c:pt idx="1209">
                  <c:v>-88034345.440993398</c:v>
                </c:pt>
                <c:pt idx="1210">
                  <c:v>-66543167.089140594</c:v>
                </c:pt>
                <c:pt idx="1211">
                  <c:v>-44838010.4771282</c:v>
                </c:pt>
                <c:pt idx="1212">
                  <c:v>-22988654.886507452</c:v>
                </c:pt>
                <c:pt idx="1213">
                  <c:v>-1065341.2591901831</c:v>
                </c:pt>
                <c:pt idx="1214">
                  <c:v>20861453.620874476</c:v>
                </c:pt>
                <c:pt idx="1215">
                  <c:v>42721243.691881731</c:v>
                </c:pt>
                <c:pt idx="1216">
                  <c:v>64443760.195865348</c:v>
                </c:pt>
                <c:pt idx="1217">
                  <c:v>85959177.549553469</c:v>
                </c:pt>
                <c:pt idx="1218">
                  <c:v>107198337.77837135</c:v>
                </c:pt>
                <c:pt idx="1219">
                  <c:v>128092972.79224597</c:v>
                </c:pt>
                <c:pt idx="1220">
                  <c:v>148575923.78885621</c:v>
                </c:pt>
                <c:pt idx="1221">
                  <c:v>168581357.07925671</c:v>
                </c:pt>
                <c:pt idx="1222">
                  <c:v>188044975.64235416</c:v>
                </c:pt>
                <c:pt idx="1223">
                  <c:v>206904225.72849438</c:v>
                </c:pt>
                <c:pt idx="1224">
                  <c:v>225098497.84838235</c:v>
                </c:pt>
                <c:pt idx="1225">
                  <c:v>242569321.50165442</c:v>
                </c:pt>
                <c:pt idx="1226">
                  <c:v>259260553.01959309</c:v>
                </c:pt>
                <c:pt idx="1227">
                  <c:v>275118555.91865695</c:v>
                </c:pt>
                <c:pt idx="1228">
                  <c:v>290092373.18561667</c:v>
                </c:pt>
                <c:pt idx="1229">
                  <c:v>304133890.94106895</c:v>
                </c:pt>
                <c:pt idx="1230">
                  <c:v>317197992.95585656</c:v>
                </c:pt>
                <c:pt idx="1231">
                  <c:v>329242705.52436775</c:v>
                </c:pt>
                <c:pt idx="1232">
                  <c:v>340229332.22972393</c:v>
                </c:pt>
                <c:pt idx="1233">
                  <c:v>350122578.16839528</c:v>
                </c:pt>
                <c:pt idx="1234">
                  <c:v>358890663.2357012</c:v>
                </c:pt>
                <c:pt idx="1235">
                  <c:v>366505424.10884756</c:v>
                </c:pt>
                <c:pt idx="1236">
                  <c:v>372942404.60051548</c:v>
                </c:pt>
                <c:pt idx="1237">
                  <c:v>378180934.09342533</c:v>
                </c:pt>
                <c:pt idx="1238">
                  <c:v>382204193.8046363</c:v>
                </c:pt>
                <c:pt idx="1239">
                  <c:v>384999270.66748488</c:v>
                </c:pt>
                <c:pt idx="1240">
                  <c:v>386557198.65888458</c:v>
                </c:pt>
                <c:pt idx="1241">
                  <c:v>386872987.44007915</c:v>
                </c:pt>
                <c:pt idx="1242">
                  <c:v>385945638.21973252</c:v>
                </c:pt>
                <c:pt idx="1243">
                  <c:v>383778146.78931707</c:v>
                </c:pt>
                <c:pt idx="1244">
                  <c:v>380377493.72199786</c:v>
                </c:pt>
                <c:pt idx="1245">
                  <c:v>375754621.76746935</c:v>
                </c:pt>
                <c:pt idx="1246">
                  <c:v>369924400.51635396</c:v>
                </c:pt>
                <c:pt idx="1247">
                  <c:v>362905578.44867885</c:v>
                </c:pt>
                <c:pt idx="1248">
                  <c:v>354720722.52148664</c:v>
                </c:pt>
                <c:pt idx="1249">
                  <c:v>345396145.49066842</c:v>
                </c:pt>
                <c:pt idx="1250">
                  <c:v>334961821.20150983</c:v>
                </c:pt>
                <c:pt idx="1251">
                  <c:v>323451288.12108469</c:v>
                </c:pt>
                <c:pt idx="1252">
                  <c:v>310901541.42339116</c:v>
                </c:pt>
                <c:pt idx="1253">
                  <c:v>297352913.97488338</c:v>
                </c:pt>
                <c:pt idx="1254">
                  <c:v>282848946.60368484</c:v>
                </c:pt>
                <c:pt idx="1255">
                  <c:v>267436248.07017019</c:v>
                </c:pt>
                <c:pt idx="1256">
                  <c:v>251164345.18965167</c:v>
                </c:pt>
                <c:pt idx="1257">
                  <c:v>234085523.5895066</c:v>
                </c:pt>
                <c:pt idx="1258">
                  <c:v>216254659.61312562</c:v>
                </c:pt>
                <c:pt idx="1259">
                  <c:v>197729043.91145521</c:v>
                </c:pt>
                <c:pt idx="1260">
                  <c:v>178568197.28956017</c:v>
                </c:pt>
                <c:pt idx="1261">
                  <c:v>158833679.40045634</c:v>
                </c:pt>
                <c:pt idx="1262">
                  <c:v>138588890.90138245</c:v>
                </c:pt>
                <c:pt idx="1263">
                  <c:v>117898869.70861833</c:v>
                </c:pt>
                <c:pt idx="1264">
                  <c:v>96830082.005848885</c:v>
                </c:pt>
                <c:pt idx="1265">
                  <c:v>75450208.677857488</c:v>
                </c:pt>
                <c:pt idx="1266">
                  <c:v>53827927.855956838</c:v>
                </c:pt>
                <c:pt idx="1267">
                  <c:v>32032694.273982178</c:v>
                </c:pt>
                <c:pt idx="1268">
                  <c:v>10134516.143841691</c:v>
                </c:pt>
                <c:pt idx="1269">
                  <c:v>-11796269.732489761</c:v>
                </c:pt>
                <c:pt idx="1270">
                  <c:v>-33689223.892060056</c:v>
                </c:pt>
                <c:pt idx="1271">
                  <c:v>-55474030.455373004</c:v>
                </c:pt>
                <c:pt idx="1272">
                  <c:v>-77080722.959491313</c:v>
                </c:pt>
                <c:pt idx="1273">
                  <c:v>-98439909.054534838</c:v>
                </c:pt>
                <c:pt idx="1274">
                  <c:v>-119482993.34202792</c:v>
                </c:pt>
                <c:pt idx="1275">
                  <c:v>-140142397.63959488</c:v>
                </c:pt>
                <c:pt idx="1276">
                  <c:v>-160351777.96484447</c:v>
                </c:pt>
                <c:pt idx="1277">
                  <c:v>-180046237.5418953</c:v>
                </c:pt>
                <c:pt idx="1278">
                  <c:v>-199162535.14684096</c:v>
                </c:pt>
                <c:pt idx="1279">
                  <c:v>-217639288.12349319</c:v>
                </c:pt>
                <c:pt idx="1280">
                  <c:v>-235417169.41792578</c:v>
                </c:pt>
                <c:pt idx="1281">
                  <c:v>-252439097.99961612</c:v>
                </c:pt>
                <c:pt idx="1282">
                  <c:v>-268650422.05828136</c:v>
                </c:pt>
                <c:pt idx="1283">
                  <c:v>-283999094.3887651</c:v>
                </c:pt>
                <c:pt idx="1284">
                  <c:v>-298435839.4014731</c:v>
                </c:pt>
                <c:pt idx="1285">
                  <c:v>-311914311.22279966</c:v>
                </c:pt>
                <c:pt idx="1286">
                  <c:v>-324391242.37864751</c:v>
                </c:pt>
                <c:pt idx="1287">
                  <c:v>-335826582.58442569</c:v>
                </c:pt>
                <c:pt idx="1288">
                  <c:v>-346183627.19671965</c:v>
                </c:pt>
                <c:pt idx="1289">
                  <c:v>-355429134.91505951</c:v>
                </c:pt>
                <c:pt idx="1290">
                  <c:v>-363533434.35676169</c:v>
                </c:pt>
                <c:pt idx="1291">
                  <c:v>-370470519.1635741</c:v>
                </c:pt>
                <c:pt idx="1292">
                  <c:v>-376218131.33569992</c:v>
                </c:pt>
                <c:pt idx="1293">
                  <c:v>-380757832.52659345</c:v>
                </c:pt>
                <c:pt idx="1294">
                  <c:v>-384075063.07059044</c:v>
                </c:pt>
                <c:pt idx="1295">
                  <c:v>-386159188.55483133</c:v>
                </c:pt>
                <c:pt idx="1296">
                  <c:v>-387003533.78693211</c:v>
                </c:pt>
                <c:pt idx="1297">
                  <c:v>-386605404.05032575</c:v>
                </c:pt>
                <c:pt idx="1298">
                  <c:v>-384966093.5800088</c:v>
                </c:pt>
                <c:pt idx="1299">
                  <c:v>-382090881.23244917</c:v>
                </c:pt>
                <c:pt idx="1300">
                  <c:v>-377989013.36451375</c:v>
                </c:pt>
                <c:pt idx="1301">
                  <c:v>-372673673.97732359</c:v>
                </c:pt>
                <c:pt idx="1302">
                  <c:v>-366161942.22181261</c:v>
                </c:pt>
                <c:pt idx="1303">
                  <c:v>-358474737.40331525</c:v>
                </c:pt>
                <c:pt idx="1304">
                  <c:v>-349636751.6626175</c:v>
                </c:pt>
                <c:pt idx="1305">
                  <c:v>-339676370.55043924</c:v>
                </c:pt>
                <c:pt idx="1306">
                  <c:v>-328625581.75114882</c:v>
                </c:pt>
                <c:pt idx="1307">
                  <c:v>-316519872.24952257</c:v>
                </c:pt>
                <c:pt idx="1308">
                  <c:v>-303398114.27142334</c:v>
                </c:pt>
                <c:pt idx="1309">
                  <c:v>-289302440.36527222</c:v>
                </c:pt>
                <c:pt idx="1310">
                  <c:v>-274278108.02600563</c:v>
                </c:pt>
                <c:pt idx="1311">
                  <c:v>-258373354.29673588</c:v>
                </c:pt>
                <c:pt idx="1312">
                  <c:v>-241639240.8154619</c:v>
                </c:pt>
                <c:pt idx="1313">
                  <c:v>-224129489.8048003</c:v>
                </c:pt>
                <c:pt idx="1314">
                  <c:v>-205900311.53173348</c:v>
                </c:pt>
                <c:pt idx="1315">
                  <c:v>-187010223.79170209</c:v>
                </c:pt>
                <c:pt idx="1316">
                  <c:v>-167519863.99692047</c:v>
                </c:pt>
                <c:pt idx="1317">
                  <c:v>-147491794.472482</c:v>
                </c:pt>
                <c:pt idx="1318">
                  <c:v>-126990301.58557126</c:v>
                </c:pt>
                <c:pt idx="1319">
                  <c:v>-106081189.35284165</c:v>
                </c:pt>
                <c:pt idx="1320">
                  <c:v>-84831568.188687518</c:v>
                </c:pt>
                <c:pt idx="1321">
                  <c:v>-63309639.47268299</c:v>
                </c:pt>
                <c:pt idx="1322">
                  <c:v>-41584476.627824426</c:v>
                </c:pt>
                <c:pt idx="1323">
                  <c:v>-19725803.412358604</c:v>
                </c:pt>
                <c:pt idx="1324">
                  <c:v>2196229.8631324396</c:v>
                </c:pt>
                <c:pt idx="1325">
                  <c:v>24111271.475114357</c:v>
                </c:pt>
                <c:pt idx="1326">
                  <c:v>45948994.060376316</c:v>
                </c:pt>
                <c:pt idx="1327">
                  <c:v>67639320.298644558</c:v>
                </c:pt>
                <c:pt idx="1328">
                  <c:v>89112647.78032361</c:v>
                </c:pt>
                <c:pt idx="1329">
                  <c:v>110300072.33782393</c:v>
                </c:pt>
                <c:pt idx="1330">
                  <c:v>131133609.12391917</c:v>
                </c:pt>
                <c:pt idx="1331">
                  <c:v>151546410.7278595</c:v>
                </c:pt>
                <c:pt idx="1332">
                  <c:v>171472981.62952664</c:v>
                </c:pt>
                <c:pt idx="1333">
                  <c:v>190849388.30372041</c:v>
                </c:pt>
                <c:pt idx="1334">
                  <c:v>209613464.30067638</c:v>
                </c:pt>
                <c:pt idx="1335">
                  <c:v>227705009.64508787</c:v>
                </c:pt>
                <c:pt idx="1336">
                  <c:v>245065983.91418639</c:v>
                </c:pt>
                <c:pt idx="1337">
                  <c:v>261640692.37576801</c:v>
                </c:pt>
                <c:pt idx="1338">
                  <c:v>277375964.58937114</c:v>
                </c:pt>
                <c:pt idx="1339">
                  <c:v>292221324.89804274</c:v>
                </c:pt>
                <c:pt idx="1340">
                  <c:v>306129154.26419771</c:v>
                </c:pt>
                <c:pt idx="1341">
                  <c:v>319054842.93089533</c:v>
                </c:pt>
                <c:pt idx="1342">
                  <c:v>330956933.41933733</c:v>
                </c:pt>
                <c:pt idx="1343">
                  <c:v>341797253.40444303</c:v>
                </c:pt>
                <c:pt idx="1344">
                  <c:v>351541038.04287213</c:v>
                </c:pt>
                <c:pt idx="1345">
                  <c:v>360157041.36174661</c:v>
                </c:pt>
                <c:pt idx="1346">
                  <c:v>367617636.35145777</c:v>
                </c:pt>
                <c:pt idx="1347">
                  <c:v>373898903.44221961</c:v>
                </c:pt>
                <c:pt idx="1348">
                  <c:v>378980707.08133078</c:v>
                </c:pt>
                <c:pt idx="1349">
                  <c:v>382846760.16631275</c:v>
                </c:pt>
                <c:pt idx="1350">
                  <c:v>385484676.12807882</c:v>
                </c:pt>
                <c:pt idx="1351">
                  <c:v>386886008.49793434</c:v>
                </c:pt>
                <c:pt idx="1352">
                  <c:v>387046277.83238107</c:v>
                </c:pt>
                <c:pt idx="1353">
                  <c:v>385964985.91027391</c:v>
                </c:pt>
                <c:pt idx="1354">
                  <c:v>383645617.15772283</c:v>
                </c:pt>
                <c:pt idx="1355">
                  <c:v>380095627.29711562</c:v>
                </c:pt>
                <c:pt idx="1356">
                  <c:v>375326419.25762838</c:v>
                </c:pt>
                <c:pt idx="1357">
                  <c:v>369353306.42545724</c:v>
                </c:pt>
                <c:pt idx="1358">
                  <c:v>362195463.35261542</c:v>
                </c:pt>
                <c:pt idx="1359">
                  <c:v>353875864.08336544</c:v>
                </c:pt>
                <c:pt idx="1360">
                  <c:v>344421208.29706597</c:v>
                </c:pt>
                <c:pt idx="1361">
                  <c:v>333861835.50528109</c:v>
                </c:pt>
                <c:pt idx="1362">
                  <c:v>322231627.57929999</c:v>
                </c:pt>
                <c:pt idx="1363">
                  <c:v>309567899.92162418</c:v>
                </c:pt>
                <c:pt idx="1364">
                  <c:v>295911281.63137943</c:v>
                </c:pt>
                <c:pt idx="1365">
                  <c:v>281305585.04888093</c:v>
                </c:pt>
                <c:pt idx="1366">
                  <c:v>265797665.0986121</c:v>
                </c:pt>
                <c:pt idx="1367">
                  <c:v>249437268.88256013</c:v>
                </c:pt>
                <c:pt idx="1368">
                  <c:v>232276876.00707981</c:v>
                </c:pt>
                <c:pt idx="1369">
                  <c:v>214371530.15613186</c:v>
                </c:pt>
                <c:pt idx="1370">
                  <c:v>195778662.4517675</c:v>
                </c:pt>
                <c:pt idx="1371">
                  <c:v>176557907.16901833</c:v>
                </c:pt>
                <c:pt idx="1372">
                  <c:v>156770910.39681479</c:v>
                </c:pt>
                <c:pt idx="1373">
                  <c:v>136481132.25912058</c:v>
                </c:pt>
                <c:pt idx="1374">
                  <c:v>115753643.33105998</c:v>
                </c:pt>
                <c:pt idx="1375">
                  <c:v>94654915.903368622</c:v>
                </c:pt>
                <c:pt idx="1376">
                  <c:v>73252610.764951095</c:v>
                </c:pt>
                <c:pt idx="1377">
                  <c:v>51615360.18763344</c:v>
                </c:pt>
                <c:pt idx="1378">
                  <c:v>29812547.809306733</c:v>
                </c:pt>
                <c:pt idx="1379">
                  <c:v>7914086.1215320118</c:v>
                </c:pt>
                <c:pt idx="1380">
                  <c:v>-14009807.724714778</c:v>
                </c:pt>
                <c:pt idx="1381">
                  <c:v>-35888837.076159835</c:v>
                </c:pt>
                <c:pt idx="1382">
                  <c:v>-57652851.175199717</c:v>
                </c:pt>
                <c:pt idx="1383">
                  <c:v>-79232070.076012284</c:v>
                </c:pt>
                <c:pt idx="1384">
                  <c:v>-100557308.35772161</c:v>
                </c:pt>
                <c:pt idx="1385">
                  <c:v>-121560196.91745928</c:v>
                </c:pt>
                <c:pt idx="1386">
                  <c:v>-142173402.13239455</c:v>
                </c:pt>
                <c:pt idx="1387">
                  <c:v>-162330841.68831381</c:v>
                </c:pt>
                <c:pt idx="1388">
                  <c:v>-181967896.38308874</c:v>
                </c:pt>
                <c:pt idx="1389">
                  <c:v>-201021617.22634667</c:v>
                </c:pt>
                <c:pt idx="1390">
                  <c:v>-219430927.17180538</c:v>
                </c:pt>
                <c:pt idx="1391">
                  <c:v>-237136816.83600691</c:v>
                </c:pt>
                <c:pt idx="1392">
                  <c:v>-254082533.57652795</c:v>
                </c:pt>
                <c:pt idx="1393">
                  <c:v>-270213763.32409275</c:v>
                </c:pt>
                <c:pt idx="1394">
                  <c:v>-285478804.58630168</c:v>
                </c:pt>
                <c:pt idx="1395">
                  <c:v>-299828734.06583923</c:v>
                </c:pt>
                <c:pt idx="1396">
                  <c:v>-313217563.36295694</c:v>
                </c:pt>
                <c:pt idx="1397">
                  <c:v>-325602386.26065582</c:v>
                </c:pt>
                <c:pt idx="1398">
                  <c:v>-336943516.12122422</c:v>
                </c:pt>
                <c:pt idx="1399">
                  <c:v>-347204612.95452559</c:v>
                </c:pt>
                <c:pt idx="1400">
                  <c:v>-356352799.75157458</c:v>
                </c:pt>
                <c:pt idx="1401">
                  <c:v>-364358767.71138096</c:v>
                </c:pt>
                <c:pt idx="1402">
                  <c:v>-371196870.02467078</c:v>
                </c:pt>
                <c:pt idx="1403">
                  <c:v>-376845203.91479743</c:v>
                </c:pt>
                <c:pt idx="1404">
                  <c:v>-381285680.67381436</c:v>
                </c:pt>
                <c:pt idx="1405">
                  <c:v>-384504083.47017556</c:v>
                </c:pt>
                <c:pt idx="1406">
                  <c:v>-386490112.74373567</c:v>
                </c:pt>
                <c:pt idx="1407">
                  <c:v>-387237419.04351455</c:v>
                </c:pt>
                <c:pt idx="1408">
                  <c:v>-386743623.20394105</c:v>
                </c:pt>
                <c:pt idx="1409">
                  <c:v>-385010323.79587215</c:v>
                </c:pt>
                <c:pt idx="1410">
                  <c:v>-382043091.82946324</c:v>
                </c:pt>
                <c:pt idx="1411">
                  <c:v>-377851452.7268154</c:v>
                </c:pt>
                <c:pt idx="1412">
                  <c:v>-372448855.62311196</c:v>
                </c:pt>
                <c:pt idx="1413">
                  <c:v>-365852630.09555393</c:v>
                </c:pt>
                <c:pt idx="1414">
                  <c:v>-358083930.45967507</c:v>
                </c:pt>
                <c:pt idx="1415">
                  <c:v>-349167667.81244022</c:v>
                </c:pt>
                <c:pt idx="1416">
                  <c:v>-339132430.04077429</c:v>
                </c:pt>
                <c:pt idx="1417">
                  <c:v>-328010390.05270737</c:v>
                </c:pt>
                <c:pt idx="1418">
                  <c:v>-315837202.52603376</c:v>
                </c:pt>
                <c:pt idx="1419">
                  <c:v>-302651889.50614554</c:v>
                </c:pt>
                <c:pt idx="1420">
                  <c:v>-288496715.22039938</c:v>
                </c:pt>
                <c:pt idx="1421">
                  <c:v>-273417050.51089239</c:v>
                </c:pt>
                <c:pt idx="1422">
                  <c:v>-257461227.32074973</c:v>
                </c:pt>
                <c:pt idx="1423">
                  <c:v>-240680383.70085722</c:v>
                </c:pt>
                <c:pt idx="1424">
                  <c:v>-223128299.83430409</c:v>
                </c:pt>
                <c:pt idx="1425">
                  <c:v>-204861225.60453683</c:v>
                </c:pt>
                <c:pt idx="1426">
                  <c:v>-185937700.26027432</c:v>
                </c:pt>
                <c:pt idx="1427">
                  <c:v>-166418364.75550902</c:v>
                </c:pt>
                <c:pt idx="1428">
                  <c:v>-146365767.36633947</c:v>
                </c:pt>
                <c:pt idx="1429">
                  <c:v>-125844163.2078702</c:v>
                </c:pt>
                <c:pt idx="1430">
                  <c:v>-104919308.29390691</c:v>
                </c:pt>
                <c:pt idx="1431">
                  <c:v>-83658248.799607903</c:v>
                </c:pt>
                <c:pt idx="1432">
                  <c:v>-62129106.202567413</c:v>
                </c:pt>
                <c:pt idx="1433">
                  <c:v>-40400858.990958184</c:v>
                </c:pt>
                <c:pt idx="1434">
                  <c:v>-18543121.638303768</c:v>
                </c:pt>
                <c:pt idx="1435">
                  <c:v>3374078.4468467198</c:v>
                </c:pt>
                <c:pt idx="1436">
                  <c:v>25280525.281636707</c:v>
                </c:pt>
                <c:pt idx="1437">
                  <c:v>47106039.261166058</c:v>
                </c:pt>
                <c:pt idx="1438">
                  <c:v>68780701.981614813</c:v>
                </c:pt>
                <c:pt idx="1439">
                  <c:v>90235080.214010537</c:v>
                </c:pt>
                <c:pt idx="1440">
                  <c:v>111400448.31120028</c:v>
                </c:pt>
                <c:pt idx="1441">
                  <c:v>132209008.33566307</c:v>
                </c:pt>
                <c:pt idx="1442">
                  <c:v>152594107.20315611</c:v>
                </c:pt>
                <c:pt idx="1443">
                  <c:v>172490450.14680243</c:v>
                </c:pt>
                <c:pt idx="1444">
                  <c:v>191834309.81806958</c:v>
                </c:pt>
                <c:pt idx="1445">
                  <c:v>210563730.35512009</c:v>
                </c:pt>
                <c:pt idx="1446">
                  <c:v>228618725.76518834</c:v>
                </c:pt>
                <c:pt idx="1447">
                  <c:v>245941471.9859052</c:v>
                </c:pt>
                <c:pt idx="1448">
                  <c:v>262476492.0107908</c:v>
                </c:pt>
                <c:pt idx="1449">
                  <c:v>278170833.48640317</c:v>
                </c:pt>
                <c:pt idx="1450">
                  <c:v>292974238.21279389</c:v>
                </c:pt>
                <c:pt idx="1451">
                  <c:v>306839303.00490415</c:v>
                </c:pt>
                <c:pt idx="1452">
                  <c:v>319721631.40025198</c:v>
                </c:pt>
                <c:pt idx="1453">
                  <c:v>331579975.72762609</c:v>
                </c:pt>
                <c:pt idx="1454">
                  <c:v>342376369.0824163</c:v>
                </c:pt>
                <c:pt idx="1455">
                  <c:v>352076246.7865814</c:v>
                </c:pt>
                <c:pt idx="1456">
                  <c:v>360648556.94497132</c:v>
                </c:pt>
                <c:pt idx="1457">
                  <c:v>368065859.74468046</c:v>
                </c:pt>
                <c:pt idx="1458">
                  <c:v>374304415.18019563</c:v>
                </c:pt>
                <c:pt idx="1459">
                  <c:v>379344258.92420328</c:v>
                </c:pt>
                <c:pt idx="1460">
                  <c:v>383169266.10191369</c:v>
                </c:pt>
                <c:pt idx="1461">
                  <c:v>385767202.76552695</c:v>
                </c:pt>
                <c:pt idx="1462">
                  <c:v>387129764.90487903</c:v>
                </c:pt>
                <c:pt idx="1463">
                  <c:v>387252604.8702417</c:v>
                </c:pt>
                <c:pt idx="1464">
                  <c:v>386135345.12357843</c:v>
                </c:pt>
                <c:pt idx="1465">
                  <c:v>383781579.27515101</c:v>
                </c:pt>
                <c:pt idx="1466">
                  <c:v>380198860.40309817</c:v>
                </c:pt>
                <c:pt idx="1467">
                  <c:v>375398676.69433719</c:v>
                </c:pt>
                <c:pt idx="1468">
                  <c:v>369396414.48574173</c:v>
                </c:pt>
                <c:pt idx="1469">
                  <c:v>362211308.82489526</c:v>
                </c:pt>
                <c:pt idx="1470">
                  <c:v>353866381.7096774</c:v>
                </c:pt>
                <c:pt idx="1471">
                  <c:v>344388368.20538557</c:v>
                </c:pt>
                <c:pt idx="1472">
                  <c:v>333807630.67689711</c:v>
                </c:pt>
                <c:pt idx="1473">
                  <c:v>322158061.41141605</c:v>
                </c:pt>
                <c:pt idx="1474">
                  <c:v>309476973.94449991</c:v>
                </c:pt>
                <c:pt idx="1475">
                  <c:v>295804983.43820804</c:v>
                </c:pt>
                <c:pt idx="1476">
                  <c:v>281185876.49523675</c:v>
                </c:pt>
                <c:pt idx="1477">
                  <c:v>265666470.82669836</c:v>
                </c:pt>
                <c:pt idx="1478">
                  <c:v>249296465.22364959</c:v>
                </c:pt>
                <c:pt idx="1479">
                  <c:v>232128280.31347969</c:v>
                </c:pt>
                <c:pt idx="1480">
                  <c:v>214216890.61172804</c:v>
                </c:pt>
                <c:pt idx="1481">
                  <c:v>195619648.40772194</c:v>
                </c:pt>
                <c:pt idx="1482">
                  <c:v>176396100.04851922</c:v>
                </c:pt>
                <c:pt idx="1483">
                  <c:v>156607795.20992386</c:v>
                </c:pt>
                <c:pt idx="1484">
                  <c:v>136318089.76573673</c:v>
                </c:pt>
                <c:pt idx="1485">
                  <c:v>115591942.88683975</c:v>
                </c:pt>
                <c:pt idx="1486">
                  <c:v>94495709.020121932</c:v>
                </c:pt>
              </c:numCache>
            </c:numRef>
          </c:xVal>
          <c:yVal>
            <c:numRef>
              <c:f>Arkusz1!$Y$14:$Y$1500</c:f>
              <c:numCache>
                <c:formatCode>General</c:formatCode>
                <c:ptCount val="1487"/>
                <c:pt idx="0">
                  <c:v>384400000</c:v>
                </c:pt>
                <c:pt idx="1">
                  <c:v>383770731.09570003</c:v>
                </c:pt>
                <c:pt idx="2">
                  <c:v>381883957.03133208</c:v>
                </c:pt>
                <c:pt idx="3">
                  <c:v>378745861.88545245</c:v>
                </c:pt>
                <c:pt idx="4">
                  <c:v>374366729.92919028</c:v>
                </c:pt>
                <c:pt idx="5">
                  <c:v>368760911.93585461</c:v>
                </c:pt>
                <c:pt idx="6">
                  <c:v>361946778.16211146</c:v>
                </c:pt>
                <c:pt idx="7">
                  <c:v>353946658.15340316</c:v>
                </c:pt>
                <c:pt idx="8">
                  <c:v>344786767.56956524</c:v>
                </c:pt>
                <c:pt idx="9">
                  <c:v>334497122.26926011</c:v>
                </c:pt>
                <c:pt idx="10">
                  <c:v>323111439.93375397</c:v>
                </c:pt>
                <c:pt idx="11">
                  <c:v>310667029.55156863</c:v>
                </c:pt>
                <c:pt idx="12">
                  <c:v>297204669.12551129</c:v>
                </c:pt>
                <c:pt idx="13">
                  <c:v>282768472.00238568</c:v>
                </c:pt>
                <c:pt idx="14">
                  <c:v>267405742.26318753</c:v>
                </c:pt>
                <c:pt idx="15">
                  <c:v>251166819.64766204</c:v>
                </c:pt>
                <c:pt idx="16">
                  <c:v>234104914.52162528</c:v>
                </c:pt>
                <c:pt idx="17">
                  <c:v>216275933.42831245</c:v>
                </c:pt>
                <c:pt idx="18">
                  <c:v>197738295.79610026</c:v>
                </c:pt>
                <c:pt idx="19">
                  <c:v>178552742.40415302</c:v>
                </c:pt>
                <c:pt idx="20">
                  <c:v>158782136.23476472</c:v>
                </c:pt>
                <c:pt idx="21">
                  <c:v>138491256.3663179</c:v>
                </c:pt>
                <c:pt idx="22">
                  <c:v>117746585.58377019</c:v>
                </c:pt>
                <c:pt idx="23">
                  <c:v>96616092.404332638</c:v>
                </c:pt>
                <c:pt idx="24">
                  <c:v>75169008.234448835</c:v>
                </c:pt>
                <c:pt idx="25">
                  <c:v>53475600.390258491</c:v>
                </c:pt>
                <c:pt idx="26">
                  <c:v>31606941.727378178</c:v>
                </c:pt>
                <c:pt idx="27">
                  <c:v>9634677.6370088421</c:v>
                </c:pt>
                <c:pt idx="28">
                  <c:v>-12369208.825952981</c:v>
                </c:pt>
                <c:pt idx="29">
                  <c:v>-34332632.910995677</c:v>
                </c:pt>
                <c:pt idx="30">
                  <c:v>-56183644.460892409</c:v>
                </c:pt>
                <c:pt idx="31">
                  <c:v>-77850663.74505198</c:v>
                </c:pt>
                <c:pt idx="32">
                  <c:v>-99262716.062531531</c:v>
                </c:pt>
                <c:pt idx="33">
                  <c:v>-120349664.34406966</c:v>
                </c:pt>
                <c:pt idx="34">
                  <c:v>-141042438.98920122</c:v>
                </c:pt>
                <c:pt idx="35">
                  <c:v>-161273264.18374828</c:v>
                </c:pt>
                <c:pt idx="36">
                  <c:v>-180975879.95471373</c:v>
                </c:pt>
                <c:pt idx="37">
                  <c:v>-200085759.23379493</c:v>
                </c:pt>
                <c:pt idx="38">
                  <c:v>-218540319.21733373</c:v>
                </c:pt>
                <c:pt idx="39">
                  <c:v>-236279126.32947117</c:v>
                </c:pt>
                <c:pt idx="40">
                  <c:v>-253244094.11651343</c:v>
                </c:pt>
                <c:pt idx="41">
                  <c:v>-269379673.42396766</c:v>
                </c:pt>
                <c:pt idx="42">
                  <c:v>-284633034.2332927</c:v>
                </c:pt>
                <c:pt idx="43">
                  <c:v>-298954238.56304091</c:v>
                </c:pt>
                <c:pt idx="44">
                  <c:v>-312296403.86865246</c:v>
                </c:pt>
                <c:pt idx="45">
                  <c:v>-324615856.40659761</c:v>
                </c:pt>
                <c:pt idx="46">
                  <c:v>-335872274.0617435</c:v>
                </c:pt>
                <c:pt idx="47">
                  <c:v>-346028818.17163342</c:v>
                </c:pt>
                <c:pt idx="48">
                  <c:v>-355052253.91769332</c:v>
                </c:pt>
                <c:pt idx="49">
                  <c:v>-362913058.89109993</c:v>
                </c:pt>
                <c:pt idx="50">
                  <c:v>-369585519.48002833</c:v>
                </c:pt>
                <c:pt idx="51">
                  <c:v>-375047814.76511669</c:v>
                </c:pt>
                <c:pt idx="52">
                  <c:v>-379282087.65110451</c:v>
                </c:pt>
                <c:pt idx="53">
                  <c:v>-382274503.00458461</c:v>
                </c:pt>
                <c:pt idx="54">
                  <c:v>-384015292.61051512</c:v>
                </c:pt>
                <c:pt idx="55">
                  <c:v>-384498786.80342621</c:v>
                </c:pt>
                <c:pt idx="56">
                  <c:v>-383723432.67298526</c:v>
                </c:pt>
                <c:pt idx="57">
                  <c:v>-381691798.78760457</c:v>
                </c:pt>
                <c:pt idx="58">
                  <c:v>-378410566.42394984</c:v>
                </c:pt>
                <c:pt idx="59">
                  <c:v>-373890507.33438379</c:v>
                </c:pt>
                <c:pt idx="60">
                  <c:v>-368146448.12841743</c:v>
                </c:pt>
                <c:pt idx="61">
                  <c:v>-361197221.38799691</c:v>
                </c:pt>
                <c:pt idx="62">
                  <c:v>-353065603.67978227</c:v>
                </c:pt>
                <c:pt idx="63">
                  <c:v>-343778240.67033982</c:v>
                </c:pt>
                <c:pt idx="64">
                  <c:v>-333365559.59222806</c:v>
                </c:pt>
                <c:pt idx="65">
                  <c:v>-321861669.35017765</c:v>
                </c:pt>
                <c:pt idx="66">
                  <c:v>-309304248.59681398</c:v>
                </c:pt>
                <c:pt idx="67">
                  <c:v>-295734422.14651644</c:v>
                </c:pt>
                <c:pt idx="68">
                  <c:v>-281196626.13392854</c:v>
                </c:pt>
                <c:pt idx="69">
                  <c:v>-265738462.36020449</c:v>
                </c:pt>
                <c:pt idx="70">
                  <c:v>-249410542.30518642</c:v>
                </c:pt>
                <c:pt idx="71">
                  <c:v>-232266321.31723726</c:v>
                </c:pt>
                <c:pt idx="72">
                  <c:v>-214361923.52430519</c:v>
                </c:pt>
                <c:pt idx="73">
                  <c:v>-195755958.03986305</c:v>
                </c:pt>
                <c:pt idx="74">
                  <c:v>-176509327.0655548</c:v>
                </c:pt>
                <c:pt idx="75">
                  <c:v>-156685026.51860574</c:v>
                </c:pt>
                <c:pt idx="76">
                  <c:v>-136347939.83622643</c:v>
                </c:pt>
                <c:pt idx="77">
                  <c:v>-115564625.6312907</c:v>
                </c:pt>
                <c:pt idx="78">
                  <c:v>-94403099.893423334</c:v>
                </c:pt>
                <c:pt idx="79">
                  <c:v>-72932613.447233304</c:v>
                </c:pt>
                <c:pt idx="80">
                  <c:v>-51223425.39471671</c:v>
                </c:pt>
                <c:pt idx="81">
                  <c:v>-29346573.281784076</c:v>
                </c:pt>
                <c:pt idx="82">
                  <c:v>-7373640.7393979318</c:v>
                </c:pt>
                <c:pt idx="83">
                  <c:v>14623476.642093983</c:v>
                </c:pt>
                <c:pt idx="84">
                  <c:v>36572806.441201299</c:v>
                </c:pt>
                <c:pt idx="85">
                  <c:v>58402534.768712208</c:v>
                </c:pt>
                <c:pt idx="86">
                  <c:v>80041241.098210946</c:v>
                </c:pt>
                <c:pt idx="87">
                  <c:v>101418131.79740991</c:v>
                </c:pt>
                <c:pt idx="88">
                  <c:v>122463271.59829526</c:v>
                </c:pt>
                <c:pt idx="89">
                  <c:v>143107812.25083154</c:v>
                </c:pt>
                <c:pt idx="90">
                  <c:v>163284217.61416236</c:v>
                </c:pt>
                <c:pt idx="91">
                  <c:v>182926484.45085129</c:v>
                </c:pt>
                <c:pt idx="92">
                  <c:v>201970358.20369425</c:v>
                </c:pt>
                <c:pt idx="93">
                  <c:v>220353543.05095559</c:v>
                </c:pt>
                <c:pt idx="94">
                  <c:v>238015905.55448604</c:v>
                </c:pt>
                <c:pt idx="95">
                  <c:v>254899671.23601022</c:v>
                </c:pt>
                <c:pt idx="96">
                  <c:v>270949613.43986183</c:v>
                </c:pt>
                <c:pt idx="97">
                  <c:v>286113233.86551899</c:v>
                </c:pt>
                <c:pt idx="98">
                  <c:v>300340934.18037689</c:v>
                </c:pt>
                <c:pt idx="99">
                  <c:v>313586178.15219712</c:v>
                </c:pt>
                <c:pt idx="100">
                  <c:v>325805643.77150869</c:v>
                </c:pt>
                <c:pt idx="101">
                  <c:v>336959364.86679798</c:v>
                </c:pt>
                <c:pt idx="102">
                  <c:v>347010861.74951857</c:v>
                </c:pt>
                <c:pt idx="103">
                  <c:v>355927260.46166128</c:v>
                </c:pt>
                <c:pt idx="104">
                  <c:v>363679400.23574001</c:v>
                </c:pt>
                <c:pt idx="105">
                  <c:v>370241928.81544727</c:v>
                </c:pt>
                <c:pt idx="106">
                  <c:v>375593385.32479715</c:v>
                </c:pt>
                <c:pt idx="107">
                  <c:v>379716270.4141683</c:v>
                </c:pt>
                <c:pt idx="108">
                  <c:v>382597103.4531607</c:v>
                </c:pt>
                <c:pt idx="109">
                  <c:v>384226466.58245033</c:v>
                </c:pt>
                <c:pt idx="110">
                  <c:v>384599035.4797287</c:v>
                </c:pt>
                <c:pt idx="111">
                  <c:v>383713596.73821157</c:v>
                </c:pt>
                <c:pt idx="112">
                  <c:v>381573051.79995024</c:v>
                </c:pt>
                <c:pt idx="113">
                  <c:v>378184407.43013859</c:v>
                </c:pt>
                <c:pt idx="114">
                  <c:v>373558752.76263499</c:v>
                </c:pt>
                <c:pt idx="115">
                  <c:v>367711222.99086547</c:v>
                </c:pt>
                <c:pt idx="116">
                  <c:v>360660949.82200134</c:v>
                </c:pt>
                <c:pt idx="117">
                  <c:v>352430998.85566407</c:v>
                </c:pt>
                <c:pt idx="118">
                  <c:v>343048294.09126151</c:v>
                </c:pt>
                <c:pt idx="119">
                  <c:v>332543529.81026095</c:v>
                </c:pt>
                <c:pt idx="120">
                  <c:v>320951070.12111574</c:v>
                </c:pt>
                <c:pt idx="121">
                  <c:v>308308836.49504536</c:v>
                </c:pt>
                <c:pt idx="122">
                  <c:v>294658183.66029239</c:v>
                </c:pt>
                <c:pt idx="123">
                  <c:v>280043764.26070803</c:v>
                </c:pt>
                <c:pt idx="124">
                  <c:v>264513382.72142798</c:v>
                </c:pt>
                <c:pt idx="125">
                  <c:v>248117838.79986459</c:v>
                </c:pt>
                <c:pt idx="126">
                  <c:v>230910761.33414635</c:v>
                </c:pt>
                <c:pt idx="127">
                  <c:v>212948432.73336202</c:v>
                </c:pt>
                <c:pt idx="128">
                  <c:v>194289604.78441119</c:v>
                </c:pt>
                <c:pt idx="129">
                  <c:v>174995306.37882146</c:v>
                </c:pt>
                <c:pt idx="130">
                  <c:v>155128643.78946778</c:v>
                </c:pt>
                <c:pt idx="131">
                  <c:v>134754594.15163526</c:v>
                </c:pt>
                <c:pt idx="132">
                  <c:v>113939792.82521704</c:v>
                </c:pt>
                <c:pt idx="133">
                  <c:v>92752315.334961891</c:v>
                </c:pt>
                <c:pt idx="134">
                  <c:v>71261454.603510782</c:v>
                </c:pt>
                <c:pt idx="135">
                  <c:v>49537494.207430884</c:v>
                </c:pt>
                <c:pt idx="136">
                  <c:v>27651478.399514999</c:v>
                </c:pt>
                <c:pt idx="137">
                  <c:v>5674979.6512214467</c:v>
                </c:pt>
                <c:pt idx="138">
                  <c:v>-16320135.522752006</c:v>
                </c:pt>
                <c:pt idx="139">
                  <c:v>-38261941.690163508</c:v>
                </c:pt>
                <c:pt idx="140">
                  <c:v>-60078689.806526423</c:v>
                </c:pt>
                <c:pt idx="141">
                  <c:v>-81699041.928822607</c:v>
                </c:pt>
                <c:pt idx="142">
                  <c:v>-103052304.56846088</c:v>
                </c:pt>
                <c:pt idx="143">
                  <c:v>-124068659.91887137</c:v>
                </c:pt>
                <c:pt idx="144">
                  <c:v>-144679394.20020869</c:v>
                </c:pt>
                <c:pt idx="145">
                  <c:v>-164817122.37321687</c:v>
                </c:pt>
                <c:pt idx="146">
                  <c:v>-184416008.48635477</c:v>
                </c:pt>
                <c:pt idx="147">
                  <c:v>-203411980.93475053</c:v>
                </c:pt>
                <c:pt idx="148">
                  <c:v>-221742941.9263975</c:v>
                </c:pt>
                <c:pt idx="149">
                  <c:v>-239348970.47016701</c:v>
                </c:pt>
                <c:pt idx="150">
                  <c:v>-256172518.2216267</c:v>
                </c:pt>
                <c:pt idx="151">
                  <c:v>-272158597.54624808</c:v>
                </c:pt>
                <c:pt idx="152">
                  <c:v>-287254961.18528026</c:v>
                </c:pt>
                <c:pt idx="153">
                  <c:v>-301412272.93727469</c:v>
                </c:pt>
                <c:pt idx="154">
                  <c:v>-314584268.79787129</c:v>
                </c:pt>
                <c:pt idx="155">
                  <c:v>-326727908.0319041</c:v>
                </c:pt>
                <c:pt idx="156">
                  <c:v>-337803513.68504423</c:v>
                </c:pt>
                <c:pt idx="157">
                  <c:v>-347774902.07696187</c:v>
                </c:pt>
                <c:pt idx="158">
                  <c:v>-356609500.85423899</c:v>
                </c:pt>
                <c:pt idx="159">
                  <c:v>-364278455.21887964</c:v>
                </c:pt>
                <c:pt idx="160">
                  <c:v>-370756721.98712051</c:v>
                </c:pt>
                <c:pt idx="161">
                  <c:v>-376023151.17320848</c:v>
                </c:pt>
                <c:pt idx="162">
                  <c:v>-380060554.83375788</c:v>
                </c:pt>
                <c:pt idx="163">
                  <c:v>-382855762.95008337</c:v>
                </c:pt>
                <c:pt idx="164">
                  <c:v>-384399666.1683954</c:v>
                </c:pt>
                <c:pt idx="165">
                  <c:v>-384687245.26079762</c:v>
                </c:pt>
                <c:pt idx="166">
                  <c:v>-383717587.21350056</c:v>
                </c:pt>
                <c:pt idx="167">
                  <c:v>-381493887.89241987</c:v>
                </c:pt>
                <c:pt idx="168">
                  <c:v>-378023441.28021741</c:v>
                </c:pt>
                <c:pt idx="169">
                  <c:v>-373317615.32272387</c:v>
                </c:pt>
                <c:pt idx="170">
                  <c:v>-367391814.46641302</c:v>
                </c:pt>
                <c:pt idx="171">
                  <c:v>-360265429.0120331</c:v>
                </c:pt>
                <c:pt idx="172">
                  <c:v>-351961771.45250297</c:v>
                </c:pt>
                <c:pt idx="173">
                  <c:v>-342508000.00560814</c:v>
                </c:pt>
                <c:pt idx="174">
                  <c:v>-331935029.59374684</c:v>
                </c:pt>
                <c:pt idx="175">
                  <c:v>-320277430.56384569</c:v>
                </c:pt>
                <c:pt idx="176">
                  <c:v>-307573315.48045683</c:v>
                </c:pt>
                <c:pt idx="177">
                  <c:v>-293864214.36383134</c:v>
                </c:pt>
                <c:pt idx="178">
                  <c:v>-279194938.78231996</c:v>
                </c:pt>
                <c:pt idx="179">
                  <c:v>-263613435.24465325</c:v>
                </c:pt>
                <c:pt idx="180">
                  <c:v>-247170628.37239087</c:v>
                </c:pt>
                <c:pt idx="181">
                  <c:v>-229920254.36598668</c:v>
                </c:pt>
                <c:pt idx="182">
                  <c:v>-211918685.30939212</c:v>
                </c:pt>
                <c:pt idx="183">
                  <c:v>-193224744.88781059</c:v>
                </c:pt>
                <c:pt idx="184">
                  <c:v>-173899516.12102988</c:v>
                </c:pt>
                <c:pt idx="185">
                  <c:v>-154006141.74060613</c:v>
                </c:pt>
                <c:pt idx="186">
                  <c:v>-133609617.86297253</c:v>
                </c:pt>
                <c:pt idx="187">
                  <c:v>-112776581.63222229</c:v>
                </c:pt>
                <c:pt idx="188">
                  <c:v>-91575093.525799423</c:v>
                </c:pt>
                <c:pt idx="189">
                  <c:v>-70074415.033562779</c:v>
                </c:pt>
                <c:pt idx="190">
                  <c:v>-48344782.435612872</c:v>
                </c:pt>
                <c:pt idx="191">
                  <c:v>-26457177.416840807</c:v>
                </c:pt>
                <c:pt idx="192">
                  <c:v>-4483095.2663348727</c:v>
                </c:pt>
                <c:pt idx="193">
                  <c:v>17505688.582468983</c:v>
                </c:pt>
                <c:pt idx="194">
                  <c:v>39437352.909705877</c:v>
                </c:pt>
                <c:pt idx="195">
                  <c:v>61240265.201048329</c:v>
                </c:pt>
                <c:pt idx="196">
                  <c:v>82843215.509339243</c:v>
                </c:pt>
                <c:pt idx="197">
                  <c:v>104175648.92362671</c:v>
                </c:pt>
                <c:pt idx="198">
                  <c:v>125167895.88792096</c:v>
                </c:pt>
                <c:pt idx="199">
                  <c:v>145751399.6190334</c:v>
                </c:pt>
                <c:pt idx="200">
                  <c:v>165858939.88232836</c:v>
                </c:pt>
                <c:pt idx="201">
                  <c:v>185424852.39609104</c:v>
                </c:pt>
                <c:pt idx="202">
                  <c:v>204385243.14945135</c:v>
                </c:pt>
                <c:pt idx="203">
                  <c:v>222678196.93535802</c:v>
                </c:pt>
                <c:pt idx="204">
                  <c:v>240243979.41891795</c:v>
                </c:pt>
                <c:pt idx="205">
                  <c:v>257025232.08244249</c:v>
                </c:pt>
                <c:pt idx="206">
                  <c:v>272967159.4117071</c:v>
                </c:pt>
                <c:pt idx="207">
                  <c:v>288017707.7131626</c:v>
                </c:pt>
                <c:pt idx="208">
                  <c:v>302127734.97905064</c:v>
                </c:pt>
                <c:pt idx="209">
                  <c:v>315251171.24649012</c:v>
                </c:pt>
                <c:pt idx="210">
                  <c:v>327345168.92751974</c:v>
                </c:pt>
                <c:pt idx="211">
                  <c:v>338370242.61970544</c:v>
                </c:pt>
                <c:pt idx="212">
                  <c:v>348290397.94114888</c:v>
                </c:pt>
                <c:pt idx="213">
                  <c:v>357073248.96945029</c:v>
                </c:pt>
                <c:pt idx="214">
                  <c:v>364690123.90127444</c:v>
                </c:pt>
                <c:pt idx="215">
                  <c:v>371116158.58752179</c:v>
                </c:pt>
                <c:pt idx="216">
                  <c:v>376330377.63859433</c:v>
                </c:pt>
                <c:pt idx="217">
                  <c:v>380315762.8347404</c:v>
                </c:pt>
                <c:pt idx="218">
                  <c:v>383059308.61783373</c:v>
                </c:pt>
                <c:pt idx="219">
                  <c:v>384552064.48305535</c:v>
                </c:pt>
                <c:pt idx="220">
                  <c:v>384789164.13166612</c:v>
                </c:pt>
                <c:pt idx="221">
                  <c:v>383769841.28924388</c:v>
                </c:pt>
                <c:pt idx="222">
                  <c:v>381497432.13727301</c:v>
                </c:pt>
                <c:pt idx="223">
                  <c:v>377979364.3496719</c:v>
                </c:pt>
                <c:pt idx="224">
                  <c:v>373227132.76958418</c:v>
                </c:pt>
                <c:pt idx="225">
                  <c:v>367256261.80540085</c:v>
                </c:pt>
                <c:pt idx="226">
                  <c:v>360086254.66837573</c:v>
                </c:pt>
                <c:pt idx="227">
                  <c:v>351740529.61720842</c:v>
                </c:pt>
                <c:pt idx="228">
                  <c:v>342246343.41745317</c:v>
                </c:pt>
                <c:pt idx="229">
                  <c:v>331634702.26542854</c:v>
                </c:pt>
                <c:pt idx="230">
                  <c:v>319940260.46731699</c:v>
                </c:pt>
                <c:pt idx="231">
                  <c:v>307201207.20421511</c:v>
                </c:pt>
                <c:pt idx="232">
                  <c:v>293459141.75289708</c:v>
                </c:pt>
                <c:pt idx="233">
                  <c:v>278758937.56985402</c:v>
                </c:pt>
                <c:pt idx="234">
                  <c:v>263148595.68264392</c:v>
                </c:pt>
                <c:pt idx="235">
                  <c:v>246679087.86761454</c:v>
                </c:pt>
                <c:pt idx="236">
                  <c:v>229404190.12652296</c:v>
                </c:pt>
                <c:pt idx="237">
                  <c:v>211380307.00636348</c:v>
                </c:pt>
                <c:pt idx="238">
                  <c:v>192666287.33672261</c:v>
                </c:pt>
                <c:pt idx="239">
                  <c:v>173323231.98710632</c:v>
                </c:pt>
                <c:pt idx="240">
                  <c:v>153414294.27283719</c:v>
                </c:pt>
                <c:pt idx="241">
                  <c:v>133004473.66221027</c:v>
                </c:pt>
                <c:pt idx="242">
                  <c:v>112160403.4595454</c:v>
                </c:pt>
                <c:pt idx="243">
                  <c:v>90950133.158508837</c:v>
                </c:pt>
                <c:pt idx="244">
                  <c:v>69442906.17753011</c:v>
                </c:pt>
                <c:pt idx="245">
                  <c:v>47708933.704255305</c:v>
                </c:pt>
                <c:pt idx="246">
                  <c:v>25819165.388703126</c:v>
                </c:pt>
                <c:pt idx="247">
                  <c:v>3845057.635083966</c:v>
                </c:pt>
                <c:pt idx="248">
                  <c:v>-18141659.749929983</c:v>
                </c:pt>
                <c:pt idx="249">
                  <c:v>-40069217.789359555</c:v>
                </c:pt>
                <c:pt idx="250">
                  <c:v>-61866042.682547957</c:v>
                </c:pt>
                <c:pt idx="251">
                  <c:v>-83460989.500005975</c:v>
                </c:pt>
                <c:pt idx="252">
                  <c:v>-104783574.46242599</c:v>
                </c:pt>
                <c:pt idx="253">
                  <c:v>-125764205.0445402</c:v>
                </c:pt>
                <c:pt idx="254">
                  <c:v>-146334407.1517165</c:v>
                </c:pt>
                <c:pt idx="255">
                  <c:v>-166427048.62687409</c:v>
                </c:pt>
                <c:pt idx="256">
                  <c:v>-185976558.35742718</c:v>
                </c:pt>
                <c:pt idx="257">
                  <c:v>-204919140.26648837</c:v>
                </c:pt>
                <c:pt idx="258">
                  <c:v>-223192981.48943406</c:v>
                </c:pt>
                <c:pt idx="259">
                  <c:v>-240738454.05609608</c:v>
                </c:pt>
                <c:pt idx="260">
                  <c:v>-257498309.42023194</c:v>
                </c:pt>
                <c:pt idx="261">
                  <c:v>-273417865.20146871</c:v>
                </c:pt>
                <c:pt idx="262">
                  <c:v>-288445183.53053421</c:v>
                </c:pt>
                <c:pt idx="263">
                  <c:v>-302531240.41619694</c:v>
                </c:pt>
                <c:pt idx="264">
                  <c:v>-315630085.58184248</c:v>
                </c:pt>
                <c:pt idx="265">
                  <c:v>-327698992.25091779</c:v>
                </c:pt>
                <c:pt idx="266">
                  <c:v>-338698596.39347488</c:v>
                </c:pt>
                <c:pt idx="267">
                  <c:v>-348593024.98062789</c:v>
                </c:pt>
                <c:pt idx="268">
                  <c:v>-357350012.82979244</c:v>
                </c:pt>
                <c:pt idx="269">
                  <c:v>-364941007.66097748</c:v>
                </c:pt>
                <c:pt idx="270">
                  <c:v>-371341263.023031</c:v>
                </c:pt>
                <c:pt idx="271">
                  <c:v>-376529918.78846681</c:v>
                </c:pt>
                <c:pt idx="272">
                  <c:v>-380490068.95619506</c:v>
                </c:pt>
                <c:pt idx="273">
                  <c:v>-383208816.54300475</c:v>
                </c:pt>
                <c:pt idx="274">
                  <c:v>-384677315.3868708</c:v>
                </c:pt>
                <c:pt idx="275">
                  <c:v>-384890798.7279368</c:v>
                </c:pt>
                <c:pt idx="276">
                  <c:v>-383848594.47622228</c:v>
                </c:pt>
                <c:pt idx="277">
                  <c:v>-381554127.1185745</c:v>
                </c:pt>
                <c:pt idx="278">
                  <c:v>-378014906.26099008</c:v>
                </c:pt>
                <c:pt idx="279">
                  <c:v>-373242501.84602737</c:v>
                </c:pt>
                <c:pt idx="280">
                  <c:v>-367252506.12847459</c:v>
                </c:pt>
                <c:pt idx="281">
                  <c:v>-360064482.53559053</c:v>
                </c:pt>
                <c:pt idx="282">
                  <c:v>-351701901.58095276</c:v>
                </c:pt>
                <c:pt idx="283">
                  <c:v>-342192064.04309607</c:v>
                </c:pt>
                <c:pt idx="284">
                  <c:v>-331566011.66156262</c:v>
                </c:pt>
                <c:pt idx="285">
                  <c:v>-319858425.64358348</c:v>
                </c:pt>
                <c:pt idx="286">
                  <c:v>-307107513.31423503</c:v>
                </c:pt>
                <c:pt idx="287">
                  <c:v>-293354883.2814396</c:v>
                </c:pt>
                <c:pt idx="288">
                  <c:v>-278645409.52447766</c:v>
                </c:pt>
                <c:pt idx="289">
                  <c:v>-263027084.85063648</c:v>
                </c:pt>
                <c:pt idx="290">
                  <c:v>-246550864.19911537</c:v>
                </c:pt>
                <c:pt idx="291">
                  <c:v>-229270498.30423433</c:v>
                </c:pt>
                <c:pt idx="292">
                  <c:v>-211242358.26124385</c:v>
                </c:pt>
                <c:pt idx="293">
                  <c:v>-192525251.56750977</c:v>
                </c:pt>
                <c:pt idx="294">
                  <c:v>-173180230.23945332</c:v>
                </c:pt>
                <c:pt idx="295">
                  <c:v>-153270391.63127661</c:v>
                </c:pt>
                <c:pt idx="296">
                  <c:v>-132860672.60511498</c:v>
                </c:pt>
                <c:pt idx="297">
                  <c:v>-112017637.72375388</c:v>
                </c:pt>
                <c:pt idx="298">
                  <c:v>-90809262.156364202</c:v>
                </c:pt>
                <c:pt idx="299">
                  <c:v>-69304710.004780993</c:v>
                </c:pt>
                <c:pt idx="300">
                  <c:v>-47574108.77262564</c:v>
                </c:pt>
                <c:pt idx="301">
                  <c:v>-25688320.712001547</c:v>
                </c:pt>
                <c:pt idx="302">
                  <c:v>-3718711.7925408147</c:v>
                </c:pt>
                <c:pt idx="303">
                  <c:v>18263080.954788618</c:v>
                </c:pt>
                <c:pt idx="304">
                  <c:v>40185382.961512782</c:v>
                </c:pt>
                <c:pt idx="305">
                  <c:v>61976715.752777845</c:v>
                </c:pt>
                <c:pt idx="306">
                  <c:v>83566029.92515789</c:v>
                </c:pt>
                <c:pt idx="307">
                  <c:v>104882936.71271938</c:v>
                </c:pt>
                <c:pt idx="308">
                  <c:v>125857937.38756448</c:v>
                </c:pt>
                <c:pt idx="309">
                  <c:v>146422649.7481643</c:v>
                </c:pt>
                <c:pt idx="310">
                  <c:v>166510030.95830134</c:v>
                </c:pt>
                <c:pt idx="311">
                  <c:v>186054596.01133731</c:v>
                </c:pt>
                <c:pt idx="312">
                  <c:v>204992631.10876966</c:v>
                </c:pt>
                <c:pt idx="313">
                  <c:v>223262401.25859317</c:v>
                </c:pt>
                <c:pt idx="314">
                  <c:v>240804351.41778678</c:v>
                </c:pt>
                <c:pt idx="315">
                  <c:v>257561300.52424294</c:v>
                </c:pt>
                <c:pt idx="316">
                  <c:v>273478627.78657717</c:v>
                </c:pt>
                <c:pt idx="317">
                  <c:v>288504450.62542772</c:v>
                </c:pt>
                <c:pt idx="318">
                  <c:v>302589793.686997</c:v>
                </c:pt>
                <c:pt idx="319">
                  <c:v>315688748.37861097</c:v>
                </c:pt>
                <c:pt idx="320">
                  <c:v>327758622.40688813</c:v>
                </c:pt>
                <c:pt idx="321">
                  <c:v>338760078.83161497</c:v>
                </c:pt>
                <c:pt idx="322">
                  <c:v>348657264.18251765</c:v>
                </c:pt>
                <c:pt idx="323">
                  <c:v>357417925.22168911</c:v>
                </c:pt>
                <c:pt idx="324">
                  <c:v>365013513.97136295</c:v>
                </c:pt>
                <c:pt idx="325">
                  <c:v>371419280.66489995</c:v>
                </c:pt>
                <c:pt idx="326">
                  <c:v>376614354.31814998</c:v>
                </c:pt>
                <c:pt idx="327">
                  <c:v>380581810.6586405</c:v>
                </c:pt>
                <c:pt idx="328">
                  <c:v>383308727.19119418</c:v>
                </c:pt>
                <c:pt idx="329">
                  <c:v>384786225.22046173</c:v>
                </c:pt>
                <c:pt idx="330">
                  <c:v>385009498.69333076</c:v>
                </c:pt>
                <c:pt idx="331">
                  <c:v>383977829.76710367</c:v>
                </c:pt>
                <c:pt idx="332">
                  <c:v>381694591.05258709</c:v>
                </c:pt>
                <c:pt idx="333">
                  <c:v>378167234.52466011</c:v>
                </c:pt>
                <c:pt idx="334">
                  <c:v>373407267.1363467</c:v>
                </c:pt>
                <c:pt idx="335">
                  <c:v>367430213.21577138</c:v>
                </c:pt>
                <c:pt idx="336">
                  <c:v>360255563.76847881</c:v>
                </c:pt>
                <c:pt idx="337">
                  <c:v>351906712.85031271</c:v>
                </c:pt>
                <c:pt idx="338">
                  <c:v>342410881.21823162</c:v>
                </c:pt>
                <c:pt idx="339">
                  <c:v>331799027.50795621</c:v>
                </c:pt>
                <c:pt idx="340">
                  <c:v>320105747.22805369</c:v>
                </c:pt>
                <c:pt idx="341">
                  <c:v>307369159.89983898</c:v>
                </c:pt>
                <c:pt idx="342">
                  <c:v>293630784.71117789</c:v>
                </c:pt>
                <c:pt idx="343">
                  <c:v>278935405.08978534</c:v>
                </c:pt>
                <c:pt idx="344">
                  <c:v>263330922.63780388</c:v>
                </c:pt>
                <c:pt idx="345">
                  <c:v>246868200.9041954</c:v>
                </c:pt>
                <c:pt idx="346">
                  <c:v>229600899.5046787</c:v>
                </c:pt>
                <c:pt idx="347">
                  <c:v>211585299.13047799</c:v>
                </c:pt>
                <c:pt idx="348">
                  <c:v>192880118.01691449</c:v>
                </c:pt>
                <c:pt idx="349">
                  <c:v>173546320.47077355</c:v>
                </c:pt>
                <c:pt idx="350">
                  <c:v>153646918.08132318</c:v>
                </c:pt>
                <c:pt idx="351">
                  <c:v>133246764.26375718</c:v>
                </c:pt>
                <c:pt idx="352">
                  <c:v>112412342.80561264</c:v>
                </c:pt>
                <c:pt idx="353">
                  <c:v>91211551.10629113</c:v>
                </c:pt>
                <c:pt idx="354">
                  <c:v>69713478.817133859</c:v>
                </c:pt>
                <c:pt idx="355">
                  <c:v>47988182.604503497</c:v>
                </c:pt>
                <c:pt idx="356">
                  <c:v>26106457.770962019</c:v>
                </c:pt>
                <c:pt idx="357">
                  <c:v>4139607.4798610508</c:v>
                </c:pt>
                <c:pt idx="358">
                  <c:v>-17840789.663553525</c:v>
                </c:pt>
                <c:pt idx="359">
                  <c:v>-39763112.91610387</c:v>
                </c:pt>
                <c:pt idx="360">
                  <c:v>-61555932.824458808</c:v>
                </c:pt>
                <c:pt idx="361">
                  <c:v>-83148244.015140772</c:v>
                </c:pt>
                <c:pt idx="362">
                  <c:v>-104469696.58733089</c:v>
                </c:pt>
                <c:pt idx="363">
                  <c:v>-125450825.35368784</c:v>
                </c:pt>
                <c:pt idx="364">
                  <c:v>-146023276.18151298</c:v>
                </c:pt>
                <c:pt idx="365">
                  <c:v>-166120028.69616014</c:v>
                </c:pt>
                <c:pt idx="366">
                  <c:v>-185675614.62056869</c:v>
                </c:pt>
                <c:pt idx="367">
                  <c:v>-204626331.03915548</c:v>
                </c:pt>
                <c:pt idx="368">
                  <c:v>-222910447.89098442</c:v>
                </c:pt>
                <c:pt idx="369">
                  <c:v>-240468409.01608831</c:v>
                </c:pt>
                <c:pt idx="370">
                  <c:v>-257243026.09998092</c:v>
                </c:pt>
                <c:pt idx="371">
                  <c:v>-273179664.88469911</c:v>
                </c:pt>
                <c:pt idx="372">
                  <c:v>-288226423.0400762</c:v>
                </c:pt>
                <c:pt idx="373">
                  <c:v>-302334299.11628568</c:v>
                </c:pt>
                <c:pt idx="374">
                  <c:v>-315457352.02791691</c:v>
                </c:pt>
                <c:pt idx="375">
                  <c:v>-327552850.55085456</c:v>
                </c:pt>
                <c:pt idx="376">
                  <c:v>-338581412.34593064</c:v>
                </c:pt>
                <c:pt idx="377">
                  <c:v>-348507132.05759013</c:v>
                </c:pt>
                <c:pt idx="378">
                  <c:v>-357297698.0715481</c:v>
                </c:pt>
                <c:pt idx="379">
                  <c:v>-364924497.55249941</c:v>
                </c:pt>
                <c:pt idx="380">
                  <c:v>-371362709.4212476</c:v>
                </c:pt>
                <c:pt idx="381">
                  <c:v>-376591384.97002268</c:v>
                </c:pt>
                <c:pt idx="382">
                  <c:v>-380593515.85512996</c:v>
                </c:pt>
                <c:pt idx="383">
                  <c:v>-383356089.24727601</c:v>
                </c:pt>
                <c:pt idx="384">
                  <c:v>-384870129.96182615</c:v>
                </c:pt>
                <c:pt idx="385">
                  <c:v>-385130729.43371451</c:v>
                </c:pt>
                <c:pt idx="386">
                  <c:v>-384137061.44462138</c:v>
                </c:pt>
                <c:pt idx="387">
                  <c:v>-381892384.55320764</c:v>
                </c:pt>
                <c:pt idx="388">
                  <c:v>-378404031.22251379</c:v>
                </c:pt>
                <c:pt idx="389">
                  <c:v>-373683383.68195271</c:v>
                </c:pt>
                <c:pt idx="390">
                  <c:v>-367745836.60450268</c:v>
                </c:pt>
                <c:pt idx="391">
                  <c:v>-360610746.72261047</c:v>
                </c:pt>
                <c:pt idx="392">
                  <c:v>-352301369.54879302</c:v>
                </c:pt>
                <c:pt idx="393">
                  <c:v>-342844783.40885198</c:v>
                </c:pt>
                <c:pt idx="394">
                  <c:v>-332271801.03684682</c:v>
                </c:pt>
                <c:pt idx="395">
                  <c:v>-320616869.02137798</c:v>
                </c:pt>
                <c:pt idx="396">
                  <c:v>-307917955.43218142</c:v>
                </c:pt>
                <c:pt idx="397">
                  <c:v>-294216425.99440163</c:v>
                </c:pt>
                <c:pt idx="398">
                  <c:v>-279556909.21506989</c:v>
                </c:pt>
                <c:pt idx="399">
                  <c:v>-263987150.90214559</c:v>
                </c:pt>
                <c:pt idx="400">
                  <c:v>-247557858.5508703</c:v>
                </c:pt>
                <c:pt idx="401">
                  <c:v>-230322536.10502121</c:v>
                </c:pt>
                <c:pt idx="402">
                  <c:v>-212337309.63183215</c:v>
                </c:pt>
                <c:pt idx="403">
                  <c:v>-193660744.47877333</c:v>
                </c:pt>
                <c:pt idx="404">
                  <c:v>-174353654.50795251</c:v>
                </c:pt>
                <c:pt idx="405">
                  <c:v>-154478904.02953303</c:v>
                </c:pt>
                <c:pt idx="406">
                  <c:v>-134101203.07917386</c:v>
                </c:pt>
                <c:pt idx="407">
                  <c:v>-113286896.70601141</c:v>
                </c:pt>
                <c:pt idx="408">
                  <c:v>-92103748.957050383</c:v>
                </c:pt>
                <c:pt idx="409">
                  <c:v>-70620722.260952801</c:v>
                </c:pt>
                <c:pt idx="410">
                  <c:v>-48907752.929053895</c:v>
                </c:pt>
                <c:pt idx="411">
                  <c:v>-27035523.503944919</c:v>
                </c:pt>
                <c:pt idx="412">
                  <c:v>-5075232.6961059049</c:v>
                </c:pt>
                <c:pt idx="413">
                  <c:v>16901636.343186073</c:v>
                </c:pt>
                <c:pt idx="414">
                  <c:v>38823548.659129694</c:v>
                </c:pt>
                <c:pt idx="415">
                  <c:v>60619150.284433611</c:v>
                </c:pt>
                <c:pt idx="416">
                  <c:v>82217500.427266508</c:v>
                </c:pt>
                <c:pt idx="417">
                  <c:v>103548302.30130321</c:v>
                </c:pt>
                <c:pt idx="418">
                  <c:v>124542131.84751716</c:v>
                </c:pt>
                <c:pt idx="419">
                  <c:v>145130663.60427058</c:v>
                </c:pt>
                <c:pt idx="420">
                  <c:v>165246892.99156159</c:v>
                </c:pt>
                <c:pt idx="421">
                  <c:v>184825354.28697476</c:v>
                </c:pt>
                <c:pt idx="422">
                  <c:v>203802333.58490744</c:v>
                </c:pt>
                <c:pt idx="423">
                  <c:v>222116076.04696694</c:v>
                </c:pt>
                <c:pt idx="424">
                  <c:v>239706986.76999798</c:v>
                </c:pt>
                <c:pt idx="425">
                  <c:v>256517824.61894837</c:v>
                </c:pt>
                <c:pt idx="426">
                  <c:v>272493888.39464474</c:v>
                </c:pt>
                <c:pt idx="427">
                  <c:v>287583194.7314586</c:v>
                </c:pt>
                <c:pt idx="428">
                  <c:v>301736647.1467129</c:v>
                </c:pt>
                <c:pt idx="429">
                  <c:v>314908195.69242781</c:v>
                </c:pt>
                <c:pt idx="430">
                  <c:v>327054986.69053519</c:v>
                </c:pt>
                <c:pt idx="431">
                  <c:v>338137502.06490934</c:v>
                </c:pt>
                <c:pt idx="432">
                  <c:v>348119687.81736159</c:v>
                </c:pt>
                <c:pt idx="433">
                  <c:v>356969071.23001993</c:v>
                </c:pt>
                <c:pt idx="434">
                  <c:v>364656866.41314745</c:v>
                </c:pt>
                <c:pt idx="435">
                  <c:v>371158067.85532796</c:v>
                </c:pt>
                <c:pt idx="436">
                  <c:v>376451531.67194122</c:v>
                </c:pt>
                <c:pt idx="437">
                  <c:v>380520044.28783649</c:v>
                </c:pt>
                <c:pt idx="438">
                  <c:v>383350378.33096337</c:v>
                </c:pt>
                <c:pt idx="439">
                  <c:v>384933335.55530202</c:v>
                </c:pt>
                <c:pt idx="440">
                  <c:v>385263776.65361232</c:v>
                </c:pt>
                <c:pt idx="441">
                  <c:v>384340637.86316121</c:v>
                </c:pt>
                <c:pt idx="442">
                  <c:v>382166934.31054729</c:v>
                </c:pt>
                <c:pt idx="443">
                  <c:v>378749750.08488423</c:v>
                </c:pt>
                <c:pt idx="444">
                  <c:v>374100215.07178813</c:v>
                </c:pt>
                <c:pt idx="445">
                  <c:v>368233468.62369978</c:v>
                </c:pt>
                <c:pt idx="446">
                  <c:v>361168610.18491673</c:v>
                </c:pt>
                <c:pt idx="447">
                  <c:v>352928637.03217852</c:v>
                </c:pt>
                <c:pt idx="448">
                  <c:v>343540369.33359587</c:v>
                </c:pt>
                <c:pt idx="449">
                  <c:v>333034362.7700097</c:v>
                </c:pt>
                <c:pt idx="450">
                  <c:v>321444809.00336969</c:v>
                </c:pt>
                <c:pt idx="451">
                  <c:v>308809424.31630474</c:v>
                </c:pt>
                <c:pt idx="452">
                  <c:v>295169326.78558803</c:v>
                </c:pt>
                <c:pt idx="453">
                  <c:v>280568902.38955104</c:v>
                </c:pt>
                <c:pt idx="454">
                  <c:v>265055660.48555326</c:v>
                </c:pt>
                <c:pt idx="455">
                  <c:v>248680079.12824649</c:v>
                </c:pt>
                <c:pt idx="456">
                  <c:v>231495440.73247281</c:v>
                </c:pt>
                <c:pt idx="457">
                  <c:v>213557658.61609414</c:v>
                </c:pt>
                <c:pt idx="458">
                  <c:v>194925094.98776525</c:v>
                </c:pt>
                <c:pt idx="459">
                  <c:v>175658370.97253346</c:v>
                </c:pt>
                <c:pt idx="460">
                  <c:v>155820169.29408622</c:v>
                </c:pt>
                <c:pt idx="461">
                  <c:v>135475030.25638545</c:v>
                </c:pt>
                <c:pt idx="462">
                  <c:v>114689141.68924765</c:v>
                </c:pt>
                <c:pt idx="463">
                  <c:v>93530123.542079255</c:v>
                </c:pt>
                <c:pt idx="464">
                  <c:v>72066807.827391848</c:v>
                </c:pt>
                <c:pt idx="465">
                  <c:v>50369014.630846344</c:v>
                </c:pt>
                <c:pt idx="466">
                  <c:v>28507324.917357359</c:v>
                </c:pt>
                <c:pt idx="467">
                  <c:v>6552850.8731882796</c:v>
                </c:pt>
                <c:pt idx="468">
                  <c:v>-15422995.468050916</c:v>
                </c:pt>
                <c:pt idx="469">
                  <c:v>-37348734.562052928</c:v>
                </c:pt>
                <c:pt idx="470">
                  <c:v>-59153051.896582767</c:v>
                </c:pt>
                <c:pt idx="471">
                  <c:v>-80765029.983235925</c:v>
                </c:pt>
                <c:pt idx="472">
                  <c:v>-102114379.04292116</c:v>
                </c:pt>
                <c:pt idx="473">
                  <c:v>-123131665.63413844</c:v>
                </c:pt>
                <c:pt idx="474">
                  <c:v>-143748538.47990888</c:v>
                </c:pt>
                <c:pt idx="475">
                  <c:v>-163897950.75842911</c:v>
                </c:pt>
                <c:pt idx="476">
                  <c:v>-183514378.13413608</c:v>
                </c:pt>
                <c:pt idx="477">
                  <c:v>-202534031.81984201</c:v>
                </c:pt>
                <c:pt idx="478">
                  <c:v>-220895065.97688532</c:v>
                </c:pt>
                <c:pt idx="479">
                  <c:v>-238537778.7787894</c:v>
                </c:pt>
                <c:pt idx="480">
                  <c:v>-255404806.48466396</c:v>
                </c:pt>
                <c:pt idx="481">
                  <c:v>-271441309.89145523</c:v>
                </c:pt>
                <c:pt idx="482">
                  <c:v>-286595152.55907726</c:v>
                </c:pt>
                <c:pt idx="483">
                  <c:v>-300817070.22935051</c:v>
                </c:pt>
                <c:pt idx="484">
                  <c:v>-314060830.8884533</c:v>
                </c:pt>
                <c:pt idx="485">
                  <c:v>-326283384.95315427</c:v>
                </c:pt>
                <c:pt idx="486">
                  <c:v>-337445005.09334505</c:v>
                </c:pt>
                <c:pt idx="487">
                  <c:v>-347509415.23722231</c:v>
                </c:pt>
                <c:pt idx="488">
                  <c:v>-356443908.34076726</c:v>
                </c:pt>
                <c:pt idx="489">
                  <c:v>-364219452.53982085</c:v>
                </c:pt>
                <c:pt idx="490">
                  <c:v>-370810785.34093755</c:v>
                </c:pt>
                <c:pt idx="491">
                  <c:v>-376196495.5461902</c:v>
                </c:pt>
                <c:pt idx="492">
                  <c:v>-380359092.64707005</c:v>
                </c:pt>
                <c:pt idx="493">
                  <c:v>-383285063.46344703</c:v>
                </c:pt>
                <c:pt idx="494">
                  <c:v>-384964915.84508961</c:v>
                </c:pt>
                <c:pt idx="495">
                  <c:v>-385393209.29536116</c:v>
                </c:pt>
                <c:pt idx="496">
                  <c:v>-384568572.41926706</c:v>
                </c:pt>
                <c:pt idx="497">
                  <c:v>-382493707.14088953</c:v>
                </c:pt>
                <c:pt idx="498">
                  <c:v>-379175379.67827338</c:v>
                </c:pt>
                <c:pt idx="499">
                  <c:v>-374624398.3068766</c:v>
                </c:pt>
                <c:pt idx="500">
                  <c:v>-368855577.98563474</c:v>
                </c:pt>
                <c:pt idx="501">
                  <c:v>-361887691.96236789</c:v>
                </c:pt>
                <c:pt idx="502">
                  <c:v>-353743410.51754558</c:v>
                </c:pt>
                <c:pt idx="503">
                  <c:v>-344449227.04718119</c:v>
                </c:pt>
                <c:pt idx="504">
                  <c:v>-334035371.72671765</c:v>
                </c:pt>
                <c:pt idx="505">
                  <c:v>-322535713.03805858</c:v>
                </c:pt>
                <c:pt idx="506">
                  <c:v>-309987647.48126233</c:v>
                </c:pt>
                <c:pt idx="507">
                  <c:v>-296431977.83072454</c:v>
                </c:pt>
                <c:pt idx="508">
                  <c:v>-281912780.3328042</c:v>
                </c:pt>
                <c:pt idx="509">
                  <c:v>-266477261.27767771</c:v>
                </c:pt>
                <c:pt idx="510">
                  <c:v>-250175603.41262284</c:v>
                </c:pt>
                <c:pt idx="511">
                  <c:v>-233060802.69682649</c:v>
                </c:pt>
                <c:pt idx="512">
                  <c:v>-215188495.92907143</c:v>
                </c:pt>
                <c:pt idx="513">
                  <c:v>-196616779.80918941</c:v>
                </c:pt>
                <c:pt idx="514">
                  <c:v>-177406022.02187401</c:v>
                </c:pt>
                <c:pt idx="515">
                  <c:v>-157618664.95723948</c:v>
                </c:pt>
                <c:pt idx="516">
                  <c:v>-137319022.7063072</c:v>
                </c:pt>
                <c:pt idx="517">
                  <c:v>-116573071.99132599</c:v>
                </c:pt>
                <c:pt idx="518">
                  <c:v>-95448237.710413113</c:v>
                </c:pt>
                <c:pt idx="519">
                  <c:v>-74013173.793380737</c:v>
                </c:pt>
                <c:pt idx="520">
                  <c:v>-52337540.080729663</c:v>
                </c:pt>
                <c:pt idx="521">
                  <c:v>-30491775.950601462</c:v>
                </c:pt>
                <c:pt idx="522">
                  <c:v>-8546871.4289408028</c:v>
                </c:pt>
                <c:pt idx="523">
                  <c:v>13425863.473801594</c:v>
                </c:pt>
                <c:pt idx="524">
                  <c:v>35355030.450424038</c:v>
                </c:pt>
                <c:pt idx="525">
                  <c:v>57169374.856939897</c:v>
                </c:pt>
                <c:pt idx="526">
                  <c:v>78798017.191697493</c:v>
                </c:pt>
                <c:pt idx="527">
                  <c:v>100170683.34222446</c:v>
                </c:pt>
                <c:pt idx="528">
                  <c:v>121217932.85242738</c:v>
                </c:pt>
                <c:pt idx="529">
                  <c:v>141871384.46925658</c:v>
                </c:pt>
                <c:pt idx="530">
                  <c:v>162063938.23682338</c:v>
                </c:pt>
                <c:pt idx="531">
                  <c:v>181729993.41720355</c:v>
                </c:pt>
                <c:pt idx="532">
                  <c:v>200805661.53074056</c:v>
                </c:pt>
                <c:pt idx="533">
                  <c:v>219228973.82453105</c:v>
                </c:pt>
                <c:pt idx="534">
                  <c:v>236940082.49588212</c:v>
                </c:pt>
                <c:pt idx="535">
                  <c:v>253881455.01781741</c:v>
                </c:pt>
                <c:pt idx="536">
                  <c:v>269998060.93611008</c:v>
                </c:pt>
                <c:pt idx="537">
                  <c:v>285237550.5317651</c:v>
                </c:pt>
                <c:pt idx="538">
                  <c:v>299550424.76928151</c:v>
                </c:pt>
                <c:pt idx="539">
                  <c:v>312890195.97931069</c:v>
                </c:pt>
                <c:pt idx="540">
                  <c:v>325213538.75440276</c:v>
                </c:pt>
                <c:pt idx="541">
                  <c:v>336480430.56829572</c:v>
                </c:pt>
                <c:pt idx="542">
                  <c:v>346654281.66255736</c:v>
                </c:pt>
                <c:pt idx="543">
                  <c:v>355702053.77922225</c:v>
                </c:pt>
                <c:pt idx="544">
                  <c:v>363594367.35426915</c:v>
                </c:pt>
                <c:pt idx="545">
                  <c:v>370305596.82423794</c:v>
                </c:pt>
                <c:pt idx="546">
                  <c:v>375813953.73686892</c:v>
                </c:pt>
                <c:pt idx="547">
                  <c:v>380101557.39623791</c:v>
                </c:pt>
                <c:pt idx="548">
                  <c:v>383154492.81332785</c:v>
                </c:pt>
                <c:pt idx="549">
                  <c:v>384962855.77419299</c:v>
                </c:pt>
                <c:pt idx="550">
                  <c:v>385520784.87969875</c:v>
                </c:pt>
                <c:pt idx="551">
                  <c:v>384826480.45312685</c:v>
                </c:pt>
                <c:pt idx="552">
                  <c:v>382882210.25458163</c:v>
                </c:pt>
                <c:pt idx="553">
                  <c:v>379694301.98398191</c:v>
                </c:pt>
                <c:pt idx="554">
                  <c:v>375273122.59733528</c:v>
                </c:pt>
                <c:pt idx="555">
                  <c:v>369633044.50382632</c:v>
                </c:pt>
                <c:pt idx="556">
                  <c:v>362792398.75387174</c:v>
                </c:pt>
                <c:pt idx="557">
                  <c:v>354773415.37056041</c:v>
                </c:pt>
                <c:pt idx="558">
                  <c:v>345602151.01867056</c:v>
                </c:pt>
                <c:pt idx="559">
                  <c:v>335308404.24660385</c:v>
                </c:pt>
                <c:pt idx="560">
                  <c:v>323925618.57695943</c:v>
                </c:pt>
                <c:pt idx="561">
                  <c:v>311490773.76096213</c:v>
                </c:pt>
                <c:pt idx="562">
                  <c:v>298044265.55042869</c:v>
                </c:pt>
                <c:pt idx="563">
                  <c:v>283629774.37827438</c:v>
                </c:pt>
                <c:pt idx="564">
                  <c:v>268294123.37461424</c:v>
                </c:pt>
                <c:pt idx="565">
                  <c:v>252087126.18017584</c:v>
                </c:pt>
                <c:pt idx="566">
                  <c:v>235061425.05190113</c:v>
                </c:pt>
                <c:pt idx="567">
                  <c:v>217272319.78716829</c:v>
                </c:pt>
                <c:pt idx="568">
                  <c:v>198777588.02290314</c:v>
                </c:pt>
                <c:pt idx="569">
                  <c:v>179637297.49387938</c:v>
                </c:pt>
                <c:pt idx="570">
                  <c:v>159913610.86063355</c:v>
                </c:pt>
                <c:pt idx="571">
                  <c:v>139670583.74156034</c:v>
                </c:pt>
                <c:pt idx="572">
                  <c:v>118973956.60582653</c:v>
                </c:pt>
                <c:pt idx="573">
                  <c:v>97890941.203676358</c:v>
                </c:pt>
                <c:pt idx="574">
                  <c:v>76490002.228430584</c:v>
                </c:pt>
                <c:pt idx="575">
                  <c:v>54840634.91994983</c:v>
                </c:pt>
                <c:pt idx="576">
                  <c:v>33013139.332488172</c:v>
                </c:pt>
                <c:pt idx="577">
                  <c:v>11078392.000662711</c:v>
                </c:pt>
                <c:pt idx="578">
                  <c:v>-10892384.254325971</c:v>
                </c:pt>
                <c:pt idx="579">
                  <c:v>-32827851.630096588</c:v>
                </c:pt>
                <c:pt idx="580">
                  <c:v>-54656789.008433789</c:v>
                </c:pt>
                <c:pt idx="581">
                  <c:v>-76308323.227794528</c:v>
                </c:pt>
                <c:pt idx="582">
                  <c:v>-97712159.211537659</c:v>
                </c:pt>
                <c:pt idx="583">
                  <c:v>-118798808.20423512</c:v>
                </c:pt>
                <c:pt idx="584">
                  <c:v>-139499813.37465256</c:v>
                </c:pt>
                <c:pt idx="585">
                  <c:v>-159747972.05263081</c:v>
                </c:pt>
                <c:pt idx="586">
                  <c:v>-179477553.87812763</c:v>
                </c:pt>
                <c:pt idx="587">
                  <c:v>-198624514.15405667</c:v>
                </c:pt>
                <c:pt idx="588">
                  <c:v>-217126701.71024135</c:v>
                </c:pt>
                <c:pt idx="589">
                  <c:v>-234924060.603735</c:v>
                </c:pt>
                <c:pt idx="590">
                  <c:v>-251958825.00088581</c:v>
                </c:pt>
                <c:pt idx="591">
                  <c:v>-268175706.60877854</c:v>
                </c:pt>
                <c:pt idx="592">
                  <c:v>-283522074.04799235</c:v>
                </c:pt>
                <c:pt idx="593">
                  <c:v>-297948123.58489519</c:v>
                </c:pt>
                <c:pt idx="594">
                  <c:v>-311407040.6698631</c:v>
                </c:pt>
                <c:pt idx="595">
                  <c:v>-323855151.75777543</c:v>
                </c:pt>
                <c:pt idx="596">
                  <c:v>-335252065.91879588</c:v>
                </c:pt>
                <c:pt idx="597">
                  <c:v>-345560805.78070092</c:v>
                </c:pt>
                <c:pt idx="598">
                  <c:v>-354747927.3787514</c:v>
                </c:pt>
                <c:pt idx="599">
                  <c:v>-362783628.5252077</c:v>
                </c:pt>
                <c:pt idx="600">
                  <c:v>-369641845.34794515</c:v>
                </c:pt>
                <c:pt idx="601">
                  <c:v>-375300336.6861105</c:v>
                </c:pt>
                <c:pt idx="602">
                  <c:v>-379740756.07025063</c:v>
                </c:pt>
                <c:pt idx="603">
                  <c:v>-382948711.05470723</c:v>
                </c:pt>
                <c:pt idx="604">
                  <c:v>-384913809.71117824</c:v>
                </c:pt>
                <c:pt idx="605">
                  <c:v>-385629694.13406295</c:v>
                </c:pt>
                <c:pt idx="606">
                  <c:v>-385094060.85039622</c:v>
                </c:pt>
                <c:pt idx="607">
                  <c:v>-383308668.0697037</c:v>
                </c:pt>
                <c:pt idx="608">
                  <c:v>-380279329.75183135</c:v>
                </c:pt>
                <c:pt idx="609">
                  <c:v>-376015896.51358646</c:v>
                </c:pt>
                <c:pt idx="610">
                  <c:v>-370532223.43772846</c:v>
                </c:pt>
                <c:pt idx="611">
                  <c:v>-363846124.89033306</c:v>
                </c:pt>
                <c:pt idx="612">
                  <c:v>-355979316.49468076</c:v>
                </c:pt>
                <c:pt idx="613">
                  <c:v>-346957344.45145804</c:v>
                </c:pt>
                <c:pt idx="614">
                  <c:v>-336809502.43606758</c:v>
                </c:pt>
                <c:pt idx="615">
                  <c:v>-325568736.34409589</c:v>
                </c:pt>
                <c:pt idx="616">
                  <c:v>-313271537.19534481</c:v>
                </c:pt>
                <c:pt idx="617">
                  <c:v>-299957822.54518026</c:v>
                </c:pt>
                <c:pt idx="618">
                  <c:v>-285670806.78915423</c:v>
                </c:pt>
                <c:pt idx="619">
                  <c:v>-270456860.78280169</c:v>
                </c:pt>
                <c:pt idx="620">
                  <c:v>-254365361.23308247</c:v>
                </c:pt>
                <c:pt idx="621">
                  <c:v>-237448530.35102126</c:v>
                </c:pt>
                <c:pt idx="622">
                  <c:v>-219761266.28658757</c:v>
                </c:pt>
                <c:pt idx="623">
                  <c:v>-201360964.89665329</c:v>
                </c:pt>
                <c:pt idx="624">
                  <c:v>-182307333.42487046</c:v>
                </c:pt>
                <c:pt idx="625">
                  <c:v>-162662196.69843787</c:v>
                </c:pt>
                <c:pt idx="626">
                  <c:v>-142489296.4708873</c:v>
                </c:pt>
                <c:pt idx="627">
                  <c:v>-121854084.56214194</c:v>
                </c:pt>
                <c:pt idx="628">
                  <c:v>-100823510.46710956</c:v>
                </c:pt>
                <c:pt idx="629">
                  <c:v>-79465804.121907592</c:v>
                </c:pt>
                <c:pt idx="630">
                  <c:v>-57850254.532419205</c:v>
                </c:pt>
                <c:pt idx="631">
                  <c:v>-36046984.983199179</c:v>
                </c:pt>
                <c:pt idx="632">
                  <c:v>-14126725.555743404</c:v>
                </c:pt>
                <c:pt idx="633">
                  <c:v>7839416.3062291071</c:v>
                </c:pt>
                <c:pt idx="634">
                  <c:v>29780186.440584742</c:v>
                </c:pt>
                <c:pt idx="635">
                  <c:v>51624415.071936369</c:v>
                </c:pt>
                <c:pt idx="636">
                  <c:v>73301247.628996834</c:v>
                </c:pt>
                <c:pt idx="637">
                  <c:v>94740374.525965944</c:v>
                </c:pt>
                <c:pt idx="638">
                  <c:v>115872259.16321278</c:v>
                </c:pt>
                <c:pt idx="639">
                  <c:v>136628363.40834454</c:v>
                </c:pt>
                <c:pt idx="640">
                  <c:v>156941369.82697225</c:v>
                </c:pt>
                <c:pt idx="641">
                  <c:v>176745399.94306475</c:v>
                </c:pt>
                <c:pt idx="642">
                  <c:v>195976227.82169387</c:v>
                </c:pt>
                <c:pt idx="643">
                  <c:v>214571488.2821697</c:v>
                </c:pt>
                <c:pt idx="644">
                  <c:v>232470879.06700146</c:v>
                </c:pt>
                <c:pt idx="645">
                  <c:v>249616356.31173536</c:v>
                </c:pt>
                <c:pt idx="646">
                  <c:v>265952322.68245721</c:v>
                </c:pt>
                <c:pt idx="647">
                  <c:v>281425807.57153046</c:v>
                </c:pt>
                <c:pt idx="648">
                  <c:v>295986638.76789653</c:v>
                </c:pt>
                <c:pt idx="649">
                  <c:v>309587605.04590845</c:v>
                </c:pt>
                <c:pt idx="650">
                  <c:v>322184609.14611197</c:v>
                </c:pt>
                <c:pt idx="651">
                  <c:v>333736810.65253806</c:v>
                </c:pt>
                <c:pt idx="652">
                  <c:v>344206758.30382204</c:v>
                </c:pt>
                <c:pt idx="653">
                  <c:v>353560511.30971676</c:v>
                </c:pt>
                <c:pt idx="654">
                  <c:v>361767749.28020573</c:v>
                </c:pt>
                <c:pt idx="655">
                  <c:v>368801870.41133481</c:v>
                </c:pt>
                <c:pt idx="656">
                  <c:v>374640077.60994714</c:v>
                </c:pt>
                <c:pt idx="657">
                  <c:v>379263452.27860141</c:v>
                </c:pt>
                <c:pt idx="658">
                  <c:v>382657015.52195626</c:v>
                </c:pt>
                <c:pt idx="659">
                  <c:v>384809776.57667911</c:v>
                </c:pt>
                <c:pt idx="660">
                  <c:v>385714768.3083567</c:v>
                </c:pt>
                <c:pt idx="661">
                  <c:v>385369069.66081345</c:v>
                </c:pt>
                <c:pt idx="662">
                  <c:v>383773814.98554564</c:v>
                </c:pt>
                <c:pt idx="663">
                  <c:v>380934190.22151732</c:v>
                </c:pt>
                <c:pt idx="664">
                  <c:v>376859415.93820065</c:v>
                </c:pt>
                <c:pt idx="665">
                  <c:v>371562717.29733938</c:v>
                </c:pt>
                <c:pt idx="666">
                  <c:v>365061281.03133416</c:v>
                </c:pt>
                <c:pt idx="667">
                  <c:v>357376199.57825047</c:v>
                </c:pt>
                <c:pt idx="668">
                  <c:v>348532402.5551008</c:v>
                </c:pt>
                <c:pt idx="669">
                  <c:v>338558575.79211622</c:v>
                </c:pt>
                <c:pt idx="670">
                  <c:v>327487068.19106358</c:v>
                </c:pt>
                <c:pt idx="671">
                  <c:v>315353786.71015459</c:v>
                </c:pt>
                <c:pt idx="672">
                  <c:v>302198079.81660157</c:v>
                </c:pt>
                <c:pt idx="673">
                  <c:v>288062609.78527761</c:v>
                </c:pt>
                <c:pt idx="674">
                  <c:v>272993214.25811332</c:v>
                </c:pt>
                <c:pt idx="675">
                  <c:v>257038757.51369211</c:v>
                </c:pt>
                <c:pt idx="676">
                  <c:v>240250971.92987585</c:v>
                </c:pt>
                <c:pt idx="677">
                  <c:v>222684290.15409547</c:v>
                </c:pt>
                <c:pt idx="678">
                  <c:v>204395668.52607244</c:v>
                </c:pt>
                <c:pt idx="679">
                  <c:v>185444402.32609832</c:v>
                </c:pt>
                <c:pt idx="680">
                  <c:v>165891933.44849953</c:v>
                </c:pt>
                <c:pt idx="681">
                  <c:v>145801651.12446576</c:v>
                </c:pt>
                <c:pt idx="682">
                  <c:v>125238686.34094365</c:v>
                </c:pt>
                <c:pt idx="683">
                  <c:v>104269700.62271795</c:v>
                </c:pt>
                <c:pt idx="684">
                  <c:v>82962669.863056332</c:v>
                </c:pt>
                <c:pt idx="685">
                  <c:v>61386663.904318511</c:v>
                </c:pt>
                <c:pt idx="686">
                  <c:v>39611622.5836761</c:v>
                </c:pt>
                <c:pt idx="687">
                  <c:v>17708128.970510531</c:v>
                </c:pt>
                <c:pt idx="688">
                  <c:v>-4252819.468884483</c:v>
                </c:pt>
                <c:pt idx="689">
                  <c:v>-26200041.037001174</c:v>
                </c:pt>
                <c:pt idx="690">
                  <c:v>-48062400.554666065</c:v>
                </c:pt>
                <c:pt idx="691">
                  <c:v>-69769039.946058199</c:v>
                </c:pt>
                <c:pt idx="692">
                  <c:v>-91249607.911419287</c:v>
                </c:pt>
                <c:pt idx="693">
                  <c:v>-112434487.94270927</c:v>
                </c:pt>
                <c:pt idx="694">
                  <c:v>-133255023.94291198</c:v>
                </c:pt>
                <c:pt idx="695">
                  <c:v>-153643742.71754766</c:v>
                </c:pt>
                <c:pt idx="696">
                  <c:v>-173534572.61717579</c:v>
                </c:pt>
                <c:pt idx="697">
                  <c:v>-192863057.62224132</c:v>
                </c:pt>
                <c:pt idx="698">
                  <c:v>-211566566.1764847</c:v>
                </c:pt>
                <c:pt idx="699">
                  <c:v>-229584494.09225631</c:v>
                </c:pt>
                <c:pt idx="700">
                  <c:v>-246858460.87039015</c:v>
                </c:pt>
                <c:pt idx="701">
                  <c:v>-263332498.79873705</c:v>
                </c:pt>
                <c:pt idx="702">
                  <c:v>-278953234.21696419</c:v>
                </c:pt>
                <c:pt idx="703">
                  <c:v>-293670060.36071825</c:v>
                </c:pt>
                <c:pt idx="704">
                  <c:v>-307435301.22564089</c:v>
                </c:pt>
                <c:pt idx="705">
                  <c:v>-320204365.92092592</c:v>
                </c:pt>
                <c:pt idx="706">
                  <c:v>-331935893.01302552</c:v>
                </c:pt>
                <c:pt idx="707">
                  <c:v>-342591884.39264321</c:v>
                </c:pt>
                <c:pt idx="708">
                  <c:v>-352137828.23219079</c:v>
                </c:pt>
                <c:pt idx="709">
                  <c:v>-360542810.63632208</c:v>
                </c:pt>
                <c:pt idx="710">
                  <c:v>-367779615.62487322</c:v>
                </c:pt>
                <c:pt idx="711">
                  <c:v>-373824813.12541831</c:v>
                </c:pt>
                <c:pt idx="712">
                  <c:v>-378658834.69156504</c:v>
                </c:pt>
                <c:pt idx="713">
                  <c:v>-382266036.70294428</c:v>
                </c:pt>
                <c:pt idx="714">
                  <c:v>-384634750.84345585</c:v>
                </c:pt>
                <c:pt idx="715">
                  <c:v>-385757321.69559413</c:v>
                </c:pt>
                <c:pt idx="716">
                  <c:v>-385630131.33045137</c:v>
                </c:pt>
                <c:pt idx="717">
                  <c:v>-384253610.81515276</c:v>
                </c:pt>
                <c:pt idx="718">
                  <c:v>-381632238.60187608</c:v>
                </c:pt>
                <c:pt idx="719">
                  <c:v>-377774525.80511355</c:v>
                </c:pt>
                <c:pt idx="720">
                  <c:v>-372692988.41630661</c:v>
                </c:pt>
                <c:pt idx="721">
                  <c:v>-366404106.54728752</c:v>
                </c:pt>
                <c:pt idx="722">
                  <c:v>-358928270.83595937</c:v>
                </c:pt>
                <c:pt idx="723">
                  <c:v>-350289716.18920135</c:v>
                </c:pt>
                <c:pt idx="724">
                  <c:v>-340516443.07896441</c:v>
                </c:pt>
                <c:pt idx="725">
                  <c:v>-329640126.64779335</c:v>
                </c:pt>
                <c:pt idx="726">
                  <c:v>-317696013.91944271</c:v>
                </c:pt>
                <c:pt idx="727">
                  <c:v>-304722809.44871932</c:v>
                </c:pt>
                <c:pt idx="728">
                  <c:v>-290762549.78206015</c:v>
                </c:pt>
                <c:pt idx="729">
                  <c:v>-275860467.13652062</c:v>
                </c:pt>
                <c:pt idx="730">
                  <c:v>-260064842.73968679</c:v>
                </c:pt>
                <c:pt idx="731">
                  <c:v>-243426850.30642542</c:v>
                </c:pt>
                <c:pt idx="732">
                  <c:v>-226000390.16024071</c:v>
                </c:pt>
                <c:pt idx="733">
                  <c:v>-207841914.53721163</c:v>
                </c:pt>
                <c:pt idx="734">
                  <c:v>-189010244.6389448</c:v>
                </c:pt>
                <c:pt idx="735">
                  <c:v>-169566380.02760124</c:v>
                </c:pt>
                <c:pt idx="736">
                  <c:v>-149573300.98075676</c:v>
                </c:pt>
                <c:pt idx="737">
                  <c:v>-129095764.446556</c:v>
                </c:pt>
                <c:pt idx="738">
                  <c:v>-108200094.26024622</c:v>
                </c:pt>
                <c:pt idx="739">
                  <c:v>-86953966.301662683</c:v>
                </c:pt>
                <c:pt idx="740">
                  <c:v>-65426189.289524615</c:v>
                </c:pt>
                <c:pt idx="741">
                  <c:v>-43686481.922435917</c:v>
                </c:pt>
                <c:pt idx="742">
                  <c:v>-21805247.088224497</c:v>
                </c:pt>
                <c:pt idx="743">
                  <c:v>146656.12733992934</c:v>
                </c:pt>
                <c:pt idx="744">
                  <c:v>22098141.894367129</c:v>
                </c:pt>
                <c:pt idx="745">
                  <c:v>43978127.812467329</c:v>
                </c:pt>
                <c:pt idx="746">
                  <c:v>65715765.059175879</c:v>
                </c:pt>
                <c:pt idx="747">
                  <c:v>87240667.768336371</c:v>
                </c:pt>
                <c:pt idx="748">
                  <c:v>108483140.89615431</c:v>
                </c:pt>
                <c:pt idx="749">
                  <c:v>129374405.83758883</c:v>
                </c:pt>
                <c:pt idx="750">
                  <c:v>149846823.06308699</c:v>
                </c:pt>
                <c:pt idx="751">
                  <c:v>169834111.05536088</c:v>
                </c:pt>
                <c:pt idx="752">
                  <c:v>189271560.83792931</c:v>
                </c:pt>
                <c:pt idx="753">
                  <c:v>208096245.4014554</c:v>
                </c:pt>
                <c:pt idx="754">
                  <c:v>226247223.35046351</c:v>
                </c:pt>
                <c:pt idx="755">
                  <c:v>243665736.11175677</c:v>
                </c:pt>
                <c:pt idx="756">
                  <c:v>260295398.06672493</c:v>
                </c:pt>
                <c:pt idx="757">
                  <c:v>276082378.99265838</c:v>
                </c:pt>
                <c:pt idx="758">
                  <c:v>290975578.22309864</c:v>
                </c:pt>
                <c:pt idx="759">
                  <c:v>304926789.96407491</c:v>
                </c:pt>
                <c:pt idx="760">
                  <c:v>317890859.23171556</c:v>
                </c:pt>
                <c:pt idx="761">
                  <c:v>329825827.90709078</c:v>
                </c:pt>
                <c:pt idx="762">
                  <c:v>340693070.43613678</c:v>
                </c:pt>
                <c:pt idx="763">
                  <c:v>350457418.7360357</c:v>
                </c:pt>
                <c:pt idx="764">
                  <c:v>359087275.90436387</c:v>
                </c:pt>
                <c:pt idx="765">
                  <c:v>366554718.36356664</c:v>
                </c:pt>
                <c:pt idx="766">
                  <c:v>372835586.11075085</c:v>
                </c:pt>
                <c:pt idx="767">
                  <c:v>377909560.78128737</c:v>
                </c:pt>
                <c:pt idx="768">
                  <c:v>381760231.27415842</c:v>
                </c:pt>
                <c:pt idx="769">
                  <c:v>384375146.72724485</c:v>
                </c:pt>
                <c:pt idx="770">
                  <c:v>385745856.67169249</c:v>
                </c:pt>
                <c:pt idx="771">
                  <c:v>385867938.23599494</c:v>
                </c:pt>
                <c:pt idx="772">
                  <c:v>384741010.31234658</c:v>
                </c:pt>
                <c:pt idx="773">
                  <c:v>382368734.64002067</c:v>
                </c:pt>
                <c:pt idx="774">
                  <c:v>378758803.80287391</c:v>
                </c:pt>
                <c:pt idx="775">
                  <c:v>373922916.1804359</c:v>
                </c:pt>
                <c:pt idx="776">
                  <c:v>367876737.93427211</c:v>
                </c:pt>
                <c:pt idx="777">
                  <c:v>360639852.15327418</c:v>
                </c:pt>
                <c:pt idx="778">
                  <c:v>352235695.32309711</c:v>
                </c:pt>
                <c:pt idx="779">
                  <c:v>342691481.32599336</c:v>
                </c:pt>
                <c:pt idx="780">
                  <c:v>332038113.21765757</c:v>
                </c:pt>
                <c:pt idx="781">
                  <c:v>320310083.06725973</c:v>
                </c:pt>
                <c:pt idx="782">
                  <c:v>307545360.18548197</c:v>
                </c:pt>
                <c:pt idx="783">
                  <c:v>293785268.10295928</c:v>
                </c:pt>
                <c:pt idx="784">
                  <c:v>279074350.69793576</c:v>
                </c:pt>
                <c:pt idx="785">
                  <c:v>263460227.90706587</c:v>
                </c:pt>
                <c:pt idx="786">
                  <c:v>246993441.48700219</c:v>
                </c:pt>
                <c:pt idx="787">
                  <c:v>229727291.32660744</c:v>
                </c:pt>
                <c:pt idx="788">
                  <c:v>211717662.8402034</c:v>
                </c:pt>
                <c:pt idx="789">
                  <c:v>193022846.00112608</c:v>
                </c:pt>
                <c:pt idx="790">
                  <c:v>173703346.6018973</c:v>
                </c:pt>
                <c:pt idx="791">
                  <c:v>153821690.35246503</c:v>
                </c:pt>
                <c:pt idx="792">
                  <c:v>133442220.45112245</c:v>
                </c:pt>
                <c:pt idx="793">
                  <c:v>112630889.28381473</c:v>
                </c:pt>
                <c:pt idx="794">
                  <c:v>91455044.926517278</c:v>
                </c:pt>
                <c:pt idx="795">
                  <c:v>69983213.142152846</c:v>
                </c:pt>
                <c:pt idx="796">
                  <c:v>48284875.578058295</c:v>
                </c:pt>
                <c:pt idx="797">
                  <c:v>26430244.882264115</c:v>
                </c:pt>
                <c:pt idx="798">
                  <c:v>4490037.466773469</c:v>
                </c:pt>
                <c:pt idx="799">
                  <c:v>-17464755.346410632</c:v>
                </c:pt>
                <c:pt idx="800">
                  <c:v>-39363097.055585168</c:v>
                </c:pt>
                <c:pt idx="801">
                  <c:v>-61134135.842275172</c:v>
                </c:pt>
                <c:pt idx="802">
                  <c:v>-82707433.822728559</c:v>
                </c:pt>
                <c:pt idx="803">
                  <c:v>-104013194.94596532</c:v>
                </c:pt>
                <c:pt idx="804">
                  <c:v>-124982490.80082294</c:v>
                </c:pt>
                <c:pt idx="805">
                  <c:v>-145547483.60128421</c:v>
                </c:pt>
                <c:pt idx="806">
                  <c:v>-165641645.62858531</c:v>
                </c:pt>
                <c:pt idx="807">
                  <c:v>-185199974.42015138</c:v>
                </c:pt>
                <c:pt idx="808">
                  <c:v>-204159203.00925493</c:v>
                </c:pt>
                <c:pt idx="809">
                  <c:v>-222458004.53539458</c:v>
                </c:pt>
                <c:pt idx="810">
                  <c:v>-240037190.56369546</c:v>
                </c:pt>
                <c:pt idx="811">
                  <c:v>-256839902.47207671</c:v>
                </c:pt>
                <c:pt idx="812">
                  <c:v>-272811795.28745061</c:v>
                </c:pt>
                <c:pt idx="813">
                  <c:v>-287901213.37673807</c:v>
                </c:pt>
                <c:pt idx="814">
                  <c:v>-302059357.42492545</c:v>
                </c:pt>
                <c:pt idx="815">
                  <c:v>-315240442.16066277</c:v>
                </c:pt>
                <c:pt idx="816">
                  <c:v>-327401844.31992167</c:v>
                </c:pt>
                <c:pt idx="817">
                  <c:v>-338504240.36989176</c:v>
                </c:pt>
                <c:pt idx="818">
                  <c:v>-348511733.54849941</c:v>
                </c:pt>
                <c:pt idx="819">
                  <c:v>-357391969.80956787</c:v>
                </c:pt>
                <c:pt idx="820">
                  <c:v>-365116242.29959601</c:v>
                </c:pt>
                <c:pt idx="821">
                  <c:v>-371659584.02929348</c:v>
                </c:pt>
                <c:pt idx="822">
                  <c:v>-377000848.44125372</c:v>
                </c:pt>
                <c:pt idx="823">
                  <c:v>-381122777.61434984</c:v>
                </c:pt>
                <c:pt idx="824">
                  <c:v>-384012057.88547122</c:v>
                </c:pt>
                <c:pt idx="825">
                  <c:v>-385659362.70995563</c:v>
                </c:pt>
                <c:pt idx="826">
                  <c:v>-386059382.62337619</c:v>
                </c:pt>
                <c:pt idx="827">
                  <c:v>-385210842.20908332</c:v>
                </c:pt>
                <c:pt idx="828">
                  <c:v>-383116504.01794416</c:v>
                </c:pt>
                <c:pt idx="829">
                  <c:v>-379783159.42892665</c:v>
                </c:pt>
                <c:pt idx="830">
                  <c:v>-375221606.48140961</c:v>
                </c:pt>
                <c:pt idx="831">
                  <c:v>-369446614.75222534</c:v>
                </c:pt>
                <c:pt idx="832">
                  <c:v>-362476877.39232057</c:v>
                </c:pt>
                <c:pt idx="833">
                  <c:v>-354334950.47942245</c:v>
                </c:pt>
                <c:pt idx="834">
                  <c:v>-345047179.88408124</c:v>
                </c:pt>
                <c:pt idx="835">
                  <c:v>-334643615.88680202</c:v>
                </c:pt>
                <c:pt idx="836">
                  <c:v>-323157915.82353932</c:v>
                </c:pt>
                <c:pt idx="837">
                  <c:v>-310627235.07548952</c:v>
                </c:pt>
                <c:pt idx="838">
                  <c:v>-297092106.75674492</c:v>
                </c:pt>
                <c:pt idx="839">
                  <c:v>-282596310.48985618</c:v>
                </c:pt>
                <c:pt idx="840">
                  <c:v>-267186730.69456226</c:v>
                </c:pt>
                <c:pt idx="841">
                  <c:v>-250913204.84878245</c:v>
                </c:pt>
                <c:pt idx="842">
                  <c:v>-233828362.2133086</c:v>
                </c:pt>
                <c:pt idx="843">
                  <c:v>-215987453.54238847</c:v>
                </c:pt>
                <c:pt idx="844">
                  <c:v>-197448172.33145049</c:v>
                </c:pt>
                <c:pt idx="845">
                  <c:v>-178270468.18049622</c:v>
                </c:pt>
                <c:pt idx="846">
                  <c:v>-158516352.87708858</c:v>
                </c:pt>
                <c:pt idx="847">
                  <c:v>-138249699.82631361</c:v>
                </c:pt>
                <c:pt idx="848">
                  <c:v>-117536037.47651231</c:v>
                </c:pt>
                <c:pt idx="849">
                  <c:v>-96442337.408901885</c:v>
                </c:pt>
                <c:pt idx="850">
                  <c:v>-75036797.776367843</c:v>
                </c:pt>
                <c:pt idx="851">
                  <c:v>-53388622.791656747</c:v>
                </c:pt>
                <c:pt idx="852">
                  <c:v>-31567798.977885529</c:v>
                </c:pt>
                <c:pt idx="853">
                  <c:v>-9644868.9046666212</c:v>
                </c:pt>
                <c:pt idx="854">
                  <c:v>12309296.858803738</c:v>
                </c:pt>
                <c:pt idx="855">
                  <c:v>34223728.836660236</c:v>
                </c:pt>
                <c:pt idx="856">
                  <c:v>56027588.044944875</c:v>
                </c:pt>
                <c:pt idx="857">
                  <c:v>77650394.954585791</c:v>
                </c:pt>
                <c:pt idx="858">
                  <c:v>99022257.278993472</c:v>
                </c:pt>
                <c:pt idx="859">
                  <c:v>120074095.85035066</c:v>
                </c:pt>
                <c:pt idx="860">
                  <c:v>140737867.85490847</c:v>
                </c:pt>
                <c:pt idx="861">
                  <c:v>160946786.70619068</c:v>
                </c:pt>
                <c:pt idx="862">
                  <c:v>180635537.84592545</c:v>
                </c:pt>
                <c:pt idx="863">
                  <c:v>199740489.77573007</c:v>
                </c:pt>
                <c:pt idx="864">
                  <c:v>218199899.63803083</c:v>
                </c:pt>
                <c:pt idx="865">
                  <c:v>235954112.6823535</c:v>
                </c:pt>
                <c:pt idx="866">
                  <c:v>252945754.97291583</c:v>
                </c:pt>
                <c:pt idx="867">
                  <c:v>269119918.71532583</c:v>
                </c:pt>
                <c:pt idx="868">
                  <c:v>284424339.60407019</c:v>
                </c:pt>
                <c:pt idx="869">
                  <c:v>298809565.61828625</c:v>
                </c:pt>
                <c:pt idx="870">
                  <c:v>312229116.72096837</c:v>
                </c:pt>
                <c:pt idx="871">
                  <c:v>324639634.94617331</c:v>
                </c:pt>
                <c:pt idx="872">
                  <c:v>336001024.38986617</c:v>
                </c:pt>
                <c:pt idx="873">
                  <c:v>346276580.65268832</c:v>
                </c:pt>
                <c:pt idx="874">
                  <c:v>355433109.31702572</c:v>
                </c:pt>
                <c:pt idx="875">
                  <c:v>363441033.07619941</c:v>
                </c:pt>
                <c:pt idx="876">
                  <c:v>370274487.17027879</c:v>
                </c:pt>
                <c:pt idx="877">
                  <c:v>375911402.82080901</c:v>
                </c:pt>
                <c:pt idx="878">
                  <c:v>380333578.39552921</c:v>
                </c:pt>
                <c:pt idx="879">
                  <c:v>383526738.07381177</c:v>
                </c:pt>
                <c:pt idx="880">
                  <c:v>385480577.82394344</c:v>
                </c:pt>
                <c:pt idx="881">
                  <c:v>386188798.54437268</c:v>
                </c:pt>
                <c:pt idx="882">
                  <c:v>385649126.2625252</c:v>
                </c:pt>
                <c:pt idx="883">
                  <c:v>383863319.3266114</c:v>
                </c:pt>
                <c:pt idx="884">
                  <c:v>380837162.56787932</c:v>
                </c:pt>
                <c:pt idx="885">
                  <c:v>376580448.452869</c:v>
                </c:pt>
                <c:pt idx="886">
                  <c:v>371106945.28726023</c:v>
                </c:pt>
                <c:pt idx="887">
                  <c:v>364434352.57474643</c:v>
                </c:pt>
                <c:pt idx="888">
                  <c:v>356584243.67586738</c:v>
                </c:pt>
                <c:pt idx="889">
                  <c:v>347581995.95277047</c:v>
                </c:pt>
                <c:pt idx="890">
                  <c:v>337456708.62629908</c:v>
                </c:pt>
                <c:pt idx="891">
                  <c:v>326241108.61150789</c:v>
                </c:pt>
                <c:pt idx="892">
                  <c:v>313971444.6365419</c:v>
                </c:pt>
                <c:pt idx="893">
                  <c:v>300687369.98766702</c:v>
                </c:pt>
                <c:pt idx="894">
                  <c:v>286431814.25998205</c:v>
                </c:pt>
                <c:pt idx="895">
                  <c:v>271250844.5288552</c:v>
                </c:pt>
                <c:pt idx="896">
                  <c:v>255193516.391298</c:v>
                </c:pt>
                <c:pt idx="897">
                  <c:v>238311715.35920638</c:v>
                </c:pt>
                <c:pt idx="898">
                  <c:v>220659989.11755478</c:v>
                </c:pt>
                <c:pt idx="899">
                  <c:v>202295371.19012466</c:v>
                </c:pt>
                <c:pt idx="900">
                  <c:v>183277196.58308911</c:v>
                </c:pt>
                <c:pt idx="901">
                  <c:v>163666910.00266811</c:v>
                </c:pt>
                <c:pt idx="902">
                  <c:v>143527867.26703316</c:v>
                </c:pt>
                <c:pt idx="903">
                  <c:v>122925130.55459675</c:v>
                </c:pt>
                <c:pt idx="904">
                  <c:v>101925258.15069953</c:v>
                </c:pt>
                <c:pt idx="905">
                  <c:v>80596089.372444123</c:v>
                </c:pt>
                <c:pt idx="906">
                  <c:v>59006525.366959602</c:v>
                </c:pt>
                <c:pt idx="907">
                  <c:v>37226306.491665609</c:v>
                </c:pt>
                <c:pt idx="908">
                  <c:v>15325786.996097732</c:v>
                </c:pt>
                <c:pt idx="909">
                  <c:v>-6624292.2664811984</c:v>
                </c:pt>
                <c:pt idx="910">
                  <c:v>-28553032.363151599</c:v>
                </c:pt>
                <c:pt idx="911">
                  <c:v>-50389605.302626684</c:v>
                </c:pt>
                <c:pt idx="912">
                  <c:v>-72063482.813756526</c:v>
                </c:pt>
                <c:pt idx="913">
                  <c:v>-93504664.142094195</c:v>
                </c:pt>
                <c:pt idx="914">
                  <c:v>-114643902.12861438</c:v>
                </c:pt>
                <c:pt idx="915">
                  <c:v>-135412926.84029722</c:v>
                </c:pt>
                <c:pt idx="916">
                  <c:v>-155744666.03027415</c:v>
                </c:pt>
                <c:pt idx="917">
                  <c:v>-175573461.71555141</c:v>
                </c:pt>
                <c:pt idx="918">
                  <c:v>-194835282.17294669</c:v>
                </c:pt>
                <c:pt idx="919">
                  <c:v>-213467928.66875497</c:v>
                </c:pt>
                <c:pt idx="920">
                  <c:v>-231411236.25475052</c:v>
                </c:pt>
                <c:pt idx="921">
                  <c:v>-248607267.9823795</c:v>
                </c:pt>
                <c:pt idx="922">
                  <c:v>-265000501.90833718</c:v>
                </c:pt>
                <c:pt idx="923">
                  <c:v>-280538010.28808743</c:v>
                </c:pt>
                <c:pt idx="924">
                  <c:v>-295169630.37919223</c:v>
                </c:pt>
                <c:pt idx="925">
                  <c:v>-308848126.30349481</c:v>
                </c:pt>
                <c:pt idx="926">
                  <c:v>-321529341.44615185</c:v>
                </c:pt>
                <c:pt idx="927">
                  <c:v>-333172340.90014517</c:v>
                </c:pt>
                <c:pt idx="928">
                  <c:v>-343739543.49712008</c:v>
                </c:pt>
                <c:pt idx="929">
                  <c:v>-353196842.99909431</c:v>
                </c:pt>
                <c:pt idx="930">
                  <c:v>-361513718.0606457</c:v>
                </c:pt>
                <c:pt idx="931">
                  <c:v>-368663330.60750759</c:v>
                </c:pt>
                <c:pt idx="932">
                  <c:v>-374622612.31495792</c:v>
                </c:pt>
                <c:pt idx="933">
                  <c:v>-379372338.90786266</c:v>
                </c:pt>
                <c:pt idx="934">
                  <c:v>-382897192.04359895</c:v>
                </c:pt>
                <c:pt idx="935">
                  <c:v>-385185808.5792132</c:v>
                </c:pt>
                <c:pt idx="936">
                  <c:v>-386230817.0649327</c:v>
                </c:pt>
                <c:pt idx="937">
                  <c:v>-386028861.34741575</c:v>
                </c:pt>
                <c:pt idx="938">
                  <c:v>-384580611.20775992</c:v>
                </c:pt>
                <c:pt idx="939">
                  <c:v>-381890760.00115716</c:v>
                </c:pt>
                <c:pt idx="940">
                  <c:v>-377968009.3070538</c:v>
                </c:pt>
                <c:pt idx="941">
                  <c:v>-372825040.64060414</c:v>
                </c:pt>
                <c:pt idx="942">
                  <c:v>-366478474.31796825</c:v>
                </c:pt>
                <c:pt idx="943">
                  <c:v>-358948815.60945761</c:v>
                </c:pt>
                <c:pt idx="944">
                  <c:v>-350260388.35554552</c:v>
                </c:pt>
                <c:pt idx="945">
                  <c:v>-340441256.26120269</c:v>
                </c:pt>
                <c:pt idx="946">
                  <c:v>-329523132.12375557</c:v>
                </c:pt>
                <c:pt idx="947">
                  <c:v>-317541275.28837413</c:v>
                </c:pt>
                <c:pt idx="948">
                  <c:v>-304534377.66324931</c:v>
                </c:pt>
                <c:pt idx="949">
                  <c:v>-290544438.66339421</c:v>
                </c:pt>
                <c:pt idx="950">
                  <c:v>-275616629.48768193</c:v>
                </c:pt>
                <c:pt idx="951">
                  <c:v>-259799147.1681008</c:v>
                </c:pt>
                <c:pt idx="952">
                  <c:v>-243143058.86315298</c:v>
                </c:pt>
                <c:pt idx="953">
                  <c:v>-225702136.89874083</c:v>
                </c:pt>
                <c:pt idx="954">
                  <c:v>-207532685.08967611</c:v>
                </c:pt>
                <c:pt idx="955">
                  <c:v>-188693356.90301329</c:v>
                </c:pt>
                <c:pt idx="956">
                  <c:v>-169244966.05066046</c:v>
                </c:pt>
                <c:pt idx="957">
                  <c:v>-149250290.12307641</c:v>
                </c:pt>
                <c:pt idx="958">
                  <c:v>-128773867.89824085</c:v>
                </c:pt>
                <c:pt idx="959">
                  <c:v>-107881790.98041558</c:v>
                </c:pt>
                <c:pt idx="960">
                  <c:v>-86641490.441432431</c:v>
                </c:pt>
                <c:pt idx="961">
                  <c:v>-65121519.153291255</c:v>
                </c:pt>
                <c:pt idx="962">
                  <c:v>-43391330.514675871</c:v>
                </c:pt>
                <c:pt idx="963">
                  <c:v>-21521054.28555429</c:v>
                </c:pt>
                <c:pt idx="964">
                  <c:v>418729.74671509489</c:v>
                </c:pt>
                <c:pt idx="965">
                  <c:v>22357219.539427321</c:v>
                </c:pt>
                <c:pt idx="966">
                  <c:v>44223619.269812688</c:v>
                </c:pt>
                <c:pt idx="967">
                  <c:v>65947367.776445776</c:v>
                </c:pt>
                <c:pt idx="968">
                  <c:v>87458366.229847729</c:v>
                </c:pt>
                <c:pt idx="969">
                  <c:v>108687204.29789978</c:v>
                </c:pt>
                <c:pt idx="970">
                  <c:v>129565384.07660437</c:v>
                </c:pt>
                <c:pt idx="971">
                  <c:v>150025541.0639987</c:v>
                </c:pt>
                <c:pt idx="972">
                  <c:v>170001661.46462134</c:v>
                </c:pt>
                <c:pt idx="973">
                  <c:v>189429295.12382343</c:v>
                </c:pt>
                <c:pt idx="974">
                  <c:v>208245763.40536466</c:v>
                </c:pt>
                <c:pt idx="975">
                  <c:v>226390361.34209359</c:v>
                </c:pt>
                <c:pt idx="976">
                  <c:v>243804553.40803137</c:v>
                </c:pt>
                <c:pt idx="977">
                  <c:v>260432162.28079456</c:v>
                </c:pt>
                <c:pt idx="978">
                  <c:v>276219549.98594362</c:v>
                </c:pt>
                <c:pt idx="979">
                  <c:v>291115790.83945268</c:v>
                </c:pt>
                <c:pt idx="980">
                  <c:v>305072835.63098657</c:v>
                </c:pt>
                <c:pt idx="981">
                  <c:v>318045666.51895463</c:v>
                </c:pt>
                <c:pt idx="982">
                  <c:v>329992442.13830054</c:v>
                </c:pt>
                <c:pt idx="983">
                  <c:v>340874632.45358104</c:v>
                </c:pt>
                <c:pt idx="984">
                  <c:v>350657142.92298836</c:v>
                </c:pt>
                <c:pt idx="985">
                  <c:v>359308427.57346976</c:v>
                </c:pt>
                <c:pt idx="986">
                  <c:v>366800590.62288392</c:v>
                </c:pt>
                <c:pt idx="987">
                  <c:v>373109476.32209325</c:v>
                </c:pt>
                <c:pt idx="988">
                  <c:v>378214746.72790301</c:v>
                </c:pt>
                <c:pt idx="989">
                  <c:v>382099947.15669996</c:v>
                </c:pt>
                <c:pt idx="990">
                  <c:v>384752559.10839123</c:v>
                </c:pt>
                <c:pt idx="991">
                  <c:v>386164040.49066818</c:v>
                </c:pt>
                <c:pt idx="992">
                  <c:v>386329853.01459092</c:v>
                </c:pt>
                <c:pt idx="993">
                  <c:v>385249476.67387497</c:v>
                </c:pt>
                <c:pt idx="994">
                  <c:v>382926411.26192701</c:v>
                </c:pt>
                <c:pt idx="995">
                  <c:v>379368164.92249107</c:v>
                </c:pt>
                <c:pt idx="996">
                  <c:v>374586229.77159017</c:v>
                </c:pt>
                <c:pt idx="997">
                  <c:v>368596044.67015076</c:v>
                </c:pt>
                <c:pt idx="998">
                  <c:v>361416945.26814127</c:v>
                </c:pt>
                <c:pt idx="999">
                  <c:v>353072101.48210865</c:v>
                </c:pt>
                <c:pt idx="1000">
                  <c:v>343588442.60852498</c:v>
                </c:pt>
                <c:pt idx="1001">
                  <c:v>332996570.31523079</c:v>
                </c:pt>
                <c:pt idx="1002">
                  <c:v>321330659.7923519</c:v>
                </c:pt>
                <c:pt idx="1003">
                  <c:v>308628349.38224709</c:v>
                </c:pt>
                <c:pt idx="1004">
                  <c:v>294930619.04519218</c:v>
                </c:pt>
                <c:pt idx="1005">
                  <c:v>280281658.05350125</c:v>
                </c:pt>
                <c:pt idx="1006">
                  <c:v>264728722.34151068</c:v>
                </c:pt>
                <c:pt idx="1007">
                  <c:v>248321981.97219771</c:v>
                </c:pt>
                <c:pt idx="1008">
                  <c:v>231114359.2130599</c:v>
                </c:pt>
                <c:pt idx="1009">
                  <c:v>213161357.74414641</c:v>
                </c:pt>
                <c:pt idx="1010">
                  <c:v>194520883.54970634</c:v>
                </c:pt>
                <c:pt idx="1011">
                  <c:v>175253058.07171237</c:v>
                </c:pt>
                <c:pt idx="1012">
                  <c:v>155420024.22844189</c:v>
                </c:pt>
                <c:pt idx="1013">
                  <c:v>135085745.9242745</c:v>
                </c:pt>
                <c:pt idx="1014">
                  <c:v>114315801.69781712</c:v>
                </c:pt>
                <c:pt idx="1015">
                  <c:v>93177173.174330771</c:v>
                </c:pt>
                <c:pt idx="1016">
                  <c:v>71738029.005144775</c:v>
                </c:pt>
                <c:pt idx="1017">
                  <c:v>50067504.991249889</c:v>
                </c:pt>
                <c:pt idx="1018">
                  <c:v>28235481.100517023</c:v>
                </c:pt>
                <c:pt idx="1019">
                  <c:v>6312356.0979512073</c:v>
                </c:pt>
                <c:pt idx="1020">
                  <c:v>-15631179.483969089</c:v>
                </c:pt>
                <c:pt idx="1021">
                  <c:v>-37524371.302524805</c:v>
                </c:pt>
                <c:pt idx="1022">
                  <c:v>-59296629.354290456</c:v>
                </c:pt>
                <c:pt idx="1023">
                  <c:v>-80877755.581144556</c:v>
                </c:pt>
                <c:pt idx="1024">
                  <c:v>-102198170.19875172</c:v>
                </c:pt>
                <c:pt idx="1025">
                  <c:v>-123189136.01770166</c:v>
                </c:pt>
                <c:pt idx="1026">
                  <c:v>-143782980.03403518</c:v>
                </c:pt>
                <c:pt idx="1027">
                  <c:v>-163913311.57476529</c:v>
                </c:pt>
                <c:pt idx="1028">
                  <c:v>-183515236.29518527</c:v>
                </c:pt>
                <c:pt idx="1029">
                  <c:v>-202525565.33820558</c:v>
                </c:pt>
                <c:pt idx="1030">
                  <c:v>-220883018.9816381</c:v>
                </c:pt>
                <c:pt idx="1031">
                  <c:v>-238528424.1171937</c:v>
                </c:pt>
                <c:pt idx="1032">
                  <c:v>-255404904.92492333</c:v>
                </c:pt>
                <c:pt idx="1033">
                  <c:v>-271458066.12884748</c:v>
                </c:pt>
                <c:pt idx="1034">
                  <c:v>-286636168.24351096</c:v>
                </c:pt>
                <c:pt idx="1035">
                  <c:v>-300890294.24709427</c:v>
                </c:pt>
                <c:pt idx="1036">
                  <c:v>-314174507.14442456</c:v>
                </c:pt>
                <c:pt idx="1037">
                  <c:v>-326445997.91266572</c:v>
                </c:pt>
                <c:pt idx="1038">
                  <c:v>-337665223.35353869</c:v>
                </c:pt>
                <c:pt idx="1039">
                  <c:v>-347796033.40852273</c:v>
                </c:pt>
                <c:pt idx="1040">
                  <c:v>-356805787.52751619</c:v>
                </c:pt>
                <c:pt idx="1041">
                  <c:v>-364665459.7167756</c:v>
                </c:pt>
                <c:pt idx="1042">
                  <c:v>-371349731.92849696</c:v>
                </c:pt>
                <c:pt idx="1043">
                  <c:v>-376837075.49202752</c:v>
                </c:pt>
                <c:pt idx="1044">
                  <c:v>-381109820.32528406</c:v>
                </c:pt>
                <c:pt idx="1045">
                  <c:v>-384154211.70437807</c:v>
                </c:pt>
                <c:pt idx="1046">
                  <c:v>-385960454.40958005</c:v>
                </c:pt>
                <c:pt idx="1047">
                  <c:v>-386522744.10646957</c:v>
                </c:pt>
                <c:pt idx="1048">
                  <c:v>-385839285.86227715</c:v>
                </c:pt>
                <c:pt idx="1049">
                  <c:v>-383912299.73890144</c:v>
                </c:pt>
                <c:pt idx="1050">
                  <c:v>-380748013.44574308</c:v>
                </c:pt>
                <c:pt idx="1051">
                  <c:v>-376356642.07720214</c:v>
                </c:pt>
                <c:pt idx="1052">
                  <c:v>-370752355.00130457</c:v>
                </c:pt>
                <c:pt idx="1053">
                  <c:v>-363953230.00732034</c:v>
                </c:pt>
                <c:pt idx="1054">
                  <c:v>-355981194.86127973</c:v>
                </c:pt>
                <c:pt idx="1055">
                  <c:v>-346861956.45884961</c:v>
                </c:pt>
                <c:pt idx="1056">
                  <c:v>-336624917.80497181</c:v>
                </c:pt>
                <c:pt idx="1057">
                  <c:v>-325303083.08885992</c:v>
                </c:pt>
                <c:pt idx="1058">
                  <c:v>-312932951.16127205</c:v>
                </c:pt>
                <c:pt idx="1059">
                  <c:v>-299554397.75830674</c:v>
                </c:pt>
                <c:pt idx="1060">
                  <c:v>-285210546.85218024</c:v>
                </c:pt>
                <c:pt idx="1061">
                  <c:v>-269947631.54442757</c:v>
                </c:pt>
                <c:pt idx="1062">
                  <c:v>-253814844.95060706</c:v>
                </c:pt>
                <c:pt idx="1063">
                  <c:v>-236864181.55777657</c:v>
                </c:pt>
                <c:pt idx="1064">
                  <c:v>-219150269.56664282</c:v>
                </c:pt>
                <c:pt idx="1065">
                  <c:v>-200730194.75926518</c:v>
                </c:pt>
                <c:pt idx="1066">
                  <c:v>-181663316.46043077</c:v>
                </c:pt>
                <c:pt idx="1067">
                  <c:v>-162011076.18621877</c:v>
                </c:pt>
                <c:pt idx="1068">
                  <c:v>-141836799.59676051</c:v>
                </c:pt>
                <c:pt idx="1069">
                  <c:v>-121205492.3916994</c:v>
                </c:pt>
                <c:pt idx="1070">
                  <c:v>-100183630.80629501</c:v>
                </c:pt>
                <c:pt idx="1071">
                  <c:v>-78838947.3834351</c:v>
                </c:pt>
                <c:pt idx="1072">
                  <c:v>-57240212.711963713</c:v>
                </c:pt>
                <c:pt idx="1073">
                  <c:v>-35457013.834652491</c:v>
                </c:pt>
                <c:pt idx="1074">
                  <c:v>-13559530.03979782</c:v>
                </c:pt>
                <c:pt idx="1075">
                  <c:v>8381693.2412189394</c:v>
                </c:pt>
                <c:pt idx="1076">
                  <c:v>30295971.702040792</c:v>
                </c:pt>
                <c:pt idx="1077">
                  <c:v>52112709.863061927</c:v>
                </c:pt>
                <c:pt idx="1078">
                  <c:v>73761628.473391414</c:v>
                </c:pt>
                <c:pt idx="1079">
                  <c:v>95172990.88070482</c:v>
                </c:pt>
                <c:pt idx="1080">
                  <c:v>116277827.6400234</c:v>
                </c:pt>
                <c:pt idx="1081">
                  <c:v>137008158.63819438</c:v>
                </c:pt>
                <c:pt idx="1082">
                  <c:v>157297212.01890689</c:v>
                </c:pt>
                <c:pt idx="1083">
                  <c:v>177079639.20343959</c:v>
                </c:pt>
                <c:pt idx="1084">
                  <c:v>196291725.31496519</c:v>
                </c:pt>
                <c:pt idx="1085">
                  <c:v>214871594.32909155</c:v>
                </c:pt>
                <c:pt idx="1086">
                  <c:v>232759408.29035407</c:v>
                </c:pt>
                <c:pt idx="1087">
                  <c:v>249897559.95352966</c:v>
                </c:pt>
                <c:pt idx="1088">
                  <c:v>266230858.22986308</c:v>
                </c:pt>
                <c:pt idx="1089">
                  <c:v>281706705.84150809</c:v>
                </c:pt>
                <c:pt idx="1090">
                  <c:v>296275268.61261696</c:v>
                </c:pt>
                <c:pt idx="1091">
                  <c:v>309889635.85248077</c:v>
                </c:pt>
                <c:pt idx="1092">
                  <c:v>322505971.31484342</c:v>
                </c:pt>
                <c:pt idx="1093">
                  <c:v>334083654.24788862</c:v>
                </c:pt>
                <c:pt idx="1094">
                  <c:v>344585410.08134001</c:v>
                </c:pt>
                <c:pt idx="1095">
                  <c:v>353977430.33050996</c:v>
                </c:pt>
                <c:pt idx="1096">
                  <c:v>362229481.33187979</c:v>
                </c:pt>
                <c:pt idx="1097">
                  <c:v>369315001.46078032</c:v>
                </c:pt>
                <c:pt idx="1098">
                  <c:v>375211186.51884949</c:v>
                </c:pt>
                <c:pt idx="1099">
                  <c:v>379899063.01705521</c:v>
                </c:pt>
                <c:pt idx="1100">
                  <c:v>383363549.11906457</c:v>
                </c:pt>
                <c:pt idx="1101">
                  <c:v>385593503.04948676</c:v>
                </c:pt>
                <c:pt idx="1102">
                  <c:v>386581758.81189263</c:v>
                </c:pt>
                <c:pt idx="1103">
                  <c:v>386325149.10238433</c:v>
                </c:pt>
                <c:pt idx="1104">
                  <c:v>384824515.34572649</c:v>
                </c:pt>
                <c:pt idx="1105">
                  <c:v>382084704.82251972</c:v>
                </c:pt>
                <c:pt idx="1106">
                  <c:v>378114554.89746684</c:v>
                </c:pt>
                <c:pt idx="1107">
                  <c:v>372926864.40031725</c:v>
                </c:pt>
                <c:pt idx="1108">
                  <c:v>366538352.25244021</c:v>
                </c:pt>
                <c:pt idx="1109">
                  <c:v>358969603.47304326</c:v>
                </c:pt>
                <c:pt idx="1110">
                  <c:v>350245002.73968291</c:v>
                </c:pt>
                <c:pt idx="1111">
                  <c:v>340392655.71778053</c:v>
                </c:pt>
                <c:pt idx="1112">
                  <c:v>329444298.41322935</c:v>
                </c:pt>
                <c:pt idx="1113">
                  <c:v>317435194.84072918</c:v>
                </c:pt>
                <c:pt idx="1114">
                  <c:v>304404023.33809412</c:v>
                </c:pt>
                <c:pt idx="1115">
                  <c:v>290392751.89331794</c:v>
                </c:pt>
                <c:pt idx="1116">
                  <c:v>275446502.88653994</c:v>
                </c:pt>
                <c:pt idx="1117">
                  <c:v>259613407.68311378</c:v>
                </c:pt>
                <c:pt idx="1118">
                  <c:v>242944451.54663408</c:v>
                </c:pt>
                <c:pt idx="1119">
                  <c:v>225493309.37191546</c:v>
                </c:pt>
                <c:pt idx="1120">
                  <c:v>207316172.76744592</c:v>
                </c:pt>
                <c:pt idx="1121">
                  <c:v>188471569.04465568</c:v>
                </c:pt>
                <c:pt idx="1122">
                  <c:v>169020172.69736388</c:v>
                </c:pt>
                <c:pt idx="1123">
                  <c:v>149024609.97890669</c:v>
                </c:pt>
                <c:pt idx="1124">
                  <c:v>128549257.20663118</c:v>
                </c:pt>
                <c:pt idx="1125">
                  <c:v>107660033.44359066</c:v>
                </c:pt>
                <c:pt idx="1126">
                  <c:v>86424188.225333005</c:v>
                </c:pt>
                <c:pt idx="1127">
                  <c:v>64910085.015576266</c:v>
                </c:pt>
                <c:pt idx="1128">
                  <c:v>43186981.088263832</c:v>
                </c:pt>
                <c:pt idx="1129">
                  <c:v>21324804.544941925</c:v>
                </c:pt>
                <c:pt idx="1130">
                  <c:v>-606070.81443316862</c:v>
                </c:pt>
                <c:pt idx="1131">
                  <c:v>-22535052.042299803</c:v>
                </c:pt>
                <c:pt idx="1132">
                  <c:v>-44391554.286434844</c:v>
                </c:pt>
                <c:pt idx="1133">
                  <c:v>-66105227.993399747</c:v>
                </c:pt>
                <c:pt idx="1134">
                  <c:v>-87606185.341045097</c:v>
                </c:pt>
                <c:pt idx="1135">
                  <c:v>-108825225.171179</c:v>
                </c:pt>
                <c:pt idx="1136">
                  <c:v>-129694055.69840185</c:v>
                </c:pt>
                <c:pt idx="1137">
                  <c:v>-150145514.27833873</c:v>
                </c:pt>
                <c:pt idx="1138">
                  <c:v>-170113783.52803689</c:v>
                </c:pt>
                <c:pt idx="1139">
                  <c:v>-189534603.10311007</c:v>
                </c:pt>
                <c:pt idx="1140">
                  <c:v>-208345476.45026252</c:v>
                </c:pt>
                <c:pt idx="1141">
                  <c:v>-226485871.87007108</c:v>
                </c:pt>
                <c:pt idx="1142">
                  <c:v>-243897417.24328852</c:v>
                </c:pt>
                <c:pt idx="1143">
                  <c:v>-260524087.79439634</c:v>
                </c:pt>
                <c:pt idx="1144">
                  <c:v>-276312386.28861588</c:v>
                </c:pt>
                <c:pt idx="1145">
                  <c:v>-291211515.08300644</c:v>
                </c:pt>
                <c:pt idx="1146">
                  <c:v>-305173539.47856379</c:v>
                </c:pt>
                <c:pt idx="1147">
                  <c:v>-318153541.84829229</c:v>
                </c:pt>
                <c:pt idx="1148">
                  <c:v>-330109766.04597193</c:v>
                </c:pt>
                <c:pt idx="1149">
                  <c:v>-341003751.63167882</c:v>
                </c:pt>
                <c:pt idx="1150">
                  <c:v>-350800457.48294532</c:v>
                </c:pt>
                <c:pt idx="1151">
                  <c:v>-359468374.39465582</c:v>
                </c:pt>
                <c:pt idx="1152">
                  <c:v>-366979626.30625713</c:v>
                </c:pt>
                <c:pt idx="1153">
                  <c:v>-373310059.83150357</c:v>
                </c:pt>
                <c:pt idx="1154">
                  <c:v>-378439321.80363858</c:v>
                </c:pt>
                <c:pt idx="1155">
                  <c:v>-382350924.58751237</c:v>
                </c:pt>
                <c:pt idx="1156">
                  <c:v>-385032298.94953144</c:v>
                </c:pt>
                <c:pt idx="1157">
                  <c:v>-386474834.31639302</c:v>
                </c:pt>
                <c:pt idx="1158">
                  <c:v>-386673906.29415935</c:v>
                </c:pt>
                <c:pt idx="1159">
                  <c:v>-385628891.3602289</c:v>
                </c:pt>
                <c:pt idx="1160">
                  <c:v>-383343168.68204516</c:v>
                </c:pt>
                <c:pt idx="1161">
                  <c:v>-379824109.05780518</c:v>
                </c:pt>
                <c:pt idx="1162">
                  <c:v>-375083051.01586163</c:v>
                </c:pt>
                <c:pt idx="1163">
                  <c:v>-369135264.15082061</c:v>
                </c:pt>
                <c:pt idx="1164">
                  <c:v>-361999899.81538779</c:v>
                </c:pt>
                <c:pt idx="1165">
                  <c:v>-353699929.32767522</c:v>
                </c:pt>
                <c:pt idx="1166">
                  <c:v>-344262069.89382458</c:v>
                </c:pt>
                <c:pt idx="1167">
                  <c:v>-333716698.48529345</c:v>
                </c:pt>
                <c:pt idx="1168">
                  <c:v>-322097753.94886935</c:v>
                </c:pt>
                <c:pt idx="1169">
                  <c:v>-309442627.66529244</c:v>
                </c:pt>
                <c:pt idx="1170">
                  <c:v>-295792043.10916382</c:v>
                </c:pt>
                <c:pt idx="1171">
                  <c:v>-281189924.69847256</c:v>
                </c:pt>
                <c:pt idx="1172">
                  <c:v>-265683256.35647714</c:v>
                </c:pt>
                <c:pt idx="1173">
                  <c:v>-249321930.24171513</c:v>
                </c:pt>
                <c:pt idx="1174">
                  <c:v>-232158586.13348359</c:v>
                </c:pt>
                <c:pt idx="1175">
                  <c:v>-214248441.99012998</c:v>
                </c:pt>
                <c:pt idx="1176">
                  <c:v>-195649116.22582313</c:v>
                </c:pt>
                <c:pt idx="1177">
                  <c:v>-176420442.27804616</c:v>
                </c:pt>
                <c:pt idx="1178">
                  <c:v>-156624276.06278235</c:v>
                </c:pt>
                <c:pt idx="1179">
                  <c:v>-136324296.93717182</c:v>
                </c:pt>
                <c:pt idx="1180">
                  <c:v>-115585802.81022894</c:v>
                </c:pt>
                <c:pt idx="1181">
                  <c:v>-94475500.060960889</c:v>
                </c:pt>
                <c:pt idx="1182">
                  <c:v>-73061288.93985641</c:v>
                </c:pt>
                <c:pt idx="1183">
                  <c:v>-51412045.144168675</c:v>
                </c:pt>
                <c:pt idx="1184">
                  <c:v>-29597398.269649729</c:v>
                </c:pt>
                <c:pt idx="1185">
                  <c:v>-7687507.8513682783</c:v>
                </c:pt>
                <c:pt idx="1186">
                  <c:v>14247162.286074374</c:v>
                </c:pt>
                <c:pt idx="1187">
                  <c:v>36136070.643248186</c:v>
                </c:pt>
                <c:pt idx="1188">
                  <c:v>57908824.896801196</c:v>
                </c:pt>
                <c:pt idx="1189">
                  <c:v>79495408.257159725</c:v>
                </c:pt>
                <c:pt idx="1190">
                  <c:v>100826404.60526362</c:v>
                </c:pt>
                <c:pt idx="1191">
                  <c:v>121833221.68456787</c:v>
                </c:pt>
                <c:pt idx="1192">
                  <c:v>142448311.63085678</c:v>
                </c:pt>
                <c:pt idx="1193">
                  <c:v>162605388.1310367</c:v>
                </c:pt>
                <c:pt idx="1194">
                  <c:v>182239639.51296973</c:v>
                </c:pt>
                <c:pt idx="1195">
                  <c:v>201287937.0815495</c:v>
                </c:pt>
                <c:pt idx="1196">
                  <c:v>219689038.03155687</c:v>
                </c:pt>
                <c:pt idx="1197">
                  <c:v>237383782.28532195</c:v>
                </c:pt>
                <c:pt idx="1198">
                  <c:v>254315282.6227982</c:v>
                </c:pt>
                <c:pt idx="1199">
                  <c:v>270429107.49326712</c:v>
                </c:pt>
                <c:pt idx="1200">
                  <c:v>285673455.92146289</c:v>
                </c:pt>
                <c:pt idx="1201">
                  <c:v>299999323.94636476</c:v>
                </c:pt>
                <c:pt idx="1202">
                  <c:v>313360662.058164</c:v>
                </c:pt>
                <c:pt idx="1203">
                  <c:v>325714523.12788934</c:v>
                </c:pt>
                <c:pt idx="1204">
                  <c:v>337021200.35477215</c:v>
                </c:pt>
                <c:pt idx="1205">
                  <c:v>347244354.78855461</c:v>
                </c:pt>
                <c:pt idx="1206">
                  <c:v>356351132.01748735</c:v>
                </c:pt>
                <c:pt idx="1207">
                  <c:v>364312267.64761841</c:v>
                </c:pt>
                <c:pt idx="1208">
                  <c:v>371102181.23503107</c:v>
                </c:pt>
                <c:pt idx="1209">
                  <c:v>376699058.36983019</c:v>
                </c:pt>
                <c:pt idx="1210">
                  <c:v>381084920.64878267</c:v>
                </c:pt>
                <c:pt idx="1211">
                  <c:v>384245683.31246805</c:v>
                </c:pt>
                <c:pt idx="1212">
                  <c:v>386171200.36246163</c:v>
                </c:pt>
                <c:pt idx="1213">
                  <c:v>386855297.01433176</c:v>
                </c:pt>
                <c:pt idx="1214">
                  <c:v>386295789.38295043</c:v>
                </c:pt>
                <c:pt idx="1215">
                  <c:v>384494491.33766556</c:v>
                </c:pt>
                <c:pt idx="1216">
                  <c:v>381457208.50613022</c:v>
                </c:pt>
                <c:pt idx="1217">
                  <c:v>377193719.4468959</c:v>
                </c:pt>
                <c:pt idx="1218">
                  <c:v>371717744.05212229</c:v>
                </c:pt>
                <c:pt idx="1219">
                  <c:v>365046899.28280044</c:v>
                </c:pt>
                <c:pt idx="1220">
                  <c:v>357202642.37959987</c:v>
                </c:pt>
                <c:pt idx="1221">
                  <c:v>348210201.73269987</c:v>
                </c:pt>
                <c:pt idx="1222">
                  <c:v>338098495.63362354</c:v>
                </c:pt>
                <c:pt idx="1223">
                  <c:v>326900039.17103201</c:v>
                </c:pt>
                <c:pt idx="1224">
                  <c:v>314650839.5705291</c:v>
                </c:pt>
                <c:pt idx="1225">
                  <c:v>301390280.31565297</c:v>
                </c:pt>
                <c:pt idx="1226">
                  <c:v>287160994.4232716</c:v>
                </c:pt>
                <c:pt idx="1227">
                  <c:v>272008727.28143495</c:v>
                </c:pt>
                <c:pt idx="1228">
                  <c:v>255982189.49125955</c:v>
                </c:pt>
                <c:pt idx="1229">
                  <c:v>239132900.1865212</c:v>
                </c:pt>
                <c:pt idx="1230">
                  <c:v>221515021.33520675</c:v>
                </c:pt>
                <c:pt idx="1231">
                  <c:v>203185183.55622539</c:v>
                </c:pt>
                <c:pt idx="1232">
                  <c:v>184202304.01171619</c:v>
                </c:pt>
                <c:pt idx="1233">
                  <c:v>164627396.96081626</c:v>
                </c:pt>
                <c:pt idx="1234">
                  <c:v>144523377.58429998</c:v>
                </c:pt>
                <c:pt idx="1235">
                  <c:v>123954859.71108082</c:v>
                </c:pt>
                <c:pt idx="1236">
                  <c:v>102987948.09711945</c:v>
                </c:pt>
                <c:pt idx="1237">
                  <c:v>81690025.9247403</c:v>
                </c:pt>
                <c:pt idx="1238">
                  <c:v>60129538.205666661</c:v>
                </c:pt>
                <c:pt idx="1239">
                  <c:v>38375771.78419514</c:v>
                </c:pt>
                <c:pt idx="1240">
                  <c:v>16498632.647799242</c:v>
                </c:pt>
                <c:pt idx="1241">
                  <c:v>-5431578.7389534935</c:v>
                </c:pt>
                <c:pt idx="1242">
                  <c:v>-27344393.354995131</c:v>
                </c:pt>
                <c:pt idx="1243">
                  <c:v>-49169400.071717128</c:v>
                </c:pt>
                <c:pt idx="1244">
                  <c:v>-70836471.902518034</c:v>
                </c:pt>
                <c:pt idx="1245">
                  <c:v>-92275991.325867251</c:v>
                </c:pt>
                <c:pt idx="1246">
                  <c:v>-113419073.95785737</c:v>
                </c:pt>
                <c:pt idx="1247">
                  <c:v>-134197789.8555889</c:v>
                </c:pt>
                <c:pt idx="1248">
                  <c:v>-154545381.74041292</c:v>
                </c:pt>
                <c:pt idx="1249">
                  <c:v>-174396479.44002366</c:v>
                </c:pt>
                <c:pt idx="1250">
                  <c:v>-193687309.86061186</c:v>
                </c:pt>
                <c:pt idx="1251">
                  <c:v>-212355901.81472149</c:v>
                </c:pt>
                <c:pt idx="1252">
                  <c:v>-230342285.04705068</c:v>
                </c:pt>
                <c:pt idx="1253">
                  <c:v>-247588682.81914756</c:v>
                </c:pt>
                <c:pt idx="1254">
                  <c:v>-264039697.43471476</c:v>
                </c:pt>
                <c:pt idx="1255">
                  <c:v>-279642488.10998249</c:v>
                </c:pt>
                <c:pt idx="1256">
                  <c:v>-294346940.61826921</c:v>
                </c:pt>
                <c:pt idx="1257">
                  <c:v>-308105828.16433871</c:v>
                </c:pt>
                <c:pt idx="1258">
                  <c:v>-320874962.97239906</c:v>
                </c:pt>
                <c:pt idx="1259">
                  <c:v>-332613338.10147995</c:v>
                </c:pt>
                <c:pt idx="1260">
                  <c:v>-343283259.03337562</c:v>
                </c:pt>
                <c:pt idx="1261">
                  <c:v>-352850464.6112476</c:v>
                </c:pt>
                <c:pt idx="1262">
                  <c:v>-361284236.94124168</c:v>
                </c:pt>
                <c:pt idx="1263">
                  <c:v>-368557499.90497142</c:v>
                </c:pt>
                <c:pt idx="1264">
                  <c:v>-374646905.96734893</c:v>
                </c:pt>
                <c:pt idx="1265">
                  <c:v>-379532911.00187761</c:v>
                </c:pt>
                <c:pt idx="1266">
                  <c:v>-383199836.89404482</c:v>
                </c:pt>
                <c:pt idx="1267">
                  <c:v>-385635921.72273892</c:v>
                </c:pt>
                <c:pt idx="1268">
                  <c:v>-386833357.35953784</c:v>
                </c:pt>
                <c:pt idx="1269">
                  <c:v>-386788314.36615044</c:v>
                </c:pt>
                <c:pt idx="1270">
                  <c:v>-385500954.11110169</c:v>
                </c:pt>
                <c:pt idx="1271">
                  <c:v>-382975428.06781238</c:v>
                </c:pt>
                <c:pt idx="1272">
                  <c:v>-379219864.2973994</c:v>
                </c:pt>
                <c:pt idx="1273">
                  <c:v>-374246341.1606797</c:v>
                </c:pt>
                <c:pt idx="1274">
                  <c:v>-368070848.34487218</c:v>
                </c:pt>
                <c:pt idx="1275">
                  <c:v>-360713235.33122003</c:v>
                </c:pt>
                <c:pt idx="1276">
                  <c:v>-352197147.47007483</c:v>
                </c:pt>
                <c:pt idx="1277">
                  <c:v>-342549949.86976165</c:v>
                </c:pt>
                <c:pt idx="1278">
                  <c:v>-331802639.34465414</c:v>
                </c:pt>
                <c:pt idx="1279">
                  <c:v>-319989744.70620543</c:v>
                </c:pt>
                <c:pt idx="1280">
                  <c:v>-307149215.71808028</c:v>
                </c:pt>
                <c:pt idx="1281">
                  <c:v>-293322301.07289904</c:v>
                </c:pt>
                <c:pt idx="1282">
                  <c:v>-278553415.78331453</c:v>
                </c:pt>
                <c:pt idx="1283">
                  <c:v>-262889998.41408905</c:v>
                </c:pt>
                <c:pt idx="1284">
                  <c:v>-246382358.61441171</c:v>
                </c:pt>
                <c:pt idx="1285">
                  <c:v>-229083515.44078821</c:v>
                </c:pt>
                <c:pt idx="1286">
                  <c:v>-211049026.990352</c:v>
                </c:pt>
                <c:pt idx="1287">
                  <c:v>-192336811.89228854</c:v>
                </c:pt>
                <c:pt idx="1288">
                  <c:v>-173006963.23114598</c:v>
                </c:pt>
                <c:pt idx="1289">
                  <c:v>-153121555.50004342</c:v>
                </c:pt>
                <c:pt idx="1290">
                  <c:v>-132744445.20410192</c:v>
                </c:pt>
                <c:pt idx="1291">
                  <c:v>-111941065.75474574</c:v>
                </c:pt>
                <c:pt idx="1292">
                  <c:v>-90778217.313783571</c:v>
                </c:pt>
                <c:pt idx="1293">
                  <c:v>-69323852.262326479</c:v>
                </c:pt>
                <c:pt idx="1294">
                  <c:v>-47646856.983577386</c:v>
                </c:pt>
                <c:pt idx="1295">
                  <c:v>-25816830.660292774</c:v>
                </c:pt>
                <c:pt idx="1296">
                  <c:v>-3903861.7972329333</c:v>
                </c:pt>
                <c:pt idx="1297">
                  <c:v>18021696.813847486</c:v>
                </c:pt>
                <c:pt idx="1298">
                  <c:v>39889453.964184463</c:v>
                </c:pt>
                <c:pt idx="1299">
                  <c:v>61629206.007867396</c:v>
                </c:pt>
                <c:pt idx="1300">
                  <c:v>83171162.226195112</c:v>
                </c:pt>
                <c:pt idx="1301">
                  <c:v>104446168.85318087</c:v>
                </c:pt>
                <c:pt idx="1302">
                  <c:v>125385931.04322346</c:v>
                </c:pt>
                <c:pt idx="1303">
                  <c:v>145923232.06862876</c:v>
                </c:pt>
                <c:pt idx="1304">
                  <c:v>165992149.04361835</c:v>
                </c:pt>
                <c:pt idx="1305">
                  <c:v>185528264.48266965</c:v>
                </c:pt>
                <c:pt idx="1306">
                  <c:v>204468873.01445949</c:v>
                </c:pt>
                <c:pt idx="1307">
                  <c:v>222753182.58828712</c:v>
                </c:pt>
                <c:pt idx="1308">
                  <c:v>240322509.52758196</c:v>
                </c:pt>
                <c:pt idx="1309">
                  <c:v>257120466.80490112</c:v>
                </c:pt>
                <c:pt idx="1310">
                  <c:v>273093144.93462503</c:v>
                </c:pt>
                <c:pt idx="1311">
                  <c:v>288189284.90329981</c:v>
                </c:pt>
                <c:pt idx="1312">
                  <c:v>302360442.58317292</c:v>
                </c:pt>
                <c:pt idx="1313">
                  <c:v>315561144.10184431</c:v>
                </c:pt>
                <c:pt idx="1314">
                  <c:v>327749031.67001855</c:v>
                </c:pt>
                <c:pt idx="1315">
                  <c:v>338884999.40000361</c:v>
                </c:pt>
                <c:pt idx="1316">
                  <c:v>348933318.67975777</c:v>
                </c:pt>
                <c:pt idx="1317">
                  <c:v>357861752.70083648</c:v>
                </c:pt>
                <c:pt idx="1318">
                  <c:v>365641659.77342725</c:v>
                </c:pt>
                <c:pt idx="1319">
                  <c:v>372248085.09767103</c:v>
                </c:pt>
                <c:pt idx="1320">
                  <c:v>377659840.69753724</c:v>
                </c:pt>
                <c:pt idx="1321">
                  <c:v>381859573.26152903</c:v>
                </c:pt>
                <c:pt idx="1322">
                  <c:v>384833819.67332035</c:v>
                </c:pt>
                <c:pt idx="1323">
                  <c:v>386573050.05494756</c:v>
                </c:pt>
                <c:pt idx="1324">
                  <c:v>387071698.18526191</c:v>
                </c:pt>
                <c:pt idx="1325">
                  <c:v>386328179.19687366</c:v>
                </c:pt>
                <c:pt idx="1326">
                  <c:v>384344894.49564886</c:v>
                </c:pt>
                <c:pt idx="1327">
                  <c:v>381128223.88782597</c:v>
                </c:pt>
                <c:pt idx="1328">
                  <c:v>376688504.94087321</c:v>
                </c:pt>
                <c:pt idx="1329">
                  <c:v>371039999.64517051</c:v>
                </c:pt>
                <c:pt idx="1330">
                  <c:v>364200848.48434806</c:v>
                </c:pt>
                <c:pt idx="1331">
                  <c:v>356193012.06251031</c:v>
                </c:pt>
                <c:pt idx="1332">
                  <c:v>347042200.47649312</c:v>
                </c:pt>
                <c:pt idx="1333">
                  <c:v>336777790.66061431</c:v>
                </c:pt>
                <c:pt idx="1334">
                  <c:v>325432731.96995598</c:v>
                </c:pt>
                <c:pt idx="1335">
                  <c:v>313043440.30593967</c:v>
                </c:pt>
                <c:pt idx="1336">
                  <c:v>299649681.12470001</c:v>
                </c:pt>
                <c:pt idx="1337">
                  <c:v>285294441.70441085</c:v>
                </c:pt>
                <c:pt idx="1338">
                  <c:v>270023793.08215624</c:v>
                </c:pt>
                <c:pt idx="1339">
                  <c:v>253886742.10405767</c:v>
                </c:pt>
                <c:pt idx="1340">
                  <c:v>236935074.06405926</c:v>
                </c:pt>
                <c:pt idx="1341">
                  <c:v>219223186.43693581</c:v>
                </c:pt>
                <c:pt idx="1342">
                  <c:v>200807914.2396268</c:v>
                </c:pt>
                <c:pt idx="1343">
                  <c:v>181748347.58181956</c:v>
                </c:pt>
                <c:pt idx="1344">
                  <c:v>162105641.99172449</c:v>
                </c:pt>
                <c:pt idx="1345">
                  <c:v>141942822.12611964</c:v>
                </c:pt>
                <c:pt idx="1346">
                  <c:v>121324579.49492177</c:v>
                </c:pt>
                <c:pt idx="1347">
                  <c:v>100317064.84969434</c:v>
                </c:pt>
                <c:pt idx="1348">
                  <c:v>78987675.902570993</c:v>
                </c:pt>
                <c:pt idx="1349">
                  <c:v>57404841.057000652</c:v>
                </c:pt>
                <c:pt idx="1350">
                  <c:v>35637799.844458707</c:v>
                </c:pt>
                <c:pt idx="1351">
                  <c:v>13756380.77177915</c:v>
                </c:pt>
                <c:pt idx="1352">
                  <c:v>-8169222.7079905644</c:v>
                </c:pt>
                <c:pt idx="1353">
                  <c:v>-30068677.382351562</c:v>
                </c:pt>
                <c:pt idx="1354">
                  <c:v>-51871735.901221365</c:v>
                </c:pt>
                <c:pt idx="1355">
                  <c:v>-73508462.110064641</c:v>
                </c:pt>
                <c:pt idx="1356">
                  <c:v>-94909455.371435627</c:v>
                </c:pt>
                <c:pt idx="1357">
                  <c:v>-116006073.15539198</c:v>
                </c:pt>
                <c:pt idx="1358">
                  <c:v>-136730651.18485972</c:v>
                </c:pt>
                <c:pt idx="1359">
                  <c:v>-157016720.4299393</c:v>
                </c:pt>
                <c:pt idx="1360">
                  <c:v>-176799220.25531745</c:v>
                </c:pt>
                <c:pt idx="1361">
                  <c:v>-196014707.03735664</c:v>
                </c:pt>
                <c:pt idx="1362">
                  <c:v>-214601557.58203179</c:v>
                </c:pt>
                <c:pt idx="1363">
                  <c:v>-232500166.69162664</c:v>
                </c:pt>
                <c:pt idx="1364">
                  <c:v>-249653138.24693555</c:v>
                </c:pt>
                <c:pt idx="1365">
                  <c:v>-266005469.19257826</c:v>
                </c:pt>
                <c:pt idx="1366">
                  <c:v>-281504725.83586127</c:v>
                </c:pt>
                <c:pt idx="1367">
                  <c:v>-296101211.89433199</c:v>
                </c:pt>
                <c:pt idx="1368">
                  <c:v>-309748127.75369525</c:v>
                </c:pt>
                <c:pt idx="1369">
                  <c:v>-322401720.42600834</c:v>
                </c:pt>
                <c:pt idx="1370">
                  <c:v>-334021423.72795022</c:v>
                </c:pt>
                <c:pt idx="1371">
                  <c:v>-344569988.23037577</c:v>
                </c:pt>
                <c:pt idx="1372">
                  <c:v>-354013600.56321907</c:v>
                </c:pt>
                <c:pt idx="1373">
                  <c:v>-362321991.69398999</c:v>
                </c:pt>
                <c:pt idx="1374">
                  <c:v>-369468533.83351111</c:v>
                </c:pt>
                <c:pt idx="1375">
                  <c:v>-375430325.65904921</c:v>
                </c:pt>
                <c:pt idx="1376">
                  <c:v>-380188265.58249366</c:v>
                </c:pt>
                <c:pt idx="1377">
                  <c:v>-383727112.82959843</c:v>
                </c:pt>
                <c:pt idx="1378">
                  <c:v>-386035536.13541651</c:v>
                </c:pt>
                <c:pt idx="1379">
                  <c:v>-387106149.90078533</c:v>
                </c:pt>
                <c:pt idx="1380">
                  <c:v>-386935537.69494569</c:v>
                </c:pt>
                <c:pt idx="1381">
                  <c:v>-385524263.02996218</c:v>
                </c:pt>
                <c:pt idx="1382">
                  <c:v>-382876867.37343204</c:v>
                </c:pt>
                <c:pt idx="1383">
                  <c:v>-379001855.40689188</c:v>
                </c:pt>
                <c:pt idx="1384">
                  <c:v>-373911667.57822192</c:v>
                </c:pt>
                <c:pt idx="1385">
                  <c:v>-367622640.03708041</c:v>
                </c:pt>
                <c:pt idx="1386">
                  <c:v>-360154952.08284193</c:v>
                </c:pt>
                <c:pt idx="1387">
                  <c:v>-351532561.29453254</c:v>
                </c:pt>
                <c:pt idx="1388">
                  <c:v>-341783126.55172819</c:v>
                </c:pt>
                <c:pt idx="1389">
                  <c:v>-330937919.19417918</c:v>
                </c:pt>
                <c:pt idx="1390">
                  <c:v>-319031722.60592079</c:v>
                </c:pt>
                <c:pt idx="1391">
                  <c:v>-306102720.54670781</c:v>
                </c:pt>
                <c:pt idx="1392">
                  <c:v>-292192374.58964747</c:v>
                </c:pt>
                <c:pt idx="1393">
                  <c:v>-277345291.0587883</c:v>
                </c:pt>
                <c:pt idx="1394">
                  <c:v>-261609077.89403781</c:v>
                </c:pt>
                <c:pt idx="1395">
                  <c:v>-245034191.90302515</c:v>
                </c:pt>
                <c:pt idx="1396">
                  <c:v>-227673776.89028919</c:v>
                </c:pt>
                <c:pt idx="1397">
                  <c:v>-209583493.18336326</c:v>
                </c:pt>
                <c:pt idx="1398">
                  <c:v>-190821339.1028485</c:v>
                </c:pt>
                <c:pt idx="1399">
                  <c:v>-171447464.94933355</c:v>
                </c:pt>
                <c:pt idx="1400">
                  <c:v>-151523980.10394382</c:v>
                </c:pt>
                <c:pt idx="1401">
                  <c:v>-131114753.86131562</c:v>
                </c:pt>
                <c:pt idx="1402">
                  <c:v>-110285210.63381559</c:v>
                </c:pt>
                <c:pt idx="1403">
                  <c:v>-89102120.183803499</c:v>
                </c:pt>
                <c:pt idx="1404">
                  <c:v>-67633383.556606457</c:v>
                </c:pt>
                <c:pt idx="1405">
                  <c:v>-45947815.400586143</c:v>
                </c:pt>
                <c:pt idx="1406">
                  <c:v>-24114923.37219391</c:v>
                </c:pt>
                <c:pt idx="1407">
                  <c:v>-2204685.3331841603</c:v>
                </c:pt>
                <c:pt idx="1408">
                  <c:v>19712674.945834015</c:v>
                </c:pt>
                <c:pt idx="1409">
                  <c:v>41566912.856606483</c:v>
                </c:pt>
                <c:pt idx="1410">
                  <c:v>63287988.077887297</c:v>
                </c:pt>
                <c:pt idx="1411">
                  <c:v>84806289.032111704</c:v>
                </c:pt>
                <c:pt idx="1412">
                  <c:v>106052855.95486993</c:v>
                </c:pt>
                <c:pt idx="1413">
                  <c:v>126959601.86247122</c:v>
                </c:pt>
                <c:pt idx="1414">
                  <c:v>147459530.7096855</c:v>
                </c:pt>
                <c:pt idx="1415">
                  <c:v>167486952.03881404</c:v>
                </c:pt>
                <c:pt idx="1416">
                  <c:v>186977691.43254313</c:v>
                </c:pt>
                <c:pt idx="1417">
                  <c:v>205869296.09653828</c:v>
                </c:pt>
                <c:pt idx="1418">
                  <c:v>224101234.91339743</c:v>
                </c:pt>
                <c:pt idx="1419">
                  <c:v>241615092.32735097</c:v>
                </c:pt>
                <c:pt idx="1420">
                  <c:v>258354755.43891501</c:v>
                </c:pt>
                <c:pt idx="1421">
                  <c:v>274266593.71051067</c:v>
                </c:pt>
                <c:pt idx="1422">
                  <c:v>289299630.707784</c:v>
                </c:pt>
                <c:pt idx="1423">
                  <c:v>303405707.32692498</c:v>
                </c:pt>
                <c:pt idx="1424">
                  <c:v>316539635.98560518</c:v>
                </c:pt>
                <c:pt idx="1425">
                  <c:v>328659345.28414571</c:v>
                </c:pt>
                <c:pt idx="1426">
                  <c:v>339726014.67409873</c:v>
                </c:pt>
                <c:pt idx="1427">
                  <c:v>349704198.70347452</c:v>
                </c:pt>
                <c:pt idx="1428">
                  <c:v>358561940.44127446</c:v>
                </c:pt>
                <c:pt idx="1429">
                  <c:v>366270873.71868742</c:v>
                </c:pt>
                <c:pt idx="1430">
                  <c:v>372806313.86016202</c:v>
                </c:pt>
                <c:pt idx="1431">
                  <c:v>378147336.61446929</c:v>
                </c:pt>
                <c:pt idx="1432">
                  <c:v>382276845.03369278</c:v>
                </c:pt>
                <c:pt idx="1433">
                  <c:v>385181624.08671492</c:v>
                </c:pt>
                <c:pt idx="1434">
                  <c:v>386852382.83307815</c:v>
                </c:pt>
                <c:pt idx="1435">
                  <c:v>387283784.02296329</c:v>
                </c:pt>
                <c:pt idx="1436">
                  <c:v>386474461.02931994</c:v>
                </c:pt>
                <c:pt idx="1437">
                  <c:v>384427022.05877292</c:v>
                </c:pt>
                <c:pt idx="1438">
                  <c:v>381148041.62868565</c:v>
                </c:pt>
                <c:pt idx="1439">
                  <c:v>376648039.33855498</c:v>
                </c:pt>
                <c:pt idx="1440">
                  <c:v>370941446.00461364</c:v>
                </c:pt>
                <c:pt idx="1441">
                  <c:v>364046557.2669915</c:v>
                </c:pt>
                <c:pt idx="1442">
                  <c:v>355985474.81891096</c:v>
                </c:pt>
                <c:pt idx="1443">
                  <c:v>346784035.44703209</c:v>
                </c:pt>
                <c:pt idx="1444">
                  <c:v>336471728.11109459</c:v>
                </c:pt>
                <c:pt idx="1445">
                  <c:v>325081599.32930118</c:v>
                </c:pt>
                <c:pt idx="1446">
                  <c:v>312650147.17332804</c:v>
                </c:pt>
                <c:pt idx="1447">
                  <c:v>299217204.21331137</c:v>
                </c:pt>
                <c:pt idx="1448">
                  <c:v>284825809.78853017</c:v>
                </c:pt>
                <c:pt idx="1449">
                  <c:v>269522072.01366866</c:v>
                </c:pt>
                <c:pt idx="1450">
                  <c:v>253355019.96338993</c:v>
                </c:pt>
                <c:pt idx="1451">
                  <c:v>236376446.50937817</c:v>
                </c:pt>
                <c:pt idx="1452">
                  <c:v>218640742.31391239</c:v>
                </c:pt>
                <c:pt idx="1453">
                  <c:v>200204721.51232082</c:v>
                </c:pt>
                <c:pt idx="1454">
                  <c:v>181127439.64324439</c:v>
                </c:pt>
                <c:pt idx="1455">
                  <c:v>161470004.41042405</c:v>
                </c:pt>
                <c:pt idx="1456">
                  <c:v>141295379.88263977</c:v>
                </c:pt>
                <c:pt idx="1457">
                  <c:v>120668184.75939734</c:v>
                </c:pt>
                <c:pt idx="1458">
                  <c:v>99654485.348914847</c:v>
                </c:pt>
                <c:pt idx="1459">
                  <c:v>78321583.921842143</c:v>
                </c:pt>
                <c:pt idx="1460">
                  <c:v>56737803.118902966</c:v>
                </c:pt>
                <c:pt idx="1461">
                  <c:v>34972267.103229567</c:v>
                </c:pt>
                <c:pt idx="1462">
                  <c:v>13094680.158527281</c:v>
                </c:pt>
                <c:pt idx="1463">
                  <c:v>-8824896.5576740578</c:v>
                </c:pt>
                <c:pt idx="1464">
                  <c:v>-30716269.390577968</c:v>
                </c:pt>
                <c:pt idx="1465">
                  <c:v>-52509336.975829221</c:v>
                </c:pt>
                <c:pt idx="1466">
                  <c:v>-74134314.718459621</c:v>
                </c:pt>
                <c:pt idx="1467">
                  <c:v>-95521958.24421297</c:v>
                </c:pt>
                <c:pt idx="1468">
                  <c:v>-116603785.10774648</c:v>
                </c:pt>
                <c:pt idx="1469">
                  <c:v>-137312294.04785365</c:v>
                </c:pt>
                <c:pt idx="1470">
                  <c:v>-157581181.0877744</c:v>
                </c:pt>
                <c:pt idx="1471">
                  <c:v>-177345551.78882641</c:v>
                </c:pt>
                <c:pt idx="1472">
                  <c:v>-196542128.97797501</c:v>
                </c:pt>
                <c:pt idx="1473">
                  <c:v>-215109455.28451627</c:v>
                </c:pt>
                <c:pt idx="1474">
                  <c:v>-232988089.83773354</c:v>
                </c:pt>
                <c:pt idx="1475">
                  <c:v>-250120798.4961468</c:v>
                </c:pt>
                <c:pt idx="1476">
                  <c:v>-266452736.99974778</c:v>
                </c:pt>
                <c:pt idx="1477">
                  <c:v>-281931626.45933253</c:v>
                </c:pt>
                <c:pt idx="1478">
                  <c:v>-296507920.62163734</c:v>
                </c:pt>
                <c:pt idx="1479">
                  <c:v>-310134964.37537169</c:v>
                </c:pt>
                <c:pt idx="1480">
                  <c:v>-322769142.99133945</c:v>
                </c:pt>
                <c:pt idx="1481">
                  <c:v>-334370021.61955702</c:v>
                </c:pt>
                <c:pt idx="1482">
                  <c:v>-344900474.5975194</c:v>
                </c:pt>
                <c:pt idx="1483">
                  <c:v>-354326804.15642917</c:v>
                </c:pt>
                <c:pt idx="1484">
                  <c:v>-362618848.14618909</c:v>
                </c:pt>
                <c:pt idx="1485">
                  <c:v>-369750076.43515241</c:v>
                </c:pt>
                <c:pt idx="1486">
                  <c:v>-375697675.67691714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27F-8333-2C7AD7A5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283808"/>
        <c:axId val="1230812832"/>
      </c:scatterChart>
      <c:valAx>
        <c:axId val="98428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0812832"/>
        <c:crosses val="autoZero"/>
        <c:crossBetween val="midCat"/>
      </c:valAx>
      <c:valAx>
        <c:axId val="12308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84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535769198526795E-2"/>
          <c:y val="5.0720833808817367E-2"/>
          <c:w val="0.92383647764014099"/>
          <c:h val="0.9274003623188406"/>
        </c:manualLayout>
      </c:layout>
      <c:scatterChart>
        <c:scatterStyle val="smoothMarker"/>
        <c:varyColors val="0"/>
        <c:ser>
          <c:idx val="0"/>
          <c:order val="0"/>
          <c:tx>
            <c:v>solar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Arkusz1!$AU$14:$AU$1500</c:f>
              <c:numCache>
                <c:formatCode>General</c:formatCode>
                <c:ptCount val="1487"/>
                <c:pt idx="0">
                  <c:v>0</c:v>
                </c:pt>
                <c:pt idx="1">
                  <c:v>64258173.231177375</c:v>
                </c:pt>
                <c:pt idx="2">
                  <c:v>128515167.22125559</c:v>
                </c:pt>
                <c:pt idx="3">
                  <c:v>192769802.74536651</c:v>
                </c:pt>
                <c:pt idx="4">
                  <c:v>257020900.62192401</c:v>
                </c:pt>
                <c:pt idx="5">
                  <c:v>321267281.73426408</c:v>
                </c:pt>
                <c:pt idx="6">
                  <c:v>385507767.05228353</c:v>
                </c:pt>
                <c:pt idx="7">
                  <c:v>449741177.65407705</c:v>
                </c:pt>
                <c:pt idx="8">
                  <c:v>513966334.74757278</c:v>
                </c:pt>
                <c:pt idx="9">
                  <c:v>578182059.6921649</c:v>
                </c:pt>
                <c:pt idx="10">
                  <c:v>642387174.02034354</c:v>
                </c:pt>
                <c:pt idx="11">
                  <c:v>706580499.45932209</c:v>
                </c:pt>
                <c:pt idx="12">
                  <c:v>770760857.95265996</c:v>
                </c:pt>
                <c:pt idx="13">
                  <c:v>834927071.68188262</c:v>
                </c:pt>
                <c:pt idx="14">
                  <c:v>899077963.0880959</c:v>
                </c:pt>
                <c:pt idx="15">
                  <c:v>963212354.89359641</c:v>
                </c:pt>
                <c:pt idx="16">
                  <c:v>1027329070.1234767</c:v>
                </c:pt>
                <c:pt idx="17">
                  <c:v>1091426932.1272249</c:v>
                </c:pt>
                <c:pt idx="18">
                  <c:v>1155504764.6003177</c:v>
                </c:pt>
                <c:pt idx="19">
                  <c:v>1219561391.605808</c:v>
                </c:pt>
                <c:pt idx="20">
                  <c:v>1283595637.5959051</c:v>
                </c:pt>
                <c:pt idx="21">
                  <c:v>1347606327.4335485</c:v>
                </c:pt>
                <c:pt idx="22">
                  <c:v>1411592286.4139724</c:v>
                </c:pt>
                <c:pt idx="23">
                  <c:v>1475552340.2862656</c:v>
                </c:pt>
                <c:pt idx="24">
                  <c:v>1539485315.274919</c:v>
                </c:pt>
                <c:pt idx="25">
                  <c:v>1603390038.1013672</c:v>
                </c:pt>
                <c:pt idx="26">
                  <c:v>1667265336.0055203</c:v>
                </c:pt>
                <c:pt idx="27">
                  <c:v>1731110036.7672858</c:v>
                </c:pt>
                <c:pt idx="28">
                  <c:v>1794922968.7280812</c:v>
                </c:pt>
                <c:pt idx="29">
                  <c:v>1858702960.8123348</c:v>
                </c:pt>
                <c:pt idx="30">
                  <c:v>1922448842.5489783</c:v>
                </c:pt>
                <c:pt idx="31">
                  <c:v>1986159444.0929267</c:v>
                </c:pt>
                <c:pt idx="32">
                  <c:v>2049833596.2465458</c:v>
                </c:pt>
                <c:pt idx="33">
                  <c:v>2113470130.4811103</c:v>
                </c:pt>
                <c:pt idx="34">
                  <c:v>2177067878.9582477</c:v>
                </c:pt>
                <c:pt idx="35">
                  <c:v>2240625674.5513701</c:v>
                </c:pt>
                <c:pt idx="36">
                  <c:v>2304142350.8670931</c:v>
                </c:pt>
                <c:pt idx="37">
                  <c:v>2367616742.2666407</c:v>
                </c:pt>
                <c:pt idx="38">
                  <c:v>2431047683.8872375</c:v>
                </c:pt>
                <c:pt idx="39">
                  <c:v>2494434011.6634855</c:v>
                </c:pt>
                <c:pt idx="40">
                  <c:v>2557774562.3487258</c:v>
                </c:pt>
                <c:pt idx="41">
                  <c:v>2621068173.5363884</c:v>
                </c:pt>
                <c:pt idx="42">
                  <c:v>2684313683.6813216</c:v>
                </c:pt>
                <c:pt idx="43">
                  <c:v>2747509932.1211109</c:v>
                </c:pt>
                <c:pt idx="44">
                  <c:v>2810655759.0973768</c:v>
                </c:pt>
                <c:pt idx="45">
                  <c:v>2873750005.7770596</c:v>
                </c:pt>
                <c:pt idx="46">
                  <c:v>2936791514.2736864</c:v>
                </c:pt>
                <c:pt idx="47">
                  <c:v>2999779127.6686201</c:v>
                </c:pt>
                <c:pt idx="48">
                  <c:v>3062711690.0322886</c:v>
                </c:pt>
                <c:pt idx="49">
                  <c:v>3125588046.4454012</c:v>
                </c:pt>
                <c:pt idx="50">
                  <c:v>3188407043.0201411</c:v>
                </c:pt>
                <c:pt idx="51">
                  <c:v>3251167526.9213438</c:v>
                </c:pt>
                <c:pt idx="52">
                  <c:v>3313868346.3876495</c:v>
                </c:pt>
                <c:pt idx="53">
                  <c:v>3376508350.7526445</c:v>
                </c:pt>
                <c:pt idx="54">
                  <c:v>3439086390.4659739</c:v>
                </c:pt>
                <c:pt idx="55">
                  <c:v>3501601317.11444</c:v>
                </c:pt>
                <c:pt idx="56">
                  <c:v>3564051983.4430785</c:v>
                </c:pt>
                <c:pt idx="57">
                  <c:v>3626437243.3762093</c:v>
                </c:pt>
                <c:pt idx="58">
                  <c:v>3688755952.0384722</c:v>
                </c:pt>
                <c:pt idx="59">
                  <c:v>3751006965.7758346</c:v>
                </c:pt>
                <c:pt idx="60">
                  <c:v>3813189142.1765823</c:v>
                </c:pt>
                <c:pt idx="61">
                  <c:v>3875301340.0922823</c:v>
                </c:pt>
                <c:pt idx="62">
                  <c:v>3937342419.6587267</c:v>
                </c:pt>
                <c:pt idx="63">
                  <c:v>3999311242.3168488</c:v>
                </c:pt>
                <c:pt idx="64">
                  <c:v>4061206670.8336205</c:v>
                </c:pt>
                <c:pt idx="65">
                  <c:v>4123027569.3229203</c:v>
                </c:pt>
                <c:pt idx="66">
                  <c:v>4184772803.2663794</c:v>
                </c:pt>
                <c:pt idx="67">
                  <c:v>4246441239.5342026</c:v>
                </c:pt>
                <c:pt idx="68">
                  <c:v>4308031746.405962</c:v>
                </c:pt>
                <c:pt idx="69">
                  <c:v>4369543193.5913658</c:v>
                </c:pt>
                <c:pt idx="70">
                  <c:v>4430974452.2510033</c:v>
                </c:pt>
                <c:pt idx="71">
                  <c:v>4492324395.0170593</c:v>
                </c:pt>
                <c:pt idx="72">
                  <c:v>4553591896.0140028</c:v>
                </c:pt>
                <c:pt idx="73">
                  <c:v>4614775830.8792505</c:v>
                </c:pt>
                <c:pt idx="74">
                  <c:v>4675875076.7837973</c:v>
                </c:pt>
                <c:pt idx="75">
                  <c:v>4736888512.4528275</c:v>
                </c:pt>
                <c:pt idx="76">
                  <c:v>4797815018.1862869</c:v>
                </c:pt>
                <c:pt idx="77">
                  <c:v>4858653475.8794346</c:v>
                </c:pt>
                <c:pt idx="78">
                  <c:v>4919402769.0433607</c:v>
                </c:pt>
                <c:pt idx="79">
                  <c:v>4980061782.8254757</c:v>
                </c:pt>
                <c:pt idx="80">
                  <c:v>5040629404.0299692</c:v>
                </c:pt>
                <c:pt idx="81">
                  <c:v>5101104521.1382418</c:v>
                </c:pt>
                <c:pt idx="82">
                  <c:v>5161486024.3293009</c:v>
                </c:pt>
                <c:pt idx="83">
                  <c:v>5221772805.5001278</c:v>
                </c:pt>
                <c:pt idx="84">
                  <c:v>5281963758.2860136</c:v>
                </c:pt>
                <c:pt idx="85">
                  <c:v>5342057778.0808659</c:v>
                </c:pt>
                <c:pt idx="86">
                  <c:v>5402053762.0574722</c:v>
                </c:pt>
                <c:pt idx="87">
                  <c:v>5461950609.1877489</c:v>
                </c:pt>
                <c:pt idx="88">
                  <c:v>5521747220.2629395</c:v>
                </c:pt>
                <c:pt idx="89">
                  <c:v>5581442497.9137897</c:v>
                </c:pt>
                <c:pt idx="90">
                  <c:v>5641035346.6306877</c:v>
                </c:pt>
                <c:pt idx="91">
                  <c:v>5700524672.7837639</c:v>
                </c:pt>
                <c:pt idx="92">
                  <c:v>5759909384.6429653</c:v>
                </c:pt>
                <c:pt idx="93">
                  <c:v>5819188392.3980875</c:v>
                </c:pt>
                <c:pt idx="94">
                  <c:v>5878360608.1787777</c:v>
                </c:pt>
                <c:pt idx="95">
                  <c:v>5937424946.0744963</c:v>
                </c:pt>
                <c:pt idx="96">
                  <c:v>5996380322.1544476</c:v>
                </c:pt>
                <c:pt idx="97">
                  <c:v>6055225654.4874697</c:v>
                </c:pt>
                <c:pt idx="98">
                  <c:v>6113959863.1618891</c:v>
                </c:pt>
                <c:pt idx="99">
                  <c:v>6172581870.3053417</c:v>
                </c:pt>
                <c:pt idx="100">
                  <c:v>6231090600.1045532</c:v>
                </c:pt>
                <c:pt idx="101">
                  <c:v>6289484978.825078</c:v>
                </c:pt>
                <c:pt idx="102">
                  <c:v>6347763934.8310089</c:v>
                </c:pt>
                <c:pt idx="103">
                  <c:v>6405926398.6046429</c:v>
                </c:pt>
                <c:pt idx="104">
                  <c:v>6463971302.7661047</c:v>
                </c:pt>
                <c:pt idx="105">
                  <c:v>6521897582.0929403</c:v>
                </c:pt>
                <c:pt idx="106">
                  <c:v>6579704173.5396614</c:v>
                </c:pt>
                <c:pt idx="107">
                  <c:v>6637390016.2572556</c:v>
                </c:pt>
                <c:pt idx="108">
                  <c:v>6694954051.6126556</c:v>
                </c:pt>
                <c:pt idx="109">
                  <c:v>6752395223.2081661</c:v>
                </c:pt>
                <c:pt idx="110">
                  <c:v>6809712476.9008512</c:v>
                </c:pt>
                <c:pt idx="111">
                  <c:v>6866904760.8218775</c:v>
                </c:pt>
                <c:pt idx="112">
                  <c:v>6923971025.3958187</c:v>
                </c:pt>
                <c:pt idx="113">
                  <c:v>6980910223.3599215</c:v>
                </c:pt>
                <c:pt idx="114">
                  <c:v>7037721309.7833176</c:v>
                </c:pt>
                <c:pt idx="115">
                  <c:v>7094403242.0862026</c:v>
                </c:pt>
                <c:pt idx="116">
                  <c:v>7150954980.0589733</c:v>
                </c:pt>
                <c:pt idx="117">
                  <c:v>7207375485.8813114</c:v>
                </c:pt>
                <c:pt idx="118">
                  <c:v>7263663724.1412296</c:v>
                </c:pt>
                <c:pt idx="119">
                  <c:v>7319818661.8540773</c:v>
                </c:pt>
                <c:pt idx="120">
                  <c:v>7375839268.4814959</c:v>
                </c:pt>
                <c:pt idx="121">
                  <c:v>7431724515.9503298</c:v>
                </c:pt>
                <c:pt idx="122">
                  <c:v>7487473378.6714935</c:v>
                </c:pt>
                <c:pt idx="123">
                  <c:v>7543084833.558795</c:v>
                </c:pt>
                <c:pt idx="124">
                  <c:v>7598557860.0477085</c:v>
                </c:pt>
                <c:pt idx="125">
                  <c:v>7653891440.1141024</c:v>
                </c:pt>
                <c:pt idx="126">
                  <c:v>7709084558.2929277</c:v>
                </c:pt>
                <c:pt idx="127">
                  <c:v>7764136201.6968479</c:v>
                </c:pt>
                <c:pt idx="128">
                  <c:v>7819045360.0348282</c:v>
                </c:pt>
                <c:pt idx="129">
                  <c:v>7873811025.6306791</c:v>
                </c:pt>
                <c:pt idx="130">
                  <c:v>7928432193.4415436</c:v>
                </c:pt>
                <c:pt idx="131">
                  <c:v>7982907861.0763474</c:v>
                </c:pt>
                <c:pt idx="132">
                  <c:v>8037237028.8141909</c:v>
                </c:pt>
                <c:pt idx="133">
                  <c:v>8091418699.6226959</c:v>
                </c:pt>
                <c:pt idx="134">
                  <c:v>8145451879.1763048</c:v>
                </c:pt>
                <c:pt idx="135">
                  <c:v>8199335575.8745241</c:v>
                </c:pt>
                <c:pt idx="136">
                  <c:v>8253068800.8601274</c:v>
                </c:pt>
                <c:pt idx="137">
                  <c:v>8306650568.0372982</c:v>
                </c:pt>
                <c:pt idx="138">
                  <c:v>8360079894.0897312</c:v>
                </c:pt>
                <c:pt idx="139">
                  <c:v>8413355798.4986696</c:v>
                </c:pt>
                <c:pt idx="140">
                  <c:v>8466477303.5609102</c:v>
                </c:pt>
                <c:pt idx="141">
                  <c:v>8519443434.4067354</c:v>
                </c:pt>
                <c:pt idx="142">
                  <c:v>8572253219.0178099</c:v>
                </c:pt>
                <c:pt idx="143">
                  <c:v>8624905688.2450199</c:v>
                </c:pt>
                <c:pt idx="144">
                  <c:v>8677399875.826252</c:v>
                </c:pt>
                <c:pt idx="145">
                  <c:v>8729734818.4041348</c:v>
                </c:pt>
                <c:pt idx="146">
                  <c:v>8781909555.5437088</c:v>
                </c:pt>
                <c:pt idx="147">
                  <c:v>8833923129.7500591</c:v>
                </c:pt>
                <c:pt idx="148">
                  <c:v>8885774586.4858837</c:v>
                </c:pt>
                <c:pt idx="149">
                  <c:v>8937462974.1890125</c:v>
                </c:pt>
                <c:pt idx="150">
                  <c:v>8988987344.2898655</c:v>
                </c:pt>
                <c:pt idx="151">
                  <c:v>9040346751.2288704</c:v>
                </c:pt>
                <c:pt idx="152">
                  <c:v>9091540252.4738045</c:v>
                </c:pt>
                <c:pt idx="153">
                  <c:v>9142566908.5370979</c:v>
                </c:pt>
                <c:pt idx="154">
                  <c:v>9193425782.9930744</c:v>
                </c:pt>
                <c:pt idx="155">
                  <c:v>9244115942.4951344</c:v>
                </c:pt>
                <c:pt idx="156">
                  <c:v>9294636456.7928848</c:v>
                </c:pt>
                <c:pt idx="157">
                  <c:v>9344986398.7492104</c:v>
                </c:pt>
                <c:pt idx="158">
                  <c:v>9395164844.3572845</c:v>
                </c:pt>
                <c:pt idx="159">
                  <c:v>9445170872.7575359</c:v>
                </c:pt>
                <c:pt idx="160">
                  <c:v>9495003566.2545395</c:v>
                </c:pt>
                <c:pt idx="161">
                  <c:v>9544662010.3338585</c:v>
                </c:pt>
                <c:pt idx="162">
                  <c:v>9594145293.6788292</c:v>
                </c:pt>
                <c:pt idx="163">
                  <c:v>9643452508.1872902</c:v>
                </c:pt>
                <c:pt idx="164">
                  <c:v>9692582748.9882336</c:v>
                </c:pt>
                <c:pt idx="165">
                  <c:v>9741535114.4584293</c:v>
                </c:pt>
                <c:pt idx="166">
                  <c:v>9790308706.2389545</c:v>
                </c:pt>
                <c:pt idx="167">
                  <c:v>9838902629.2516899</c:v>
                </c:pt>
                <c:pt idx="168">
                  <c:v>9887315991.7157421</c:v>
                </c:pt>
                <c:pt idx="169">
                  <c:v>9935547905.1638145</c:v>
                </c:pt>
                <c:pt idx="170">
                  <c:v>9983597484.4585056</c:v>
                </c:pt>
                <c:pt idx="171">
                  <c:v>10031463847.808552</c:v>
                </c:pt>
                <c:pt idx="172">
                  <c:v>10079146116.785021</c:v>
                </c:pt>
                <c:pt idx="173">
                  <c:v>10126643416.337418</c:v>
                </c:pt>
                <c:pt idx="174">
                  <c:v>10173954874.809755</c:v>
                </c:pt>
                <c:pt idx="175">
                  <c:v>10221079623.956545</c:v>
                </c:pt>
                <c:pt idx="176">
                  <c:v>10268016798.958729</c:v>
                </c:pt>
                <c:pt idx="177">
                  <c:v>10314765538.43956</c:v>
                </c:pt>
                <c:pt idx="178">
                  <c:v>10361324984.480396</c:v>
                </c:pt>
                <c:pt idx="179">
                  <c:v>10407694282.636456</c:v>
                </c:pt>
                <c:pt idx="180">
                  <c:v>10453872581.95249</c:v>
                </c:pt>
                <c:pt idx="181">
                  <c:v>10499859034.978409</c:v>
                </c:pt>
                <c:pt idx="182">
                  <c:v>10545652797.784822</c:v>
                </c:pt>
                <c:pt idx="183">
                  <c:v>10591253029.978535</c:v>
                </c:pt>
                <c:pt idx="184">
                  <c:v>10636658894.71797</c:v>
                </c:pt>
                <c:pt idx="185">
                  <c:v>10681869558.728519</c:v>
                </c:pt>
                <c:pt idx="186">
                  <c:v>10726884192.317844</c:v>
                </c:pt>
                <c:pt idx="187">
                  <c:v>10771701969.391092</c:v>
                </c:pt>
                <c:pt idx="188">
                  <c:v>10816322067.466066</c:v>
                </c:pt>
                <c:pt idx="189">
                  <c:v>10860743667.688313</c:v>
                </c:pt>
                <c:pt idx="190">
                  <c:v>10904965954.846149</c:v>
                </c:pt>
                <c:pt idx="191">
                  <c:v>10948988117.385633</c:v>
                </c:pt>
                <c:pt idx="192">
                  <c:v>10992809347.425444</c:v>
                </c:pt>
                <c:pt idx="193">
                  <c:v>11036428840.771713</c:v>
                </c:pt>
                <c:pt idx="194">
                  <c:v>11079845796.932783</c:v>
                </c:pt>
                <c:pt idx="195">
                  <c:v>11123059419.133902</c:v>
                </c:pt>
                <c:pt idx="196">
                  <c:v>11166068914.331837</c:v>
                </c:pt>
                <c:pt idx="197">
                  <c:v>11208873493.229435</c:v>
                </c:pt>
                <c:pt idx="198">
                  <c:v>11251472370.290104</c:v>
                </c:pt>
                <c:pt idx="199">
                  <c:v>11293864763.752232</c:v>
                </c:pt>
                <c:pt idx="200">
                  <c:v>11336049895.643528</c:v>
                </c:pt>
                <c:pt idx="201">
                  <c:v>11378026991.795307</c:v>
                </c:pt>
                <c:pt idx="202">
                  <c:v>11419795281.856693</c:v>
                </c:pt>
                <c:pt idx="203">
                  <c:v>11461353999.308754</c:v>
                </c:pt>
                <c:pt idx="204">
                  <c:v>11502702381.478573</c:v>
                </c:pt>
                <c:pt idx="205">
                  <c:v>11543839669.553242</c:v>
                </c:pt>
                <c:pt idx="206">
                  <c:v>11584765108.593786</c:v>
                </c:pt>
                <c:pt idx="207">
                  <c:v>11625477947.549028</c:v>
                </c:pt>
                <c:pt idx="208">
                  <c:v>11665977439.269354</c:v>
                </c:pt>
                <c:pt idx="209">
                  <c:v>11706262840.520441</c:v>
                </c:pt>
                <c:pt idx="210">
                  <c:v>11746333411.996885</c:v>
                </c:pt>
                <c:pt idx="211">
                  <c:v>11786188418.335777</c:v>
                </c:pt>
                <c:pt idx="212">
                  <c:v>11825827128.130192</c:v>
                </c:pt>
                <c:pt idx="213">
                  <c:v>11865248813.942616</c:v>
                </c:pt>
                <c:pt idx="214">
                  <c:v>11904452752.318293</c:v>
                </c:pt>
                <c:pt idx="215">
                  <c:v>11943438223.7985</c:v>
                </c:pt>
                <c:pt idx="216">
                  <c:v>11982204512.933758</c:v>
                </c:pt>
                <c:pt idx="217">
                  <c:v>12020750908.296951</c:v>
                </c:pt>
                <c:pt idx="218">
                  <c:v>12059076702.496391</c:v>
                </c:pt>
                <c:pt idx="219">
                  <c:v>12097181192.188795</c:v>
                </c:pt>
                <c:pt idx="220">
                  <c:v>12135063678.092192</c:v>
                </c:pt>
                <c:pt idx="221">
                  <c:v>12172723464.99876</c:v>
                </c:pt>
                <c:pt idx="222">
                  <c:v>12210159861.787579</c:v>
                </c:pt>
                <c:pt idx="223">
                  <c:v>12247372181.437323</c:v>
                </c:pt>
                <c:pt idx="224">
                  <c:v>12284359741.038855</c:v>
                </c:pt>
                <c:pt idx="225">
                  <c:v>12321121861.807772</c:v>
                </c:pt>
                <c:pt idx="226">
                  <c:v>12357657869.096851</c:v>
                </c:pt>
                <c:pt idx="227">
                  <c:v>12393967092.408445</c:v>
                </c:pt>
                <c:pt idx="228">
                  <c:v>12430048865.406769</c:v>
                </c:pt>
                <c:pt idx="229">
                  <c:v>12465902525.93014</c:v>
                </c:pt>
                <c:pt idx="230">
                  <c:v>12501527416.003128</c:v>
                </c:pt>
                <c:pt idx="231">
                  <c:v>12536922881.848629</c:v>
                </c:pt>
                <c:pt idx="232">
                  <c:v>12572088273.899864</c:v>
                </c:pt>
                <c:pt idx="233">
                  <c:v>12607022946.812298</c:v>
                </c:pt>
                <c:pt idx="234">
                  <c:v>12641726259.475481</c:v>
                </c:pt>
                <c:pt idx="235">
                  <c:v>12676197575.024822</c:v>
                </c:pt>
                <c:pt idx="236">
                  <c:v>12710436260.853271</c:v>
                </c:pt>
                <c:pt idx="237">
                  <c:v>12744441688.622925</c:v>
                </c:pt>
                <c:pt idx="238">
                  <c:v>12778213234.276562</c:v>
                </c:pt>
                <c:pt idx="239">
                  <c:v>12811750278.049099</c:v>
                </c:pt>
                <c:pt idx="240">
                  <c:v>12845052204.478954</c:v>
                </c:pt>
                <c:pt idx="241">
                  <c:v>12878118402.419357</c:v>
                </c:pt>
                <c:pt idx="242">
                  <c:v>12910948265.049547</c:v>
                </c:pt>
                <c:pt idx="243">
                  <c:v>12943541189.885921</c:v>
                </c:pt>
                <c:pt idx="244">
                  <c:v>12975896578.793093</c:v>
                </c:pt>
                <c:pt idx="245">
                  <c:v>13008013837.994852</c:v>
                </c:pt>
                <c:pt idx="246">
                  <c:v>13039892378.085081</c:v>
                </c:pt>
                <c:pt idx="247">
                  <c:v>13071531614.038563</c:v>
                </c:pt>
                <c:pt idx="248">
                  <c:v>13102930965.221718</c:v>
                </c:pt>
                <c:pt idx="249">
                  <c:v>13134089855.403255</c:v>
                </c:pt>
                <c:pt idx="250">
                  <c:v>13165007712.764759</c:v>
                </c:pt>
                <c:pt idx="251">
                  <c:v>13195683969.911167</c:v>
                </c:pt>
                <c:pt idx="252">
                  <c:v>13226118063.881197</c:v>
                </c:pt>
                <c:pt idx="253">
                  <c:v>13256309436.157671</c:v>
                </c:pt>
                <c:pt idx="254">
                  <c:v>13286257532.677765</c:v>
                </c:pt>
                <c:pt idx="255">
                  <c:v>13315961803.843182</c:v>
                </c:pt>
                <c:pt idx="256">
                  <c:v>13345421704.530228</c:v>
                </c:pt>
                <c:pt idx="257">
                  <c:v>13374636694.099829</c:v>
                </c:pt>
                <c:pt idx="258">
                  <c:v>13403606236.407444</c:v>
                </c:pt>
                <c:pt idx="259">
                  <c:v>13432329799.812901</c:v>
                </c:pt>
                <c:pt idx="260">
                  <c:v>13460806857.190166</c:v>
                </c:pt>
                <c:pt idx="261">
                  <c:v>13489036885.937008</c:v>
                </c:pt>
                <c:pt idx="262">
                  <c:v>13517019367.984587</c:v>
                </c:pt>
                <c:pt idx="263">
                  <c:v>13544753789.806967</c:v>
                </c:pt>
                <c:pt idx="264">
                  <c:v>13572239642.43054</c:v>
                </c:pt>
                <c:pt idx="265">
                  <c:v>13599476421.443365</c:v>
                </c:pt>
                <c:pt idx="266">
                  <c:v>13626463627.004423</c:v>
                </c:pt>
                <c:pt idx="267">
                  <c:v>13653200763.852793</c:v>
                </c:pt>
                <c:pt idx="268">
                  <c:v>13679687341.316738</c:v>
                </c:pt>
                <c:pt idx="269">
                  <c:v>13705922873.322712</c:v>
                </c:pt>
                <c:pt idx="270">
                  <c:v>13731906878.404284</c:v>
                </c:pt>
                <c:pt idx="271">
                  <c:v>13757638879.710958</c:v>
                </c:pt>
                <c:pt idx="272">
                  <c:v>13783118405.016953</c:v>
                </c:pt>
                <c:pt idx="273">
                  <c:v>13808344986.729832</c:v>
                </c:pt>
                <c:pt idx="274">
                  <c:v>13833318161.899115</c:v>
                </c:pt>
                <c:pt idx="275">
                  <c:v>13858037472.224758</c:v>
                </c:pt>
                <c:pt idx="276">
                  <c:v>13882502464.065571</c:v>
                </c:pt>
                <c:pt idx="277">
                  <c:v>13906712688.447535</c:v>
                </c:pt>
                <c:pt idx="278">
                  <c:v>13930667701.072048</c:v>
                </c:pt>
                <c:pt idx="279">
                  <c:v>13954367062.324085</c:v>
                </c:pt>
                <c:pt idx="280">
                  <c:v>13977810337.280247</c:v>
                </c:pt>
                <c:pt idx="281">
                  <c:v>14000997095.716761</c:v>
                </c:pt>
                <c:pt idx="282">
                  <c:v>14023926912.117361</c:v>
                </c:pt>
                <c:pt idx="283">
                  <c:v>14046599365.681112</c:v>
                </c:pt>
                <c:pt idx="284">
                  <c:v>14069014040.330118</c:v>
                </c:pt>
                <c:pt idx="285">
                  <c:v>14091170524.717163</c:v>
                </c:pt>
                <c:pt idx="286">
                  <c:v>14113068412.233267</c:v>
                </c:pt>
                <c:pt idx="287">
                  <c:v>14134707301.015137</c:v>
                </c:pt>
                <c:pt idx="288">
                  <c:v>14156086793.952545</c:v>
                </c:pt>
                <c:pt idx="289">
                  <c:v>14177206498.695623</c:v>
                </c:pt>
                <c:pt idx="290">
                  <c:v>14198066027.662054</c:v>
                </c:pt>
                <c:pt idx="291">
                  <c:v>14218664998.044186</c:v>
                </c:pt>
                <c:pt idx="292">
                  <c:v>14239003031.816065</c:v>
                </c:pt>
                <c:pt idx="293">
                  <c:v>14259079755.740362</c:v>
                </c:pt>
                <c:pt idx="294">
                  <c:v>14278894801.375233</c:v>
                </c:pt>
                <c:pt idx="295">
                  <c:v>14298447805.081066</c:v>
                </c:pt>
                <c:pt idx="296">
                  <c:v>14317738408.027172</c:v>
                </c:pt>
                <c:pt idx="297">
                  <c:v>14336766256.19836</c:v>
                </c:pt>
                <c:pt idx="298">
                  <c:v>14355531000.401434</c:v>
                </c:pt>
                <c:pt idx="299">
                  <c:v>14374032296.271597</c:v>
                </c:pt>
                <c:pt idx="300">
                  <c:v>14392269804.278788</c:v>
                </c:pt>
                <c:pt idx="301">
                  <c:v>14410243189.733891</c:v>
                </c:pt>
                <c:pt idx="302">
                  <c:v>14427952122.794888</c:v>
                </c:pt>
                <c:pt idx="303">
                  <c:v>14445396278.472919</c:v>
                </c:pt>
                <c:pt idx="304">
                  <c:v>14462575336.638233</c:v>
                </c:pt>
                <c:pt idx="305">
                  <c:v>14479488982.026068</c:v>
                </c:pt>
                <c:pt idx="306">
                  <c:v>14496136904.242441</c:v>
                </c:pt>
                <c:pt idx="307">
                  <c:v>14512518797.769836</c:v>
                </c:pt>
                <c:pt idx="308">
                  <c:v>14528634361.97282</c:v>
                </c:pt>
                <c:pt idx="309">
                  <c:v>14544483301.10355</c:v>
                </c:pt>
                <c:pt idx="310">
                  <c:v>14560065324.307209</c:v>
                </c:pt>
                <c:pt idx="311">
                  <c:v>14575380145.627338</c:v>
                </c:pt>
                <c:pt idx="312">
                  <c:v>14590427484.011089</c:v>
                </c:pt>
                <c:pt idx="313">
                  <c:v>14605207063.314381</c:v>
                </c:pt>
                <c:pt idx="314">
                  <c:v>14619718612.306957</c:v>
                </c:pt>
                <c:pt idx="315">
                  <c:v>14633961864.677387</c:v>
                </c:pt>
                <c:pt idx="316">
                  <c:v>14647936559.037928</c:v>
                </c:pt>
                <c:pt idx="317">
                  <c:v>14661642438.929337</c:v>
                </c:pt>
                <c:pt idx="318">
                  <c:v>14675079252.825571</c:v>
                </c:pt>
                <c:pt idx="319">
                  <c:v>14688246754.138403</c:v>
                </c:pt>
                <c:pt idx="320">
                  <c:v>14701144701.221954</c:v>
                </c:pt>
                <c:pt idx="321">
                  <c:v>14713772857.377121</c:v>
                </c:pt>
                <c:pt idx="322">
                  <c:v>14726130990.855921</c:v>
                </c:pt>
                <c:pt idx="323">
                  <c:v>14738218874.865744</c:v>
                </c:pt>
                <c:pt idx="324">
                  <c:v>14750036287.573523</c:v>
                </c:pt>
                <c:pt idx="325">
                  <c:v>14761583012.109793</c:v>
                </c:pt>
                <c:pt idx="326">
                  <c:v>14772858836.572678</c:v>
                </c:pt>
                <c:pt idx="327">
                  <c:v>14783863554.031775</c:v>
                </c:pt>
                <c:pt idx="328">
                  <c:v>14794596962.531961</c:v>
                </c:pt>
                <c:pt idx="329">
                  <c:v>14805058865.097088</c:v>
                </c:pt>
                <c:pt idx="330">
                  <c:v>14815249069.733606</c:v>
                </c:pt>
                <c:pt idx="331">
                  <c:v>14825167389.434082</c:v>
                </c:pt>
                <c:pt idx="332">
                  <c:v>14834813642.18063</c:v>
                </c:pt>
                <c:pt idx="333">
                  <c:v>14844187650.948261</c:v>
                </c:pt>
                <c:pt idx="334">
                  <c:v>14853289243.708118</c:v>
                </c:pt>
                <c:pt idx="335">
                  <c:v>14862118253.430645</c:v>
                </c:pt>
                <c:pt idx="336">
                  <c:v>14870674518.088648</c:v>
                </c:pt>
                <c:pt idx="337">
                  <c:v>14878957880.660259</c:v>
                </c:pt>
                <c:pt idx="338">
                  <c:v>14886968189.131842</c:v>
                </c:pt>
                <c:pt idx="339">
                  <c:v>14894705296.500753</c:v>
                </c:pt>
                <c:pt idx="340">
                  <c:v>14902169060.778057</c:v>
                </c:pt>
                <c:pt idx="341">
                  <c:v>14909359344.991131</c:v>
                </c:pt>
                <c:pt idx="342">
                  <c:v>14916276017.186176</c:v>
                </c:pt>
                <c:pt idx="343">
                  <c:v>14922918950.43063</c:v>
                </c:pt>
                <c:pt idx="344">
                  <c:v>14929288022.815512</c:v>
                </c:pt>
                <c:pt idx="345">
                  <c:v>14935383117.457653</c:v>
                </c:pt>
                <c:pt idx="346">
                  <c:v>14941204122.501841</c:v>
                </c:pt>
                <c:pt idx="347">
                  <c:v>14946750931.122864</c:v>
                </c:pt>
                <c:pt idx="348">
                  <c:v>14952023441.527493</c:v>
                </c:pt>
                <c:pt idx="349">
                  <c:v>14957021556.956326</c:v>
                </c:pt>
                <c:pt idx="350">
                  <c:v>14961745185.685583</c:v>
                </c:pt>
                <c:pt idx="351">
                  <c:v>14966194241.028774</c:v>
                </c:pt>
                <c:pt idx="352">
                  <c:v>14970368641.338303</c:v>
                </c:pt>
                <c:pt idx="353">
                  <c:v>14974268310.006952</c:v>
                </c:pt>
                <c:pt idx="354">
                  <c:v>14977893175.469299</c:v>
                </c:pt>
                <c:pt idx="355">
                  <c:v>14981243171.20303</c:v>
                </c:pt>
                <c:pt idx="356">
                  <c:v>14984318235.730154</c:v>
                </c:pt>
                <c:pt idx="357">
                  <c:v>14987118312.618134</c:v>
                </c:pt>
                <c:pt idx="358">
                  <c:v>14989643350.480923</c:v>
                </c:pt>
                <c:pt idx="359">
                  <c:v>14991893302.979908</c:v>
                </c:pt>
                <c:pt idx="360">
                  <c:v>14993868128.824757</c:v>
                </c:pt>
                <c:pt idx="361">
                  <c:v>14995567791.774179</c:v>
                </c:pt>
                <c:pt idx="362">
                  <c:v>14996992260.636593</c:v>
                </c:pt>
                <c:pt idx="363">
                  <c:v>14998141509.270691</c:v>
                </c:pt>
                <c:pt idx="364">
                  <c:v>14999015516.585928</c:v>
                </c:pt>
                <c:pt idx="365">
                  <c:v>14999614266.542902</c:v>
                </c:pt>
                <c:pt idx="366">
                  <c:v>14999937748.153646</c:v>
                </c:pt>
                <c:pt idx="367">
                  <c:v>14999985955.481846</c:v>
                </c:pt>
                <c:pt idx="368">
                  <c:v>14999758887.642925</c:v>
                </c:pt>
                <c:pt idx="369">
                  <c:v>14999256548.804083</c:v>
                </c:pt>
                <c:pt idx="370">
                  <c:v>14998478948.1842</c:v>
                </c:pt>
                <c:pt idx="371">
                  <c:v>14997426100.053686</c:v>
                </c:pt>
                <c:pt idx="372">
                  <c:v>14996098023.734203</c:v>
                </c:pt>
                <c:pt idx="373">
                  <c:v>14994494743.598322</c:v>
                </c:pt>
                <c:pt idx="374">
                  <c:v>14992616289.069065</c:v>
                </c:pt>
                <c:pt idx="375">
                  <c:v>14990462694.619375</c:v>
                </c:pt>
                <c:pt idx="376">
                  <c:v>14988033999.771481</c:v>
                </c:pt>
                <c:pt idx="377">
                  <c:v>14985330249.09617</c:v>
                </c:pt>
                <c:pt idx="378">
                  <c:v>14982351492.211966</c:v>
                </c:pt>
                <c:pt idx="379">
                  <c:v>14979097783.784225</c:v>
                </c:pt>
                <c:pt idx="380">
                  <c:v>14975569183.524136</c:v>
                </c:pt>
                <c:pt idx="381">
                  <c:v>14971765756.187613</c:v>
                </c:pt>
                <c:pt idx="382">
                  <c:v>14967687571.574116</c:v>
                </c:pt>
                <c:pt idx="383">
                  <c:v>14963334704.525364</c:v>
                </c:pt>
                <c:pt idx="384">
                  <c:v>14958707234.923965</c:v>
                </c:pt>
                <c:pt idx="385">
                  <c:v>14953805247.691956</c:v>
                </c:pt>
                <c:pt idx="386">
                  <c:v>14948628832.78923</c:v>
                </c:pt>
                <c:pt idx="387">
                  <c:v>14943178085.211899</c:v>
                </c:pt>
                <c:pt idx="388">
                  <c:v>14937453104.99054</c:v>
                </c:pt>
                <c:pt idx="389">
                  <c:v>14931453997.188366</c:v>
                </c:pt>
                <c:pt idx="390">
                  <c:v>14925180871.899302</c:v>
                </c:pt>
                <c:pt idx="391">
                  <c:v>14918633844.245947</c:v>
                </c:pt>
                <c:pt idx="392">
                  <c:v>14911813034.377481</c:v>
                </c:pt>
                <c:pt idx="393">
                  <c:v>14904718567.467449</c:v>
                </c:pt>
                <c:pt idx="394">
                  <c:v>14897350573.711472</c:v>
                </c:pt>
                <c:pt idx="395">
                  <c:v>14889709188.324844</c:v>
                </c:pt>
                <c:pt idx="396">
                  <c:v>14881794551.540066</c:v>
                </c:pt>
                <c:pt idx="397">
                  <c:v>14873606808.604263</c:v>
                </c:pt>
                <c:pt idx="398">
                  <c:v>14865146109.77652</c:v>
                </c:pt>
                <c:pt idx="399">
                  <c:v>14856412610.325129</c:v>
                </c:pt>
                <c:pt idx="400">
                  <c:v>14847406470.524729</c:v>
                </c:pt>
                <c:pt idx="401">
                  <c:v>14838127855.653378</c:v>
                </c:pt>
                <c:pt idx="402">
                  <c:v>14828576935.989513</c:v>
                </c:pt>
                <c:pt idx="403">
                  <c:v>14818753886.808826</c:v>
                </c:pt>
                <c:pt idx="404">
                  <c:v>14808658888.381042</c:v>
                </c:pt>
                <c:pt idx="405">
                  <c:v>14798292125.966619</c:v>
                </c:pt>
                <c:pt idx="406">
                  <c:v>14787653789.813349</c:v>
                </c:pt>
                <c:pt idx="407">
                  <c:v>14776744075.152853</c:v>
                </c:pt>
                <c:pt idx="408">
                  <c:v>14765563182.197018</c:v>
                </c:pt>
                <c:pt idx="409">
                  <c:v>14754111316.134308</c:v>
                </c:pt>
                <c:pt idx="410">
                  <c:v>14742388687.126001</c:v>
                </c:pt>
                <c:pt idx="411">
                  <c:v>14730395510.302334</c:v>
                </c:pt>
                <c:pt idx="412">
                  <c:v>14718132005.758564</c:v>
                </c:pt>
                <c:pt idx="413">
                  <c:v>14705598398.550907</c:v>
                </c:pt>
                <c:pt idx="414">
                  <c:v>14692794918.692425</c:v>
                </c:pt>
                <c:pt idx="415">
                  <c:v>14679721801.148808</c:v>
                </c:pt>
                <c:pt idx="416">
                  <c:v>14666379285.834045</c:v>
                </c:pt>
                <c:pt idx="417">
                  <c:v>14652767617.606037</c:v>
                </c:pt>
                <c:pt idx="418">
                  <c:v>14638887046.262094</c:v>
                </c:pt>
                <c:pt idx="419">
                  <c:v>14624737826.534353</c:v>
                </c:pt>
                <c:pt idx="420">
                  <c:v>14610320218.08511</c:v>
                </c:pt>
                <c:pt idx="421">
                  <c:v>14595634485.502041</c:v>
                </c:pt>
                <c:pt idx="422">
                  <c:v>14580680898.293362</c:v>
                </c:pt>
                <c:pt idx="423">
                  <c:v>14565459730.88287</c:v>
                </c:pt>
                <c:pt idx="424">
                  <c:v>14549971262.604914</c:v>
                </c:pt>
                <c:pt idx="425">
                  <c:v>14534215777.699265</c:v>
                </c:pt>
                <c:pt idx="426">
                  <c:v>14518193565.305904</c:v>
                </c:pt>
                <c:pt idx="427">
                  <c:v>14501904919.459717</c:v>
                </c:pt>
                <c:pt idx="428">
                  <c:v>14485350139.085089</c:v>
                </c:pt>
                <c:pt idx="429">
                  <c:v>14468529527.990427</c:v>
                </c:pt>
                <c:pt idx="430">
                  <c:v>14451443394.862583</c:v>
                </c:pt>
                <c:pt idx="431">
                  <c:v>14434092053.261185</c:v>
                </c:pt>
                <c:pt idx="432">
                  <c:v>14416475821.61289</c:v>
                </c:pt>
                <c:pt idx="433">
                  <c:v>14398595023.205536</c:v>
                </c:pt>
                <c:pt idx="434">
                  <c:v>14380449986.182205</c:v>
                </c:pt>
                <c:pt idx="435">
                  <c:v>14362041043.535208</c:v>
                </c:pt>
                <c:pt idx="436">
                  <c:v>14343368533.099972</c:v>
                </c:pt>
                <c:pt idx="437">
                  <c:v>14324432797.548843</c:v>
                </c:pt>
                <c:pt idx="438">
                  <c:v>14305234184.384787</c:v>
                </c:pt>
                <c:pt idx="439">
                  <c:v>14285773045.935022</c:v>
                </c:pt>
                <c:pt idx="440">
                  <c:v>14266049739.344549</c:v>
                </c:pt>
                <c:pt idx="441">
                  <c:v>14246064626.569605</c:v>
                </c:pt>
                <c:pt idx="442">
                  <c:v>14225818074.371006</c:v>
                </c:pt>
                <c:pt idx="443">
                  <c:v>14205310454.307425</c:v>
                </c:pt>
                <c:pt idx="444">
                  <c:v>14184542142.728577</c:v>
                </c:pt>
                <c:pt idx="445">
                  <c:v>14163513520.768307</c:v>
                </c:pt>
                <c:pt idx="446">
                  <c:v>14142224974.337595</c:v>
                </c:pt>
                <c:pt idx="447">
                  <c:v>14120676894.117474</c:v>
                </c:pt>
                <c:pt idx="448">
                  <c:v>14098869675.551865</c:v>
                </c:pt>
                <c:pt idx="449">
                  <c:v>14076803718.840311</c:v>
                </c:pt>
                <c:pt idx="450">
                  <c:v>14054479428.930645</c:v>
                </c:pt>
                <c:pt idx="451">
                  <c:v>14031897215.511551</c:v>
                </c:pt>
                <c:pt idx="452">
                  <c:v>14009057493.005041</c:v>
                </c:pt>
                <c:pt idx="453">
                  <c:v>13985960680.558859</c:v>
                </c:pt>
                <c:pt idx="454">
                  <c:v>13962607202.038782</c:v>
                </c:pt>
                <c:pt idx="455">
                  <c:v>13938997486.020847</c:v>
                </c:pt>
                <c:pt idx="456">
                  <c:v>13915131965.783484</c:v>
                </c:pt>
                <c:pt idx="457">
                  <c:v>13891011079.299561</c:v>
                </c:pt>
                <c:pt idx="458">
                  <c:v>13866635269.228348</c:v>
                </c:pt>
                <c:pt idx="459">
                  <c:v>13842004982.907394</c:v>
                </c:pt>
                <c:pt idx="460">
                  <c:v>13817120672.344326</c:v>
                </c:pt>
                <c:pt idx="461">
                  <c:v>13791982794.208538</c:v>
                </c:pt>
                <c:pt idx="462">
                  <c:v>13766591809.822821</c:v>
                </c:pt>
                <c:pt idx="463">
                  <c:v>13740948185.15489</c:v>
                </c:pt>
                <c:pt idx="464">
                  <c:v>13715052390.808846</c:v>
                </c:pt>
                <c:pt idx="465">
                  <c:v>13688904902.016521</c:v>
                </c:pt>
                <c:pt idx="466">
                  <c:v>13662506198.628775</c:v>
                </c:pt>
                <c:pt idx="467">
                  <c:v>13635856765.106674</c:v>
                </c:pt>
                <c:pt idx="468">
                  <c:v>13608957090.512609</c:v>
                </c:pt>
                <c:pt idx="469">
                  <c:v>13581807668.501322</c:v>
                </c:pt>
                <c:pt idx="470">
                  <c:v>13554408997.310835</c:v>
                </c:pt>
                <c:pt idx="471">
                  <c:v>13526761579.753323</c:v>
                </c:pt>
                <c:pt idx="472">
                  <c:v>13498865923.20587</c:v>
                </c:pt>
                <c:pt idx="473">
                  <c:v>13470722539.601171</c:v>
                </c:pt>
                <c:pt idx="474">
                  <c:v>13442331945.418133</c:v>
                </c:pt>
                <c:pt idx="475">
                  <c:v>13413694661.672388</c:v>
                </c:pt>
                <c:pt idx="476">
                  <c:v>13384811213.906746</c:v>
                </c:pt>
                <c:pt idx="477">
                  <c:v>13355682132.181543</c:v>
                </c:pt>
                <c:pt idx="478">
                  <c:v>13326307951.064909</c:v>
                </c:pt>
                <c:pt idx="479">
                  <c:v>13296689209.622969</c:v>
                </c:pt>
                <c:pt idx="480">
                  <c:v>13266826451.409939</c:v>
                </c:pt>
                <c:pt idx="481">
                  <c:v>13236720224.458157</c:v>
                </c:pt>
                <c:pt idx="482">
                  <c:v>13206371081.268026</c:v>
                </c:pt>
                <c:pt idx="483">
                  <c:v>13175779578.797871</c:v>
                </c:pt>
                <c:pt idx="484">
                  <c:v>13144946278.453722</c:v>
                </c:pt>
                <c:pt idx="485">
                  <c:v>13113871746.079006</c:v>
                </c:pt>
                <c:pt idx="486">
                  <c:v>13082556551.944168</c:v>
                </c:pt>
                <c:pt idx="487">
                  <c:v>13051001270.736206</c:v>
                </c:pt>
                <c:pt idx="488">
                  <c:v>13019206481.548117</c:v>
                </c:pt>
                <c:pt idx="489">
                  <c:v>12987172767.868279</c:v>
                </c:pt>
                <c:pt idx="490">
                  <c:v>12954900717.569735</c:v>
                </c:pt>
                <c:pt idx="491">
                  <c:v>12922390922.89941</c:v>
                </c:pt>
                <c:pt idx="492">
                  <c:v>12889643980.467241</c:v>
                </c:pt>
                <c:pt idx="493">
                  <c:v>12856660491.235226</c:v>
                </c:pt>
                <c:pt idx="494">
                  <c:v>12823441060.506399</c:v>
                </c:pt>
                <c:pt idx="495">
                  <c:v>12789986297.913719</c:v>
                </c:pt>
                <c:pt idx="496">
                  <c:v>12756296817.40888</c:v>
                </c:pt>
                <c:pt idx="497">
                  <c:v>12722373237.251051</c:v>
                </c:pt>
                <c:pt idx="498">
                  <c:v>12688216179.995523</c:v>
                </c:pt>
                <c:pt idx="499">
                  <c:v>12653826272.482288</c:v>
                </c:pt>
                <c:pt idx="500">
                  <c:v>12619204145.824532</c:v>
                </c:pt>
                <c:pt idx="501">
                  <c:v>12584350435.397055</c:v>
                </c:pt>
                <c:pt idx="502">
                  <c:v>12549265780.824615</c:v>
                </c:pt>
                <c:pt idx="503">
                  <c:v>12513950825.970182</c:v>
                </c:pt>
                <c:pt idx="504">
                  <c:v>12478406218.923126</c:v>
                </c:pt>
                <c:pt idx="505">
                  <c:v>12442632611.987324</c:v>
                </c:pt>
                <c:pt idx="506">
                  <c:v>12406630661.669186</c:v>
                </c:pt>
                <c:pt idx="507">
                  <c:v>12370401028.665611</c:v>
                </c:pt>
                <c:pt idx="508">
                  <c:v>12333944377.851864</c:v>
                </c:pt>
                <c:pt idx="509">
                  <c:v>12297261378.269361</c:v>
                </c:pt>
                <c:pt idx="510">
                  <c:v>12260352703.113413</c:v>
                </c:pt>
                <c:pt idx="511">
                  <c:v>12223219029.720846</c:v>
                </c:pt>
                <c:pt idx="512">
                  <c:v>12185861039.557596</c:v>
                </c:pt>
                <c:pt idx="513">
                  <c:v>12148279418.206182</c:v>
                </c:pt>
                <c:pt idx="514">
                  <c:v>12110474855.35314</c:v>
                </c:pt>
                <c:pt idx="515">
                  <c:v>12072448044.776354</c:v>
                </c:pt>
                <c:pt idx="516">
                  <c:v>12034199684.332333</c:v>
                </c:pt>
                <c:pt idx="517">
                  <c:v>11995730475.943398</c:v>
                </c:pt>
                <c:pt idx="518">
                  <c:v>11957041125.584805</c:v>
                </c:pt>
                <c:pt idx="519">
                  <c:v>11918132343.271788</c:v>
                </c:pt>
                <c:pt idx="520">
                  <c:v>11879004843.046528</c:v>
                </c:pt>
                <c:pt idx="521">
                  <c:v>11839659342.965044</c:v>
                </c:pt>
                <c:pt idx="522">
                  <c:v>11800096565.084028</c:v>
                </c:pt>
                <c:pt idx="523">
                  <c:v>11760317235.447584</c:v>
                </c:pt>
                <c:pt idx="524">
                  <c:v>11720322084.073906</c:v>
                </c:pt>
                <c:pt idx="525">
                  <c:v>11680111844.941881</c:v>
                </c:pt>
                <c:pt idx="526">
                  <c:v>11639687255.977621</c:v>
                </c:pt>
                <c:pt idx="527">
                  <c:v>11599049059.04092</c:v>
                </c:pt>
                <c:pt idx="528">
                  <c:v>11558197999.91164</c:v>
                </c:pt>
                <c:pt idx="529">
                  <c:v>11517134828.27602</c:v>
                </c:pt>
                <c:pt idx="530">
                  <c:v>11475860297.712925</c:v>
                </c:pt>
                <c:pt idx="531">
                  <c:v>11434375165.680012</c:v>
                </c:pt>
                <c:pt idx="532">
                  <c:v>11392680193.499834</c:v>
                </c:pt>
                <c:pt idx="533">
                  <c:v>11350776146.34586</c:v>
                </c:pt>
                <c:pt idx="534">
                  <c:v>11308663793.228443</c:v>
                </c:pt>
                <c:pt idx="535">
                  <c:v>11266343906.980696</c:v>
                </c:pt>
                <c:pt idx="536">
                  <c:v>11223817264.244322</c:v>
                </c:pt>
                <c:pt idx="537">
                  <c:v>11181084645.455353</c:v>
                </c:pt>
                <c:pt idx="538">
                  <c:v>11138146834.829826</c:v>
                </c:pt>
                <c:pt idx="539">
                  <c:v>11095004620.3494</c:v>
                </c:pt>
                <c:pt idx="540">
                  <c:v>11051658793.746883</c:v>
                </c:pt>
                <c:pt idx="541">
                  <c:v>11008110150.491716</c:v>
                </c:pt>
                <c:pt idx="542">
                  <c:v>10964359489.775364</c:v>
                </c:pt>
                <c:pt idx="543">
                  <c:v>10920407614.496656</c:v>
                </c:pt>
                <c:pt idx="544">
                  <c:v>10876255331.247047</c:v>
                </c:pt>
                <c:pt idx="545">
                  <c:v>10831903450.295816</c:v>
                </c:pt>
                <c:pt idx="546">
                  <c:v>10787352785.575197</c:v>
                </c:pt>
                <c:pt idx="547">
                  <c:v>10742604154.665442</c:v>
                </c:pt>
                <c:pt idx="548">
                  <c:v>10697658378.779818</c:v>
                </c:pt>
                <c:pt idx="549">
                  <c:v>10652516282.749531</c:v>
                </c:pt>
                <c:pt idx="550">
                  <c:v>10607178695.008596</c:v>
                </c:pt>
                <c:pt idx="551">
                  <c:v>10561646447.578634</c:v>
                </c:pt>
                <c:pt idx="552">
                  <c:v>10515920376.053595</c:v>
                </c:pt>
                <c:pt idx="553">
                  <c:v>10470001319.584431</c:v>
                </c:pt>
                <c:pt idx="554">
                  <c:v>10423890120.863688</c:v>
                </c:pt>
                <c:pt idx="555">
                  <c:v>10377587626.110054</c:v>
                </c:pt>
                <c:pt idx="556">
                  <c:v>10331094685.052818</c:v>
                </c:pt>
                <c:pt idx="557">
                  <c:v>10284412150.916281</c:v>
                </c:pt>
                <c:pt idx="558">
                  <c:v>10237540880.404097</c:v>
                </c:pt>
                <c:pt idx="559">
                  <c:v>10190481733.68355</c:v>
                </c:pt>
                <c:pt idx="560">
                  <c:v>10143235574.36977</c:v>
                </c:pt>
                <c:pt idx="561">
                  <c:v>10095803269.509882</c:v>
                </c:pt>
                <c:pt idx="562">
                  <c:v>10048185689.567099</c:v>
                </c:pt>
                <c:pt idx="563">
                  <c:v>10000383708.404743</c:v>
                </c:pt>
                <c:pt idx="564">
                  <c:v>9952398203.2702065</c:v>
                </c:pt>
                <c:pt idx="565">
                  <c:v>9904230054.7788639</c:v>
                </c:pt>
                <c:pt idx="566">
                  <c:v>9855880146.897892</c:v>
                </c:pt>
                <c:pt idx="567">
                  <c:v>9807349366.9300709</c:v>
                </c:pt>
                <c:pt idx="568">
                  <c:v>9758638605.4974785</c:v>
                </c:pt>
                <c:pt idx="569">
                  <c:v>9709748756.5251637</c:v>
                </c:pt>
                <c:pt idx="570">
                  <c:v>9660680717.2247276</c:v>
                </c:pt>
                <c:pt idx="571">
                  <c:v>9611435388.0778675</c:v>
                </c:pt>
                <c:pt idx="572">
                  <c:v>9562013672.819849</c:v>
                </c:pt>
                <c:pt idx="573">
                  <c:v>9512416478.4229183</c:v>
                </c:pt>
                <c:pt idx="574">
                  <c:v>9462644715.0796623</c:v>
                </c:pt>
                <c:pt idx="575">
                  <c:v>9412699296.1862965</c:v>
                </c:pt>
                <c:pt idx="576">
                  <c:v>9362581138.3259144</c:v>
                </c:pt>
                <c:pt idx="577">
                  <c:v>9312291161.2516594</c:v>
                </c:pt>
                <c:pt idx="578">
                  <c:v>9261830287.8698444</c:v>
                </c:pt>
                <c:pt idx="579">
                  <c:v>9211199444.2230206</c:v>
                </c:pt>
                <c:pt idx="580">
                  <c:v>9160399559.4729805</c:v>
                </c:pt>
                <c:pt idx="581">
                  <c:v>9109431565.8837013</c:v>
                </c:pt>
                <c:pt idx="582">
                  <c:v>9058296398.8042431</c:v>
                </c:pt>
                <c:pt idx="583">
                  <c:v>9006994996.6515846</c:v>
                </c:pt>
                <c:pt idx="584">
                  <c:v>8955528300.8933907</c:v>
                </c:pt>
                <c:pt idx="585">
                  <c:v>8903897256.0307503</c:v>
                </c:pt>
                <c:pt idx="586">
                  <c:v>8852102809.5808315</c:v>
                </c:pt>
                <c:pt idx="587">
                  <c:v>8800145912.0594959</c:v>
                </c:pt>
                <c:pt idx="588">
                  <c:v>8748027516.9638557</c:v>
                </c:pt>
                <c:pt idx="589">
                  <c:v>8695748580.7547798</c:v>
                </c:pt>
                <c:pt idx="590">
                  <c:v>8643310062.8393288</c:v>
                </c:pt>
                <c:pt idx="591">
                  <c:v>8590712925.5531673</c:v>
                </c:pt>
                <c:pt idx="592">
                  <c:v>8537958134.1428833</c:v>
                </c:pt>
                <c:pt idx="593">
                  <c:v>8485046656.7482862</c:v>
                </c:pt>
                <c:pt idx="594">
                  <c:v>8431979464.3846407</c:v>
                </c:pt>
                <c:pt idx="595">
                  <c:v>8378757530.9248371</c:v>
                </c:pt>
                <c:pt idx="596">
                  <c:v>8325381833.0815296</c:v>
                </c:pt>
                <c:pt idx="597">
                  <c:v>8271853350.389204</c:v>
                </c:pt>
                <c:pt idx="598">
                  <c:v>8218173065.1862125</c:v>
                </c:pt>
                <c:pt idx="599">
                  <c:v>8164341962.5967283</c:v>
                </c:pt>
                <c:pt idx="600">
                  <c:v>8110361030.5126877</c:v>
                </c:pt>
                <c:pt idx="601">
                  <c:v>8056231259.5756435</c:v>
                </c:pt>
                <c:pt idx="602">
                  <c:v>8001953643.1585951</c:v>
                </c:pt>
                <c:pt idx="603">
                  <c:v>7947529177.3477535</c:v>
                </c:pt>
                <c:pt idx="604">
                  <c:v>7892958860.9242649</c:v>
                </c:pt>
                <c:pt idx="605">
                  <c:v>7838243695.3458767</c:v>
                </c:pt>
                <c:pt idx="606">
                  <c:v>7783384684.7285662</c:v>
                </c:pt>
                <c:pt idx="607">
                  <c:v>7728382835.828104</c:v>
                </c:pt>
                <c:pt idx="608">
                  <c:v>7673239158.0215883</c:v>
                </c:pt>
                <c:pt idx="609">
                  <c:v>7617954663.2889128</c:v>
                </c:pt>
                <c:pt idx="610">
                  <c:v>7562530366.1942005</c:v>
                </c:pt>
                <c:pt idx="611">
                  <c:v>7506967283.8671818</c:v>
                </c:pt>
                <c:pt idx="612">
                  <c:v>7451266435.9845304</c:v>
                </c:pt>
                <c:pt idx="613">
                  <c:v>7395428844.7511492</c:v>
                </c:pt>
                <c:pt idx="614">
                  <c:v>7339455534.8814106</c:v>
                </c:pt>
                <c:pt idx="615">
                  <c:v>7283347533.5803528</c:v>
                </c:pt>
                <c:pt idx="616">
                  <c:v>7227105870.524828</c:v>
                </c:pt>
                <c:pt idx="617">
                  <c:v>7170731577.8446064</c:v>
                </c:pt>
                <c:pt idx="618">
                  <c:v>7114225690.1034336</c:v>
                </c:pt>
                <c:pt idx="619">
                  <c:v>7057589244.2800465</c:v>
                </c:pt>
                <c:pt idx="620">
                  <c:v>7000823279.7491426</c:v>
                </c:pt>
                <c:pt idx="621">
                  <c:v>6943928838.2623062</c:v>
                </c:pt>
                <c:pt idx="622">
                  <c:v>6886906963.9288864</c:v>
                </c:pt>
                <c:pt idx="623">
                  <c:v>6829758703.1968422</c:v>
                </c:pt>
                <c:pt idx="624">
                  <c:v>6772485104.8335333</c:v>
                </c:pt>
                <c:pt idx="625">
                  <c:v>6715087219.906477</c:v>
                </c:pt>
                <c:pt idx="626">
                  <c:v>6657566101.7640553</c:v>
                </c:pt>
                <c:pt idx="627">
                  <c:v>6599922806.0161877</c:v>
                </c:pt>
                <c:pt idx="628">
                  <c:v>6542158390.5149593</c:v>
                </c:pt>
                <c:pt idx="629">
                  <c:v>6484273915.3352041</c:v>
                </c:pt>
                <c:pt idx="630">
                  <c:v>6426270442.7550545</c:v>
                </c:pt>
                <c:pt idx="631">
                  <c:v>6368149037.2364426</c:v>
                </c:pt>
                <c:pt idx="632">
                  <c:v>6309910765.4055691</c:v>
                </c:pt>
                <c:pt idx="633">
                  <c:v>6251556696.0333281</c:v>
                </c:pt>
                <c:pt idx="634">
                  <c:v>6193087900.0156918</c:v>
                </c:pt>
                <c:pt idx="635">
                  <c:v>6134505450.3540602</c:v>
                </c:pt>
                <c:pt idx="636">
                  <c:v>6075810422.1355658</c:v>
                </c:pt>
                <c:pt idx="637">
                  <c:v>6017003892.5133486</c:v>
                </c:pt>
                <c:pt idx="638">
                  <c:v>5958086940.6867847</c:v>
                </c:pt>
                <c:pt idx="639">
                  <c:v>5899060647.8816853</c:v>
                </c:pt>
                <c:pt idx="640">
                  <c:v>5839926097.3304491</c:v>
                </c:pt>
                <c:pt idx="641">
                  <c:v>5780684374.2521868</c:v>
                </c:pt>
                <c:pt idx="642">
                  <c:v>5721336565.8328037</c:v>
                </c:pt>
                <c:pt idx="643">
                  <c:v>5661883761.2050524</c:v>
                </c:pt>
                <c:pt idx="644">
                  <c:v>5602327051.4285374</c:v>
                </c:pt>
                <c:pt idx="645">
                  <c:v>5542667529.4696989</c:v>
                </c:pt>
                <c:pt idx="646">
                  <c:v>5482906290.1817532</c:v>
                </c:pt>
                <c:pt idx="647">
                  <c:v>5423044430.2845993</c:v>
                </c:pt>
                <c:pt idx="648">
                  <c:v>5363083048.3446913</c:v>
                </c:pt>
                <c:pt idx="649">
                  <c:v>5303023244.7548819</c:v>
                </c:pt>
                <c:pt idx="650">
                  <c:v>5242866121.7142248</c:v>
                </c:pt>
                <c:pt idx="651">
                  <c:v>5182612783.2077484</c:v>
                </c:pt>
                <c:pt idx="652">
                  <c:v>5122264334.9861965</c:v>
                </c:pt>
                <c:pt idx="653">
                  <c:v>5061821884.5457335</c:v>
                </c:pt>
                <c:pt idx="654">
                  <c:v>5001286541.1076241</c:v>
                </c:pt>
                <c:pt idx="655">
                  <c:v>4940659415.5978727</c:v>
                </c:pt>
                <c:pt idx="656">
                  <c:v>4879941620.6268406</c:v>
                </c:pt>
                <c:pt idx="657">
                  <c:v>4819134270.4688234</c:v>
                </c:pt>
                <c:pt idx="658">
                  <c:v>4758238481.041604</c:v>
                </c:pt>
                <c:pt idx="659">
                  <c:v>4697255369.8859749</c:v>
                </c:pt>
                <c:pt idx="660">
                  <c:v>4636186056.1452274</c:v>
                </c:pt>
                <c:pt idx="661">
                  <c:v>4575031660.5446138</c:v>
                </c:pt>
                <c:pt idx="662">
                  <c:v>4513793305.3707819</c:v>
                </c:pt>
                <c:pt idx="663">
                  <c:v>4452472114.4511766</c:v>
                </c:pt>
                <c:pt idx="664">
                  <c:v>4391069213.1334181</c:v>
                </c:pt>
                <c:pt idx="665">
                  <c:v>4329585728.2646484</c:v>
                </c:pt>
                <c:pt idx="666">
                  <c:v>4268022788.1708517</c:v>
                </c:pt>
                <c:pt idx="667">
                  <c:v>4206381522.6361489</c:v>
                </c:pt>
                <c:pt idx="668">
                  <c:v>4144663062.8820624</c:v>
                </c:pt>
                <c:pt idx="669">
                  <c:v>4082868541.5467582</c:v>
                </c:pt>
                <c:pt idx="670">
                  <c:v>4020999092.664258</c:v>
                </c:pt>
                <c:pt idx="671">
                  <c:v>3959055851.6436296</c:v>
                </c:pt>
                <c:pt idx="672">
                  <c:v>3897039955.2481499</c:v>
                </c:pt>
                <c:pt idx="673">
                  <c:v>3834952541.5744424</c:v>
                </c:pt>
                <c:pt idx="674">
                  <c:v>3772794750.0315909</c:v>
                </c:pt>
                <c:pt idx="675">
                  <c:v>3710567721.3202324</c:v>
                </c:pt>
                <c:pt idx="676">
                  <c:v>3648272597.4116187</c:v>
                </c:pt>
                <c:pt idx="677">
                  <c:v>3585910521.5266638</c:v>
                </c:pt>
                <c:pt idx="678">
                  <c:v>3523482638.1149607</c:v>
                </c:pt>
                <c:pt idx="679">
                  <c:v>3460990092.8337793</c:v>
                </c:pt>
                <c:pt idx="680">
                  <c:v>3398434032.5270443</c:v>
                </c:pt>
                <c:pt idx="681">
                  <c:v>3335815605.2042851</c:v>
                </c:pt>
                <c:pt idx="682">
                  <c:v>3273135960.0195699</c:v>
                </c:pt>
                <c:pt idx="683">
                  <c:v>3210396247.2504163</c:v>
                </c:pt>
                <c:pt idx="684">
                  <c:v>3147597618.2766809</c:v>
                </c:pt>
                <c:pt idx="685">
                  <c:v>3084741225.559432</c:v>
                </c:pt>
                <c:pt idx="686">
                  <c:v>3021828222.6197977</c:v>
                </c:pt>
                <c:pt idx="687">
                  <c:v>2958859764.0177965</c:v>
                </c:pt>
                <c:pt idx="688">
                  <c:v>2895837005.331151</c:v>
                </c:pt>
                <c:pt idx="689">
                  <c:v>2832761103.1340804</c:v>
                </c:pt>
                <c:pt idx="690">
                  <c:v>2769633214.9760752</c:v>
                </c:pt>
                <c:pt idx="691">
                  <c:v>2706454499.3606544</c:v>
                </c:pt>
                <c:pt idx="692">
                  <c:v>2643226115.7241044</c:v>
                </c:pt>
                <c:pt idx="693">
                  <c:v>2579949224.4142017</c:v>
                </c:pt>
                <c:pt idx="694">
                  <c:v>2516624986.6689196</c:v>
                </c:pt>
                <c:pt idx="695">
                  <c:v>2453254564.5951157</c:v>
                </c:pt>
                <c:pt idx="696">
                  <c:v>2389839121.1472063</c:v>
                </c:pt>
                <c:pt idx="697">
                  <c:v>2326379820.1058254</c:v>
                </c:pt>
                <c:pt idx="698">
                  <c:v>2262877826.0564642</c:v>
                </c:pt>
                <c:pt idx="699">
                  <c:v>2199334304.3681016</c:v>
                </c:pt>
                <c:pt idx="700">
                  <c:v>2135750421.1718173</c:v>
                </c:pt>
                <c:pt idx="701">
                  <c:v>2072127343.339391</c:v>
                </c:pt>
                <c:pt idx="702">
                  <c:v>2008466238.4618874</c:v>
                </c:pt>
                <c:pt idx="703">
                  <c:v>1944768274.8282306</c:v>
                </c:pt>
                <c:pt idx="704">
                  <c:v>1881034621.4037633</c:v>
                </c:pt>
                <c:pt idx="705">
                  <c:v>1817266447.8087933</c:v>
                </c:pt>
                <c:pt idx="706">
                  <c:v>1753464924.2971313</c:v>
                </c:pt>
                <c:pt idx="707">
                  <c:v>1689631221.7346125</c:v>
                </c:pt>
                <c:pt idx="708">
                  <c:v>1625766511.5776103</c:v>
                </c:pt>
                <c:pt idx="709">
                  <c:v>1561871965.8515379</c:v>
                </c:pt>
                <c:pt idx="710">
                  <c:v>1497948757.1293399</c:v>
                </c:pt>
                <c:pt idx="711">
                  <c:v>1433998058.5099733</c:v>
                </c:pt>
                <c:pt idx="712">
                  <c:v>1370021043.5968792</c:v>
                </c:pt>
                <c:pt idx="713">
                  <c:v>1306018886.4764447</c:v>
                </c:pt>
                <c:pt idx="714">
                  <c:v>1241992761.6964581</c:v>
                </c:pt>
                <c:pt idx="715">
                  <c:v>1177943844.2445514</c:v>
                </c:pt>
                <c:pt idx="716">
                  <c:v>1113873309.5266399</c:v>
                </c:pt>
                <c:pt idx="717">
                  <c:v>1049782333.3453497</c:v>
                </c:pt>
                <c:pt idx="718">
                  <c:v>985672091.8784405</c:v>
                </c:pt>
                <c:pt idx="719">
                  <c:v>921543761.65722024</c:v>
                </c:pt>
                <c:pt idx="720">
                  <c:v>857398519.54495466</c:v>
                </c:pt>
                <c:pt idx="721">
                  <c:v>793237542.71526909</c:v>
                </c:pt>
                <c:pt idx="722">
                  <c:v>729062008.63054538</c:v>
                </c:pt>
                <c:pt idx="723">
                  <c:v>664873095.02031386</c:v>
                </c:pt>
                <c:pt idx="724">
                  <c:v>600671979.85963964</c:v>
                </c:pt>
                <c:pt idx="725">
                  <c:v>536459841.34750509</c:v>
                </c:pt>
                <c:pt idx="726">
                  <c:v>472237857.88518763</c:v>
                </c:pt>
                <c:pt idx="727">
                  <c:v>408007208.05463421</c:v>
                </c:pt>
                <c:pt idx="728">
                  <c:v>343769070.59683228</c:v>
                </c:pt>
                <c:pt idx="729">
                  <c:v>279524624.39017797</c:v>
                </c:pt>
                <c:pt idx="730">
                  <c:v>215275048.42884165</c:v>
                </c:pt>
                <c:pt idx="731">
                  <c:v>151021521.80113131</c:v>
                </c:pt>
                <c:pt idx="732">
                  <c:v>86765223.667854413</c:v>
                </c:pt>
                <c:pt idx="733">
                  <c:v>22507333.240678299</c:v>
                </c:pt>
                <c:pt idx="734">
                  <c:v>-41750970.239510439</c:v>
                </c:pt>
                <c:pt idx="735">
                  <c:v>-106008507.52424698</c:v>
                </c:pt>
                <c:pt idx="736">
                  <c:v>-170264099.37912941</c:v>
                </c:pt>
                <c:pt idx="737">
                  <c:v>-234516566.60545975</c:v>
                </c:pt>
                <c:pt idx="738">
                  <c:v>-298764730.06188416</c:v>
                </c:pt>
                <c:pt idx="739">
                  <c:v>-363007410.68603235</c:v>
                </c:pt>
                <c:pt idx="740">
                  <c:v>-427243429.51615506</c:v>
                </c:pt>
                <c:pt idx="741">
                  <c:v>-491471607.71276033</c:v>
                </c:pt>
                <c:pt idx="742">
                  <c:v>-555690766.58024716</c:v>
                </c:pt>
                <c:pt idx="743">
                  <c:v>-619899727.58853602</c:v>
                </c:pt>
                <c:pt idx="744">
                  <c:v>-684097312.3946979</c:v>
                </c:pt>
                <c:pt idx="745">
                  <c:v>-748282342.86457765</c:v>
                </c:pt>
                <c:pt idx="746">
                  <c:v>-812453641.0944159</c:v>
                </c:pt>
                <c:pt idx="747">
                  <c:v>-876610029.43246496</c:v>
                </c:pt>
                <c:pt idx="748">
                  <c:v>-940750330.50060058</c:v>
                </c:pt>
                <c:pt idx="749">
                  <c:v>-1004873367.2159293</c:v>
                </c:pt>
                <c:pt idx="750">
                  <c:v>-1068977962.8123894</c:v>
                </c:pt>
                <c:pt idx="751">
                  <c:v>-1133062940.8623471</c:v>
                </c:pt>
                <c:pt idx="752">
                  <c:v>-1197127125.2981861</c:v>
                </c:pt>
                <c:pt idx="753">
                  <c:v>-1261169340.4338889</c:v>
                </c:pt>
                <c:pt idx="754">
                  <c:v>-1325188410.9866147</c:v>
                </c:pt>
                <c:pt idx="755">
                  <c:v>-1389183162.0982666</c:v>
                </c:pt>
                <c:pt idx="756">
                  <c:v>-1453152419.3570523</c:v>
                </c:pt>
                <c:pt idx="757">
                  <c:v>-1517095008.8190372</c:v>
                </c:pt>
                <c:pt idx="758">
                  <c:v>-1581009757.0296874</c:v>
                </c:pt>
                <c:pt idx="759">
                  <c:v>-1644895491.0454047</c:v>
                </c:pt>
                <c:pt idx="760">
                  <c:v>-1708751038.4550529</c:v>
                </c:pt>
                <c:pt idx="761">
                  <c:v>-1772575227.4014728</c:v>
                </c:pt>
                <c:pt idx="762">
                  <c:v>-1836366886.602988</c:v>
                </c:pt>
                <c:pt idx="763">
                  <c:v>-1900124845.3749001</c:v>
                </c:pt>
                <c:pt idx="764">
                  <c:v>-1963847933.6509712</c:v>
                </c:pt>
                <c:pt idx="765">
                  <c:v>-2027534982.0048995</c:v>
                </c:pt>
                <c:pt idx="766">
                  <c:v>-2091184821.6717782</c:v>
                </c:pt>
                <c:pt idx="767">
                  <c:v>-2154796284.5695434</c:v>
                </c:pt>
                <c:pt idx="768">
                  <c:v>-2218368203.3204136</c:v>
                </c:pt>
                <c:pt idx="769">
                  <c:v>-2281899411.2723093</c:v>
                </c:pt>
                <c:pt idx="770">
                  <c:v>-2345388742.5202665</c:v>
                </c:pt>
                <c:pt idx="771">
                  <c:v>-2408835031.9278307</c:v>
                </c:pt>
                <c:pt idx="772">
                  <c:v>-2472237115.1484404</c:v>
                </c:pt>
                <c:pt idx="773">
                  <c:v>-2535593828.6467924</c:v>
                </c:pt>
                <c:pt idx="774">
                  <c:v>-2598904009.7201982</c:v>
                </c:pt>
                <c:pt idx="775">
                  <c:v>-2662166496.5199194</c:v>
                </c:pt>
                <c:pt idx="776">
                  <c:v>-2725380128.0724907</c:v>
                </c:pt>
                <c:pt idx="777">
                  <c:v>-2788543744.3010235</c:v>
                </c:pt>
                <c:pt idx="778">
                  <c:v>-2851656186.0464978</c:v>
                </c:pt>
                <c:pt idx="779">
                  <c:v>-2914716295.0890336</c:v>
                </c:pt>
                <c:pt idx="780">
                  <c:v>-2977722914.1691465</c:v>
                </c:pt>
                <c:pt idx="781">
                  <c:v>-3040674887.0089846</c:v>
                </c:pt>
                <c:pt idx="782">
                  <c:v>-3103571058.333549</c:v>
                </c:pt>
                <c:pt idx="783">
                  <c:v>-3166410273.8918958</c:v>
                </c:pt>
                <c:pt idx="784">
                  <c:v>-3229191380.4783154</c:v>
                </c:pt>
                <c:pt idx="785">
                  <c:v>-3291913225.9534998</c:v>
                </c:pt>
                <c:pt idx="786">
                  <c:v>-3354574659.2656832</c:v>
                </c:pt>
                <c:pt idx="787">
                  <c:v>-3417174530.4717669</c:v>
                </c:pt>
                <c:pt idx="788">
                  <c:v>-3479711690.7584243</c:v>
                </c:pt>
                <c:pt idx="789">
                  <c:v>-3542184992.4631805</c:v>
                </c:pt>
                <c:pt idx="790">
                  <c:v>-3604593289.0954752</c:v>
                </c:pt>
                <c:pt idx="791">
                  <c:v>-3666935435.3577032</c:v>
                </c:pt>
                <c:pt idx="792">
                  <c:v>-3729210287.1662331</c:v>
                </c:pt>
                <c:pt idx="793">
                  <c:v>-3791416701.6724014</c:v>
                </c:pt>
                <c:pt idx="794">
                  <c:v>-3853553537.2834864</c:v>
                </c:pt>
                <c:pt idx="795">
                  <c:v>-3915619653.6836576</c:v>
                </c:pt>
                <c:pt idx="796">
                  <c:v>-3977613911.8549066</c:v>
                </c:pt>
                <c:pt idx="797">
                  <c:v>-4039535174.0979433</c:v>
                </c:pt>
                <c:pt idx="798">
                  <c:v>-4101382304.0530791</c:v>
                </c:pt>
                <c:pt idx="799">
                  <c:v>-4163154166.7210808</c:v>
                </c:pt>
                <c:pt idx="800">
                  <c:v>-4224849628.4839983</c:v>
                </c:pt>
                <c:pt idx="801">
                  <c:v>-4286467557.125968</c:v>
                </c:pt>
                <c:pt idx="802">
                  <c:v>-4348006821.8539934</c:v>
                </c:pt>
                <c:pt idx="803">
                  <c:v>-4409466293.3186941</c:v>
                </c:pt>
                <c:pt idx="804">
                  <c:v>-4470844843.6350346</c:v>
                </c:pt>
                <c:pt idx="805">
                  <c:v>-4532141346.403019</c:v>
                </c:pt>
                <c:pt idx="806">
                  <c:v>-4593354676.7283649</c:v>
                </c:pt>
                <c:pt idx="807">
                  <c:v>-4654483711.2431469</c:v>
                </c:pt>
                <c:pt idx="808">
                  <c:v>-4715527328.1264124</c:v>
                </c:pt>
                <c:pt idx="809">
                  <c:v>-4776484407.1247654</c:v>
                </c:pt>
                <c:pt idx="810">
                  <c:v>-4837353829.5729322</c:v>
                </c:pt>
                <c:pt idx="811">
                  <c:v>-4898134478.4142847</c:v>
                </c:pt>
                <c:pt idx="812">
                  <c:v>-4958825238.2213411</c:v>
                </c:pt>
                <c:pt idx="813">
                  <c:v>-5019424995.216238</c:v>
                </c:pt>
                <c:pt idx="814">
                  <c:v>-5079932637.2911701</c:v>
                </c:pt>
                <c:pt idx="815">
                  <c:v>-5140347054.0287962</c:v>
                </c:pt>
                <c:pt idx="816">
                  <c:v>-5200667136.72262</c:v>
                </c:pt>
                <c:pt idx="817">
                  <c:v>-5260891778.397337</c:v>
                </c:pt>
                <c:pt idx="818">
                  <c:v>-5321019873.8291473</c:v>
                </c:pt>
                <c:pt idx="819">
                  <c:v>-5381050319.5660391</c:v>
                </c:pt>
                <c:pt idx="820">
                  <c:v>-5440982013.94804</c:v>
                </c:pt>
                <c:pt idx="821">
                  <c:v>-5500813857.1274319</c:v>
                </c:pt>
                <c:pt idx="822">
                  <c:v>-5560544751.0889397</c:v>
                </c:pt>
                <c:pt idx="823">
                  <c:v>-5620173599.6698751</c:v>
                </c:pt>
                <c:pt idx="824">
                  <c:v>-5679699308.5802593</c:v>
                </c:pt>
                <c:pt idx="825">
                  <c:v>-5739120785.4228992</c:v>
                </c:pt>
                <c:pt idx="826">
                  <c:v>-5798436939.7134409</c:v>
                </c:pt>
                <c:pt idx="827">
                  <c:v>-5857646682.9003773</c:v>
                </c:pt>
                <c:pt idx="828">
                  <c:v>-5916748928.3850279</c:v>
                </c:pt>
                <c:pt idx="829">
                  <c:v>-5975742591.5414762</c:v>
                </c:pt>
                <c:pt idx="830">
                  <c:v>-6034626589.7364788</c:v>
                </c:pt>
                <c:pt idx="831">
                  <c:v>-6093399842.349328</c:v>
                </c:pt>
                <c:pt idx="832">
                  <c:v>-6152061270.7916889</c:v>
                </c:pt>
                <c:pt idx="833">
                  <c:v>-6210609798.5273895</c:v>
                </c:pt>
                <c:pt idx="834">
                  <c:v>-6269044351.0921793</c:v>
                </c:pt>
                <c:pt idx="835">
                  <c:v>-6327363856.1134434</c:v>
                </c:pt>
                <c:pt idx="836">
                  <c:v>-6385567243.3298893</c:v>
                </c:pt>
                <c:pt idx="837">
                  <c:v>-6443653444.6111794</c:v>
                </c:pt>
                <c:pt idx="838">
                  <c:v>-6501621393.977541</c:v>
                </c:pt>
                <c:pt idx="839">
                  <c:v>-6559470027.6193256</c:v>
                </c:pt>
                <c:pt idx="840">
                  <c:v>-6617198283.9165268</c:v>
                </c:pt>
                <c:pt idx="841">
                  <c:v>-6674805103.4582729</c:v>
                </c:pt>
                <c:pt idx="842">
                  <c:v>-6732289429.0622587</c:v>
                </c:pt>
                <c:pt idx="843">
                  <c:v>-6789650205.7941542</c:v>
                </c:pt>
                <c:pt idx="844">
                  <c:v>-6846886380.9869604</c:v>
                </c:pt>
                <c:pt idx="845">
                  <c:v>-6903996904.2603283</c:v>
                </c:pt>
                <c:pt idx="846">
                  <c:v>-6960980727.5398359</c:v>
                </c:pt>
                <c:pt idx="847">
                  <c:v>-7017836805.0762205</c:v>
                </c:pt>
                <c:pt idx="848">
                  <c:v>-7074564093.464572</c:v>
                </c:pt>
                <c:pt idx="849">
                  <c:v>-7131161551.6634798</c:v>
                </c:pt>
                <c:pt idx="850">
                  <c:v>-7187628141.0141392</c:v>
                </c:pt>
                <c:pt idx="851">
                  <c:v>-7243962825.259407</c:v>
                </c:pt>
                <c:pt idx="852">
                  <c:v>-7300164570.56283</c:v>
                </c:pt>
                <c:pt idx="853">
                  <c:v>-7356232345.5276031</c:v>
                </c:pt>
                <c:pt idx="854">
                  <c:v>-7412165121.2155104</c:v>
                </c:pt>
                <c:pt idx="855">
                  <c:v>-7467961871.1657991</c:v>
                </c:pt>
                <c:pt idx="856">
                  <c:v>-7523621571.4140215</c:v>
                </c:pt>
                <c:pt idx="857">
                  <c:v>-7579143200.5108213</c:v>
                </c:pt>
                <c:pt idx="858">
                  <c:v>-7634525739.5406876</c:v>
                </c:pt>
                <c:pt idx="859">
                  <c:v>-7689768172.140645</c:v>
                </c:pt>
                <c:pt idx="860">
                  <c:v>-7744869484.5189104</c:v>
                </c:pt>
                <c:pt idx="861">
                  <c:v>-7799828665.4734955</c:v>
                </c:pt>
                <c:pt idx="862">
                  <c:v>-7854644706.4107647</c:v>
                </c:pt>
                <c:pt idx="863">
                  <c:v>-7909316601.3639469</c:v>
                </c:pt>
                <c:pt idx="864">
                  <c:v>-7963843347.0115919</c:v>
                </c:pt>
                <c:pt idx="865">
                  <c:v>-8018223942.6959887</c:v>
                </c:pt>
                <c:pt idx="866">
                  <c:v>-8072457390.4415236</c:v>
                </c:pt>
                <c:pt idx="867">
                  <c:v>-8126542694.9729996</c:v>
                </c:pt>
                <c:pt idx="868">
                  <c:v>-8180478863.7338972</c:v>
                </c:pt>
                <c:pt idx="869">
                  <c:v>-8234264906.9045916</c:v>
                </c:pt>
                <c:pt idx="870">
                  <c:v>-8287899837.4205189</c:v>
                </c:pt>
                <c:pt idx="871">
                  <c:v>-8341382670.9902859</c:v>
                </c:pt>
                <c:pt idx="872">
                  <c:v>-8394712426.1137419</c:v>
                </c:pt>
                <c:pt idx="873">
                  <c:v>-8447888124.0999804</c:v>
                </c:pt>
                <c:pt idx="874">
                  <c:v>-8500908789.0853062</c:v>
                </c:pt>
                <c:pt idx="875">
                  <c:v>-8553773448.0511427</c:v>
                </c:pt>
                <c:pt idx="876">
                  <c:v>-8606481130.8418903</c:v>
                </c:pt>
                <c:pt idx="877">
                  <c:v>-8659030870.182724</c:v>
                </c:pt>
                <c:pt idx="878">
                  <c:v>-8711421701.6973534</c:v>
                </c:pt>
                <c:pt idx="879">
                  <c:v>-8763652663.9257164</c:v>
                </c:pt>
                <c:pt idx="880">
                  <c:v>-8815722798.3416214</c:v>
                </c:pt>
                <c:pt idx="881">
                  <c:v>-8867631149.3703384</c:v>
                </c:pt>
                <c:pt idx="882">
                  <c:v>-8919376764.4061394</c:v>
                </c:pt>
                <c:pt idx="883">
                  <c:v>-8970958693.8297768</c:v>
                </c:pt>
                <c:pt idx="884">
                  <c:v>-9022375991.0259132</c:v>
                </c:pt>
                <c:pt idx="885">
                  <c:v>-9073627712.4004879</c:v>
                </c:pt>
                <c:pt idx="886">
                  <c:v>-9124712917.3980446</c:v>
                </c:pt>
                <c:pt idx="887">
                  <c:v>-9175630668.5189743</c:v>
                </c:pt>
                <c:pt idx="888">
                  <c:v>-9226380031.3367405</c:v>
                </c:pt>
                <c:pt idx="889">
                  <c:v>-9276960074.5150108</c:v>
                </c:pt>
                <c:pt idx="890">
                  <c:v>-9327369869.8247604</c:v>
                </c:pt>
                <c:pt idx="891">
                  <c:v>-9377608492.1612949</c:v>
                </c:pt>
                <c:pt idx="892">
                  <c:v>-9427675019.5612392</c:v>
                </c:pt>
                <c:pt idx="893">
                  <c:v>-9477568533.2194519</c:v>
                </c:pt>
                <c:pt idx="894">
                  <c:v>-9527288117.5058842</c:v>
                </c:pt>
                <c:pt idx="895">
                  <c:v>-9576832859.9823875</c:v>
                </c:pt>
                <c:pt idx="896">
                  <c:v>-9626201851.4194546</c:v>
                </c:pt>
                <c:pt idx="897">
                  <c:v>-9675394185.812912</c:v>
                </c:pt>
                <c:pt idx="898">
                  <c:v>-9724408960.4005394</c:v>
                </c:pt>
                <c:pt idx="899">
                  <c:v>-9773245275.6786385</c:v>
                </c:pt>
                <c:pt idx="900">
                  <c:v>-9821902235.4185429</c:v>
                </c:pt>
                <c:pt idx="901">
                  <c:v>-9870378946.6830654</c:v>
                </c:pt>
                <c:pt idx="902">
                  <c:v>-9918674519.8428841</c:v>
                </c:pt>
                <c:pt idx="903">
                  <c:v>-9966788068.592865</c:v>
                </c:pt>
                <c:pt idx="904">
                  <c:v>-10014718709.968332</c:v>
                </c:pt>
                <c:pt idx="905">
                  <c:v>-10062465564.361269</c:v>
                </c:pt>
                <c:pt idx="906">
                  <c:v>-10110027755.536463</c:v>
                </c:pt>
                <c:pt idx="907">
                  <c:v>-10157404410.647581</c:v>
                </c:pt>
                <c:pt idx="908">
                  <c:v>-10204594660.253195</c:v>
                </c:pt>
                <c:pt idx="909">
                  <c:v>-10251597638.332729</c:v>
                </c:pt>
                <c:pt idx="910">
                  <c:v>-10298412482.302362</c:v>
                </c:pt>
                <c:pt idx="911">
                  <c:v>-10345038333.030848</c:v>
                </c:pt>
                <c:pt idx="912">
                  <c:v>-10391474334.855288</c:v>
                </c:pt>
                <c:pt idx="913">
                  <c:v>-10437719635.596832</c:v>
                </c:pt>
                <c:pt idx="914">
                  <c:v>-10483773386.576321</c:v>
                </c:pt>
                <c:pt idx="915">
                  <c:v>-10529634742.629848</c:v>
                </c:pt>
                <c:pt idx="916">
                  <c:v>-10575302862.124294</c:v>
                </c:pt>
                <c:pt idx="917">
                  <c:v>-10620776906.972744</c:v>
                </c:pt>
                <c:pt idx="918">
                  <c:v>-10666056042.649889</c:v>
                </c:pt>
                <c:pt idx="919">
                  <c:v>-10711139438.207331</c:v>
                </c:pt>
                <c:pt idx="920">
                  <c:v>-10756026266.288832</c:v>
                </c:pt>
                <c:pt idx="921">
                  <c:v>-10800715703.145504</c:v>
                </c:pt>
                <c:pt idx="922">
                  <c:v>-10845206928.650921</c:v>
                </c:pt>
                <c:pt idx="923">
                  <c:v>-10889499126.316168</c:v>
                </c:pt>
                <c:pt idx="924">
                  <c:v>-10933591483.304831</c:v>
                </c:pt>
                <c:pt idx="925">
                  <c:v>-10977483190.447906</c:v>
                </c:pt>
                <c:pt idx="926">
                  <c:v>-11021173442.258659</c:v>
                </c:pt>
                <c:pt idx="927">
                  <c:v>-11064661436.947399</c:v>
                </c:pt>
                <c:pt idx="928">
                  <c:v>-11107946376.436192</c:v>
                </c:pt>
                <c:pt idx="929">
                  <c:v>-11151027466.373516</c:v>
                </c:pt>
                <c:pt idx="930">
                  <c:v>-11193903916.148832</c:v>
                </c:pt>
                <c:pt idx="931">
                  <c:v>-11236574938.907091</c:v>
                </c:pt>
                <c:pt idx="932">
                  <c:v>-11279039751.563179</c:v>
                </c:pt>
                <c:pt idx="933">
                  <c:v>-11321297574.816288</c:v>
                </c:pt>
                <c:pt idx="934">
                  <c:v>-11363347633.164211</c:v>
                </c:pt>
                <c:pt idx="935">
                  <c:v>-11405189154.917583</c:v>
                </c:pt>
                <c:pt idx="936">
                  <c:v>-11446821372.214037</c:v>
                </c:pt>
                <c:pt idx="937">
                  <c:v>-11488243521.032293</c:v>
                </c:pt>
                <c:pt idx="938">
                  <c:v>-11529454841.20619</c:v>
                </c:pt>
                <c:pt idx="939">
                  <c:v>-11570454576.438623</c:v>
                </c:pt>
                <c:pt idx="940">
                  <c:v>-11611241974.315428</c:v>
                </c:pt>
                <c:pt idx="941">
                  <c:v>-11651816286.319195</c:v>
                </c:pt>
                <c:pt idx="942">
                  <c:v>-11692176767.842999</c:v>
                </c:pt>
                <c:pt idx="943">
                  <c:v>-11732322678.20406</c:v>
                </c:pt>
                <c:pt idx="944">
                  <c:v>-11772253280.657347</c:v>
                </c:pt>
                <c:pt idx="945">
                  <c:v>-11811967842.409094</c:v>
                </c:pt>
                <c:pt idx="946">
                  <c:v>-11851465634.630245</c:v>
                </c:pt>
                <c:pt idx="947">
                  <c:v>-11890745932.46983</c:v>
                </c:pt>
                <c:pt idx="948">
                  <c:v>-11929808015.068272</c:v>
                </c:pt>
                <c:pt idx="949">
                  <c:v>-11968651165.570606</c:v>
                </c:pt>
                <c:pt idx="950">
                  <c:v>-12007274671.139648</c:v>
                </c:pt>
                <c:pt idx="951">
                  <c:v>-12045677822.969067</c:v>
                </c:pt>
                <c:pt idx="952">
                  <c:v>-12083859916.296396</c:v>
                </c:pt>
                <c:pt idx="953">
                  <c:v>-12121820250.415962</c:v>
                </c:pt>
                <c:pt idx="954">
                  <c:v>-12159558128.691753</c:v>
                </c:pt>
                <c:pt idx="955">
                  <c:v>-12197072858.570194</c:v>
                </c:pt>
                <c:pt idx="956">
                  <c:v>-12234363751.592861</c:v>
                </c:pt>
                <c:pt idx="957">
                  <c:v>-12271430123.409117</c:v>
                </c:pt>
                <c:pt idx="958">
                  <c:v>-12308271293.788664</c:v>
                </c:pt>
                <c:pt idx="959">
                  <c:v>-12344886586.634035</c:v>
                </c:pt>
                <c:pt idx="960">
                  <c:v>-12381275329.992992</c:v>
                </c:pt>
                <c:pt idx="961">
                  <c:v>-12417436856.070871</c:v>
                </c:pt>
                <c:pt idx="962">
                  <c:v>-12453370501.242821</c:v>
                </c:pt>
                <c:pt idx="963">
                  <c:v>-12489075606.065992</c:v>
                </c:pt>
                <c:pt idx="964">
                  <c:v>-12524551515.291641</c:v>
                </c:pt>
                <c:pt idx="965">
                  <c:v>-12559797577.877146</c:v>
                </c:pt>
                <c:pt idx="966">
                  <c:v>-12594813146.997959</c:v>
                </c:pt>
                <c:pt idx="967">
                  <c:v>-12629597580.059483</c:v>
                </c:pt>
                <c:pt idx="968">
                  <c:v>-12664150238.708845</c:v>
                </c:pt>
                <c:pt idx="969">
                  <c:v>-12698470488.846638</c:v>
                </c:pt>
                <c:pt idx="970">
                  <c:v>-12732557700.638535</c:v>
                </c:pt>
                <c:pt idx="971">
                  <c:v>-12766411248.526859</c:v>
                </c:pt>
                <c:pt idx="972">
                  <c:v>-12800030511.24206</c:v>
                </c:pt>
                <c:pt idx="973">
                  <c:v>-12833414871.814114</c:v>
                </c:pt>
                <c:pt idx="974">
                  <c:v>-12866563717.583853</c:v>
                </c:pt>
                <c:pt idx="975">
                  <c:v>-12899476440.214199</c:v>
                </c:pt>
                <c:pt idx="976">
                  <c:v>-12932152435.701336</c:v>
                </c:pt>
                <c:pt idx="977">
                  <c:v>-12964591104.385788</c:v>
                </c:pt>
                <c:pt idx="978">
                  <c:v>-12996791850.963427</c:v>
                </c:pt>
                <c:pt idx="979">
                  <c:v>-13028754084.496395</c:v>
                </c:pt>
                <c:pt idx="980">
                  <c:v>-13060477218.423958</c:v>
                </c:pt>
                <c:pt idx="981">
                  <c:v>-13091960670.573254</c:v>
                </c:pt>
                <c:pt idx="982">
                  <c:v>-13123203863.169994</c:v>
                </c:pt>
                <c:pt idx="983">
                  <c:v>-13154206222.849054</c:v>
                </c:pt>
                <c:pt idx="984">
                  <c:v>-13184967180.665001</c:v>
                </c:pt>
                <c:pt idx="985">
                  <c:v>-13215486172.102533</c:v>
                </c:pt>
                <c:pt idx="986">
                  <c:v>-13245762637.08684</c:v>
                </c:pt>
                <c:pt idx="987">
                  <c:v>-13275796019.993881</c:v>
                </c:pt>
                <c:pt idx="988">
                  <c:v>-13305585769.660585</c:v>
                </c:pt>
                <c:pt idx="989">
                  <c:v>-13335131339.394957</c:v>
                </c:pt>
                <c:pt idx="990">
                  <c:v>-13364432186.986118</c:v>
                </c:pt>
                <c:pt idx="991">
                  <c:v>-13393487774.714256</c:v>
                </c:pt>
                <c:pt idx="992">
                  <c:v>-13422297569.360487</c:v>
                </c:pt>
                <c:pt idx="993">
                  <c:v>-13450861042.216648</c:v>
                </c:pt>
                <c:pt idx="994">
                  <c:v>-13479177669.094992</c:v>
                </c:pt>
                <c:pt idx="995">
                  <c:v>-13507246930.337818</c:v>
                </c:pt>
                <c:pt idx="996">
                  <c:v>-13535068310.827</c:v>
                </c:pt>
                <c:pt idx="997">
                  <c:v>-13562641299.993439</c:v>
                </c:pt>
                <c:pt idx="998">
                  <c:v>-13589965391.826439</c:v>
                </c:pt>
                <c:pt idx="999">
                  <c:v>-13617040084.88299</c:v>
                </c:pt>
                <c:pt idx="1000">
                  <c:v>-13643864882.296968</c:v>
                </c:pt>
                <c:pt idx="1001">
                  <c:v>-13670439291.788258</c:v>
                </c:pt>
                <c:pt idx="1002">
                  <c:v>-13696762825.671785</c:v>
                </c:pt>
                <c:pt idx="1003">
                  <c:v>-13722835000.866465</c:v>
                </c:pt>
                <c:pt idx="1004">
                  <c:v>-13748655338.904064</c:v>
                </c:pt>
                <c:pt idx="1005">
                  <c:v>-13774223365.937998</c:v>
                </c:pt>
                <c:pt idx="1006">
                  <c:v>-13799538612.752005</c:v>
                </c:pt>
                <c:pt idx="1007">
                  <c:v>-13824600614.768768</c:v>
                </c:pt>
                <c:pt idx="1008">
                  <c:v>-13849408912.058441</c:v>
                </c:pt>
                <c:pt idx="1009">
                  <c:v>-13873963049.347086</c:v>
                </c:pt>
                <c:pt idx="1010">
                  <c:v>-13898262576.02503</c:v>
                </c:pt>
                <c:pt idx="1011">
                  <c:v>-13922307046.15514</c:v>
                </c:pt>
                <c:pt idx="1012">
                  <c:v>-13946096018.480991</c:v>
                </c:pt>
                <c:pt idx="1013">
                  <c:v>-13969629056.434977</c:v>
                </c:pt>
                <c:pt idx="1014">
                  <c:v>-13992905728.146322</c:v>
                </c:pt>
                <c:pt idx="1015">
                  <c:v>-14015925606.449005</c:v>
                </c:pt>
                <c:pt idx="1016">
                  <c:v>-14038688268.889591</c:v>
                </c:pt>
                <c:pt idx="1017">
                  <c:v>-14061193297.734989</c:v>
                </c:pt>
                <c:pt idx="1018">
                  <c:v>-14083440279.980127</c:v>
                </c:pt>
                <c:pt idx="1019">
                  <c:v>-14105428807.355518</c:v>
                </c:pt>
                <c:pt idx="1020">
                  <c:v>-14127158476.334753</c:v>
                </c:pt>
                <c:pt idx="1021">
                  <c:v>-14148628888.141922</c:v>
                </c:pt>
                <c:pt idx="1022">
                  <c:v>-14169839648.758915</c:v>
                </c:pt>
                <c:pt idx="1023">
                  <c:v>-14190790368.932657</c:v>
                </c:pt>
                <c:pt idx="1024">
                  <c:v>-14211480664.182257</c:v>
                </c:pt>
                <c:pt idx="1025">
                  <c:v>-14231910154.806061</c:v>
                </c:pt>
                <c:pt idx="1026">
                  <c:v>-14252078465.888617</c:v>
                </c:pt>
                <c:pt idx="1027">
                  <c:v>-14271985227.307562</c:v>
                </c:pt>
                <c:pt idx="1028">
                  <c:v>-14291630073.740406</c:v>
                </c:pt>
                <c:pt idx="1029">
                  <c:v>-14311012644.671238</c:v>
                </c:pt>
                <c:pt idx="1030">
                  <c:v>-14330132584.39735</c:v>
                </c:pt>
                <c:pt idx="1031">
                  <c:v>-14348989542.035763</c:v>
                </c:pt>
                <c:pt idx="1032">
                  <c:v>-14367583171.529654</c:v>
                </c:pt>
                <c:pt idx="1033">
                  <c:v>-14385913131.654718</c:v>
                </c:pt>
                <c:pt idx="1034">
                  <c:v>-14403979086.025431</c:v>
                </c:pt>
                <c:pt idx="1035">
                  <c:v>-14421780703.101212</c:v>
                </c:pt>
                <c:pt idx="1036">
                  <c:v>-14439317656.192524</c:v>
                </c:pt>
                <c:pt idx="1037">
                  <c:v>-14456589623.466852</c:v>
                </c:pt>
                <c:pt idx="1038">
                  <c:v>-14473596287.954626</c:v>
                </c:pt>
                <c:pt idx="1039">
                  <c:v>-14490337337.555023</c:v>
                </c:pt>
                <c:pt idx="1040">
                  <c:v>-14506812465.041702</c:v>
                </c:pt>
                <c:pt idx="1041">
                  <c:v>-14523021368.068441</c:v>
                </c:pt>
                <c:pt idx="1042">
                  <c:v>-14538963749.174686</c:v>
                </c:pt>
                <c:pt idx="1043">
                  <c:v>-14554639315.79101</c:v>
                </c:pt>
                <c:pt idx="1044">
                  <c:v>-14570047780.24448</c:v>
                </c:pt>
                <c:pt idx="1045">
                  <c:v>-14585188859.763937</c:v>
                </c:pt>
                <c:pt idx="1046">
                  <c:v>-14600062276.485189</c:v>
                </c:pt>
                <c:pt idx="1047">
                  <c:v>-14614667757.45611</c:v>
                </c:pt>
                <c:pt idx="1048">
                  <c:v>-14629005034.641638</c:v>
                </c:pt>
                <c:pt idx="1049">
                  <c:v>-14643073844.928707</c:v>
                </c:pt>
                <c:pt idx="1050">
                  <c:v>-14656873930.131073</c:v>
                </c:pt>
                <c:pt idx="1051">
                  <c:v>-14670405036.994049</c:v>
                </c:pt>
                <c:pt idx="1052">
                  <c:v>-14683666917.199152</c:v>
                </c:pt>
                <c:pt idx="1053">
                  <c:v>-14696659327.368658</c:v>
                </c:pt>
                <c:pt idx="1054">
                  <c:v>-14709382029.070084</c:v>
                </c:pt>
                <c:pt idx="1055">
                  <c:v>-14721834788.820541</c:v>
                </c:pt>
                <c:pt idx="1056">
                  <c:v>-14734017378.091034</c:v>
                </c:pt>
                <c:pt idx="1057">
                  <c:v>-14745929573.31065</c:v>
                </c:pt>
                <c:pt idx="1058">
                  <c:v>-14757571155.870663</c:v>
                </c:pt>
                <c:pt idx="1059">
                  <c:v>-14768941912.128546</c:v>
                </c:pt>
                <c:pt idx="1060">
                  <c:v>-14780041633.41189</c:v>
                </c:pt>
                <c:pt idx="1061">
                  <c:v>-14790870116.022236</c:v>
                </c:pt>
                <c:pt idx="1062">
                  <c:v>-14801427161.238806</c:v>
                </c:pt>
                <c:pt idx="1063">
                  <c:v>-14811712575.322165</c:v>
                </c:pt>
                <c:pt idx="1064">
                  <c:v>-14821726169.517757</c:v>
                </c:pt>
                <c:pt idx="1065">
                  <c:v>-14831467760.059387</c:v>
                </c:pt>
                <c:pt idx="1066">
                  <c:v>-14840937168.172577</c:v>
                </c:pt>
                <c:pt idx="1067">
                  <c:v>-14850134220.077862</c:v>
                </c:pt>
                <c:pt idx="1068">
                  <c:v>-14859058746.993969</c:v>
                </c:pt>
                <c:pt idx="1069">
                  <c:v>-14867710585.140921</c:v>
                </c:pt>
                <c:pt idx="1070">
                  <c:v>-14876089575.743032</c:v>
                </c:pt>
                <c:pt idx="1071">
                  <c:v>-14884195565.031836</c:v>
                </c:pt>
                <c:pt idx="1072">
                  <c:v>-14892028404.248896</c:v>
                </c:pt>
                <c:pt idx="1073">
                  <c:v>-14899587949.648539</c:v>
                </c:pt>
                <c:pt idx="1074">
                  <c:v>-14906874062.500498</c:v>
                </c:pt>
                <c:pt idx="1075">
                  <c:v>-14913886609.092447</c:v>
                </c:pt>
                <c:pt idx="1076">
                  <c:v>-14920625460.732468</c:v>
                </c:pt>
                <c:pt idx="1077">
                  <c:v>-14927090493.751404</c:v>
                </c:pt>
                <c:pt idx="1078">
                  <c:v>-14933281589.505131</c:v>
                </c:pt>
                <c:pt idx="1079">
                  <c:v>-14939198634.37673</c:v>
                </c:pt>
                <c:pt idx="1080">
                  <c:v>-14944841519.778589</c:v>
                </c:pt>
                <c:pt idx="1081">
                  <c:v>-14950210142.154369</c:v>
                </c:pt>
                <c:pt idx="1082">
                  <c:v>-14955304402.980936</c:v>
                </c:pt>
                <c:pt idx="1083">
                  <c:v>-14960124208.770136</c:v>
                </c:pt>
                <c:pt idx="1084">
                  <c:v>-14964669471.070538</c:v>
                </c:pt>
                <c:pt idx="1085">
                  <c:v>-14968940106.469044</c:v>
                </c:pt>
                <c:pt idx="1086">
                  <c:v>-14972936036.592417</c:v>
                </c:pt>
                <c:pt idx="1087">
                  <c:v>-14976657188.10873</c:v>
                </c:pt>
                <c:pt idx="1088">
                  <c:v>-14980103492.728708</c:v>
                </c:pt>
                <c:pt idx="1089">
                  <c:v>-14983274887.206974</c:v>
                </c:pt>
                <c:pt idx="1090">
                  <c:v>-14986171313.343212</c:v>
                </c:pt>
                <c:pt idx="1091">
                  <c:v>-14988792717.98325</c:v>
                </c:pt>
                <c:pt idx="1092">
                  <c:v>-14991139053.02001</c:v>
                </c:pt>
                <c:pt idx="1093">
                  <c:v>-14993210275.394419</c:v>
                </c:pt>
                <c:pt idx="1094">
                  <c:v>-14995006347.096167</c:v>
                </c:pt>
                <c:pt idx="1095">
                  <c:v>-14996527235.164438</c:v>
                </c:pt>
                <c:pt idx="1096">
                  <c:v>-14997772911.688488</c:v>
                </c:pt>
                <c:pt idx="1097">
                  <c:v>-14998743353.808176</c:v>
                </c:pt>
                <c:pt idx="1098">
                  <c:v>-14999438543.714371</c:v>
                </c:pt>
                <c:pt idx="1099">
                  <c:v>-14999858468.649282</c:v>
                </c:pt>
                <c:pt idx="1100">
                  <c:v>-15000003120.906698</c:v>
                </c:pt>
                <c:pt idx="1101">
                  <c:v>-14999872497.832127</c:v>
                </c:pt>
                <c:pt idx="1102">
                  <c:v>-14999466601.82283</c:v>
                </c:pt>
                <c:pt idx="1103">
                  <c:v>-14998785440.327808</c:v>
                </c:pt>
                <c:pt idx="1104">
                  <c:v>-14997829025.847631</c:v>
                </c:pt>
                <c:pt idx="1105">
                  <c:v>-14996597375.934235</c:v>
                </c:pt>
                <c:pt idx="1106">
                  <c:v>-14995090513.190586</c:v>
                </c:pt>
                <c:pt idx="1107">
                  <c:v>-14993308465.270267</c:v>
                </c:pt>
                <c:pt idx="1108">
                  <c:v>-14991251264.876974</c:v>
                </c:pt>
                <c:pt idx="1109">
                  <c:v>-14988918949.763912</c:v>
                </c:pt>
                <c:pt idx="1110">
                  <c:v>-14986311562.733109</c:v>
                </c:pt>
                <c:pt idx="1111">
                  <c:v>-14983429151.634623</c:v>
                </c:pt>
                <c:pt idx="1112">
                  <c:v>-14980271769.365662</c:v>
                </c:pt>
                <c:pt idx="1113">
                  <c:v>-14976839473.869625</c:v>
                </c:pt>
                <c:pt idx="1114">
                  <c:v>-14973132328.135029</c:v>
                </c:pt>
                <c:pt idx="1115">
                  <c:v>-14969150400.194351</c:v>
                </c:pt>
                <c:pt idx="1116">
                  <c:v>-14964893763.122791</c:v>
                </c:pt>
                <c:pt idx="1117">
                  <c:v>-14960362495.036921</c:v>
                </c:pt>
                <c:pt idx="1118">
                  <c:v>-14955556679.09325</c:v>
                </c:pt>
                <c:pt idx="1119">
                  <c:v>-14950476403.48671</c:v>
                </c:pt>
                <c:pt idx="1120">
                  <c:v>-14945121761.449024</c:v>
                </c:pt>
                <c:pt idx="1121">
                  <c:v>-14939492851.247004</c:v>
                </c:pt>
                <c:pt idx="1122">
                  <c:v>-14933589776.180744</c:v>
                </c:pt>
                <c:pt idx="1123">
                  <c:v>-14927412644.58172</c:v>
                </c:pt>
                <c:pt idx="1124">
                  <c:v>-14920961569.810812</c:v>
                </c:pt>
                <c:pt idx="1125">
                  <c:v>-14914236670.25622</c:v>
                </c:pt>
                <c:pt idx="1126">
                  <c:v>-14907238069.33128</c:v>
                </c:pt>
                <c:pt idx="1127">
                  <c:v>-14899965895.472219</c:v>
                </c:pt>
                <c:pt idx="1128">
                  <c:v>-14892420282.135782</c:v>
                </c:pt>
                <c:pt idx="1129">
                  <c:v>-14884601367.796789</c:v>
                </c:pt>
                <c:pt idx="1130">
                  <c:v>-14876509295.945597</c:v>
                </c:pt>
                <c:pt idx="1131">
                  <c:v>-14868144215.085455</c:v>
                </c:pt>
                <c:pt idx="1132">
                  <c:v>-14859506278.729797</c:v>
                </c:pt>
                <c:pt idx="1133">
                  <c:v>-14850595645.399408</c:v>
                </c:pt>
                <c:pt idx="1134">
                  <c:v>-14841412478.619522</c:v>
                </c:pt>
                <c:pt idx="1135">
                  <c:v>-14831956946.916821</c:v>
                </c:pt>
                <c:pt idx="1136">
                  <c:v>-14822229223.816341</c:v>
                </c:pt>
                <c:pt idx="1137">
                  <c:v>-14812229487.838293</c:v>
                </c:pt>
                <c:pt idx="1138">
                  <c:v>-14801957922.494772</c:v>
                </c:pt>
                <c:pt idx="1139">
                  <c:v>-14791414716.286411</c:v>
                </c:pt>
                <c:pt idx="1140">
                  <c:v>-14780600062.698898</c:v>
                </c:pt>
                <c:pt idx="1141">
                  <c:v>-14769514160.199448</c:v>
                </c:pt>
                <c:pt idx="1142">
                  <c:v>-14758157212.233143</c:v>
                </c:pt>
                <c:pt idx="1143">
                  <c:v>-14746529427.219204</c:v>
                </c:pt>
                <c:pt idx="1144">
                  <c:v>-14734631018.547174</c:v>
                </c:pt>
                <c:pt idx="1145">
                  <c:v>-14722462204.572992</c:v>
                </c:pt>
                <c:pt idx="1146">
                  <c:v>-14710023208.61499</c:v>
                </c:pt>
                <c:pt idx="1147">
                  <c:v>-14697314258.949793</c:v>
                </c:pt>
                <c:pt idx="1148">
                  <c:v>-14684335588.80813</c:v>
                </c:pt>
                <c:pt idx="1149">
                  <c:v>-14671087436.370556</c:v>
                </c:pt>
                <c:pt idx="1150">
                  <c:v>-14657570044.763081</c:v>
                </c:pt>
                <c:pt idx="1151">
                  <c:v>-14643783662.0527</c:v>
                </c:pt>
                <c:pt idx="1152">
                  <c:v>-14629728541.242855</c:v>
                </c:pt>
                <c:pt idx="1153">
                  <c:v>-14615404940.268784</c:v>
                </c:pt>
                <c:pt idx="1154">
                  <c:v>-14600813121.992779</c:v>
                </c:pt>
                <c:pt idx="1155">
                  <c:v>-14585953354.199381</c:v>
                </c:pt>
                <c:pt idx="1156">
                  <c:v>-14570825909.590448</c:v>
                </c:pt>
                <c:pt idx="1157">
                  <c:v>-14555431065.780161</c:v>
                </c:pt>
                <c:pt idx="1158">
                  <c:v>-14539769105.289927</c:v>
                </c:pt>
                <c:pt idx="1159">
                  <c:v>-14523840315.543192</c:v>
                </c:pt>
                <c:pt idx="1160">
                  <c:v>-14507644988.860168</c:v>
                </c:pt>
                <c:pt idx="1161">
                  <c:v>-14491183422.452469</c:v>
                </c:pt>
                <c:pt idx="1162">
                  <c:v>-14474455918.417654</c:v>
                </c:pt>
                <c:pt idx="1163">
                  <c:v>-14457462783.733688</c:v>
                </c:pt>
                <c:pt idx="1164">
                  <c:v>-14440204330.2533</c:v>
                </c:pt>
                <c:pt idx="1165">
                  <c:v>-14422680874.698267</c:v>
                </c:pt>
                <c:pt idx="1166">
                  <c:v>-14404892738.653605</c:v>
                </c:pt>
                <c:pt idx="1167">
                  <c:v>-14386840248.561655</c:v>
                </c:pt>
                <c:pt idx="1168">
                  <c:v>-14368523735.716105</c:v>
                </c:pt>
                <c:pt idx="1169">
                  <c:v>-14349943536.255899</c:v>
                </c:pt>
                <c:pt idx="1170">
                  <c:v>-14331099991.159079</c:v>
                </c:pt>
                <c:pt idx="1171">
                  <c:v>-14311993446.236521</c:v>
                </c:pt>
                <c:pt idx="1172">
                  <c:v>-14292624252.125589</c:v>
                </c:pt>
                <c:pt idx="1173">
                  <c:v>-14272992764.283701</c:v>
                </c:pt>
                <c:pt idx="1174">
                  <c:v>-14253099342.981806</c:v>
                </c:pt>
                <c:pt idx="1175">
                  <c:v>-14232944353.297775</c:v>
                </c:pt>
                <c:pt idx="1176">
                  <c:v>-14212528165.109699</c:v>
                </c:pt>
                <c:pt idx="1177">
                  <c:v>-14191851153.089096</c:v>
                </c:pt>
                <c:pt idx="1178">
                  <c:v>-14170913696.694046</c:v>
                </c:pt>
                <c:pt idx="1179">
                  <c:v>-14149716180.162216</c:v>
                </c:pt>
                <c:pt idx="1180">
                  <c:v>-14128258992.503819</c:v>
                </c:pt>
                <c:pt idx="1181">
                  <c:v>-14106542527.494465</c:v>
                </c:pt>
                <c:pt idx="1182">
                  <c:v>-14084567183.667942</c:v>
                </c:pt>
                <c:pt idx="1183">
                  <c:v>-14062333364.308899</c:v>
                </c:pt>
                <c:pt idx="1184">
                  <c:v>-14039841477.445446</c:v>
                </c:pt>
                <c:pt idx="1185">
                  <c:v>-14017091935.841665</c:v>
                </c:pt>
                <c:pt idx="1186">
                  <c:v>-13994085156.99004</c:v>
                </c:pt>
                <c:pt idx="1187">
                  <c:v>-13970821563.103785</c:v>
                </c:pt>
                <c:pt idx="1188">
                  <c:v>-13947301581.109104</c:v>
                </c:pt>
                <c:pt idx="1189">
                  <c:v>-13923525642.637354</c:v>
                </c:pt>
                <c:pt idx="1190">
                  <c:v>-13899494184.017124</c:v>
                </c:pt>
                <c:pt idx="1191">
                  <c:v>-13875207646.26623</c:v>
                </c:pt>
                <c:pt idx="1192">
                  <c:v>-13850666475.083614</c:v>
                </c:pt>
                <c:pt idx="1193">
                  <c:v>-13825871120.841175</c:v>
                </c:pt>
                <c:pt idx="1194">
                  <c:v>-13800822038.575491</c:v>
                </c:pt>
                <c:pt idx="1195">
                  <c:v>-13775519687.979486</c:v>
                </c:pt>
                <c:pt idx="1196">
                  <c:v>-13749964533.393976</c:v>
                </c:pt>
                <c:pt idx="1197">
                  <c:v>-13724157043.799156</c:v>
                </c:pt>
                <c:pt idx="1198">
                  <c:v>-13698097692.805998</c:v>
                </c:pt>
                <c:pt idx="1199">
                  <c:v>-13671786958.647549</c:v>
                </c:pt>
                <c:pt idx="1200">
                  <c:v>-13645225324.17016</c:v>
                </c:pt>
                <c:pt idx="1201">
                  <c:v>-13618413276.824627</c:v>
                </c:pt>
                <c:pt idx="1202">
                  <c:v>-13591351308.657246</c:v>
                </c:pt>
                <c:pt idx="1203">
                  <c:v>-13564039916.30077</c:v>
                </c:pt>
                <c:pt idx="1204">
                  <c:v>-13536479600.965319</c:v>
                </c:pt>
                <c:pt idx="1205">
                  <c:v>-13508670868.429157</c:v>
                </c:pt>
                <c:pt idx="1206">
                  <c:v>-13480614229.029427</c:v>
                </c:pt>
                <c:pt idx="1207">
                  <c:v>-13452310197.652777</c:v>
                </c:pt>
                <c:pt idx="1208">
                  <c:v>-13423759293.725918</c:v>
                </c:pt>
                <c:pt idx="1209">
                  <c:v>-13394962041.206081</c:v>
                </c:pt>
                <c:pt idx="1210">
                  <c:v>-13365918968.571415</c:v>
                </c:pt>
                <c:pt idx="1211">
                  <c:v>-13336630608.811275</c:v>
                </c:pt>
                <c:pt idx="1212">
                  <c:v>-13307097499.416452</c:v>
                </c:pt>
                <c:pt idx="1213">
                  <c:v>-13277320182.369301</c:v>
                </c:pt>
                <c:pt idx="1214">
                  <c:v>-13247299204.133801</c:v>
                </c:pt>
                <c:pt idx="1215">
                  <c:v>-13217035115.645519</c:v>
                </c:pt>
                <c:pt idx="1216">
                  <c:v>-13186528472.30151</c:v>
                </c:pt>
                <c:pt idx="1217">
                  <c:v>-13155779833.950113</c:v>
                </c:pt>
                <c:pt idx="1218">
                  <c:v>-13124789764.880686</c:v>
                </c:pt>
                <c:pt idx="1219">
                  <c:v>-13093558833.813244</c:v>
                </c:pt>
                <c:pt idx="1220">
                  <c:v>-13062087613.888025</c:v>
                </c:pt>
                <c:pt idx="1221">
                  <c:v>-13030376682.654974</c:v>
                </c:pt>
                <c:pt idx="1222">
                  <c:v>-12998426622.063141</c:v>
                </c:pt>
                <c:pt idx="1223">
                  <c:v>-12966238018.449997</c:v>
                </c:pt>
                <c:pt idx="1224">
                  <c:v>-12933811462.530684</c:v>
                </c:pt>
                <c:pt idx="1225">
                  <c:v>-12901147549.387167</c:v>
                </c:pt>
                <c:pt idx="1226">
                  <c:v>-12868246878.457315</c:v>
                </c:pt>
                <c:pt idx="1227">
                  <c:v>-12835110053.523899</c:v>
                </c:pt>
                <c:pt idx="1228">
                  <c:v>-12801737682.703518</c:v>
                </c:pt>
                <c:pt idx="1229">
                  <c:v>-12768130378.435429</c:v>
                </c:pt>
                <c:pt idx="1230">
                  <c:v>-12734288757.47031</c:v>
                </c:pt>
                <c:pt idx="1231">
                  <c:v>-12700213440.858955</c:v>
                </c:pt>
                <c:pt idx="1232">
                  <c:v>-12665905053.940857</c:v>
                </c:pt>
                <c:pt idx="1233">
                  <c:v>-12631364226.332743</c:v>
                </c:pt>
                <c:pt idx="1234">
                  <c:v>-12596591591.917019</c:v>
                </c:pt>
                <c:pt idx="1235">
                  <c:v>-12561587788.830133</c:v>
                </c:pt>
                <c:pt idx="1236">
                  <c:v>-12526353459.450871</c:v>
                </c:pt>
                <c:pt idx="1237">
                  <c:v>-12490889250.388559</c:v>
                </c:pt>
                <c:pt idx="1238">
                  <c:v>-12455195812.471205</c:v>
                </c:pt>
                <c:pt idx="1239">
                  <c:v>-12419273800.733553</c:v>
                </c:pt>
                <c:pt idx="1240">
                  <c:v>-12383123874.405056</c:v>
                </c:pt>
                <c:pt idx="1241">
                  <c:v>-12346746696.897785</c:v>
                </c:pt>
                <c:pt idx="1242">
                  <c:v>-12310142935.794256</c:v>
                </c:pt>
                <c:pt idx="1243">
                  <c:v>-12273313262.835171</c:v>
                </c:pt>
                <c:pt idx="1244">
                  <c:v>-12236258353.907093</c:v>
                </c:pt>
                <c:pt idx="1245">
                  <c:v>-12198978889.030048</c:v>
                </c:pt>
                <c:pt idx="1246">
                  <c:v>-12161475552.345039</c:v>
                </c:pt>
                <c:pt idx="1247">
                  <c:v>-12123749032.101492</c:v>
                </c:pt>
                <c:pt idx="1248">
                  <c:v>-12085800020.644627</c:v>
                </c:pt>
                <c:pt idx="1249">
                  <c:v>-12047629214.402754</c:v>
                </c:pt>
                <c:pt idx="1250">
                  <c:v>-12009237313.874487</c:v>
                </c:pt>
                <c:pt idx="1251">
                  <c:v>-11970625023.615894</c:v>
                </c:pt>
                <c:pt idx="1252">
                  <c:v>-11931793052.227566</c:v>
                </c:pt>
                <c:pt idx="1253">
                  <c:v>-11892742112.341606</c:v>
                </c:pt>
                <c:pt idx="1254">
                  <c:v>-11853472920.608564</c:v>
                </c:pt>
                <c:pt idx="1255">
                  <c:v>-11813986197.684277</c:v>
                </c:pt>
                <c:pt idx="1256">
                  <c:v>-11774282668.21664</c:v>
                </c:pt>
                <c:pt idx="1257">
                  <c:v>-11734363060.832321</c:v>
                </c:pt>
                <c:pt idx="1258">
                  <c:v>-11694228108.123373</c:v>
                </c:pt>
                <c:pt idx="1259">
                  <c:v>-11653878546.633801</c:v>
                </c:pt>
                <c:pt idx="1260">
                  <c:v>-11613315116.846043</c:v>
                </c:pt>
                <c:pt idx="1261">
                  <c:v>-11572538563.167377</c:v>
                </c:pt>
                <c:pt idx="1262">
                  <c:v>-11531549633.916267</c:v>
                </c:pt>
                <c:pt idx="1263">
                  <c:v>-11490349081.30862</c:v>
                </c:pt>
                <c:pt idx="1264">
                  <c:v>-11448937661.443995</c:v>
                </c:pt>
                <c:pt idx="1265">
                  <c:v>-11407316134.291708</c:v>
                </c:pt>
                <c:pt idx="1266">
                  <c:v>-11365485263.67691</c:v>
                </c:pt>
                <c:pt idx="1267">
                  <c:v>-11323445817.266548</c:v>
                </c:pt>
                <c:pt idx="1268">
                  <c:v>-11281198566.555286</c:v>
                </c:pt>
                <c:pt idx="1269">
                  <c:v>-11238744286.851353</c:v>
                </c:pt>
                <c:pt idx="1270">
                  <c:v>-11196083757.262299</c:v>
                </c:pt>
                <c:pt idx="1271">
                  <c:v>-11153217760.68071</c:v>
                </c:pt>
                <c:pt idx="1272">
                  <c:v>-11110147083.76984</c:v>
                </c:pt>
                <c:pt idx="1273">
                  <c:v>-11066872516.949163</c:v>
                </c:pt>
                <c:pt idx="1274">
                  <c:v>-11023394854.379887</c:v>
                </c:pt>
                <c:pt idx="1275">
                  <c:v>-10979714893.950356</c:v>
                </c:pt>
                <c:pt idx="1276">
                  <c:v>-10935833437.261429</c:v>
                </c:pt>
                <c:pt idx="1277">
                  <c:v>-10891751289.611755</c:v>
                </c:pt>
                <c:pt idx="1278">
                  <c:v>-10847469259.983004</c:v>
                </c:pt>
                <c:pt idx="1279">
                  <c:v>-10802988161.025009</c:v>
                </c:pt>
                <c:pt idx="1280">
                  <c:v>-10758308809.040867</c:v>
                </c:pt>
                <c:pt idx="1281">
                  <c:v>-10713432023.971951</c:v>
                </c:pt>
                <c:pt idx="1282">
                  <c:v>-10668358629.382854</c:v>
                </c:pt>
                <c:pt idx="1283">
                  <c:v>-10623089452.446299</c:v>
                </c:pt>
                <c:pt idx="1284">
                  <c:v>-10577625323.927929</c:v>
                </c:pt>
                <c:pt idx="1285">
                  <c:v>-10531967078.171085</c:v>
                </c:pt>
                <c:pt idx="1286">
                  <c:v>-10486115553.081486</c:v>
                </c:pt>
                <c:pt idx="1287">
                  <c:v>-10440071590.111849</c:v>
                </c:pt>
                <c:pt idx="1288">
                  <c:v>-10393836034.246447</c:v>
                </c:pt>
                <c:pt idx="1289">
                  <c:v>-10347409733.985609</c:v>
                </c:pt>
                <c:pt idx="1290">
                  <c:v>-10300793541.330143</c:v>
                </c:pt>
                <c:pt idx="1291">
                  <c:v>-10253988311.765703</c:v>
                </c:pt>
                <c:pt idx="1292">
                  <c:v>-10206994904.247084</c:v>
                </c:pt>
                <c:pt idx="1293">
                  <c:v>-10159814181.182467</c:v>
                </c:pt>
                <c:pt idx="1294">
                  <c:v>-10112447008.417583</c:v>
                </c:pt>
                <c:pt idx="1295">
                  <c:v>-10064894255.219837</c:v>
                </c:pt>
                <c:pt idx="1296">
                  <c:v>-10017156794.262341</c:v>
                </c:pt>
                <c:pt idx="1297">
                  <c:v>-9969235501.6079006</c:v>
                </c:pt>
                <c:pt idx="1298">
                  <c:v>-9921131256.6929512</c:v>
                </c:pt>
                <c:pt idx="1299">
                  <c:v>-9872844942.3114052</c:v>
                </c:pt>
                <c:pt idx="1300">
                  <c:v>-9824377444.5984554</c:v>
                </c:pt>
                <c:pt idx="1301">
                  <c:v>-9775729653.0143127</c:v>
                </c:pt>
                <c:pt idx="1302">
                  <c:v>-9726902460.3278847</c:v>
                </c:pt>
                <c:pt idx="1303">
                  <c:v>-9677896762.6003914</c:v>
                </c:pt>
                <c:pt idx="1304">
                  <c:v>-9628713459.1689205</c:v>
                </c:pt>
                <c:pt idx="1305">
                  <c:v>-9579353452.6299229</c:v>
                </c:pt>
                <c:pt idx="1306">
                  <c:v>-9529817648.8226433</c:v>
                </c:pt>
                <c:pt idx="1307">
                  <c:v>-9480106956.8125114</c:v>
                </c:pt>
                <c:pt idx="1308">
                  <c:v>-9430222288.8744392</c:v>
                </c:pt>
                <c:pt idx="1309">
                  <c:v>-9380164560.476099</c:v>
                </c:pt>
                <c:pt idx="1310">
                  <c:v>-9329934690.2611046</c:v>
                </c:pt>
                <c:pt idx="1311">
                  <c:v>-9279533600.0321693</c:v>
                </c:pt>
                <c:pt idx="1312">
                  <c:v>-9228962214.7341766</c:v>
                </c:pt>
                <c:pt idx="1313">
                  <c:v>-9178221462.4372101</c:v>
                </c:pt>
                <c:pt idx="1314">
                  <c:v>-9127312274.3195248</c:v>
                </c:pt>
                <c:pt idx="1315">
                  <c:v>-9076235584.6504574</c:v>
                </c:pt>
                <c:pt idx="1316">
                  <c:v>-9024992330.7732773</c:v>
                </c:pt>
                <c:pt idx="1317">
                  <c:v>-8973583453.087986</c:v>
                </c:pt>
                <c:pt idx="1318">
                  <c:v>-8922009895.0340633</c:v>
                </c:pt>
                <c:pt idx="1319">
                  <c:v>-8870272603.0731468</c:v>
                </c:pt>
                <c:pt idx="1320">
                  <c:v>-8818372526.6716728</c:v>
                </c:pt>
                <c:pt idx="1321">
                  <c:v>-8766310618.2834358</c:v>
                </c:pt>
                <c:pt idx="1322">
                  <c:v>-8714087833.3321304</c:v>
                </c:pt>
                <c:pt idx="1323">
                  <c:v>-8661705130.1937981</c:v>
                </c:pt>
                <c:pt idx="1324">
                  <c:v>-8609163470.1792545</c:v>
                </c:pt>
                <c:pt idx="1325">
                  <c:v>-8556463817.5164337</c:v>
                </c:pt>
                <c:pt idx="1326">
                  <c:v>-8503607139.3327055</c:v>
                </c:pt>
                <c:pt idx="1327">
                  <c:v>-8450594405.6371212</c:v>
                </c:pt>
                <c:pt idx="1328">
                  <c:v>-8397426589.3026123</c:v>
                </c:pt>
                <c:pt idx="1329">
                  <c:v>-8344104666.0481367</c:v>
                </c:pt>
                <c:pt idx="1330">
                  <c:v>-8290629614.4207745</c:v>
                </c:pt>
                <c:pt idx="1331">
                  <c:v>-8237002415.7777691</c:v>
                </c:pt>
                <c:pt idx="1332">
                  <c:v>-8183224054.2685165</c:v>
                </c:pt>
                <c:pt idx="1333">
                  <c:v>-8129295516.8165054</c:v>
                </c:pt>
                <c:pt idx="1334">
                  <c:v>-8075217793.1012058</c:v>
                </c:pt>
                <c:pt idx="1335">
                  <c:v>-8020991875.5399065</c:v>
                </c:pt>
                <c:pt idx="1336">
                  <c:v>-7966618759.2695007</c:v>
                </c:pt>
                <c:pt idx="1337">
                  <c:v>-7912099442.1282291</c:v>
                </c:pt>
                <c:pt idx="1338">
                  <c:v>-7857434924.6373577</c:v>
                </c:pt>
                <c:pt idx="1339">
                  <c:v>-7802626209.982831</c:v>
                </c:pt>
                <c:pt idx="1340">
                  <c:v>-7747674303.9968472</c:v>
                </c:pt>
                <c:pt idx="1341">
                  <c:v>-7692580215.13941</c:v>
                </c:pt>
                <c:pt idx="1342">
                  <c:v>-7637344954.4798174</c:v>
                </c:pt>
                <c:pt idx="1343">
                  <c:v>-7581969535.6781034</c:v>
                </c:pt>
                <c:pt idx="1344">
                  <c:v>-7526454974.966444</c:v>
                </c:pt>
                <c:pt idx="1345">
                  <c:v>-7470802291.1305008</c:v>
                </c:pt>
                <c:pt idx="1346">
                  <c:v>-7415012505.4907274</c:v>
                </c:pt>
                <c:pt idx="1347">
                  <c:v>-7359086641.883626</c:v>
                </c:pt>
                <c:pt idx="1348">
                  <c:v>-7303025726.6429567</c:v>
                </c:pt>
                <c:pt idx="1349">
                  <c:v>-7246830788.5809069</c:v>
                </c:pt>
                <c:pt idx="1350">
                  <c:v>-7190502858.9692059</c:v>
                </c:pt>
                <c:pt idx="1351">
                  <c:v>-7134042971.5202045</c:v>
                </c:pt>
                <c:pt idx="1352">
                  <c:v>-7077452162.3678951</c:v>
                </c:pt>
                <c:pt idx="1353">
                  <c:v>-7020731470.0489101</c:v>
                </c:pt>
                <c:pt idx="1354">
                  <c:v>-6963881935.4834538</c:v>
                </c:pt>
                <c:pt idx="1355">
                  <c:v>-6906904601.9561996</c:v>
                </c:pt>
                <c:pt idx="1356">
                  <c:v>-6849800515.0971508</c:v>
                </c:pt>
                <c:pt idx="1357">
                  <c:v>-6792570722.8624458</c:v>
                </c:pt>
                <c:pt idx="1358">
                  <c:v>-6735216275.5151272</c:v>
                </c:pt>
                <c:pt idx="1359">
                  <c:v>-6677738225.6058693</c:v>
                </c:pt>
                <c:pt idx="1360">
                  <c:v>-6620137627.95366</c:v>
                </c:pt>
                <c:pt idx="1361">
                  <c:v>-6562415539.6264448</c:v>
                </c:pt>
                <c:pt idx="1362">
                  <c:v>-6504573019.9217281</c:v>
                </c:pt>
                <c:pt idx="1363">
                  <c:v>-6446611130.3471327</c:v>
                </c:pt>
                <c:pt idx="1364">
                  <c:v>-6388530934.6009159</c:v>
                </c:pt>
                <c:pt idx="1365">
                  <c:v>-6330333498.5524569</c:v>
                </c:pt>
                <c:pt idx="1366">
                  <c:v>-6272019890.2226858</c:v>
                </c:pt>
                <c:pt idx="1367">
                  <c:v>-6213591179.7644949</c:v>
                </c:pt>
                <c:pt idx="1368">
                  <c:v>-6155048439.4430904</c:v>
                </c:pt>
                <c:pt idx="1369">
                  <c:v>-6096392743.6163197</c:v>
                </c:pt>
                <c:pt idx="1370">
                  <c:v>-6037625168.7149515</c:v>
                </c:pt>
                <c:pt idx="1371">
                  <c:v>-5978746793.2229261</c:v>
                </c:pt>
                <c:pt idx="1372">
                  <c:v>-5919758697.6575603</c:v>
                </c:pt>
                <c:pt idx="1373">
                  <c:v>-5860661964.549716</c:v>
                </c:pt>
                <c:pt idx="1374">
                  <c:v>-5801457678.4239407</c:v>
                </c:pt>
                <c:pt idx="1375">
                  <c:v>-5742146925.7785578</c:v>
                </c:pt>
                <c:pt idx="1376">
                  <c:v>-5682730795.0657301</c:v>
                </c:pt>
                <c:pt idx="1377">
                  <c:v>-5623210376.6714869</c:v>
                </c:pt>
                <c:pt idx="1378">
                  <c:v>-5563586762.8957081</c:v>
                </c:pt>
                <c:pt idx="1379">
                  <c:v>-5503861047.9320879</c:v>
                </c:pt>
                <c:pt idx="1380">
                  <c:v>-5444034327.8480434</c:v>
                </c:pt>
                <c:pt idx="1381">
                  <c:v>-5384107700.5646076</c:v>
                </c:pt>
                <c:pt idx="1382">
                  <c:v>-5324082265.8362789</c:v>
                </c:pt>
                <c:pt idx="1383">
                  <c:v>-5263959125.2308378</c:v>
                </c:pt>
                <c:pt idx="1384">
                  <c:v>-5203739382.1091328</c:v>
                </c:pt>
                <c:pt idx="1385">
                  <c:v>-5143424141.6048279</c:v>
                </c:pt>
                <c:pt idx="1386">
                  <c:v>-5083014510.6041279</c:v>
                </c:pt>
                <c:pt idx="1387">
                  <c:v>-5022511597.725462</c:v>
                </c:pt>
                <c:pt idx="1388">
                  <c:v>-4961916513.2991343</c:v>
                </c:pt>
                <c:pt idx="1389">
                  <c:v>-4901230369.3469553</c:v>
                </c:pt>
                <c:pt idx="1390">
                  <c:v>-4840454279.5618305</c:v>
                </c:pt>
                <c:pt idx="1391">
                  <c:v>-4779589359.2873211</c:v>
                </c:pt>
                <c:pt idx="1392">
                  <c:v>-4718636725.497179</c:v>
                </c:pt>
                <c:pt idx="1393">
                  <c:v>-4657597496.7748451</c:v>
                </c:pt>
                <c:pt idx="1394">
                  <c:v>-4596472793.292922</c:v>
                </c:pt>
                <c:pt idx="1395">
                  <c:v>-4535263736.7926197</c:v>
                </c:pt>
                <c:pt idx="1396">
                  <c:v>-4473971450.5631657</c:v>
                </c:pt>
                <c:pt idx="1397">
                  <c:v>-4412597059.421196</c:v>
                </c:pt>
                <c:pt idx="1398">
                  <c:v>-4351141689.6901054</c:v>
                </c:pt>
                <c:pt idx="1399">
                  <c:v>-4289606469.1793852</c:v>
                </c:pt>
                <c:pt idx="1400">
                  <c:v>-4227992527.1639223</c:v>
                </c:pt>
                <c:pt idx="1401">
                  <c:v>-4166300994.3632727</c:v>
                </c:pt>
                <c:pt idx="1402">
                  <c:v>-4104533002.9209175</c:v>
                </c:pt>
                <c:pt idx="1403">
                  <c:v>-4042689686.3834801</c:v>
                </c:pt>
                <c:pt idx="1404">
                  <c:v>-3980772179.6799254</c:v>
                </c:pt>
                <c:pt idx="1405">
                  <c:v>-3918781619.1007338</c:v>
                </c:pt>
                <c:pt idx="1406">
                  <c:v>-3856719142.2770472</c:v>
                </c:pt>
                <c:pt idx="1407">
                  <c:v>-3794585888.1597891</c:v>
                </c:pt>
                <c:pt idx="1408">
                  <c:v>-3732382996.9987688</c:v>
                </c:pt>
                <c:pt idx="1409">
                  <c:v>-3670111610.3217483</c:v>
                </c:pt>
                <c:pt idx="1410">
                  <c:v>-3607772870.9135008</c:v>
                </c:pt>
                <c:pt idx="1411">
                  <c:v>-3545367922.7948332</c:v>
                </c:pt>
                <c:pt idx="1412">
                  <c:v>-3482897911.2015944</c:v>
                </c:pt>
                <c:pt idx="1413">
                  <c:v>-3420363982.5636568</c:v>
                </c:pt>
                <c:pt idx="1414">
                  <c:v>-3357767284.4838781</c:v>
                </c:pt>
                <c:pt idx="1415">
                  <c:v>-3295108965.7170405</c:v>
                </c:pt>
                <c:pt idx="1416">
                  <c:v>-3232390176.1487694</c:v>
                </c:pt>
                <c:pt idx="1417">
                  <c:v>-3169612066.7744308</c:v>
                </c:pt>
                <c:pt idx="1418">
                  <c:v>-3106775789.6780095</c:v>
                </c:pt>
                <c:pt idx="1419">
                  <c:v>-3043882498.0109644</c:v>
                </c:pt>
                <c:pt idx="1420">
                  <c:v>-2980933345.9710684</c:v>
                </c:pt>
                <c:pt idx="1421">
                  <c:v>-2917929488.7812252</c:v>
                </c:pt>
                <c:pt idx="1422">
                  <c:v>-2854872082.6682711</c:v>
                </c:pt>
                <c:pt idx="1423">
                  <c:v>-2791762284.841754</c:v>
                </c:pt>
                <c:pt idx="1424">
                  <c:v>-2728601253.4726982</c:v>
                </c:pt>
                <c:pt idx="1425">
                  <c:v>-2665390147.672349</c:v>
                </c:pt>
                <c:pt idx="1426">
                  <c:v>-2602130127.4709024</c:v>
                </c:pt>
                <c:pt idx="1427">
                  <c:v>-2538822353.7962151</c:v>
                </c:pt>
                <c:pt idx="1428">
                  <c:v>-2475467988.4524999</c:v>
                </c:pt>
                <c:pt idx="1429">
                  <c:v>-2412068194.0990052</c:v>
                </c:pt>
                <c:pt idx="1430">
                  <c:v>-2348624134.2286787</c:v>
                </c:pt>
                <c:pt idx="1431">
                  <c:v>-2285136973.1468134</c:v>
                </c:pt>
                <c:pt idx="1432">
                  <c:v>-2221607875.9496827</c:v>
                </c:pt>
                <c:pt idx="1433">
                  <c:v>-2158038008.5031576</c:v>
                </c:pt>
                <c:pt idx="1434">
                  <c:v>-2094428537.4213123</c:v>
                </c:pt>
                <c:pt idx="1435">
                  <c:v>-2030780630.0450134</c:v>
                </c:pt>
                <c:pt idx="1436">
                  <c:v>-1967095454.4204979</c:v>
                </c:pt>
                <c:pt idx="1437">
                  <c:v>-1903374179.2779381</c:v>
                </c:pt>
                <c:pt idx="1438">
                  <c:v>-1839617974.0099926</c:v>
                </c:pt>
                <c:pt idx="1439">
                  <c:v>-1775828008.6503468</c:v>
                </c:pt>
                <c:pt idx="1440">
                  <c:v>-1712005453.8522401</c:v>
                </c:pt>
                <c:pt idx="1441">
                  <c:v>-1648151480.8669829</c:v>
                </c:pt>
                <c:pt idx="1442">
                  <c:v>-1584267261.5224619</c:v>
                </c:pt>
                <c:pt idx="1443">
                  <c:v>-1520353968.2016349</c:v>
                </c:pt>
                <c:pt idx="1444">
                  <c:v>-1456412773.8210166</c:v>
                </c:pt>
                <c:pt idx="1445">
                  <c:v>-1392444851.8091519</c:v>
                </c:pt>
                <c:pt idx="1446">
                  <c:v>-1328451376.085083</c:v>
                </c:pt>
                <c:pt idx="1447">
                  <c:v>-1264433521.0368059</c:v>
                </c:pt>
                <c:pt idx="1448">
                  <c:v>-1200392461.4997175</c:v>
                </c:pt>
                <c:pt idx="1449">
                  <c:v>-1136329372.7350562</c:v>
                </c:pt>
                <c:pt idx="1450">
                  <c:v>-1072245430.4083331</c:v>
                </c:pt>
                <c:pt idx="1451">
                  <c:v>-1008141810.5677574</c:v>
                </c:pt>
                <c:pt idx="1452">
                  <c:v>-944019689.62265372</c:v>
                </c:pt>
                <c:pt idx="1453">
                  <c:v>-879880244.32187271</c:v>
                </c:pt>
                <c:pt idx="1454">
                  <c:v>-815724651.73219573</c:v>
                </c:pt>
                <c:pt idx="1455">
                  <c:v>-751554089.21673417</c:v>
                </c:pt>
                <c:pt idx="1456">
                  <c:v>-687369734.41332221</c:v>
                </c:pt>
                <c:pt idx="1457">
                  <c:v>-623172765.21290565</c:v>
                </c:pt>
                <c:pt idx="1458">
                  <c:v>-558964359.73792577</c:v>
                </c:pt>
                <c:pt idx="1459">
                  <c:v>-494745696.3206979</c:v>
                </c:pt>
                <c:pt idx="1460">
                  <c:v>-430517953.48178828</c:v>
                </c:pt>
                <c:pt idx="1461">
                  <c:v>-366282309.90838516</c:v>
                </c:pt>
                <c:pt idx="1462">
                  <c:v>-302039944.43266863</c:v>
                </c:pt>
                <c:pt idx="1463">
                  <c:v>-237792036.0101766</c:v>
                </c:pt>
                <c:pt idx="1464">
                  <c:v>-173539763.69816929</c:v>
                </c:pt>
                <c:pt idx="1465">
                  <c:v>-109284306.63399139</c:v>
                </c:pt>
                <c:pt idx="1466">
                  <c:v>-45026844.01343286</c:v>
                </c:pt>
                <c:pt idx="1467">
                  <c:v>19231444.930911124</c:v>
                </c:pt>
                <c:pt idx="1468">
                  <c:v>83489380.95128122</c:v>
                </c:pt>
                <c:pt idx="1469">
                  <c:v>147745784.80639499</c:v>
                </c:pt>
                <c:pt idx="1470">
                  <c:v>211999477.28308815</c:v>
                </c:pt>
                <c:pt idx="1471">
                  <c:v>276249279.21795487</c:v>
                </c:pt>
                <c:pt idx="1472">
                  <c:v>340494011.51898754</c:v>
                </c:pt>
                <c:pt idx="1473">
                  <c:v>404732495.18721521</c:v>
                </c:pt>
                <c:pt idx="1474">
                  <c:v>468963551.33833981</c:v>
                </c:pt>
                <c:pt idx="1475">
                  <c:v>533186001.22437125</c:v>
                </c:pt>
                <c:pt idx="1476">
                  <c:v>597398666.25525892</c:v>
                </c:pt>
                <c:pt idx="1477">
                  <c:v>661600368.02052093</c:v>
                </c:pt>
                <c:pt idx="1478">
                  <c:v>725789928.31087029</c:v>
                </c:pt>
                <c:pt idx="1479">
                  <c:v>789966169.13983619</c:v>
                </c:pt>
                <c:pt idx="1480">
                  <c:v>854127912.76538312</c:v>
                </c:pt>
                <c:pt idx="1481">
                  <c:v>918273981.71152365</c:v>
                </c:pt>
                <c:pt idx="1482">
                  <c:v>982403198.78992712</c:v>
                </c:pt>
                <c:pt idx="1483">
                  <c:v>1046514387.1215236</c:v>
                </c:pt>
                <c:pt idx="1484">
                  <c:v>1110606370.1581011</c:v>
                </c:pt>
                <c:pt idx="1485">
                  <c:v>1174677971.703897</c:v>
                </c:pt>
                <c:pt idx="1486">
                  <c:v>1238728015.9371843</c:v>
                </c:pt>
              </c:numCache>
            </c:numRef>
          </c:xVal>
          <c:yVal>
            <c:numRef>
              <c:f>Arkusz1!$AV$14:$AV$1500</c:f>
              <c:numCache>
                <c:formatCode>General</c:formatCode>
                <c:ptCount val="1487"/>
                <c:pt idx="0">
                  <c:v>15000000000</c:v>
                </c:pt>
                <c:pt idx="1">
                  <c:v>14999862362.905767</c:v>
                </c:pt>
                <c:pt idx="2">
                  <c:v>14999449452.886017</c:v>
                </c:pt>
                <c:pt idx="3">
                  <c:v>14998761277.518356</c:v>
                </c:pt>
                <c:pt idx="4">
                  <c:v>14997797849.431986</c:v>
                </c:pt>
                <c:pt idx="5">
                  <c:v>14996559186.307459</c:v>
                </c:pt>
                <c:pt idx="6">
                  <c:v>14995045310.876352</c:v>
                </c:pt>
                <c:pt idx="7">
                  <c:v>14993256250.920864</c:v>
                </c:pt>
                <c:pt idx="8">
                  <c:v>14991192039.273291</c:v>
                </c:pt>
                <c:pt idx="9">
                  <c:v>14988852713.81543</c:v>
                </c:pt>
                <c:pt idx="10">
                  <c:v>14986238317.477886</c:v>
                </c:pt>
                <c:pt idx="11">
                  <c:v>14983348898.239279</c:v>
                </c:pt>
                <c:pt idx="12">
                  <c:v>14980184509.125362</c:v>
                </c:pt>
                <c:pt idx="13">
                  <c:v>14976745208.208063</c:v>
                </c:pt>
                <c:pt idx="14">
                  <c:v>14973031058.604395</c:v>
                </c:pt>
                <c:pt idx="15">
                  <c:v>14969042128.475321</c:v>
                </c:pt>
                <c:pt idx="16">
                  <c:v>14964778491.024487</c:v>
                </c:pt>
                <c:pt idx="17">
                  <c:v>14960240224.496887</c:v>
                </c:pt>
                <c:pt idx="18">
                  <c:v>14955427412.177423</c:v>
                </c:pt>
                <c:pt idx="19">
                  <c:v>14950340142.389378</c:v>
                </c:pt>
                <c:pt idx="20">
                  <c:v>14944978508.492794</c:v>
                </c:pt>
                <c:pt idx="21">
                  <c:v>14939342608.882771</c:v>
                </c:pt>
                <c:pt idx="22">
                  <c:v>14933432546.987631</c:v>
                </c:pt>
                <c:pt idx="23">
                  <c:v>14927248431.267056</c:v>
                </c:pt>
                <c:pt idx="24">
                  <c:v>14920790375.210072</c:v>
                </c:pt>
                <c:pt idx="25">
                  <c:v>14914058497.332973</c:v>
                </c:pt>
                <c:pt idx="26">
                  <c:v>14907052921.17716</c:v>
                </c:pt>
                <c:pt idx="27">
                  <c:v>14899773775.306849</c:v>
                </c:pt>
                <c:pt idx="28">
                  <c:v>14892221193.306728</c:v>
                </c:pt>
                <c:pt idx="29">
                  <c:v>14884395313.77951</c:v>
                </c:pt>
                <c:pt idx="30">
                  <c:v>14876296280.343369</c:v>
                </c:pt>
                <c:pt idx="31">
                  <c:v>14867924241.629322</c:v>
                </c:pt>
                <c:pt idx="32">
                  <c:v>14859279351.278498</c:v>
                </c:pt>
                <c:pt idx="33">
                  <c:v>14850361767.939316</c:v>
                </c:pt>
                <c:pt idx="34">
                  <c:v>14841171655.264572</c:v>
                </c:pt>
                <c:pt idx="35">
                  <c:v>14831709181.908438</c:v>
                </c:pt>
                <c:pt idx="36">
                  <c:v>14821974521.523371</c:v>
                </c:pt>
                <c:pt idx="37">
                  <c:v>14811967852.756912</c:v>
                </c:pt>
                <c:pt idx="38">
                  <c:v>14801689359.248428</c:v>
                </c:pt>
                <c:pt idx="39">
                  <c:v>14791139229.625727</c:v>
                </c:pt>
                <c:pt idx="40">
                  <c:v>14780317657.501598</c:v>
                </c:pt>
                <c:pt idx="41">
                  <c:v>14769224841.470266</c:v>
                </c:pt>
                <c:pt idx="42">
                  <c:v>14757860985.103735</c:v>
                </c:pt>
                <c:pt idx="43">
                  <c:v>14746226296.948065</c:v>
                </c:pt>
                <c:pt idx="44">
                  <c:v>14734320990.519537</c:v>
                </c:pt>
                <c:pt idx="45">
                  <c:v>14722145284.300735</c:v>
                </c:pt>
                <c:pt idx="46">
                  <c:v>14709699401.736542</c:v>
                </c:pt>
                <c:pt idx="47">
                  <c:v>14696983571.23003</c:v>
                </c:pt>
                <c:pt idx="48">
                  <c:v>14683998026.138279</c:v>
                </c:pt>
                <c:pt idx="49">
                  <c:v>14670743004.768082</c:v>
                </c:pt>
                <c:pt idx="50">
                  <c:v>14657218750.371588</c:v>
                </c:pt>
                <c:pt idx="51">
                  <c:v>14643425511.141825</c:v>
                </c:pt>
                <c:pt idx="52">
                  <c:v>14629363540.208145</c:v>
                </c:pt>
                <c:pt idx="53">
                  <c:v>14615033095.631588</c:v>
                </c:pt>
                <c:pt idx="54">
                  <c:v>14600434440.400141</c:v>
                </c:pt>
                <c:pt idx="55">
                  <c:v>14585567842.423908</c:v>
                </c:pt>
                <c:pt idx="56">
                  <c:v>14570433574.530197</c:v>
                </c:pt>
                <c:pt idx="57">
                  <c:v>14555031914.458517</c:v>
                </c:pt>
                <c:pt idx="58">
                  <c:v>14539363144.855478</c:v>
                </c:pt>
                <c:pt idx="59">
                  <c:v>14523427553.269598</c:v>
                </c:pt>
                <c:pt idx="60">
                  <c:v>14507225432.146032</c:v>
                </c:pt>
                <c:pt idx="61">
                  <c:v>14490757078.821209</c:v>
                </c:pt>
                <c:pt idx="62">
                  <c:v>14474022795.517365</c:v>
                </c:pt>
                <c:pt idx="63">
                  <c:v>14457022889.337006</c:v>
                </c:pt>
                <c:pt idx="64">
                  <c:v>14439757672.257267</c:v>
                </c:pt>
                <c:pt idx="65">
                  <c:v>14422227461.124186</c:v>
                </c:pt>
                <c:pt idx="66">
                  <c:v>14404432577.646896</c:v>
                </c:pt>
                <c:pt idx="67">
                  <c:v>14386373348.391718</c:v>
                </c:pt>
                <c:pt idx="68">
                  <c:v>14368050104.776157</c:v>
                </c:pt>
                <c:pt idx="69">
                  <c:v>14349463183.06284</c:v>
                </c:pt>
                <c:pt idx="70">
                  <c:v>14330612924.353327</c:v>
                </c:pt>
                <c:pt idx="71">
                  <c:v>14311499674.581863</c:v>
                </c:pt>
                <c:pt idx="72">
                  <c:v>14292123784.509027</c:v>
                </c:pt>
                <c:pt idx="73">
                  <c:v>14272485609.71529</c:v>
                </c:pt>
                <c:pt idx="74">
                  <c:v>14252585510.594488</c:v>
                </c:pt>
                <c:pt idx="75">
                  <c:v>14232423852.347223</c:v>
                </c:pt>
                <c:pt idx="76">
                  <c:v>14212001004.974142</c:v>
                </c:pt>
                <c:pt idx="77">
                  <c:v>14191317343.269161</c:v>
                </c:pt>
                <c:pt idx="78">
                  <c:v>14170373246.81258</c:v>
                </c:pt>
                <c:pt idx="79">
                  <c:v>14149169099.964117</c:v>
                </c:pt>
                <c:pt idx="80">
                  <c:v>14127705291.85586</c:v>
                </c:pt>
                <c:pt idx="81">
                  <c:v>14105982216.385113</c:v>
                </c:pt>
                <c:pt idx="82">
                  <c:v>14084000272.207188</c:v>
                </c:pt>
                <c:pt idx="83">
                  <c:v>14061759862.728067</c:v>
                </c:pt>
                <c:pt idx="84">
                  <c:v>14039261396.097015</c:v>
                </c:pt>
                <c:pt idx="85">
                  <c:v>14016505285.199081</c:v>
                </c:pt>
                <c:pt idx="86">
                  <c:v>13993491947.647526</c:v>
                </c:pt>
                <c:pt idx="87">
                  <c:v>13970221805.77615</c:v>
                </c:pt>
                <c:pt idx="88">
                  <c:v>13946695286.631557</c:v>
                </c:pt>
                <c:pt idx="89">
                  <c:v>13922912821.965302</c:v>
                </c:pt>
                <c:pt idx="90">
                  <c:v>13898874848.225977</c:v>
                </c:pt>
                <c:pt idx="91">
                  <c:v>13874581806.551199</c:v>
                </c:pt>
                <c:pt idx="92">
                  <c:v>13850034142.759516</c:v>
                </c:pt>
                <c:pt idx="93">
                  <c:v>13825232307.34222</c:v>
                </c:pt>
                <c:pt idx="94">
                  <c:v>13800176755.45509</c:v>
                </c:pt>
                <c:pt idx="95">
                  <c:v>13774867946.910025</c:v>
                </c:pt>
                <c:pt idx="96">
                  <c:v>13749306346.166616</c:v>
                </c:pt>
                <c:pt idx="97">
                  <c:v>13723492422.323626</c:v>
                </c:pt>
                <c:pt idx="98">
                  <c:v>13697426649.110363</c:v>
                </c:pt>
                <c:pt idx="99">
                  <c:v>13671109504.87801</c:v>
                </c:pt>
                <c:pt idx="100">
                  <c:v>13644541472.59083</c:v>
                </c:pt>
                <c:pt idx="101">
                  <c:v>13617723039.817303</c:v>
                </c:pt>
                <c:pt idx="102">
                  <c:v>13590654698.721191</c:v>
                </c:pt>
                <c:pt idx="103">
                  <c:v>13563336946.052494</c:v>
                </c:pt>
                <c:pt idx="104">
                  <c:v>13535770283.138332</c:v>
                </c:pt>
                <c:pt idx="105">
                  <c:v>13507955215.873762</c:v>
                </c:pt>
                <c:pt idx="106">
                  <c:v>13479892254.712475</c:v>
                </c:pt>
                <c:pt idx="107">
                  <c:v>13451581914.657433</c:v>
                </c:pt>
                <c:pt idx="108">
                  <c:v>13423024715.251425</c:v>
                </c:pt>
                <c:pt idx="109">
                  <c:v>13394221180.56753</c:v>
                </c:pt>
                <c:pt idx="110">
                  <c:v>13365171839.19949</c:v>
                </c:pt>
                <c:pt idx="111">
                  <c:v>13335877224.252026</c:v>
                </c:pt>
                <c:pt idx="112">
                  <c:v>13306337873.331036</c:v>
                </c:pt>
                <c:pt idx="113">
                  <c:v>13276554328.533741</c:v>
                </c:pt>
                <c:pt idx="114">
                  <c:v>13246527136.43874</c:v>
                </c:pt>
                <c:pt idx="115">
                  <c:v>13216256848.095968</c:v>
                </c:pt>
                <c:pt idx="116">
                  <c:v>13185744019.01659</c:v>
                </c:pt>
                <c:pt idx="117">
                  <c:v>13154989209.1628</c:v>
                </c:pt>
                <c:pt idx="118">
                  <c:v>13123992982.937559</c:v>
                </c:pt>
                <c:pt idx="119">
                  <c:v>13092755909.174221</c:v>
                </c:pt>
                <c:pt idx="120">
                  <c:v>13061278561.126104</c:v>
                </c:pt>
                <c:pt idx="121">
                  <c:v>13029561516.455967</c:v>
                </c:pt>
                <c:pt idx="122">
                  <c:v>12997605357.225405</c:v>
                </c:pt>
                <c:pt idx="123">
                  <c:v>12965410669.884174</c:v>
                </c:pt>
                <c:pt idx="124">
                  <c:v>12932978045.259426</c:v>
                </c:pt>
                <c:pt idx="125">
                  <c:v>12900308078.544865</c:v>
                </c:pt>
                <c:pt idx="126">
                  <c:v>12867401369.289822</c:v>
                </c:pt>
                <c:pt idx="127">
                  <c:v>12834258521.388264</c:v>
                </c:pt>
                <c:pt idx="128">
                  <c:v>12800880143.067692</c:v>
                </c:pt>
                <c:pt idx="129">
                  <c:v>12767266846.877995</c:v>
                </c:pt>
                <c:pt idx="130">
                  <c:v>12733419249.680204</c:v>
                </c:pt>
                <c:pt idx="131">
                  <c:v>12699337972.635172</c:v>
                </c:pt>
                <c:pt idx="132">
                  <c:v>12665023641.192169</c:v>
                </c:pt>
                <c:pt idx="133">
                  <c:v>12630476885.077412</c:v>
                </c:pt>
                <c:pt idx="134">
                  <c:v>12595698338.282505</c:v>
                </c:pt>
                <c:pt idx="135">
                  <c:v>12560688639.052805</c:v>
                </c:pt>
                <c:pt idx="136">
                  <c:v>12525448429.875704</c:v>
                </c:pt>
                <c:pt idx="137">
                  <c:v>12489978357.468845</c:v>
                </c:pt>
                <c:pt idx="138">
                  <c:v>12454279072.768255</c:v>
                </c:pt>
                <c:pt idx="139">
                  <c:v>12418351230.916391</c:v>
                </c:pt>
                <c:pt idx="140">
                  <c:v>12382195491.25012</c:v>
                </c:pt>
                <c:pt idx="141">
                  <c:v>12345812517.288626</c:v>
                </c:pt>
                <c:pt idx="142">
                  <c:v>12309202976.721226</c:v>
                </c:pt>
                <c:pt idx="143">
                  <c:v>12272367541.395113</c:v>
                </c:pt>
                <c:pt idx="144">
                  <c:v>12235306887.30304</c:v>
                </c:pt>
                <c:pt idx="145">
                  <c:v>12198021694.570902</c:v>
                </c:pt>
                <c:pt idx="146">
                  <c:v>12160512647.445259</c:v>
                </c:pt>
                <c:pt idx="147">
                  <c:v>12122780434.280781</c:v>
                </c:pt>
                <c:pt idx="148">
                  <c:v>12084825747.527613</c:v>
                </c:pt>
                <c:pt idx="149">
                  <c:v>12046649283.718662</c:v>
                </c:pt>
                <c:pt idx="150">
                  <c:v>12008251743.456831</c:v>
                </c:pt>
                <c:pt idx="151">
                  <c:v>11969633831.402142</c:v>
                </c:pt>
                <c:pt idx="152">
                  <c:v>11930796256.258816</c:v>
                </c:pt>
                <c:pt idx="153">
                  <c:v>11891739730.762266</c:v>
                </c:pt>
                <c:pt idx="154">
                  <c:v>11852464971.666012</c:v>
                </c:pt>
                <c:pt idx="155">
                  <c:v>11812972699.728535</c:v>
                </c:pt>
                <c:pt idx="156">
                  <c:v>11773263639.700039</c:v>
                </c:pt>
                <c:pt idx="157">
                  <c:v>11733338520.309164</c:v>
                </c:pt>
                <c:pt idx="158">
                  <c:v>11693198074.249603</c:v>
                </c:pt>
                <c:pt idx="159">
                  <c:v>11652843038.16666</c:v>
                </c:pt>
                <c:pt idx="160">
                  <c:v>11612274152.643726</c:v>
                </c:pt>
                <c:pt idx="161">
                  <c:v>11571492162.188696</c:v>
                </c:pt>
                <c:pt idx="162">
                  <c:v>11530497815.220301</c:v>
                </c:pt>
                <c:pt idx="163">
                  <c:v>11489291864.054371</c:v>
                </c:pt>
                <c:pt idx="164">
                  <c:v>11447875064.890039</c:v>
                </c:pt>
                <c:pt idx="165">
                  <c:v>11406248177.795849</c:v>
                </c:pt>
                <c:pt idx="166">
                  <c:v>11364411966.695818</c:v>
                </c:pt>
                <c:pt idx="167">
                  <c:v>11322367199.355413</c:v>
                </c:pt>
                <c:pt idx="168">
                  <c:v>11280114647.367466</c:v>
                </c:pt>
                <c:pt idx="169">
                  <c:v>11237655086.138</c:v>
                </c:pt>
                <c:pt idx="170">
                  <c:v>11194989294.872021</c:v>
                </c:pt>
                <c:pt idx="171">
                  <c:v>11152118056.559193</c:v>
                </c:pt>
                <c:pt idx="172">
                  <c:v>11109042157.959492</c:v>
                </c:pt>
                <c:pt idx="173">
                  <c:v>11065762389.588755</c:v>
                </c:pt>
                <c:pt idx="174">
                  <c:v>11022279545.704168</c:v>
                </c:pt>
                <c:pt idx="175">
                  <c:v>10978594424.289707</c:v>
                </c:pt>
                <c:pt idx="176">
                  <c:v>10934707827.041481</c:v>
                </c:pt>
                <c:pt idx="177">
                  <c:v>10890620559.353016</c:v>
                </c:pt>
                <c:pt idx="178">
                  <c:v>10846333430.300488</c:v>
                </c:pt>
                <c:pt idx="179">
                  <c:v>10801847252.627865</c:v>
                </c:pt>
                <c:pt idx="180">
                  <c:v>10757162842.731997</c:v>
                </c:pt>
                <c:pt idx="181">
                  <c:v>10712281020.647625</c:v>
                </c:pt>
                <c:pt idx="182">
                  <c:v>10667202610.032349</c:v>
                </c:pt>
                <c:pt idx="183">
                  <c:v>10621928438.151491</c:v>
                </c:pt>
                <c:pt idx="184">
                  <c:v>10576459335.86293</c:v>
                </c:pt>
                <c:pt idx="185">
                  <c:v>10530796137.601851</c:v>
                </c:pt>
                <c:pt idx="186">
                  <c:v>10484939681.365421</c:v>
                </c:pt>
                <c:pt idx="187">
                  <c:v>10438890808.69743</c:v>
                </c:pt>
                <c:pt idx="188">
                  <c:v>10392650364.672823</c:v>
                </c:pt>
                <c:pt idx="189">
                  <c:v>10346219197.882214</c:v>
                </c:pt>
                <c:pt idx="190">
                  <c:v>10299598160.416296</c:v>
                </c:pt>
                <c:pt idx="191">
                  <c:v>10252788107.850218</c:v>
                </c:pt>
                <c:pt idx="192">
                  <c:v>10205789899.227871</c:v>
                </c:pt>
                <c:pt idx="193">
                  <c:v>10158604397.046133</c:v>
                </c:pt>
                <c:pt idx="194">
                  <c:v>10111232467.239033</c:v>
                </c:pt>
                <c:pt idx="195">
                  <c:v>10063674979.161861</c:v>
                </c:pt>
                <c:pt idx="196">
                  <c:v>10015932805.575224</c:v>
                </c:pt>
                <c:pt idx="197">
                  <c:v>9968006822.6290131</c:v>
                </c:pt>
                <c:pt idx="198">
                  <c:v>9919897909.8463345</c:v>
                </c:pt>
                <c:pt idx="199">
                  <c:v>9871606950.1073723</c:v>
                </c:pt>
                <c:pt idx="200">
                  <c:v>9823134829.633173</c:v>
                </c:pt>
                <c:pt idx="201">
                  <c:v>9774482437.9693947</c:v>
                </c:pt>
                <c:pt idx="202">
                  <c:v>9725650667.9699745</c:v>
                </c:pt>
                <c:pt idx="203">
                  <c:v>9676640415.7807522</c:v>
                </c:pt>
                <c:pt idx="204">
                  <c:v>9627452580.8230114</c:v>
                </c:pt>
                <c:pt idx="205">
                  <c:v>9578088065.7769833</c:v>
                </c:pt>
                <c:pt idx="206">
                  <c:v>9528547776.565279</c:v>
                </c:pt>
                <c:pt idx="207">
                  <c:v>9478832622.3362617</c:v>
                </c:pt>
                <c:pt idx="208">
                  <c:v>9428943515.4473629</c:v>
                </c:pt>
                <c:pt idx="209">
                  <c:v>9378881371.4483452</c:v>
                </c:pt>
                <c:pt idx="210">
                  <c:v>9328647109.0644932</c:v>
                </c:pt>
                <c:pt idx="211">
                  <c:v>9278241650.1797523</c:v>
                </c:pt>
                <c:pt idx="212">
                  <c:v>9227665919.8198147</c:v>
                </c:pt>
                <c:pt idx="213">
                  <c:v>9176920846.135149</c:v>
                </c:pt>
                <c:pt idx="214">
                  <c:v>9126007360.3839531</c:v>
                </c:pt>
                <c:pt idx="215">
                  <c:v>9074926396.9150791</c:v>
                </c:pt>
                <c:pt idx="216">
                  <c:v>9023678893.1508694</c:v>
                </c:pt>
                <c:pt idx="217">
                  <c:v>8972265789.569973</c:v>
                </c:pt>
                <c:pt idx="218">
                  <c:v>8920688029.6900711</c:v>
                </c:pt>
                <c:pt idx="219">
                  <c:v>8868946560.0505657</c:v>
                </c:pt>
                <c:pt idx="220">
                  <c:v>8817042330.1952133</c:v>
                </c:pt>
                <c:pt idx="221">
                  <c:v>8764976292.6546955</c:v>
                </c:pt>
                <c:pt idx="222">
                  <c:v>8712749402.9291382</c:v>
                </c:pt>
                <c:pt idx="223">
                  <c:v>8660362619.4705772</c:v>
                </c:pt>
                <c:pt idx="224">
                  <c:v>8607816903.6653728</c:v>
                </c:pt>
                <c:pt idx="225">
                  <c:v>8555113219.8165588</c:v>
                </c:pt>
                <c:pt idx="226">
                  <c:v>8502252535.126152</c:v>
                </c:pt>
                <c:pt idx="227">
                  <c:v>8449235819.6774006</c:v>
                </c:pt>
                <c:pt idx="228">
                  <c:v>8396064046.4169817</c:v>
                </c:pt>
                <c:pt idx="229">
                  <c:v>8342738191.1371441</c:v>
                </c:pt>
                <c:pt idx="230">
                  <c:v>8289259232.4578075</c:v>
                </c:pt>
                <c:pt idx="231">
                  <c:v>8235628151.8085938</c:v>
                </c:pt>
                <c:pt idx="232">
                  <c:v>8181845933.4108219</c:v>
                </c:pt>
                <c:pt idx="233">
                  <c:v>8127913564.2594433</c:v>
                </c:pt>
                <c:pt idx="234">
                  <c:v>8073832034.1049328</c:v>
                </c:pt>
                <c:pt idx="235">
                  <c:v>8019602335.4351215</c:v>
                </c:pt>
                <c:pt idx="236">
                  <c:v>7965225463.4569826</c:v>
                </c:pt>
                <c:pt idx="237">
                  <c:v>7910702416.0783691</c:v>
                </c:pt>
                <c:pt idx="238">
                  <c:v>7856034193.8897018</c:v>
                </c:pt>
                <c:pt idx="239">
                  <c:v>7801221800.1456041</c:v>
                </c:pt>
                <c:pt idx="240">
                  <c:v>7746266240.7464905</c:v>
                </c:pt>
                <c:pt idx="241">
                  <c:v>7691168524.220108</c:v>
                </c:pt>
                <c:pt idx="242">
                  <c:v>7635929661.7030287</c:v>
                </c:pt>
                <c:pt idx="243">
                  <c:v>7580550666.9220934</c:v>
                </c:pt>
                <c:pt idx="244">
                  <c:v>7525032556.175806</c:v>
                </c:pt>
                <c:pt idx="245">
                  <c:v>7469376348.3156815</c:v>
                </c:pt>
                <c:pt idx="246">
                  <c:v>7413583064.7275562</c:v>
                </c:pt>
                <c:pt idx="247">
                  <c:v>7357653729.3128338</c:v>
                </c:pt>
                <c:pt idx="248">
                  <c:v>7301589368.4697018</c:v>
                </c:pt>
                <c:pt idx="249">
                  <c:v>7245391011.0742903</c:v>
                </c:pt>
                <c:pt idx="250">
                  <c:v>7189059688.4617949</c:v>
                </c:pt>
                <c:pt idx="251">
                  <c:v>7132596434.4075489</c:v>
                </c:pt>
                <c:pt idx="252">
                  <c:v>7076002285.1080494</c:v>
                </c:pt>
                <c:pt idx="253">
                  <c:v>7019278279.1619434</c:v>
                </c:pt>
                <c:pt idx="254">
                  <c:v>6962425457.5509663</c:v>
                </c:pt>
                <c:pt idx="255">
                  <c:v>6905444863.6208391</c:v>
                </c:pt>
                <c:pt idx="256">
                  <c:v>6848337543.0621223</c:v>
                </c:pt>
                <c:pt idx="257">
                  <c:v>6791104543.8910246</c:v>
                </c:pt>
                <c:pt idx="258">
                  <c:v>6733746916.4301691</c:v>
                </c:pt>
                <c:pt idx="259">
                  <c:v>6676265713.2893181</c:v>
                </c:pt>
                <c:pt idx="260">
                  <c:v>6618661989.3460588</c:v>
                </c:pt>
                <c:pt idx="261">
                  <c:v>6560936801.7264404</c:v>
                </c:pt>
                <c:pt idx="262">
                  <c:v>6503091209.7855778</c:v>
                </c:pt>
                <c:pt idx="263">
                  <c:v>6445126275.0882072</c:v>
                </c:pt>
                <c:pt idx="264">
                  <c:v>6387043061.3892088</c:v>
                </c:pt>
                <c:pt idx="265">
                  <c:v>6328842634.6140804</c:v>
                </c:pt>
                <c:pt idx="266">
                  <c:v>6270526062.8393793</c:v>
                </c:pt>
                <c:pt idx="267">
                  <c:v>6212094416.273119</c:v>
                </c:pt>
                <c:pt idx="268">
                  <c:v>6153548767.2351294</c:v>
                </c:pt>
                <c:pt idx="269">
                  <c:v>6094890190.1373816</c:v>
                </c:pt>
                <c:pt idx="270">
                  <c:v>6036119761.4642658</c:v>
                </c:pt>
                <c:pt idx="271">
                  <c:v>5977238559.7528362</c:v>
                </c:pt>
                <c:pt idx="272">
                  <c:v>5918247665.5730219</c:v>
                </c:pt>
                <c:pt idx="273">
                  <c:v>5859148161.5077934</c:v>
                </c:pt>
                <c:pt idx="274">
                  <c:v>5799941132.133297</c:v>
                </c:pt>
                <c:pt idx="275">
                  <c:v>5740627663.9989491</c:v>
                </c:pt>
                <c:pt idx="276">
                  <c:v>5681208845.6074982</c:v>
                </c:pt>
                <c:pt idx="277">
                  <c:v>5621685767.3950481</c:v>
                </c:pt>
                <c:pt idx="278">
                  <c:v>5562059521.7110453</c:v>
                </c:pt>
                <c:pt idx="279">
                  <c:v>5502331202.7982349</c:v>
                </c:pt>
                <c:pt idx="280">
                  <c:v>5442501906.7725782</c:v>
                </c:pt>
                <c:pt idx="281">
                  <c:v>5382572731.603138</c:v>
                </c:pt>
                <c:pt idx="282">
                  <c:v>5322544777.0919266</c:v>
                </c:pt>
                <c:pt idx="283">
                  <c:v>5262419144.8537245</c:v>
                </c:pt>
                <c:pt idx="284">
                  <c:v>5202196938.2958651</c:v>
                </c:pt>
                <c:pt idx="285">
                  <c:v>5141879262.5979815</c:v>
                </c:pt>
                <c:pt idx="286">
                  <c:v>5081467224.6917276</c:v>
                </c:pt>
                <c:pt idx="287">
                  <c:v>5020961933.2404642</c:v>
                </c:pt>
                <c:pt idx="288">
                  <c:v>4960364498.6189108</c:v>
                </c:pt>
                <c:pt idx="289">
                  <c:v>4899676032.8927717</c:v>
                </c:pt>
                <c:pt idx="290">
                  <c:v>4838897649.7983236</c:v>
                </c:pt>
                <c:pt idx="291">
                  <c:v>4778030464.7219801</c:v>
                </c:pt>
                <c:pt idx="292">
                  <c:v>4717075594.6798201</c:v>
                </c:pt>
                <c:pt idx="293">
                  <c:v>4656034158.2970905</c:v>
                </c:pt>
                <c:pt idx="294">
                  <c:v>4594907275.7876759</c:v>
                </c:pt>
                <c:pt idx="295">
                  <c:v>4533696068.9335423</c:v>
                </c:pt>
                <c:pt idx="296">
                  <c:v>4472401661.0641489</c:v>
                </c:pt>
                <c:pt idx="297">
                  <c:v>4411025177.0358353</c:v>
                </c:pt>
                <c:pt idx="298">
                  <c:v>4349567743.2111759</c:v>
                </c:pt>
                <c:pt idx="299">
                  <c:v>4288030487.4383125</c:v>
                </c:pt>
                <c:pt idx="300">
                  <c:v>4226414539.0302515</c:v>
                </c:pt>
                <c:pt idx="301">
                  <c:v>4164721028.744143</c:v>
                </c:pt>
                <c:pt idx="302">
                  <c:v>4102951088.7605286</c:v>
                </c:pt>
                <c:pt idx="303">
                  <c:v>4041105852.6625643</c:v>
                </c:pt>
                <c:pt idx="304">
                  <c:v>3979186455.4152155</c:v>
                </c:pt>
                <c:pt idx="305">
                  <c:v>3917194033.3444304</c:v>
                </c:pt>
                <c:pt idx="306">
                  <c:v>3855129724.1162872</c:v>
                </c:pt>
                <c:pt idx="307">
                  <c:v>3792994666.7161117</c:v>
                </c:pt>
                <c:pt idx="308">
                  <c:v>3730790001.4275804</c:v>
                </c:pt>
                <c:pt idx="309">
                  <c:v>3668516869.8117895</c:v>
                </c:pt>
                <c:pt idx="310">
                  <c:v>3606176414.6863108</c:v>
                </c:pt>
                <c:pt idx="311">
                  <c:v>3543769780.1042128</c:v>
                </c:pt>
                <c:pt idx="312">
                  <c:v>3481298111.3330712</c:v>
                </c:pt>
                <c:pt idx="313">
                  <c:v>3418762554.8339462</c:v>
                </c:pt>
                <c:pt idx="314">
                  <c:v>3356164258.2403469</c:v>
                </c:pt>
                <c:pt idx="315">
                  <c:v>3293504370.3371677</c:v>
                </c:pt>
                <c:pt idx="316">
                  <c:v>3230784041.0396085</c:v>
                </c:pt>
                <c:pt idx="317">
                  <c:v>3168004421.3720689</c:v>
                </c:pt>
                <c:pt idx="318">
                  <c:v>3105166663.4470282</c:v>
                </c:pt>
                <c:pt idx="319">
                  <c:v>3042271920.4438987</c:v>
                </c:pt>
                <c:pt idx="320">
                  <c:v>2979321346.5878668</c:v>
                </c:pt>
                <c:pt idx="321">
                  <c:v>2916316097.1287069</c:v>
                </c:pt>
                <c:pt idx="322">
                  <c:v>2853257328.3195834</c:v>
                </c:pt>
                <c:pt idx="323">
                  <c:v>2790146197.3958316</c:v>
                </c:pt>
                <c:pt idx="324">
                  <c:v>2726983862.5537186</c:v>
                </c:pt>
                <c:pt idx="325">
                  <c:v>2663771482.9291887</c:v>
                </c:pt>
                <c:pt idx="326">
                  <c:v>2600510218.5765939</c:v>
                </c:pt>
                <c:pt idx="327">
                  <c:v>2537201230.447401</c:v>
                </c:pt>
                <c:pt idx="328">
                  <c:v>2473845680.3688898</c:v>
                </c:pt>
                <c:pt idx="329">
                  <c:v>2410444731.0228286</c:v>
                </c:pt>
                <c:pt idx="330">
                  <c:v>2346999545.9241395</c:v>
                </c:pt>
                <c:pt idx="331">
                  <c:v>2283511289.3995442</c:v>
                </c:pt>
                <c:pt idx="332">
                  <c:v>2219981126.5661974</c:v>
                </c:pt>
                <c:pt idx="333">
                  <c:v>2156410223.3103037</c:v>
                </c:pt>
                <c:pt idx="334">
                  <c:v>2092799746.2657249</c:v>
                </c:pt>
                <c:pt idx="335">
                  <c:v>2029150862.7925663</c:v>
                </c:pt>
                <c:pt idx="336">
                  <c:v>1965464740.9557557</c:v>
                </c:pt>
                <c:pt idx="337">
                  <c:v>1901742549.5036073</c:v>
                </c:pt>
                <c:pt idx="338">
                  <c:v>1837985457.8463726</c:v>
                </c:pt>
                <c:pt idx="339">
                  <c:v>1774194636.034781</c:v>
                </c:pt>
                <c:pt idx="340">
                  <c:v>1710371254.7385654</c:v>
                </c:pt>
                <c:pt idx="341">
                  <c:v>1646516485.2249806</c:v>
                </c:pt>
                <c:pt idx="342">
                  <c:v>1582631499.3373065</c:v>
                </c:pt>
                <c:pt idx="343">
                  <c:v>1518717469.4733441</c:v>
                </c:pt>
                <c:pt idx="344">
                  <c:v>1454775568.5638998</c:v>
                </c:pt>
                <c:pt idx="345">
                  <c:v>1390806970.0512602</c:v>
                </c:pt>
                <c:pt idx="346">
                  <c:v>1326812847.8676567</c:v>
                </c:pt>
                <c:pt idx="347">
                  <c:v>1262794376.4137225</c:v>
                </c:pt>
                <c:pt idx="348">
                  <c:v>1198752730.5369406</c:v>
                </c:pt>
                <c:pt idx="349">
                  <c:v>1134689085.5100825</c:v>
                </c:pt>
                <c:pt idx="350">
                  <c:v>1070604617.0096407</c:v>
                </c:pt>
                <c:pt idx="351">
                  <c:v>1006500501.0942528</c:v>
                </c:pt>
                <c:pt idx="352">
                  <c:v>942377914.18311846</c:v>
                </c:pt>
                <c:pt idx="353">
                  <c:v>878238033.03441072</c:v>
                </c:pt>
                <c:pt idx="354">
                  <c:v>814082034.72368002</c:v>
                </c:pt>
                <c:pt idx="355">
                  <c:v>749911096.6222533</c:v>
                </c:pt>
                <c:pt idx="356">
                  <c:v>685726396.3756268</c:v>
                </c:pt>
                <c:pt idx="357">
                  <c:v>621529111.8818543</c:v>
                </c:pt>
                <c:pt idx="358">
                  <c:v>557320421.26993096</c:v>
                </c:pt>
                <c:pt idx="359">
                  <c:v>493101502.87817258</c:v>
                </c:pt>
                <c:pt idx="360">
                  <c:v>428873535.23259097</c:v>
                </c:pt>
                <c:pt idx="361">
                  <c:v>364637697.02526599</c:v>
                </c:pt>
                <c:pt idx="362">
                  <c:v>300395167.09271467</c:v>
                </c:pt>
                <c:pt idx="363">
                  <c:v>236147124.39425746</c:v>
                </c:pt>
                <c:pt idx="364">
                  <c:v>171894747.99038231</c:v>
                </c:pt>
                <c:pt idx="365">
                  <c:v>107639217.02110703</c:v>
                </c:pt>
                <c:pt idx="366">
                  <c:v>43381710.684339903</c:v>
                </c:pt>
                <c:pt idx="367">
                  <c:v>-20876591.785760462</c:v>
                </c:pt>
                <c:pt idx="368">
                  <c:v>-85134511.140426189</c:v>
                </c:pt>
                <c:pt idx="369">
                  <c:v>-149390868.13792127</c:v>
                </c:pt>
                <c:pt idx="370">
                  <c:v>-213644483.56518272</c:v>
                </c:pt>
                <c:pt idx="371">
                  <c:v>-277894178.25946105</c:v>
                </c:pt>
                <c:pt idx="372">
                  <c:v>-342138773.12996012</c:v>
                </c:pt>
                <c:pt idx="373">
                  <c:v>-406377089.17947513</c:v>
                </c:pt>
                <c:pt idx="374">
                  <c:v>-470607947.52602947</c:v>
                </c:pt>
                <c:pt idx="375">
                  <c:v>-534830169.42450923</c:v>
                </c:pt>
                <c:pt idx="376">
                  <c:v>-599042576.28829503</c:v>
                </c:pt>
                <c:pt idx="377">
                  <c:v>-663243989.71089101</c:v>
                </c:pt>
                <c:pt idx="378">
                  <c:v>-727433231.48755097</c:v>
                </c:pt>
                <c:pt idx="379">
                  <c:v>-791609123.63690007</c:v>
                </c:pt>
                <c:pt idx="380">
                  <c:v>-855770488.42255282</c:v>
                </c:pt>
                <c:pt idx="381">
                  <c:v>-919916148.37472665</c:v>
                </c:pt>
                <c:pt idx="382">
                  <c:v>-984044926.31185055</c:v>
                </c:pt>
                <c:pt idx="383">
                  <c:v>-1048155645.3621683</c:v>
                </c:pt>
                <c:pt idx="384">
                  <c:v>-1112247128.9853358</c:v>
                </c:pt>
                <c:pt idx="385">
                  <c:v>-1176318200.9940133</c:v>
                </c:pt>
                <c:pt idx="386">
                  <c:v>-1240367685.5754495</c:v>
                </c:pt>
                <c:pt idx="387">
                  <c:v>-1304394407.3130603</c:v>
                </c:pt>
                <c:pt idx="388">
                  <c:v>-1368397191.2079992</c:v>
                </c:pt>
                <c:pt idx="389">
                  <c:v>-1432374862.7007217</c:v>
                </c:pt>
                <c:pt idx="390">
                  <c:v>-1496326247.692539</c:v>
                </c:pt>
                <c:pt idx="391">
                  <c:v>-1560250172.5671654</c:v>
                </c:pt>
                <c:pt idx="392">
                  <c:v>-1624145464.2122562</c:v>
                </c:pt>
                <c:pt idx="393">
                  <c:v>-1688010950.0409365</c:v>
                </c:pt>
                <c:pt idx="394">
                  <c:v>-1751845458.0133195</c:v>
                </c:pt>
                <c:pt idx="395">
                  <c:v>-1815647816.6580155</c:v>
                </c:pt>
                <c:pt idx="396">
                  <c:v>-1879416855.0936313</c:v>
                </c:pt>
                <c:pt idx="397">
                  <c:v>-1943151403.0502574</c:v>
                </c:pt>
                <c:pt idx="398">
                  <c:v>-2006850290.8909435</c:v>
                </c:pt>
                <c:pt idx="399">
                  <c:v>-2070512349.6331646</c:v>
                </c:pt>
                <c:pt idx="400">
                  <c:v>-2134136410.9702733</c:v>
                </c:pt>
                <c:pt idx="401">
                  <c:v>-2197721307.2929397</c:v>
                </c:pt>
                <c:pt idx="402">
                  <c:v>-2261265871.7105808</c:v>
                </c:pt>
                <c:pt idx="403">
                  <c:v>-2324768938.072772</c:v>
                </c:pt>
                <c:pt idx="404">
                  <c:v>-2388229340.9906511</c:v>
                </c:pt>
                <c:pt idx="405">
                  <c:v>-2451645915.8583031</c:v>
                </c:pt>
                <c:pt idx="406">
                  <c:v>-2515017498.8741331</c:v>
                </c:pt>
                <c:pt idx="407">
                  <c:v>-2578342927.0622239</c:v>
                </c:pt>
                <c:pt idx="408">
                  <c:v>-2641621038.2936797</c:v>
                </c:pt>
                <c:pt idx="409">
                  <c:v>-2704850671.3079524</c:v>
                </c:pt>
                <c:pt idx="410">
                  <c:v>-2768030665.7341518</c:v>
                </c:pt>
                <c:pt idx="411">
                  <c:v>-2831159862.1123419</c:v>
                </c:pt>
                <c:pt idx="412">
                  <c:v>-2894237101.9148173</c:v>
                </c:pt>
                <c:pt idx="413">
                  <c:v>-2957261227.5673666</c:v>
                </c:pt>
                <c:pt idx="414">
                  <c:v>-3020231082.4705133</c:v>
                </c:pt>
                <c:pt idx="415">
                  <c:v>-3083145511.0207429</c:v>
                </c:pt>
                <c:pt idx="416">
                  <c:v>-3146003358.6317091</c:v>
                </c:pt>
                <c:pt idx="417">
                  <c:v>-3208803471.755424</c:v>
                </c:pt>
                <c:pt idx="418">
                  <c:v>-3271544697.9034262</c:v>
                </c:pt>
                <c:pt idx="419">
                  <c:v>-3334225885.6679306</c:v>
                </c:pt>
                <c:pt idx="420">
                  <c:v>-3396845884.7429614</c:v>
                </c:pt>
                <c:pt idx="421">
                  <c:v>-3459403545.9454589</c:v>
                </c:pt>
                <c:pt idx="422">
                  <c:v>-3521897721.236371</c:v>
                </c:pt>
                <c:pt idx="423">
                  <c:v>-3584327263.7417197</c:v>
                </c:pt>
                <c:pt idx="424">
                  <c:v>-3646691027.7736511</c:v>
                </c:pt>
                <c:pt idx="425">
                  <c:v>-3708987868.8514585</c:v>
                </c:pt>
                <c:pt idx="426">
                  <c:v>-3771216643.7225862</c:v>
                </c:pt>
                <c:pt idx="427">
                  <c:v>-3833376210.3836098</c:v>
                </c:pt>
                <c:pt idx="428">
                  <c:v>-3895465428.1011939</c:v>
                </c:pt>
                <c:pt idx="429">
                  <c:v>-3957483157.4330282</c:v>
                </c:pt>
                <c:pt idx="430">
                  <c:v>-4019428260.2487359</c:v>
                </c:pt>
                <c:pt idx="431">
                  <c:v>-4081299599.7507606</c:v>
                </c:pt>
                <c:pt idx="432">
                  <c:v>-4143096040.4952307</c:v>
                </c:pt>
                <c:pt idx="433">
                  <c:v>-4204816448.4127936</c:v>
                </c:pt>
                <c:pt idx="434">
                  <c:v>-4266459690.8294296</c:v>
                </c:pt>
                <c:pt idx="435">
                  <c:v>-4328024636.4872379</c:v>
                </c:pt>
                <c:pt idx="436">
                  <c:v>-4389510155.5651989</c:v>
                </c:pt>
                <c:pt idx="437">
                  <c:v>-4450915119.6999054</c:v>
                </c:pt>
                <c:pt idx="438">
                  <c:v>-4512238402.0062695</c:v>
                </c:pt>
                <c:pt idx="439">
                  <c:v>-4573478877.0982084</c:v>
                </c:pt>
                <c:pt idx="440">
                  <c:v>-4634635421.1092911</c:v>
                </c:pt>
                <c:pt idx="441">
                  <c:v>-4695706911.7133656</c:v>
                </c:pt>
                <c:pt idx="442">
                  <c:v>-4756692228.1451569</c:v>
                </c:pt>
                <c:pt idx="443">
                  <c:v>-4817590251.2208309</c:v>
                </c:pt>
                <c:pt idx="444">
                  <c:v>-4878399863.3585386</c:v>
                </c:pt>
                <c:pt idx="445">
                  <c:v>-4939119948.5989218</c:v>
                </c:pt>
                <c:pt idx="446">
                  <c:v>-4999749392.6255932</c:v>
                </c:pt>
                <c:pt idx="447">
                  <c:v>-5060287082.7855883</c:v>
                </c:pt>
                <c:pt idx="448">
                  <c:v>-5120731908.1097813</c:v>
                </c:pt>
                <c:pt idx="449">
                  <c:v>-5181082759.3332767</c:v>
                </c:pt>
                <c:pt idx="450">
                  <c:v>-5241338528.9157629</c:v>
                </c:pt>
                <c:pt idx="451">
                  <c:v>-5301498111.0618401</c:v>
                </c:pt>
                <c:pt idx="452">
                  <c:v>-5361560401.7413111</c:v>
                </c:pt>
                <c:pt idx="453">
                  <c:v>-5421524298.709444</c:v>
                </c:pt>
                <c:pt idx="454">
                  <c:v>-5481388701.5272007</c:v>
                </c:pt>
                <c:pt idx="455">
                  <c:v>-5541152511.5814295</c:v>
                </c:pt>
                <c:pt idx="456">
                  <c:v>-5600814632.1050282</c:v>
                </c:pt>
                <c:pt idx="457">
                  <c:v>-5660373968.1970692</c:v>
                </c:pt>
                <c:pt idx="458">
                  <c:v>-5719829426.8429003</c:v>
                </c:pt>
                <c:pt idx="459">
                  <c:v>-5779179916.9341908</c:v>
                </c:pt>
                <c:pt idx="460">
                  <c:v>-5838424349.288969</c:v>
                </c:pt>
                <c:pt idx="461">
                  <c:v>-5897561636.6715975</c:v>
                </c:pt>
                <c:pt idx="462">
                  <c:v>-5956590693.8127365</c:v>
                </c:pt>
                <c:pt idx="463">
                  <c:v>-6015510437.4292555</c:v>
                </c:pt>
                <c:pt idx="464">
                  <c:v>-6074319786.244112</c:v>
                </c:pt>
                <c:pt idx="465">
                  <c:v>-6133017661.0061989</c:v>
                </c:pt>
                <c:pt idx="466">
                  <c:v>-6191602984.5101452</c:v>
                </c:pt>
                <c:pt idx="467">
                  <c:v>-6250074681.6160908</c:v>
                </c:pt>
                <c:pt idx="468">
                  <c:v>-6308431679.2694111</c:v>
                </c:pt>
                <c:pt idx="469">
                  <c:v>-6366672906.5204144</c:v>
                </c:pt>
                <c:pt idx="470">
                  <c:v>-6424797294.5439939</c:v>
                </c:pt>
                <c:pt idx="471">
                  <c:v>-6482803776.6592398</c:v>
                </c:pt>
                <c:pt idx="472">
                  <c:v>-6540691288.3490181</c:v>
                </c:pt>
                <c:pt idx="473">
                  <c:v>-6598458767.2795057</c:v>
                </c:pt>
                <c:pt idx="474">
                  <c:v>-6656105153.319685</c:v>
                </c:pt>
                <c:pt idx="475">
                  <c:v>-6713629388.5607977</c:v>
                </c:pt>
                <c:pt idx="476">
                  <c:v>-6771030417.3357649</c:v>
                </c:pt>
                <c:pt idx="477">
                  <c:v>-6828307186.238554</c:v>
                </c:pt>
                <c:pt idx="478">
                  <c:v>-6885458644.1435118</c:v>
                </c:pt>
                <c:pt idx="479">
                  <c:v>-6942483742.224658</c:v>
                </c:pt>
                <c:pt idx="480">
                  <c:v>-6999381433.9749317</c:v>
                </c:pt>
                <c:pt idx="481">
                  <c:v>-7056150675.2253923</c:v>
                </c:pt>
                <c:pt idx="482">
                  <c:v>-7112790424.1643858</c:v>
                </c:pt>
                <c:pt idx="483">
                  <c:v>-7169299641.3566647</c:v>
                </c:pt>
                <c:pt idx="484">
                  <c:v>-7225677289.7624607</c:v>
                </c:pt>
                <c:pt idx="485">
                  <c:v>-7281922334.7565155</c:v>
                </c:pt>
                <c:pt idx="486">
                  <c:v>-7338033744.1470699</c:v>
                </c:pt>
                <c:pt idx="487">
                  <c:v>-7394010488.1948109</c:v>
                </c:pt>
                <c:pt idx="488">
                  <c:v>-7449851539.6317549</c:v>
                </c:pt>
                <c:pt idx="489">
                  <c:v>-7505555873.6801176</c:v>
                </c:pt>
                <c:pt idx="490">
                  <c:v>-7561122468.0711088</c:v>
                </c:pt>
                <c:pt idx="491">
                  <c:v>-7616550303.063695</c:v>
                </c:pt>
                <c:pt idx="492">
                  <c:v>-7671838361.4633131</c:v>
                </c:pt>
                <c:pt idx="493">
                  <c:v>-7726985628.6405411</c:v>
                </c:pt>
                <c:pt idx="494">
                  <c:v>-7781991092.549715</c:v>
                </c:pt>
                <c:pt idx="495">
                  <c:v>-7836853743.7475023</c:v>
                </c:pt>
                <c:pt idx="496">
                  <c:v>-7891572575.4114285</c:v>
                </c:pt>
                <c:pt idx="497">
                  <c:v>-7946146583.3583508</c:v>
                </c:pt>
                <c:pt idx="498">
                  <c:v>-8000574766.062891</c:v>
                </c:pt>
                <c:pt idx="499">
                  <c:v>-8054856124.675807</c:v>
                </c:pt>
                <c:pt idx="500">
                  <c:v>-8108989663.0423355</c:v>
                </c:pt>
                <c:pt idx="501">
                  <c:v>-8162974387.7204618</c:v>
                </c:pt>
                <c:pt idx="502">
                  <c:v>-8216809307.9991589</c:v>
                </c:pt>
                <c:pt idx="503">
                  <c:v>-8270493435.9165649</c:v>
                </c:pt>
                <c:pt idx="504">
                  <c:v>-8324025786.2781143</c:v>
                </c:pt>
                <c:pt idx="505">
                  <c:v>-8377405376.6746187</c:v>
                </c:pt>
                <c:pt idx="506">
                  <c:v>-8430631227.5002928</c:v>
                </c:pt>
                <c:pt idx="507">
                  <c:v>-8483702361.9707394</c:v>
                </c:pt>
                <c:pt idx="508">
                  <c:v>-8536617806.1408663</c:v>
                </c:pt>
                <c:pt idx="509">
                  <c:v>-8589376588.9227629</c:v>
                </c:pt>
                <c:pt idx="510">
                  <c:v>-8641977742.1035233</c:v>
                </c:pt>
                <c:pt idx="511">
                  <c:v>-8694420300.3630142</c:v>
                </c:pt>
                <c:pt idx="512">
                  <c:v>-8746703301.2915878</c:v>
                </c:pt>
                <c:pt idx="513">
                  <c:v>-8798825785.4077435</c:v>
                </c:pt>
                <c:pt idx="514">
                  <c:v>-8850786796.1757412</c:v>
                </c:pt>
                <c:pt idx="515">
                  <c:v>-8902585380.0231514</c:v>
                </c:pt>
                <c:pt idx="516">
                  <c:v>-8954220586.3583488</c:v>
                </c:pt>
                <c:pt idx="517">
                  <c:v>-9005691467.5879726</c:v>
                </c:pt>
                <c:pt idx="518">
                  <c:v>-9056997079.1343021</c:v>
                </c:pt>
                <c:pt idx="519">
                  <c:v>-9108136479.4525948</c:v>
                </c:pt>
                <c:pt idx="520">
                  <c:v>-9159108730.0483742</c:v>
                </c:pt>
                <c:pt idx="521">
                  <c:v>-9209912895.4946404</c:v>
                </c:pt>
                <c:pt idx="522">
                  <c:v>-9260548043.4490433</c:v>
                </c:pt>
                <c:pt idx="523">
                  <c:v>-9311013244.67099</c:v>
                </c:pt>
                <c:pt idx="524">
                  <c:v>-9361307573.038702</c:v>
                </c:pt>
                <c:pt idx="525">
                  <c:v>-9411430105.5662098</c:v>
                </c:pt>
                <c:pt idx="526">
                  <c:v>-9461379922.4202843</c:v>
                </c:pt>
                <c:pt idx="527">
                  <c:v>-9511156106.9373264</c:v>
                </c:pt>
                <c:pt idx="528">
                  <c:v>-9560757745.6401863</c:v>
                </c:pt>
                <c:pt idx="529">
                  <c:v>-9610183928.2549286</c:v>
                </c:pt>
                <c:pt idx="530">
                  <c:v>-9659433747.7275314</c:v>
                </c:pt>
                <c:pt idx="531">
                  <c:v>-9708506300.2405376</c:v>
                </c:pt>
                <c:pt idx="532">
                  <c:v>-9757400685.2296429</c:v>
                </c:pt>
                <c:pt idx="533">
                  <c:v>-9806116005.400219</c:v>
                </c:pt>
                <c:pt idx="534">
                  <c:v>-9854651366.743782</c:v>
                </c:pt>
                <c:pt idx="535">
                  <c:v>-9903005878.5543957</c:v>
                </c:pt>
                <c:pt idx="536">
                  <c:v>-9951178653.4450245</c:v>
                </c:pt>
                <c:pt idx="537">
                  <c:v>-9999168807.3638115</c:v>
                </c:pt>
                <c:pt idx="538">
                  <c:v>-10046975459.610306</c:v>
                </c:pt>
                <c:pt idx="539">
                  <c:v>-10094597732.851627</c:v>
                </c:pt>
                <c:pt idx="540">
                  <c:v>-10142034753.138561</c:v>
                </c:pt>
                <c:pt idx="541">
                  <c:v>-10189285649.921598</c:v>
                </c:pt>
                <c:pt idx="542">
                  <c:v>-10236349556.066917</c:v>
                </c:pt>
                <c:pt idx="543">
                  <c:v>-10283225607.872288</c:v>
                </c:pt>
                <c:pt idx="544">
                  <c:v>-10329912945.082932</c:v>
                </c:pt>
                <c:pt idx="545">
                  <c:v>-10376410710.907299</c:v>
                </c:pt>
                <c:pt idx="546">
                  <c:v>-10422718052.032799</c:v>
                </c:pt>
                <c:pt idx="547">
                  <c:v>-10468834118.641459</c:v>
                </c:pt>
                <c:pt idx="548">
                  <c:v>-10514758064.425518</c:v>
                </c:pt>
                <c:pt idx="549">
                  <c:v>-10560489046.602959</c:v>
                </c:pt>
                <c:pt idx="550">
                  <c:v>-10606026225.932976</c:v>
                </c:pt>
                <c:pt idx="551">
                  <c:v>-10651368766.731373</c:v>
                </c:pt>
                <c:pt idx="552">
                  <c:v>-10696515836.885906</c:v>
                </c:pt>
                <c:pt idx="553">
                  <c:v>-10741466607.871544</c:v>
                </c:pt>
                <c:pt idx="554">
                  <c:v>-10786220254.765682</c:v>
                </c:pt>
                <c:pt idx="555">
                  <c:v>-10830775956.263279</c:v>
                </c:pt>
                <c:pt idx="556">
                  <c:v>-10875132894.691929</c:v>
                </c:pt>
                <c:pt idx="557">
                  <c:v>-10919290256.026859</c:v>
                </c:pt>
                <c:pt idx="558">
                  <c:v>-10963247229.905884</c:v>
                </c:pt>
                <c:pt idx="559">
                  <c:v>-11007003009.644264</c:v>
                </c:pt>
                <c:pt idx="560">
                  <c:v>-11050556792.249516</c:v>
                </c:pt>
                <c:pt idx="561">
                  <c:v>-11093907778.436144</c:v>
                </c:pt>
                <c:pt idx="562">
                  <c:v>-11137055172.640316</c:v>
                </c:pt>
                <c:pt idx="563">
                  <c:v>-11179998183.034458</c:v>
                </c:pt>
                <c:pt idx="564">
                  <c:v>-11222736021.541782</c:v>
                </c:pt>
                <c:pt idx="565">
                  <c:v>-11265267903.850758</c:v>
                </c:pt>
                <c:pt idx="566">
                  <c:v>-11307593049.429495</c:v>
                </c:pt>
                <c:pt idx="567">
                  <c:v>-11349710681.540083</c:v>
                </c:pt>
                <c:pt idx="568">
                  <c:v>-11391620027.252829</c:v>
                </c:pt>
                <c:pt idx="569">
                  <c:v>-11433320317.460449</c:v>
                </c:pt>
                <c:pt idx="570">
                  <c:v>-11474810786.892187</c:v>
                </c:pt>
                <c:pt idx="571">
                  <c:v>-11516090674.127851</c:v>
                </c:pt>
                <c:pt idx="572">
                  <c:v>-11557159221.611795</c:v>
                </c:pt>
                <c:pt idx="573">
                  <c:v>-11598015675.666811</c:v>
                </c:pt>
                <c:pt idx="574">
                  <c:v>-11638659286.507967</c:v>
                </c:pt>
                <c:pt idx="575">
                  <c:v>-11679089308.256367</c:v>
                </c:pt>
                <c:pt idx="576">
                  <c:v>-11719304998.952839</c:v>
                </c:pt>
                <c:pt idx="577">
                  <c:v>-11759305620.571545</c:v>
                </c:pt>
                <c:pt idx="578">
                  <c:v>-11799090439.033535</c:v>
                </c:pt>
                <c:pt idx="579">
                  <c:v>-11838658724.220213</c:v>
                </c:pt>
                <c:pt idx="580">
                  <c:v>-11878009749.986732</c:v>
                </c:pt>
                <c:pt idx="581">
                  <c:v>-11917142794.175329</c:v>
                </c:pt>
                <c:pt idx="582">
                  <c:v>-11956057138.628571</c:v>
                </c:pt>
                <c:pt idx="583">
                  <c:v>-11994752069.202536</c:v>
                </c:pt>
                <c:pt idx="584">
                  <c:v>-12033226875.779921</c:v>
                </c:pt>
                <c:pt idx="585">
                  <c:v>-12071480852.28307</c:v>
                </c:pt>
                <c:pt idx="586">
                  <c:v>-12109513296.686939</c:v>
                </c:pt>
                <c:pt idx="587">
                  <c:v>-12147323511.031967</c:v>
                </c:pt>
                <c:pt idx="588">
                  <c:v>-12184910801.436897</c:v>
                </c:pt>
                <c:pt idx="589">
                  <c:v>-12222274478.111502</c:v>
                </c:pt>
                <c:pt idx="590">
                  <c:v>-12259413855.369249</c:v>
                </c:pt>
                <c:pt idx="591">
                  <c:v>-12296328251.639879</c:v>
                </c:pt>
                <c:pt idx="592">
                  <c:v>-12333016989.481916</c:v>
                </c:pt>
                <c:pt idx="593">
                  <c:v>-12369479395.5951</c:v>
                </c:pt>
                <c:pt idx="594">
                  <c:v>-12405714800.832741</c:v>
                </c:pt>
                <c:pt idx="595">
                  <c:v>-12441722540.214001</c:v>
                </c:pt>
                <c:pt idx="596">
                  <c:v>-12477501952.9361</c:v>
                </c:pt>
                <c:pt idx="597">
                  <c:v>-12513052382.386433</c:v>
                </c:pt>
                <c:pt idx="598">
                  <c:v>-12548373176.154634</c:v>
                </c:pt>
                <c:pt idx="599">
                  <c:v>-12583463686.044537</c:v>
                </c:pt>
                <c:pt idx="600">
                  <c:v>-12618323268.086077</c:v>
                </c:pt>
                <c:pt idx="601">
                  <c:v>-12652951282.547108</c:v>
                </c:pt>
                <c:pt idx="602">
                  <c:v>-12687347093.945141</c:v>
                </c:pt>
                <c:pt idx="603">
                  <c:v>-12721510071.059008</c:v>
                </c:pt>
                <c:pt idx="604">
                  <c:v>-12755439586.940445</c:v>
                </c:pt>
                <c:pt idx="605">
                  <c:v>-12789135018.925598</c:v>
                </c:pt>
                <c:pt idx="606">
                  <c:v>-12822595748.64645</c:v>
                </c:pt>
                <c:pt idx="607">
                  <c:v>-12855821162.04217</c:v>
                </c:pt>
                <c:pt idx="608">
                  <c:v>-12888810649.370375</c:v>
                </c:pt>
                <c:pt idx="609">
                  <c:v>-12921563605.218334</c:v>
                </c:pt>
                <c:pt idx="610">
                  <c:v>-12954079428.514065</c:v>
                </c:pt>
                <c:pt idx="611">
                  <c:v>-12986357522.537373</c:v>
                </c:pt>
                <c:pt idx="612">
                  <c:v>-13018397294.930792</c:v>
                </c:pt>
                <c:pt idx="613">
                  <c:v>-13050198157.710474</c:v>
                </c:pt>
                <c:pt idx="614">
                  <c:v>-13081759527.276958</c:v>
                </c:pt>
                <c:pt idx="615">
                  <c:v>-13113080824.425892</c:v>
                </c:pt>
                <c:pt idx="616">
                  <c:v>-13144161474.358664</c:v>
                </c:pt>
                <c:pt idx="617">
                  <c:v>-13175000906.692942</c:v>
                </c:pt>
                <c:pt idx="618">
                  <c:v>-13205598555.473148</c:v>
                </c:pt>
                <c:pt idx="619">
                  <c:v>-13235953859.180841</c:v>
                </c:pt>
                <c:pt idx="620">
                  <c:v>-13266066260.745028</c:v>
                </c:pt>
                <c:pt idx="621">
                  <c:v>-13295935207.552374</c:v>
                </c:pt>
                <c:pt idx="622">
                  <c:v>-13325560151.457361</c:v>
                </c:pt>
                <c:pt idx="623">
                  <c:v>-13354940548.792332</c:v>
                </c:pt>
                <c:pt idx="624">
                  <c:v>-13384075860.377474</c:v>
                </c:pt>
                <c:pt idx="625">
                  <c:v>-13412965551.530718</c:v>
                </c:pt>
                <c:pt idx="626">
                  <c:v>-13441609092.077541</c:v>
                </c:pt>
                <c:pt idx="627">
                  <c:v>-13470005956.360706</c:v>
                </c:pt>
                <c:pt idx="628">
                  <c:v>-13498155623.249903</c:v>
                </c:pt>
                <c:pt idx="629">
                  <c:v>-13526057576.151306</c:v>
                </c:pt>
                <c:pt idx="630">
                  <c:v>-13553711303.017071</c:v>
                </c:pt>
                <c:pt idx="631">
                  <c:v>-13581116296.354717</c:v>
                </c:pt>
                <c:pt idx="632">
                  <c:v>-13608272053.236446</c:v>
                </c:pt>
                <c:pt idx="633">
                  <c:v>-13635178075.308371</c:v>
                </c:pt>
                <c:pt idx="634">
                  <c:v>-13661833868.799664</c:v>
                </c:pt>
                <c:pt idx="635">
                  <c:v>-13688238944.531612</c:v>
                </c:pt>
                <c:pt idx="636">
                  <c:v>-13714392817.926603</c:v>
                </c:pt>
                <c:pt idx="637">
                  <c:v>-13740295009.017012</c:v>
                </c:pt>
                <c:pt idx="638">
                  <c:v>-13765945042.45401</c:v>
                </c:pt>
                <c:pt idx="639">
                  <c:v>-13791342447.516287</c:v>
                </c:pt>
                <c:pt idx="640">
                  <c:v>-13816486758.118694</c:v>
                </c:pt>
                <c:pt idx="641">
                  <c:v>-13841377512.820795</c:v>
                </c:pt>
                <c:pt idx="642">
                  <c:v>-13866014254.835331</c:v>
                </c:pt>
                <c:pt idx="643">
                  <c:v>-13890396532.036612</c:v>
                </c:pt>
                <c:pt idx="644">
                  <c:v>-13914523896.968801</c:v>
                </c:pt>
                <c:pt idx="645">
                  <c:v>-13938395906.854145</c:v>
                </c:pt>
                <c:pt idx="646">
                  <c:v>-13962012123.601074</c:v>
                </c:pt>
                <c:pt idx="647">
                  <c:v>-13985372113.812267</c:v>
                </c:pt>
                <c:pt idx="648">
                  <c:v>-14008475448.792591</c:v>
                </c:pt>
                <c:pt idx="649">
                  <c:v>-14031321704.556967</c:v>
                </c:pt>
                <c:pt idx="650">
                  <c:v>-14053910461.838161</c:v>
                </c:pt>
                <c:pt idx="651">
                  <c:v>-14076241306.094473</c:v>
                </c:pt>
                <c:pt idx="652">
                  <c:v>-14098313827.517338</c:v>
                </c:pt>
                <c:pt idx="653">
                  <c:v>-14120127621.038855</c:v>
                </c:pt>
                <c:pt idx="654">
                  <c:v>-14141682286.339224</c:v>
                </c:pt>
                <c:pt idx="655">
                  <c:v>-14162977427.85408</c:v>
                </c:pt>
                <c:pt idx="656">
                  <c:v>-14184012654.781763</c:v>
                </c:pt>
                <c:pt idx="657">
                  <c:v>-14204787581.090485</c:v>
                </c:pt>
                <c:pt idx="658">
                  <c:v>-14225301825.525412</c:v>
                </c:pt>
                <c:pt idx="659">
                  <c:v>-14245555011.615671</c:v>
                </c:pt>
                <c:pt idx="660">
                  <c:v>-14265546767.681248</c:v>
                </c:pt>
                <c:pt idx="661">
                  <c:v>-14285276726.839808</c:v>
                </c:pt>
                <c:pt idx="662">
                  <c:v>-14304744527.013439</c:v>
                </c:pt>
                <c:pt idx="663">
                  <c:v>-14323949810.935293</c:v>
                </c:pt>
                <c:pt idx="664">
                  <c:v>-14342892226.156134</c:v>
                </c:pt>
                <c:pt idx="665">
                  <c:v>-14361571425.050812</c:v>
                </c:pt>
                <c:pt idx="666">
                  <c:v>-14379987064.824646</c:v>
                </c:pt>
                <c:pt idx="667">
                  <c:v>-14398138807.519709</c:v>
                </c:pt>
                <c:pt idx="668">
                  <c:v>-14416026320.02103</c:v>
                </c:pt>
                <c:pt idx="669">
                  <c:v>-14433649274.062717</c:v>
                </c:pt>
                <c:pt idx="670">
                  <c:v>-14451007346.233967</c:v>
                </c:pt>
                <c:pt idx="671">
                  <c:v>-14468100217.985006</c:v>
                </c:pt>
                <c:pt idx="672">
                  <c:v>-14484927575.632946</c:v>
                </c:pt>
                <c:pt idx="673">
                  <c:v>-14501489110.367527</c:v>
                </c:pt>
                <c:pt idx="674">
                  <c:v>-14517784518.256786</c:v>
                </c:pt>
                <c:pt idx="675">
                  <c:v>-14533813500.252645</c:v>
                </c:pt>
                <c:pt idx="676">
                  <c:v>-14549575762.19639</c:v>
                </c:pt>
                <c:pt idx="677">
                  <c:v>-14565071014.82407</c:v>
                </c:pt>
                <c:pt idx="678">
                  <c:v>-14580298973.771805</c:v>
                </c:pt>
                <c:pt idx="679">
                  <c:v>-14595259359.581013</c:v>
                </c:pt>
                <c:pt idx="680">
                  <c:v>-14609951897.703526</c:v>
                </c:pt>
                <c:pt idx="681">
                  <c:v>-14624376318.506634</c:v>
                </c:pt>
                <c:pt idx="682">
                  <c:v>-14638532357.278042</c:v>
                </c:pt>
                <c:pt idx="683">
                  <c:v>-14652419754.230717</c:v>
                </c:pt>
                <c:pt idx="684">
                  <c:v>-14666038254.507648</c:v>
                </c:pt>
                <c:pt idx="685">
                  <c:v>-14679387608.186544</c:v>
                </c:pt>
                <c:pt idx="686">
                  <c:v>-14692467570.284405</c:v>
                </c:pt>
                <c:pt idx="687">
                  <c:v>-14705277900.762028</c:v>
                </c:pt>
                <c:pt idx="688">
                  <c:v>-14717818364.528397</c:v>
                </c:pt>
                <c:pt idx="689">
                  <c:v>-14730088731.445013</c:v>
                </c:pt>
                <c:pt idx="690">
                  <c:v>-14742088776.330112</c:v>
                </c:pt>
                <c:pt idx="691">
                  <c:v>-14753818278.962793</c:v>
                </c:pt>
                <c:pt idx="692">
                  <c:v>-14765277024.08707</c:v>
                </c:pt>
                <c:pt idx="693">
                  <c:v>-14776464801.415806</c:v>
                </c:pt>
                <c:pt idx="694">
                  <c:v>-14787381405.634588</c:v>
                </c:pt>
                <c:pt idx="695">
                  <c:v>-14798026636.405491</c:v>
                </c:pt>
                <c:pt idx="696">
                  <c:v>-14808400298.370743</c:v>
                </c:pt>
                <c:pt idx="697">
                  <c:v>-14818502201.156322</c:v>
                </c:pt>
                <c:pt idx="698">
                  <c:v>-14828332159.375458</c:v>
                </c:pt>
                <c:pt idx="699">
                  <c:v>-14837889992.632008</c:v>
                </c:pt>
                <c:pt idx="700">
                  <c:v>-14847175525.523788</c:v>
                </c:pt>
                <c:pt idx="701">
                  <c:v>-14856188587.645792</c:v>
                </c:pt>
                <c:pt idx="702">
                  <c:v>-14864929013.593304</c:v>
                </c:pt>
                <c:pt idx="703">
                  <c:v>-14873396642.964951</c:v>
                </c:pt>
                <c:pt idx="704">
                  <c:v>-14881591320.365637</c:v>
                </c:pt>
                <c:pt idx="705">
                  <c:v>-14889512895.409393</c:v>
                </c:pt>
                <c:pt idx="706">
                  <c:v>-14897161222.722143</c:v>
                </c:pt>
                <c:pt idx="707">
                  <c:v>-14904536161.94437</c:v>
                </c:pt>
                <c:pt idx="708">
                  <c:v>-14911637577.733688</c:v>
                </c:pt>
                <c:pt idx="709">
                  <c:v>-14918465339.76733</c:v>
                </c:pt>
                <c:pt idx="710">
                  <c:v>-14925019322.744541</c:v>
                </c:pt>
                <c:pt idx="711">
                  <c:v>-14931299406.388866</c:v>
                </c:pt>
                <c:pt idx="712">
                  <c:v>-14937305475.450378</c:v>
                </c:pt>
                <c:pt idx="713">
                  <c:v>-14943037419.707773</c:v>
                </c:pt>
                <c:pt idx="714">
                  <c:v>-14948495133.970404</c:v>
                </c:pt>
                <c:pt idx="715">
                  <c:v>-14953678518.080204</c:v>
                </c:pt>
                <c:pt idx="716">
                  <c:v>-14958587476.913532</c:v>
                </c:pt>
                <c:pt idx="717">
                  <c:v>-14963221920.382915</c:v>
                </c:pt>
                <c:pt idx="718">
                  <c:v>-14967581763.438702</c:v>
                </c:pt>
                <c:pt idx="719">
                  <c:v>-14971666926.070621</c:v>
                </c:pt>
                <c:pt idx="720">
                  <c:v>-14975477333.30925</c:v>
                </c:pt>
                <c:pt idx="721">
                  <c:v>-14979012915.227392</c:v>
                </c:pt>
                <c:pt idx="722">
                  <c:v>-14982273606.941366</c:v>
                </c:pt>
                <c:pt idx="723">
                  <c:v>-14985259348.612186</c:v>
                </c:pt>
                <c:pt idx="724">
                  <c:v>-14987970085.446661</c:v>
                </c:pt>
                <c:pt idx="725">
                  <c:v>-14990405767.69841</c:v>
                </c:pt>
                <c:pt idx="726">
                  <c:v>-14992566350.668766</c:v>
                </c:pt>
                <c:pt idx="727">
                  <c:v>-14994451794.7076</c:v>
                </c:pt>
                <c:pt idx="728">
                  <c:v>-14996062065.214041</c:v>
                </c:pt>
                <c:pt idx="729">
                  <c:v>-14997397132.637127</c:v>
                </c:pt>
                <c:pt idx="730">
                  <c:v>-14998456972.476337</c:v>
                </c:pt>
                <c:pt idx="731">
                  <c:v>-14999241565.282032</c:v>
                </c:pt>
                <c:pt idx="732">
                  <c:v>-14999750896.655828</c:v>
                </c:pt>
                <c:pt idx="733">
                  <c:v>-14999984957.250854</c:v>
                </c:pt>
                <c:pt idx="734">
                  <c:v>-14999943742.771921</c:v>
                </c:pt>
                <c:pt idx="735">
                  <c:v>-14999627253.975605</c:v>
                </c:pt>
                <c:pt idx="736">
                  <c:v>-14999035496.670227</c:v>
                </c:pt>
                <c:pt idx="737">
                  <c:v>-14998168481.715754</c:v>
                </c:pt>
                <c:pt idx="738">
                  <c:v>-14997026225.023594</c:v>
                </c:pt>
                <c:pt idx="739">
                  <c:v>-14995608747.556309</c:v>
                </c:pt>
                <c:pt idx="740">
                  <c:v>-14993916075.327221</c:v>
                </c:pt>
                <c:pt idx="741">
                  <c:v>-14991948239.399948</c:v>
                </c:pt>
                <c:pt idx="742">
                  <c:v>-14989705275.887823</c:v>
                </c:pt>
                <c:pt idx="743">
                  <c:v>-14987187225.953236</c:v>
                </c:pt>
                <c:pt idx="744">
                  <c:v>-14984394135.806875</c:v>
                </c:pt>
                <c:pt idx="745">
                  <c:v>-14981326056.706888</c:v>
                </c:pt>
                <c:pt idx="746">
                  <c:v>-14977983044.957926</c:v>
                </c:pt>
                <c:pt idx="747">
                  <c:v>-14974365161.91012</c:v>
                </c:pt>
                <c:pt idx="748">
                  <c:v>-14970472473.957958</c:v>
                </c:pt>
                <c:pt idx="749">
                  <c:v>-14966305052.539063</c:v>
                </c:pt>
                <c:pt idx="750">
                  <c:v>-14961862974.132877</c:v>
                </c:pt>
                <c:pt idx="751">
                  <c:v>-14957146320.259262</c:v>
                </c:pt>
                <c:pt idx="752">
                  <c:v>-14952155177.477005</c:v>
                </c:pt>
                <c:pt idx="753">
                  <c:v>-14946889637.382229</c:v>
                </c:pt>
                <c:pt idx="754">
                  <c:v>-14941349796.606709</c:v>
                </c:pt>
                <c:pt idx="755">
                  <c:v>-14935535756.816101</c:v>
                </c:pt>
                <c:pt idx="756">
                  <c:v>-14929447624.708078</c:v>
                </c:pt>
                <c:pt idx="757">
                  <c:v>-14923085512.010366</c:v>
                </c:pt>
                <c:pt idx="758">
                  <c:v>-14916449535.478704</c:v>
                </c:pt>
                <c:pt idx="759">
                  <c:v>-14909539816.89469</c:v>
                </c:pt>
                <c:pt idx="760">
                  <c:v>-14902356483.063549</c:v>
                </c:pt>
                <c:pt idx="761">
                  <c:v>-14894899665.811813</c:v>
                </c:pt>
                <c:pt idx="762">
                  <c:v>-14887169501.984898</c:v>
                </c:pt>
                <c:pt idx="763">
                  <c:v>-14879166133.44458</c:v>
                </c:pt>
                <c:pt idx="764">
                  <c:v>-14870889707.066416</c:v>
                </c:pt>
                <c:pt idx="765">
                  <c:v>-14862340374.737026</c:v>
                </c:pt>
                <c:pt idx="766">
                  <c:v>-14853518293.351322</c:v>
                </c:pt>
                <c:pt idx="767">
                  <c:v>-14844423624.809616</c:v>
                </c:pt>
                <c:pt idx="768">
                  <c:v>-14835056536.014658</c:v>
                </c:pt>
                <c:pt idx="769">
                  <c:v>-14825417198.868567</c:v>
                </c:pt>
                <c:pt idx="770">
                  <c:v>-14815505790.26968</c:v>
                </c:pt>
                <c:pt idx="771">
                  <c:v>-14805322492.109308</c:v>
                </c:pt>
                <c:pt idx="772">
                  <c:v>-14794867491.268387</c:v>
                </c:pt>
                <c:pt idx="773">
                  <c:v>-14784140979.614059</c:v>
                </c:pt>
                <c:pt idx="774">
                  <c:v>-14773143153.996151</c:v>
                </c:pt>
                <c:pt idx="775">
                  <c:v>-14761874216.243557</c:v>
                </c:pt>
                <c:pt idx="776">
                  <c:v>-14750334373.160538</c:v>
                </c:pt>
                <c:pt idx="777">
                  <c:v>-14738523836.522919</c:v>
                </c:pt>
                <c:pt idx="778">
                  <c:v>-14726442823.074215</c:v>
                </c:pt>
                <c:pt idx="779">
                  <c:v>-14714091554.521643</c:v>
                </c:pt>
                <c:pt idx="780">
                  <c:v>-14701470257.532059</c:v>
                </c:pt>
                <c:pt idx="781">
                  <c:v>-14688579163.727798</c:v>
                </c:pt>
                <c:pt idx="782">
                  <c:v>-14675418509.682419</c:v>
                </c:pt>
                <c:pt idx="783">
                  <c:v>-14661988536.916367</c:v>
                </c:pt>
                <c:pt idx="784">
                  <c:v>-14648289491.892542</c:v>
                </c:pt>
                <c:pt idx="785">
                  <c:v>-14634321626.01177</c:v>
                </c:pt>
                <c:pt idx="786">
                  <c:v>-14620085195.608196</c:v>
                </c:pt>
                <c:pt idx="787">
                  <c:v>-14605580461.94458</c:v>
                </c:pt>
                <c:pt idx="788">
                  <c:v>-14590807691.207493</c:v>
                </c:pt>
                <c:pt idx="789">
                  <c:v>-14575767154.502441</c:v>
                </c:pt>
                <c:pt idx="790">
                  <c:v>-14560459127.848888</c:v>
                </c:pt>
                <c:pt idx="791">
                  <c:v>-14544883892.175196</c:v>
                </c:pt>
                <c:pt idx="792">
                  <c:v>-14529041733.31345</c:v>
                </c:pt>
                <c:pt idx="793">
                  <c:v>-14512932941.994236</c:v>
                </c:pt>
                <c:pt idx="794">
                  <c:v>-14496557813.84129</c:v>
                </c:pt>
                <c:pt idx="795">
                  <c:v>-14479916649.366083</c:v>
                </c:pt>
                <c:pt idx="796">
                  <c:v>-14463009753.962296</c:v>
                </c:pt>
                <c:pt idx="797">
                  <c:v>-14445837437.900227</c:v>
                </c:pt>
                <c:pt idx="798">
                  <c:v>-14428400016.321081</c:v>
                </c:pt>
                <c:pt idx="799">
                  <c:v>-14410697809.231211</c:v>
                </c:pt>
                <c:pt idx="800">
                  <c:v>-14392731141.496216</c:v>
                </c:pt>
                <c:pt idx="801">
                  <c:v>-14374500342.835001</c:v>
                </c:pt>
                <c:pt idx="802">
                  <c:v>-14356005747.813717</c:v>
                </c:pt>
                <c:pt idx="803">
                  <c:v>-14337247695.839626</c:v>
                </c:pt>
                <c:pt idx="804">
                  <c:v>-14318226531.154871</c:v>
                </c:pt>
                <c:pt idx="805">
                  <c:v>-14298942602.830145</c:v>
                </c:pt>
                <c:pt idx="806">
                  <c:v>-14279396264.75831</c:v>
                </c:pt>
                <c:pt idx="807">
                  <c:v>-14259587875.647884</c:v>
                </c:pt>
                <c:pt idx="808">
                  <c:v>-14239517799.016464</c:v>
                </c:pt>
                <c:pt idx="809">
                  <c:v>-14219186403.184055</c:v>
                </c:pt>
                <c:pt idx="810">
                  <c:v>-14198594061.266306</c:v>
                </c:pt>
                <c:pt idx="811">
                  <c:v>-14177741151.167669</c:v>
                </c:pt>
                <c:pt idx="812">
                  <c:v>-14156628055.574467</c:v>
                </c:pt>
                <c:pt idx="813">
                  <c:v>-14135255161.947855</c:v>
                </c:pt>
                <c:pt idx="814">
                  <c:v>-14113622862.516729</c:v>
                </c:pt>
                <c:pt idx="815">
                  <c:v>-14091731554.270514</c:v>
                </c:pt>
                <c:pt idx="816">
                  <c:v>-14069581638.951885</c:v>
                </c:pt>
                <c:pt idx="817">
                  <c:v>-14047173523.049393</c:v>
                </c:pt>
                <c:pt idx="818">
                  <c:v>-14024507617.789999</c:v>
                </c:pt>
                <c:pt idx="819">
                  <c:v>-14001584339.131542</c:v>
                </c:pt>
                <c:pt idx="820">
                  <c:v>-13978404107.755096</c:v>
                </c:pt>
                <c:pt idx="821">
                  <c:v>-13954967349.057241</c:v>
                </c:pt>
                <c:pt idx="822">
                  <c:v>-13931274493.142277</c:v>
                </c:pt>
                <c:pt idx="823">
                  <c:v>-13907325974.81431</c:v>
                </c:pt>
                <c:pt idx="824">
                  <c:v>-13883122233.56929</c:v>
                </c:pt>
                <c:pt idx="825">
                  <c:v>-13858663713.586935</c:v>
                </c:pt>
                <c:pt idx="826">
                  <c:v>-13833950863.72258</c:v>
                </c:pt>
                <c:pt idx="827">
                  <c:v>-13808984137.498943</c:v>
                </c:pt>
                <c:pt idx="828">
                  <c:v>-13783763993.097803</c:v>
                </c:pt>
                <c:pt idx="829">
                  <c:v>-13758290893.351587</c:v>
                </c:pt>
                <c:pt idx="830">
                  <c:v>-13732565305.734879</c:v>
                </c:pt>
                <c:pt idx="831">
                  <c:v>-13706587702.355841</c:v>
                </c:pt>
                <c:pt idx="832">
                  <c:v>-13680358559.94755</c:v>
                </c:pt>
                <c:pt idx="833">
                  <c:v>-13653878359.859247</c:v>
                </c:pt>
                <c:pt idx="834">
                  <c:v>-13627147588.047504</c:v>
                </c:pt>
                <c:pt idx="835">
                  <c:v>-13600166735.06731</c:v>
                </c:pt>
                <c:pt idx="836">
                  <c:v>-13572936296.063059</c:v>
                </c:pt>
                <c:pt idx="837">
                  <c:v>-13545456770.759472</c:v>
                </c:pt>
                <c:pt idx="838">
                  <c:v>-13517728663.452421</c:v>
                </c:pt>
                <c:pt idx="839">
                  <c:v>-13489752482.999681</c:v>
                </c:pt>
                <c:pt idx="840">
                  <c:v>-13461528742.811583</c:v>
                </c:pt>
                <c:pt idx="841">
                  <c:v>-13433057960.841597</c:v>
                </c:pt>
                <c:pt idx="842">
                  <c:v>-13404340659.576828</c:v>
                </c:pt>
                <c:pt idx="843">
                  <c:v>-13375377366.028421</c:v>
                </c:pt>
                <c:pt idx="844">
                  <c:v>-13346168611.721897</c:v>
                </c:pt>
                <c:pt idx="845">
                  <c:v>-13316714932.687397</c:v>
                </c:pt>
                <c:pt idx="846">
                  <c:v>-13287016869.449835</c:v>
                </c:pt>
                <c:pt idx="847">
                  <c:v>-13257074967.018997</c:v>
                </c:pt>
                <c:pt idx="848">
                  <c:v>-13226889774.879522</c:v>
                </c:pt>
                <c:pt idx="849">
                  <c:v>-13196461846.980827</c:v>
                </c:pt>
                <c:pt idx="850">
                  <c:v>-13165791741.72694</c:v>
                </c:pt>
                <c:pt idx="851">
                  <c:v>-13134880021.966248</c:v>
                </c:pt>
                <c:pt idx="852">
                  <c:v>-13103727254.981174</c:v>
                </c:pt>
                <c:pt idx="853">
                  <c:v>-13072334012.477762</c:v>
                </c:pt>
                <c:pt idx="854">
                  <c:v>-13040700870.575186</c:v>
                </c:pt>
                <c:pt idx="855">
                  <c:v>-13008828409.795181</c:v>
                </c:pt>
                <c:pt idx="856">
                  <c:v>-12976717215.051382</c:v>
                </c:pt>
                <c:pt idx="857">
                  <c:v>-12944367875.638599</c:v>
                </c:pt>
                <c:pt idx="858">
                  <c:v>-12911780985.221991</c:v>
                </c:pt>
                <c:pt idx="859">
                  <c:v>-12878957141.826183</c:v>
                </c:pt>
                <c:pt idx="860">
                  <c:v>-12845896947.824287</c:v>
                </c:pt>
                <c:pt idx="861">
                  <c:v>-12812601009.926842</c:v>
                </c:pt>
                <c:pt idx="862">
                  <c:v>-12779069939.170685</c:v>
                </c:pt>
                <c:pt idx="863">
                  <c:v>-12745304350.90774</c:v>
                </c:pt>
                <c:pt idx="864">
                  <c:v>-12711304864.793718</c:v>
                </c:pt>
                <c:pt idx="865">
                  <c:v>-12677072104.776752</c:v>
                </c:pt>
                <c:pt idx="866">
                  <c:v>-12642606699.085947</c:v>
                </c:pt>
                <c:pt idx="867">
                  <c:v>-12607909280.219837</c:v>
                </c:pt>
                <c:pt idx="868">
                  <c:v>-12572980484.934797</c:v>
                </c:pt>
                <c:pt idx="869">
                  <c:v>-12537820954.233349</c:v>
                </c:pt>
                <c:pt idx="870">
                  <c:v>-12502431333.35239</c:v>
                </c:pt>
                <c:pt idx="871">
                  <c:v>-12466812271.751368</c:v>
                </c:pt>
                <c:pt idx="872">
                  <c:v>-12430964423.100349</c:v>
                </c:pt>
                <c:pt idx="873">
                  <c:v>-12394888445.26803</c:v>
                </c:pt>
                <c:pt idx="874">
                  <c:v>-12358585000.309658</c:v>
                </c:pt>
                <c:pt idx="875">
                  <c:v>-12322054754.454889</c:v>
                </c:pt>
                <c:pt idx="876">
                  <c:v>-12285298378.095552</c:v>
                </c:pt>
                <c:pt idx="877">
                  <c:v>-12248316545.773355</c:v>
                </c:pt>
                <c:pt idx="878">
                  <c:v>-12211109936.167501</c:v>
                </c:pt>
                <c:pt idx="879">
                  <c:v>-12173679232.082235</c:v>
                </c:pt>
                <c:pt idx="880">
                  <c:v>-12136025120.434311</c:v>
                </c:pt>
                <c:pt idx="881">
                  <c:v>-12098148292.240389</c:v>
                </c:pt>
                <c:pt idx="882">
                  <c:v>-12060049442.604351</c:v>
                </c:pt>
                <c:pt idx="883">
                  <c:v>-12021729270.704546</c:v>
                </c:pt>
                <c:pt idx="884">
                  <c:v>-11983188479.78096</c:v>
                </c:pt>
                <c:pt idx="885">
                  <c:v>-11944427777.122309</c:v>
                </c:pt>
                <c:pt idx="886">
                  <c:v>-11905447874.053059</c:v>
                </c:pt>
                <c:pt idx="887">
                  <c:v>-11866249485.920368</c:v>
                </c:pt>
                <c:pt idx="888">
                  <c:v>-11826833332.080973</c:v>
                </c:pt>
                <c:pt idx="889">
                  <c:v>-11787200135.887966</c:v>
                </c:pt>
                <c:pt idx="890">
                  <c:v>-11747350624.677536</c:v>
                </c:pt>
                <c:pt idx="891">
                  <c:v>-11707285529.755619</c:v>
                </c:pt>
                <c:pt idx="892">
                  <c:v>-11667005586.38447</c:v>
                </c:pt>
                <c:pt idx="893">
                  <c:v>-11626511533.769176</c:v>
                </c:pt>
                <c:pt idx="894">
                  <c:v>-11585804115.044094</c:v>
                </c:pt>
                <c:pt idx="895">
                  <c:v>-11544884077.259197</c:v>
                </c:pt>
                <c:pt idx="896">
                  <c:v>-11503752171.366383</c:v>
                </c:pt>
                <c:pt idx="897">
                  <c:v>-11462409152.205683</c:v>
                </c:pt>
                <c:pt idx="898">
                  <c:v>-11420855778.491413</c:v>
                </c:pt>
                <c:pt idx="899">
                  <c:v>-11379092812.798246</c:v>
                </c:pt>
                <c:pt idx="900">
                  <c:v>-11337121021.547226</c:v>
                </c:pt>
                <c:pt idx="901">
                  <c:v>-11294941174.99169</c:v>
                </c:pt>
                <c:pt idx="902">
                  <c:v>-11252554047.203144</c:v>
                </c:pt>
                <c:pt idx="903">
                  <c:v>-11209960416.057053</c:v>
                </c:pt>
                <c:pt idx="904">
                  <c:v>-11167161063.218561</c:v>
                </c:pt>
                <c:pt idx="905">
                  <c:v>-11124156774.128155</c:v>
                </c:pt>
                <c:pt idx="906">
                  <c:v>-11080948337.987247</c:v>
                </c:pt>
                <c:pt idx="907">
                  <c:v>-11037536547.743687</c:v>
                </c:pt>
                <c:pt idx="908">
                  <c:v>-10993922200.077221</c:v>
                </c:pt>
                <c:pt idx="909">
                  <c:v>-10950106095.384853</c:v>
                </c:pt>
                <c:pt idx="910">
                  <c:v>-10906089037.76618</c:v>
                </c:pt>
                <c:pt idx="911">
                  <c:v>-10861871835.008615</c:v>
                </c:pt>
                <c:pt idx="912">
                  <c:v>-10817455298.572573</c:v>
                </c:pt>
                <c:pt idx="913">
                  <c:v>-10772840243.576574</c:v>
                </c:pt>
                <c:pt idx="914">
                  <c:v>-10728027488.782293</c:v>
                </c:pt>
                <c:pt idx="915">
                  <c:v>-10683017856.579525</c:v>
                </c:pt>
                <c:pt idx="916">
                  <c:v>-10637812172.971092</c:v>
                </c:pt>
                <c:pt idx="917">
                  <c:v>-10592411267.557697</c:v>
                </c:pt>
                <c:pt idx="918">
                  <c:v>-10546815973.522686</c:v>
                </c:pt>
                <c:pt idx="919">
                  <c:v>-10501027127.616764</c:v>
                </c:pt>
                <c:pt idx="920">
                  <c:v>-10455045570.142637</c:v>
                </c:pt>
                <c:pt idx="921">
                  <c:v>-10408872144.939592</c:v>
                </c:pt>
                <c:pt idx="922">
                  <c:v>-10362507699.368011</c:v>
                </c:pt>
                <c:pt idx="923">
                  <c:v>-10315953084.293825</c:v>
                </c:pt>
                <c:pt idx="924">
                  <c:v>-10269209154.072887</c:v>
                </c:pt>
                <c:pt idx="925">
                  <c:v>-10222276766.535305</c:v>
                </c:pt>
                <c:pt idx="926">
                  <c:v>-10175156782.9697</c:v>
                </c:pt>
                <c:pt idx="927">
                  <c:v>-10127850068.107384</c:v>
                </c:pt>
                <c:pt idx="928">
                  <c:v>-10080357490.10651</c:v>
                </c:pt>
                <c:pt idx="929">
                  <c:v>-10032679920.536133</c:v>
                </c:pt>
                <c:pt idx="930">
                  <c:v>-9984818234.3602066</c:v>
                </c:pt>
                <c:pt idx="931">
                  <c:v>-9936773309.9215393</c:v>
                </c:pt>
                <c:pt idx="932">
                  <c:v>-9888546028.9256668</c:v>
                </c:pt>
                <c:pt idx="933">
                  <c:v>-9840137276.424675</c:v>
                </c:pt>
                <c:pt idx="934">
                  <c:v>-9791547940.8009548</c:v>
                </c:pt>
                <c:pt idx="935">
                  <c:v>-9742778913.7509041</c:v>
                </c:pt>
                <c:pt idx="936">
                  <c:v>-9693831090.2685528</c:v>
                </c:pt>
                <c:pt idx="937">
                  <c:v>-9644705368.6291542</c:v>
                </c:pt>
                <c:pt idx="938">
                  <c:v>-9595402650.3726883</c:v>
                </c:pt>
                <c:pt idx="939">
                  <c:v>-9545923840.2873173</c:v>
                </c:pt>
                <c:pt idx="940">
                  <c:v>-9496269846.392786</c:v>
                </c:pt>
                <c:pt idx="941">
                  <c:v>-9446441579.9237556</c:v>
                </c:pt>
                <c:pt idx="942">
                  <c:v>-9396439955.3130836</c:v>
                </c:pt>
                <c:pt idx="943">
                  <c:v>-9346265890.1750393</c:v>
                </c:pt>
                <c:pt idx="944">
                  <c:v>-9295920305.2884636</c:v>
                </c:pt>
                <c:pt idx="945">
                  <c:v>-9245404124.5798721</c:v>
                </c:pt>
                <c:pt idx="946">
                  <c:v>-9194718275.1065025</c:v>
                </c:pt>
                <c:pt idx="947">
                  <c:v>-9143863687.0393009</c:v>
                </c:pt>
                <c:pt idx="948">
                  <c:v>-9092841293.6458416</c:v>
                </c:pt>
                <c:pt idx="949">
                  <c:v>-9041652031.2732182</c:v>
                </c:pt>
                <c:pt idx="950">
                  <c:v>-8990296839.3308411</c:v>
                </c:pt>
                <c:pt idx="951">
                  <c:v>-8938776660.2732124</c:v>
                </c:pt>
                <c:pt idx="952">
                  <c:v>-8887092439.5826244</c:v>
                </c:pt>
                <c:pt idx="953">
                  <c:v>-8835245125.7518044</c:v>
                </c:pt>
                <c:pt idx="954">
                  <c:v>-8783235670.2665176</c:v>
                </c:pt>
                <c:pt idx="955">
                  <c:v>-8731065027.5880947</c:v>
                </c:pt>
                <c:pt idx="956">
                  <c:v>-8678734155.1359272</c:v>
                </c:pt>
                <c:pt idx="957">
                  <c:v>-8626244013.2698879</c:v>
                </c:pt>
                <c:pt idx="958">
                  <c:v>-8573595565.2727146</c:v>
                </c:pt>
                <c:pt idx="959">
                  <c:v>-8520789777.3323231</c:v>
                </c:pt>
                <c:pt idx="960">
                  <c:v>-8467827618.5240841</c:v>
                </c:pt>
                <c:pt idx="961">
                  <c:v>-8414710060.7930355</c:v>
                </c:pt>
                <c:pt idx="962">
                  <c:v>-8361438078.9360456</c:v>
                </c:pt>
                <c:pt idx="963">
                  <c:v>-8308012650.5839252</c:v>
                </c:pt>
                <c:pt idx="964">
                  <c:v>-8254434756.1834822</c:v>
                </c:pt>
                <c:pt idx="965">
                  <c:v>-8200705378.9795361</c:v>
                </c:pt>
                <c:pt idx="966">
                  <c:v>-8146825504.99687</c:v>
                </c:pt>
                <c:pt idx="967">
                  <c:v>-8092796123.0221329</c:v>
                </c:pt>
                <c:pt idx="968">
                  <c:v>-8038618224.5856953</c:v>
                </c:pt>
                <c:pt idx="969">
                  <c:v>-7984292803.9434557</c:v>
                </c:pt>
                <c:pt idx="970">
                  <c:v>-7929820858.0585918</c:v>
                </c:pt>
                <c:pt idx="971">
                  <c:v>-7875203386.5832653</c:v>
                </c:pt>
                <c:pt idx="972">
                  <c:v>-7820441391.8402767</c:v>
                </c:pt>
                <c:pt idx="973">
                  <c:v>-7765535878.8046703</c:v>
                </c:pt>
                <c:pt idx="974">
                  <c:v>-7710487855.0852909</c:v>
                </c:pt>
                <c:pt idx="975">
                  <c:v>-7655298330.9062929</c:v>
                </c:pt>
                <c:pt idx="976">
                  <c:v>-7599968319.088603</c:v>
                </c:pt>
                <c:pt idx="977">
                  <c:v>-7544498835.0313311</c:v>
                </c:pt>
                <c:pt idx="978">
                  <c:v>-7488890896.6931334</c:v>
                </c:pt>
                <c:pt idx="979">
                  <c:v>-7433145524.5735378</c:v>
                </c:pt>
                <c:pt idx="980">
                  <c:v>-7377263741.694212</c:v>
                </c:pt>
                <c:pt idx="981">
                  <c:v>-7321246573.5801878</c:v>
                </c:pt>
                <c:pt idx="982">
                  <c:v>-7265095048.2410431</c:v>
                </c:pt>
                <c:pt idx="983">
                  <c:v>-7208810196.1520367</c:v>
                </c:pt>
                <c:pt idx="984">
                  <c:v>-7152393050.2351971</c:v>
                </c:pt>
                <c:pt idx="985">
                  <c:v>-7095844645.8403645</c:v>
                </c:pt>
                <c:pt idx="986">
                  <c:v>-7039166020.7261934</c:v>
                </c:pt>
                <c:pt idx="987">
                  <c:v>-6982358215.0411053</c:v>
                </c:pt>
                <c:pt idx="988">
                  <c:v>-6925422271.304204</c:v>
                </c:pt>
                <c:pt idx="989">
                  <c:v>-6868359234.386137</c:v>
                </c:pt>
                <c:pt idx="990">
                  <c:v>-6811170151.4899273</c:v>
                </c:pt>
                <c:pt idx="991">
                  <c:v>-6753856072.131752</c:v>
                </c:pt>
                <c:pt idx="992">
                  <c:v>-6696418048.1216841</c:v>
                </c:pt>
                <c:pt idx="993">
                  <c:v>-6638857133.5443859</c:v>
                </c:pt>
                <c:pt idx="994">
                  <c:v>-6581174384.739769</c:v>
                </c:pt>
                <c:pt idx="995">
                  <c:v>-6523370860.2836056</c:v>
                </c:pt>
                <c:pt idx="996">
                  <c:v>-6465447620.9681034</c:v>
                </c:pt>
                <c:pt idx="997">
                  <c:v>-6407405729.7824402</c:v>
                </c:pt>
                <c:pt idx="998">
                  <c:v>-6349246251.8932514</c:v>
                </c:pt>
                <c:pt idx="999">
                  <c:v>-6290970254.6250877</c:v>
                </c:pt>
                <c:pt idx="1000">
                  <c:v>-6232578807.4408236</c:v>
                </c:pt>
                <c:pt idx="1001">
                  <c:v>-6174072981.9220333</c:v>
                </c:pt>
                <c:pt idx="1002">
                  <c:v>-6115453851.7493238</c:v>
                </c:pt>
                <c:pt idx="1003">
                  <c:v>-6056722492.6826344</c:v>
                </c:pt>
                <c:pt idx="1004">
                  <c:v>-5997879982.5414906</c:v>
                </c:pt>
                <c:pt idx="1005">
                  <c:v>-5938927401.1852245</c:v>
                </c:pt>
                <c:pt idx="1006">
                  <c:v>-5879865830.4931641</c:v>
                </c:pt>
                <c:pt idx="1007">
                  <c:v>-5820696354.3447685</c:v>
                </c:pt>
                <c:pt idx="1008">
                  <c:v>-5761420058.5997448</c:v>
                </c:pt>
                <c:pt idx="1009">
                  <c:v>-5702038031.0781193</c:v>
                </c:pt>
                <c:pt idx="1010">
                  <c:v>-5642551361.5402718</c:v>
                </c:pt>
                <c:pt idx="1011">
                  <c:v>-5582961141.6669369</c:v>
                </c:pt>
                <c:pt idx="1012">
                  <c:v>-5523268465.0391741</c:v>
                </c:pt>
                <c:pt idx="1013">
                  <c:v>-5463474427.1182928</c:v>
                </c:pt>
                <c:pt idx="1014">
                  <c:v>-5403580125.2257528</c:v>
                </c:pt>
                <c:pt idx="1015">
                  <c:v>-5343586658.5230255</c:v>
                </c:pt>
                <c:pt idx="1016">
                  <c:v>-5283495127.9914217</c:v>
                </c:pt>
                <c:pt idx="1017">
                  <c:v>-5223306636.4118862</c:v>
                </c:pt>
                <c:pt idx="1018">
                  <c:v>-5163022288.3447647</c:v>
                </c:pt>
                <c:pt idx="1019">
                  <c:v>-5102643190.1095257</c:v>
                </c:pt>
                <c:pt idx="1020">
                  <c:v>-5042170449.7644634</c:v>
                </c:pt>
                <c:pt idx="1021">
                  <c:v>-4981605177.0863619</c:v>
                </c:pt>
                <c:pt idx="1022">
                  <c:v>-4920948483.5501251</c:v>
                </c:pt>
                <c:pt idx="1023">
                  <c:v>-4860201482.3083858</c:v>
                </c:pt>
                <c:pt idx="1024">
                  <c:v>-4799365288.171072</c:v>
                </c:pt>
                <c:pt idx="1025">
                  <c:v>-4738441017.5849514</c:v>
                </c:pt>
                <c:pt idx="1026">
                  <c:v>-4677429788.6131392</c:v>
                </c:pt>
                <c:pt idx="1027">
                  <c:v>-4616332720.9145861</c:v>
                </c:pt>
                <c:pt idx="1028">
                  <c:v>-4555150935.7235222</c:v>
                </c:pt>
                <c:pt idx="1029">
                  <c:v>-4493885555.8288889</c:v>
                </c:pt>
                <c:pt idx="1030">
                  <c:v>-4432537705.5537271</c:v>
                </c:pt>
                <c:pt idx="1031">
                  <c:v>-4371108510.7345486</c:v>
                </c:pt>
                <c:pt idx="1032">
                  <c:v>-4309599098.7006721</c:v>
                </c:pt>
                <c:pt idx="1033">
                  <c:v>-4248010598.2535372</c:v>
                </c:pt>
                <c:pt idx="1034">
                  <c:v>-4186344139.6459861</c:v>
                </c:pt>
                <c:pt idx="1035">
                  <c:v>-4124600854.5615249</c:v>
                </c:pt>
                <c:pt idx="1036">
                  <c:v>-4062781876.0935526</c:v>
                </c:pt>
                <c:pt idx="1037">
                  <c:v>-4000888338.7245684</c:v>
                </c:pt>
                <c:pt idx="1038">
                  <c:v>-3938921378.3053513</c:v>
                </c:pt>
                <c:pt idx="1039">
                  <c:v>-3876882132.0341163</c:v>
                </c:pt>
                <c:pt idx="1040">
                  <c:v>-3814771738.4356437</c:v>
                </c:pt>
                <c:pt idx="1041">
                  <c:v>-3752591337.3403854</c:v>
                </c:pt>
                <c:pt idx="1042">
                  <c:v>-3690342069.8635483</c:v>
                </c:pt>
                <c:pt idx="1043">
                  <c:v>-3628025078.3841515</c:v>
                </c:pt>
                <c:pt idx="1044">
                  <c:v>-3565641506.5240631</c:v>
                </c:pt>
                <c:pt idx="1045">
                  <c:v>-3503192499.1270113</c:v>
                </c:pt>
                <c:pt idx="1046">
                  <c:v>-3440679202.2375755</c:v>
                </c:pt>
                <c:pt idx="1047">
                  <c:v>-3378102763.0801544</c:v>
                </c:pt>
                <c:pt idx="1048">
                  <c:v>-3315464330.0379124</c:v>
                </c:pt>
                <c:pt idx="1049">
                  <c:v>-3252765052.6317043</c:v>
                </c:pt>
                <c:pt idx="1050">
                  <c:v>-3190006081.498981</c:v>
                </c:pt>
                <c:pt idx="1051">
                  <c:v>-3127188568.3726721</c:v>
                </c:pt>
                <c:pt idx="1052">
                  <c:v>-3064313666.06005</c:v>
                </c:pt>
                <c:pt idx="1053">
                  <c:v>-3001382528.4215746</c:v>
                </c:pt>
                <c:pt idx="1054">
                  <c:v>-2938396310.3497162</c:v>
                </c:pt>
                <c:pt idx="1055">
                  <c:v>-2875356167.7477641</c:v>
                </c:pt>
                <c:pt idx="1056">
                  <c:v>-2812263257.5086117</c:v>
                </c:pt>
                <c:pt idx="1057">
                  <c:v>-2749118737.4935255</c:v>
                </c:pt>
                <c:pt idx="1058">
                  <c:v>-2685923766.5108986</c:v>
                </c:pt>
                <c:pt idx="1059">
                  <c:v>-2622679504.2949815</c:v>
                </c:pt>
                <c:pt idx="1060">
                  <c:v>-2559387111.484601</c:v>
                </c:pt>
                <c:pt idx="1061">
                  <c:v>-2496047749.60186</c:v>
                </c:pt>
                <c:pt idx="1062">
                  <c:v>-2432662581.0308228</c:v>
                </c:pt>
                <c:pt idx="1063">
                  <c:v>-2369232768.996181</c:v>
                </c:pt>
                <c:pt idx="1064">
                  <c:v>-2305759477.5419087</c:v>
                </c:pt>
                <c:pt idx="1065">
                  <c:v>-2242243871.5098982</c:v>
                </c:pt>
                <c:pt idx="1066">
                  <c:v>-2178687116.5185862</c:v>
                </c:pt>
                <c:pt idx="1067">
                  <c:v>-2115090378.9415584</c:v>
                </c:pt>
                <c:pt idx="1068">
                  <c:v>-2051454825.8861492</c:v>
                </c:pt>
                <c:pt idx="1069">
                  <c:v>-1987781625.1720204</c:v>
                </c:pt>
                <c:pt idx="1070">
                  <c:v>-1924071945.3097298</c:v>
                </c:pt>
                <c:pt idx="1071">
                  <c:v>-1860326955.4792888</c:v>
                </c:pt>
                <c:pt idx="1072">
                  <c:v>-1796547825.5087047</c:v>
                </c:pt>
                <c:pt idx="1073">
                  <c:v>-1732735725.8525124</c:v>
                </c:pt>
                <c:pt idx="1074">
                  <c:v>-1668891827.5702949</c:v>
                </c:pt>
                <c:pt idx="1075">
                  <c:v>-1605017302.3051922</c:v>
                </c:pt>
                <c:pt idx="1076">
                  <c:v>-1541113322.2624004</c:v>
                </c:pt>
                <c:pt idx="1077">
                  <c:v>-1477181060.1876588</c:v>
                </c:pt>
                <c:pt idx="1078">
                  <c:v>-1413221689.3457284</c:v>
                </c:pt>
                <c:pt idx="1079">
                  <c:v>-1349236383.4988606</c:v>
                </c:pt>
                <c:pt idx="1080">
                  <c:v>-1285226316.8852563</c:v>
                </c:pt>
                <c:pt idx="1081">
                  <c:v>-1221192664.1975179</c:v>
                </c:pt>
                <c:pt idx="1082">
                  <c:v>-1157136600.5610893</c:v>
                </c:pt>
                <c:pt idx="1083">
                  <c:v>-1093059301.5126934</c:v>
                </c:pt>
                <c:pt idx="1084">
                  <c:v>-1028961942.9787567</c:v>
                </c:pt>
                <c:pt idx="1085">
                  <c:v>-964845701.25383019</c:v>
                </c:pt>
                <c:pt idx="1086">
                  <c:v>-900711752.97900164</c:v>
                </c:pt>
                <c:pt idx="1087">
                  <c:v>-836561275.12030292</c:v>
                </c:pt>
                <c:pt idx="1088">
                  <c:v>-772395444.94711041</c:v>
                </c:pt>
                <c:pt idx="1089">
                  <c:v>-708215440.01054025</c:v>
                </c:pt>
                <c:pt idx="1090">
                  <c:v>-644022438.12183809</c:v>
                </c:pt>
                <c:pt idx="1091">
                  <c:v>-579817617.33076453</c:v>
                </c:pt>
                <c:pt idx="1092">
                  <c:v>-515602155.90397578</c:v>
                </c:pt>
                <c:pt idx="1093">
                  <c:v>-451377232.30340022</c:v>
                </c:pt>
                <c:pt idx="1094">
                  <c:v>-387144025.16461217</c:v>
                </c:pt>
                <c:pt idx="1095">
                  <c:v>-322903713.27520168</c:v>
                </c:pt>
                <c:pt idx="1096">
                  <c:v>-258657475.55314177</c:v>
                </c:pt>
                <c:pt idx="1097">
                  <c:v>-194406491.02515334</c:v>
                </c:pt>
                <c:pt idx="1098">
                  <c:v>-130151938.80506809</c:v>
                </c:pt>
                <c:pt idx="1099">
                  <c:v>-65894998.072189711</c:v>
                </c:pt>
                <c:pt idx="1100">
                  <c:v>-1636848.0496540903</c:v>
                </c:pt>
                <c:pt idx="1101">
                  <c:v>62621332.017211542</c:v>
                </c:pt>
                <c:pt idx="1102">
                  <c:v>126878362.88252966</c:v>
                </c:pt>
                <c:pt idx="1103">
                  <c:v>191133065.32151365</c:v>
                </c:pt>
                <c:pt idx="1104">
                  <c:v>255384260.15210849</c:v>
                </c:pt>
                <c:pt idx="1105">
                  <c:v>319630768.25663078</c:v>
                </c:pt>
                <c:pt idx="1106">
                  <c:v>383871410.6034075</c:v>
                </c:pt>
                <c:pt idx="1107">
                  <c:v>448105008.26841325</c:v>
                </c:pt>
                <c:pt idx="1108">
                  <c:v>512330382.45690554</c:v>
                </c:pt>
                <c:pt idx="1109">
                  <c:v>576546354.52505755</c:v>
                </c:pt>
                <c:pt idx="1110">
                  <c:v>640751746.00158823</c:v>
                </c:pt>
                <c:pt idx="1111">
                  <c:v>704945378.60938931</c:v>
                </c:pt>
                <c:pt idx="1112">
                  <c:v>769126074.28714848</c:v>
                </c:pt>
                <c:pt idx="1113">
                  <c:v>833292655.21096909</c:v>
                </c:pt>
                <c:pt idx="1114">
                  <c:v>897443943.81598496</c:v>
                </c:pt>
                <c:pt idx="1115">
                  <c:v>961578762.81797063</c:v>
                </c:pt>
                <c:pt idx="1116">
                  <c:v>1025695935.234947</c:v>
                </c:pt>
                <c:pt idx="1117">
                  <c:v>1089794284.4087803</c:v>
                </c:pt>
                <c:pt idx="1118">
                  <c:v>1153872634.0267758</c:v>
                </c:pt>
                <c:pt idx="1119">
                  <c:v>1217929808.1432655</c:v>
                </c:pt>
                <c:pt idx="1120">
                  <c:v>1281964631.2011888</c:v>
                </c:pt>
                <c:pt idx="1121">
                  <c:v>1345975928.0536654</c:v>
                </c:pt>
                <c:pt idx="1122">
                  <c:v>1409962523.9855611</c:v>
                </c:pt>
                <c:pt idx="1123">
                  <c:v>1473923244.7350469</c:v>
                </c:pt>
                <c:pt idx="1124">
                  <c:v>1537856916.5151477</c:v>
                </c:pt>
                <c:pt idx="1125">
                  <c:v>1601762366.0352836</c:v>
                </c:pt>
                <c:pt idx="1126">
                  <c:v>1665638420.5228009</c:v>
                </c:pt>
                <c:pt idx="1127">
                  <c:v>1729483907.7444961</c:v>
                </c:pt>
                <c:pt idx="1128">
                  <c:v>1793297656.0281277</c:v>
                </c:pt>
                <c:pt idx="1129">
                  <c:v>1857078494.2839172</c:v>
                </c:pt>
                <c:pt idx="1130">
                  <c:v>1920825252.0260422</c:v>
                </c:pt>
                <c:pt idx="1131">
                  <c:v>1984536759.3941159</c:v>
                </c:pt>
                <c:pt idx="1132">
                  <c:v>2048211847.1746559</c:v>
                </c:pt>
                <c:pt idx="1133">
                  <c:v>2111849346.8225417</c:v>
                </c:pt>
                <c:pt idx="1134">
                  <c:v>2175448090.4824595</c:v>
                </c:pt>
                <c:pt idx="1135">
                  <c:v>2239006911.0103335</c:v>
                </c:pt>
                <c:pt idx="1136">
                  <c:v>2302524641.9947462</c:v>
                </c:pt>
                <c:pt idx="1137">
                  <c:v>2366000117.7783427</c:v>
                </c:pt>
                <c:pt idx="1138">
                  <c:v>2429432173.4792237</c:v>
                </c:pt>
                <c:pt idx="1139">
                  <c:v>2492819645.0123219</c:v>
                </c:pt>
                <c:pt idx="1140">
                  <c:v>2556161369.1107659</c:v>
                </c:pt>
                <c:pt idx="1141">
                  <c:v>2619456183.3472276</c:v>
                </c:pt>
                <c:pt idx="1142">
                  <c:v>2682702926.1552544</c:v>
                </c:pt>
                <c:pt idx="1143">
                  <c:v>2745900436.8505869</c:v>
                </c:pt>
                <c:pt idx="1144">
                  <c:v>2809047555.6524572</c:v>
                </c:pt>
                <c:pt idx="1145">
                  <c:v>2872143123.7048769</c:v>
                </c:pt>
                <c:pt idx="1146">
                  <c:v>2935185983.0978994</c:v>
                </c:pt>
                <c:pt idx="1147">
                  <c:v>2998174976.8888731</c:v>
                </c:pt>
                <c:pt idx="1148">
                  <c:v>3061108949.1236696</c:v>
                </c:pt>
                <c:pt idx="1149">
                  <c:v>3123986744.8579025</c:v>
                </c:pt>
                <c:pt idx="1150">
                  <c:v>3186807210.1781173</c:v>
                </c:pt>
                <c:pt idx="1151">
                  <c:v>3249569192.2229714</c:v>
                </c:pt>
                <c:pt idx="1152">
                  <c:v>3312271539.2043886</c:v>
                </c:pt>
                <c:pt idx="1153">
                  <c:v>3374913100.4286976</c:v>
                </c:pt>
                <c:pt idx="1154">
                  <c:v>3437492726.317749</c:v>
                </c:pt>
                <c:pt idx="1155">
                  <c:v>3500009268.4300127</c:v>
                </c:pt>
                <c:pt idx="1156">
                  <c:v>3562461579.4816523</c:v>
                </c:pt>
                <c:pt idx="1157">
                  <c:v>3624848513.3675795</c:v>
                </c:pt>
                <c:pt idx="1158">
                  <c:v>3687168925.1824899</c:v>
                </c:pt>
                <c:pt idx="1159">
                  <c:v>3749421671.2418694</c:v>
                </c:pt>
                <c:pt idx="1160">
                  <c:v>3811605609.1029868</c:v>
                </c:pt>
                <c:pt idx="1161">
                  <c:v>3873719597.5858588</c:v>
                </c:pt>
                <c:pt idx="1162">
                  <c:v>3935762496.7941895</c:v>
                </c:pt>
                <c:pt idx="1163">
                  <c:v>3997733168.1362939</c:v>
                </c:pt>
                <c:pt idx="1164">
                  <c:v>4059630474.3459883</c:v>
                </c:pt>
                <c:pt idx="1165">
                  <c:v>4121453279.5034661</c:v>
                </c:pt>
                <c:pt idx="1166">
                  <c:v>4183200449.0561395</c:v>
                </c:pt>
                <c:pt idx="1167">
                  <c:v>4244870849.8394632</c:v>
                </c:pt>
                <c:pt idx="1168">
                  <c:v>4306463350.0977268</c:v>
                </c:pt>
                <c:pt idx="1169">
                  <c:v>4367976819.5048304</c:v>
                </c:pt>
                <c:pt idx="1170">
                  <c:v>4429410129.1850195</c:v>
                </c:pt>
                <c:pt idx="1171">
                  <c:v>4490762151.7336092</c:v>
                </c:pt>
                <c:pt idx="1172">
                  <c:v>4552031761.2376699</c:v>
                </c:pt>
                <c:pt idx="1173">
                  <c:v>4613217833.2966919</c:v>
                </c:pt>
                <c:pt idx="1174">
                  <c:v>4674319245.0432177</c:v>
                </c:pt>
                <c:pt idx="1175">
                  <c:v>4735334875.1634502</c:v>
                </c:pt>
                <c:pt idx="1176">
                  <c:v>4796263603.9178295</c:v>
                </c:pt>
                <c:pt idx="1177">
                  <c:v>4857104313.1615858</c:v>
                </c:pt>
                <c:pt idx="1178">
                  <c:v>4917855886.3652525</c:v>
                </c:pt>
                <c:pt idx="1179">
                  <c:v>4978517208.6351633</c:v>
                </c:pt>
                <c:pt idx="1180">
                  <c:v>5039087166.7339058</c:v>
                </c:pt>
                <c:pt idx="1181">
                  <c:v>5099564649.1007576</c:v>
                </c:pt>
                <c:pt idx="1182">
                  <c:v>5159948545.8720808</c:v>
                </c:pt>
                <c:pt idx="1183">
                  <c:v>5220237748.9016924</c:v>
                </c:pt>
                <c:pt idx="1184">
                  <c:v>5280431151.7811985</c:v>
                </c:pt>
                <c:pt idx="1185">
                  <c:v>5340527649.8603001</c:v>
                </c:pt>
                <c:pt idx="1186">
                  <c:v>5400526140.2670679</c:v>
                </c:pt>
                <c:pt idx="1187">
                  <c:v>5460425521.928174</c:v>
                </c:pt>
                <c:pt idx="1188">
                  <c:v>5520224695.5891066</c:v>
                </c:pt>
                <c:pt idx="1189">
                  <c:v>5579922563.834341</c:v>
                </c:pt>
                <c:pt idx="1190">
                  <c:v>5639518031.1074753</c:v>
                </c:pt>
                <c:pt idx="1191">
                  <c:v>5699010003.7313404</c:v>
                </c:pt>
                <c:pt idx="1192">
                  <c:v>5758397389.9280691</c:v>
                </c:pt>
                <c:pt idx="1193">
                  <c:v>5817679099.8391304</c:v>
                </c:pt>
                <c:pt idx="1194">
                  <c:v>5876854045.545332</c:v>
                </c:pt>
                <c:pt idx="1195">
                  <c:v>5935921141.0867853</c:v>
                </c:pt>
                <c:pt idx="1196">
                  <c:v>5994879302.4828358</c:v>
                </c:pt>
                <c:pt idx="1197">
                  <c:v>6053727447.7519512</c:v>
                </c:pt>
                <c:pt idx="1198">
                  <c:v>6112464496.9315853</c:v>
                </c:pt>
                <c:pt idx="1199">
                  <c:v>6171089372.09799</c:v>
                </c:pt>
                <c:pt idx="1200">
                  <c:v>6229600997.3859997</c:v>
                </c:pt>
                <c:pt idx="1201">
                  <c:v>6287998299.0087767</c:v>
                </c:pt>
                <c:pt idx="1202">
                  <c:v>6346280205.2775145</c:v>
                </c:pt>
                <c:pt idx="1203">
                  <c:v>6404445646.6211071</c:v>
                </c:pt>
                <c:pt idx="1204">
                  <c:v>6462493555.6057739</c:v>
                </c:pt>
                <c:pt idx="1205">
                  <c:v>6520422866.9546556</c:v>
                </c:pt>
                <c:pt idx="1206">
                  <c:v>6578232517.5673571</c:v>
                </c:pt>
                <c:pt idx="1207">
                  <c:v>6635921446.5394602</c:v>
                </c:pt>
                <c:pt idx="1208">
                  <c:v>6693488595.1819935</c:v>
                </c:pt>
                <c:pt idx="1209">
                  <c:v>6750932907.0408583</c:v>
                </c:pt>
                <c:pt idx="1210">
                  <c:v>6808253327.9162207</c:v>
                </c:pt>
                <c:pt idx="1211">
                  <c:v>6865448805.8818531</c:v>
                </c:pt>
                <c:pt idx="1212">
                  <c:v>6922518291.3044434</c:v>
                </c:pt>
                <c:pt idx="1213">
                  <c:v>6979460736.8628521</c:v>
                </c:pt>
                <c:pt idx="1214">
                  <c:v>7036275097.5673399</c:v>
                </c:pt>
                <c:pt idx="1215">
                  <c:v>7092960330.7787371</c:v>
                </c:pt>
                <c:pt idx="1216">
                  <c:v>7149515396.2275829</c:v>
                </c:pt>
                <c:pt idx="1217">
                  <c:v>7205939256.0332155</c:v>
                </c:pt>
                <c:pt idx="1218">
                  <c:v>7262230874.7228146</c:v>
                </c:pt>
                <c:pt idx="1219">
                  <c:v>7318389219.250412</c:v>
                </c:pt>
                <c:pt idx="1220">
                  <c:v>7374413259.0158415</c:v>
                </c:pt>
                <c:pt idx="1221">
                  <c:v>7430301965.8836575</c:v>
                </c:pt>
                <c:pt idx="1222">
                  <c:v>7486054314.2020016</c:v>
                </c:pt>
                <c:pt idx="1223">
                  <c:v>7541669280.8214245</c:v>
                </c:pt>
                <c:pt idx="1224">
                  <c:v>7597145845.1136646</c:v>
                </c:pt>
                <c:pt idx="1225">
                  <c:v>7652482988.9903717</c:v>
                </c:pt>
                <c:pt idx="1226">
                  <c:v>7707679696.9217987</c:v>
                </c:pt>
                <c:pt idx="1227">
                  <c:v>7762734955.9554348</c:v>
                </c:pt>
                <c:pt idx="1228">
                  <c:v>7817647755.7345963</c:v>
                </c:pt>
                <c:pt idx="1229">
                  <c:v>7872417088.5169649</c:v>
                </c:pt>
                <c:pt idx="1230">
                  <c:v>7927041949.1930828</c:v>
                </c:pt>
                <c:pt idx="1231">
                  <c:v>7981521335.3048038</c:v>
                </c:pt>
                <c:pt idx="1232">
                  <c:v>8035854247.0636778</c:v>
                </c:pt>
                <c:pt idx="1233">
                  <c:v>8090039687.3693132</c:v>
                </c:pt>
                <c:pt idx="1234">
                  <c:v>8144076661.8276644</c:v>
                </c:pt>
                <c:pt idx="1235">
                  <c:v>8197964178.7692852</c:v>
                </c:pt>
                <c:pt idx="1236">
                  <c:v>8251701249.2675276</c:v>
                </c:pt>
                <c:pt idx="1237">
                  <c:v>8305286887.1566877</c:v>
                </c:pt>
                <c:pt idx="1238">
                  <c:v>8358720109.050108</c:v>
                </c:pt>
                <c:pt idx="1239">
                  <c:v>8411999934.3582182</c:v>
                </c:pt>
                <c:pt idx="1240">
                  <c:v>8465125385.3065367</c:v>
                </c:pt>
                <c:pt idx="1241">
                  <c:v>8518095486.9536114</c:v>
                </c:pt>
                <c:pt idx="1242">
                  <c:v>8570909267.2089109</c:v>
                </c:pt>
                <c:pt idx="1243">
                  <c:v>8623565756.8506641</c:v>
                </c:pt>
                <c:pt idx="1244">
                  <c:v>8676063989.5436478</c:v>
                </c:pt>
                <c:pt idx="1245">
                  <c:v>8728403001.8569241</c:v>
                </c:pt>
                <c:pt idx="1246">
                  <c:v>8780581833.2815132</c:v>
                </c:pt>
                <c:pt idx="1247">
                  <c:v>8832599526.2480278</c:v>
                </c:pt>
                <c:pt idx="1248">
                  <c:v>8884455126.1442375</c:v>
                </c:pt>
                <c:pt idx="1249">
                  <c:v>8936147681.3326015</c:v>
                </c:pt>
                <c:pt idx="1250">
                  <c:v>8987676243.1677189</c:v>
                </c:pt>
                <c:pt idx="1251">
                  <c:v>9039039866.0137405</c:v>
                </c:pt>
                <c:pt idx="1252">
                  <c:v>9090237607.2617302</c:v>
                </c:pt>
                <c:pt idx="1253">
                  <c:v>9141268527.3469601</c:v>
                </c:pt>
                <c:pt idx="1254">
                  <c:v>9192131689.7661476</c:v>
                </c:pt>
                <c:pt idx="1255">
                  <c:v>9242826161.0946465</c:v>
                </c:pt>
                <c:pt idx="1256">
                  <c:v>9293351011.0035782</c:v>
                </c:pt>
                <c:pt idx="1257">
                  <c:v>9343705312.2769032</c:v>
                </c:pt>
                <c:pt idx="1258">
                  <c:v>9393888140.828434</c:v>
                </c:pt>
                <c:pt idx="1259">
                  <c:v>9443898575.7187996</c:v>
                </c:pt>
                <c:pt idx="1260">
                  <c:v>9493735699.1723442</c:v>
                </c:pt>
                <c:pt idx="1261">
                  <c:v>9543398596.5939617</c:v>
                </c:pt>
                <c:pt idx="1262">
                  <c:v>9592886356.5858955</c:v>
                </c:pt>
                <c:pt idx="1263">
                  <c:v>9642198070.9644527</c:v>
                </c:pt>
                <c:pt idx="1264">
                  <c:v>9691332834.7766743</c:v>
                </c:pt>
                <c:pt idx="1265">
                  <c:v>9740289746.3169403</c:v>
                </c:pt>
                <c:pt idx="1266">
                  <c:v>9789067907.1435223</c:v>
                </c:pt>
                <c:pt idx="1267">
                  <c:v>9837666422.095068</c:v>
                </c:pt>
                <c:pt idx="1268">
                  <c:v>9886084399.3070297</c:v>
                </c:pt>
                <c:pt idx="1269">
                  <c:v>9934320950.2280312</c:v>
                </c:pt>
                <c:pt idx="1270">
                  <c:v>9982375189.6361713</c:v>
                </c:pt>
                <c:pt idx="1271">
                  <c:v>10030246235.655277</c:v>
                </c:pt>
                <c:pt idx="1272">
                  <c:v>10077933209.771084</c:v>
                </c:pt>
                <c:pt idx="1273">
                  <c:v>10125435236.847347</c:v>
                </c:pt>
                <c:pt idx="1274">
                  <c:v>10172751445.141924</c:v>
                </c:pt>
                <c:pt idx="1275">
                  <c:v>10219880966.32275</c:v>
                </c:pt>
                <c:pt idx="1276">
                  <c:v>10266822935.483791</c:v>
                </c:pt>
                <c:pt idx="1277">
                  <c:v>10313576491.160902</c:v>
                </c:pt>
                <c:pt idx="1278">
                  <c:v>10360140775.347647</c:v>
                </c:pt>
                <c:pt idx="1279">
                  <c:v>10406514933.51104</c:v>
                </c:pt>
                <c:pt idx="1280">
                  <c:v>10452698114.607225</c:v>
                </c:pt>
                <c:pt idx="1281">
                  <c:v>10498689471.097101</c:v>
                </c:pt>
                <c:pt idx="1282">
                  <c:v>10544488158.96187</c:v>
                </c:pt>
                <c:pt idx="1283">
                  <c:v>10590093337.718525</c:v>
                </c:pt>
                <c:pt idx="1284">
                  <c:v>10635504170.435284</c:v>
                </c:pt>
                <c:pt idx="1285">
                  <c:v>10680719823.746931</c:v>
                </c:pt>
                <c:pt idx="1286">
                  <c:v>10725739467.870132</c:v>
                </c:pt>
                <c:pt idx="1287">
                  <c:v>10770562276.618649</c:v>
                </c:pt>
                <c:pt idx="1288">
                  <c:v>10815187427.418497</c:v>
                </c:pt>
                <c:pt idx="1289">
                  <c:v>10859614101.323057</c:v>
                </c:pt>
                <c:pt idx="1290">
                  <c:v>10903841483.028093</c:v>
                </c:pt>
                <c:pt idx="1291">
                  <c:v>10947868760.886713</c:v>
                </c:pt>
                <c:pt idx="1292">
                  <c:v>10991695126.924269</c:v>
                </c:pt>
                <c:pt idx="1293">
                  <c:v>11035319776.853184</c:v>
                </c:pt>
                <c:pt idx="1294">
                  <c:v>11078741910.087713</c:v>
                </c:pt>
                <c:pt idx="1295">
                  <c:v>11121960729.758633</c:v>
                </c:pt>
                <c:pt idx="1296">
                  <c:v>11164975442.727859</c:v>
                </c:pt>
                <c:pt idx="1297">
                  <c:v>11207785259.603022</c:v>
                </c:pt>
                <c:pt idx="1298">
                  <c:v>11250389394.751928</c:v>
                </c:pt>
                <c:pt idx="1299">
                  <c:v>11292787066.317001</c:v>
                </c:pt>
                <c:pt idx="1300">
                  <c:v>11334977496.22961</c:v>
                </c:pt>
                <c:pt idx="1301">
                  <c:v>11376959910.224361</c:v>
                </c:pt>
                <c:pt idx="1302">
                  <c:v>11418733537.853302</c:v>
                </c:pt>
                <c:pt idx="1303">
                  <c:v>11460297612.500065</c:v>
                </c:pt>
                <c:pt idx="1304">
                  <c:v>11501651371.393925</c:v>
                </c:pt>
                <c:pt idx="1305">
                  <c:v>11542794055.623816</c:v>
                </c:pt>
                <c:pt idx="1306">
                  <c:v>11583724910.152237</c:v>
                </c:pt>
                <c:pt idx="1307">
                  <c:v>11624443183.829124</c:v>
                </c:pt>
                <c:pt idx="1308">
                  <c:v>11664948129.40563</c:v>
                </c:pt>
                <c:pt idx="1309">
                  <c:v>11705239003.547836</c:v>
                </c:pt>
                <c:pt idx="1310">
                  <c:v>11745315066.850395</c:v>
                </c:pt>
                <c:pt idx="1311">
                  <c:v>11785175583.8501</c:v>
                </c:pt>
                <c:pt idx="1312">
                  <c:v>11824819823.039381</c:v>
                </c:pt>
                <c:pt idx="1313">
                  <c:v>11864247056.879734</c:v>
                </c:pt>
                <c:pt idx="1314">
                  <c:v>11903456561.815062</c:v>
                </c:pt>
                <c:pt idx="1315">
                  <c:v>11942447618.284967</c:v>
                </c:pt>
                <c:pt idx="1316">
                  <c:v>11981219510.737944</c:v>
                </c:pt>
                <c:pt idx="1317">
                  <c:v>12019771527.644516</c:v>
                </c:pt>
                <c:pt idx="1318">
                  <c:v>12058102961.510296</c:v>
                </c:pt>
                <c:pt idx="1319">
                  <c:v>12096213108.888964</c:v>
                </c:pt>
                <c:pt idx="1320">
                  <c:v>12134101270.39518</c:v>
                </c:pt>
                <c:pt idx="1321">
                  <c:v>12171766750.717421</c:v>
                </c:pt>
                <c:pt idx="1322">
                  <c:v>12209208858.630737</c:v>
                </c:pt>
                <c:pt idx="1323">
                  <c:v>12246426907.009438</c:v>
                </c:pt>
                <c:pt idx="1324">
                  <c:v>12283420212.839701</c:v>
                </c:pt>
                <c:pt idx="1325">
                  <c:v>12320188097.232111</c:v>
                </c:pt>
                <c:pt idx="1326">
                  <c:v>12356729885.434116</c:v>
                </c:pt>
                <c:pt idx="1327">
                  <c:v>12393044906.842405</c:v>
                </c:pt>
                <c:pt idx="1328">
                  <c:v>12429132495.015226</c:v>
                </c:pt>
                <c:pt idx="1329">
                  <c:v>12464991987.684605</c:v>
                </c:pt>
                <c:pt idx="1330">
                  <c:v>12500622726.768507</c:v>
                </c:pt>
                <c:pt idx="1331">
                  <c:v>12536024058.382908</c:v>
                </c:pt>
                <c:pt idx="1332">
                  <c:v>12571195332.8538</c:v>
                </c:pt>
                <c:pt idx="1333">
                  <c:v>12606135904.729107</c:v>
                </c:pt>
                <c:pt idx="1334">
                  <c:v>12640845132.790539</c:v>
                </c:pt>
                <c:pt idx="1335">
                  <c:v>12675322380.065351</c:v>
                </c:pt>
                <c:pt idx="1336">
                  <c:v>12709567013.838039</c:v>
                </c:pt>
                <c:pt idx="1337">
                  <c:v>12743578405.661945</c:v>
                </c:pt>
                <c:pt idx="1338">
                  <c:v>12777355931.370792</c:v>
                </c:pt>
                <c:pt idx="1339">
                  <c:v>12810898971.090149</c:v>
                </c:pt>
                <c:pt idx="1340">
                  <c:v>12844206909.248785</c:v>
                </c:pt>
                <c:pt idx="1341">
                  <c:v>12877279134.589989</c:v>
                </c:pt>
                <c:pt idx="1342">
                  <c:v>12910115040.182772</c:v>
                </c:pt>
                <c:pt idx="1343">
                  <c:v>12942714023.43301</c:v>
                </c:pt>
                <c:pt idx="1344">
                  <c:v>12975075486.094503</c:v>
                </c:pt>
                <c:pt idx="1345">
                  <c:v>13007198834.279957</c:v>
                </c:pt>
                <c:pt idx="1346">
                  <c:v>13039083478.471876</c:v>
                </c:pt>
                <c:pt idx="1347">
                  <c:v>13070728833.533384</c:v>
                </c:pt>
                <c:pt idx="1348">
                  <c:v>13102134318.718967</c:v>
                </c:pt>
                <c:pt idx="1349">
                  <c:v>13133299357.685122</c:v>
                </c:pt>
                <c:pt idx="1350">
                  <c:v>13164223378.500942</c:v>
                </c:pt>
                <c:pt idx="1351">
                  <c:v>13194905813.658607</c:v>
                </c:pt>
                <c:pt idx="1352">
                  <c:v>13225346100.083805</c:v>
                </c:pt>
                <c:pt idx="1353">
                  <c:v>13255543679.146053</c:v>
                </c:pt>
                <c:pt idx="1354">
                  <c:v>13285497996.668966</c:v>
                </c:pt>
                <c:pt idx="1355">
                  <c:v>13315208502.940411</c:v>
                </c:pt>
                <c:pt idx="1356">
                  <c:v>13344674652.722603</c:v>
                </c:pt>
                <c:pt idx="1357">
                  <c:v>13373895905.262112</c:v>
                </c:pt>
                <c:pt idx="1358">
                  <c:v>13402871724.29978</c:v>
                </c:pt>
                <c:pt idx="1359">
                  <c:v>13431601578.080574</c:v>
                </c:pt>
                <c:pt idx="1360">
                  <c:v>13460084939.363331</c:v>
                </c:pt>
                <c:pt idx="1361">
                  <c:v>13488321285.430447</c:v>
                </c:pt>
                <c:pt idx="1362">
                  <c:v>13516310098.097454</c:v>
                </c:pt>
                <c:pt idx="1363">
                  <c:v>13544050863.722546</c:v>
                </c:pt>
                <c:pt idx="1364">
                  <c:v>13571543073.215998</c:v>
                </c:pt>
                <c:pt idx="1365">
                  <c:v>13598786222.049501</c:v>
                </c:pt>
                <c:pt idx="1366">
                  <c:v>13625779810.265436</c:v>
                </c:pt>
                <c:pt idx="1367">
                  <c:v>13652523342.486036</c:v>
                </c:pt>
                <c:pt idx="1368">
                  <c:v>13679016327.922489</c:v>
                </c:pt>
                <c:pt idx="1369">
                  <c:v>13705258280.38393</c:v>
                </c:pt>
                <c:pt idx="1370">
                  <c:v>13731248718.286377</c:v>
                </c:pt>
                <c:pt idx="1371">
                  <c:v>13756987164.661564</c:v>
                </c:pt>
                <c:pt idx="1372">
                  <c:v>13782473147.165689</c:v>
                </c:pt>
                <c:pt idx="1373">
                  <c:v>13807706198.088093</c:v>
                </c:pt>
                <c:pt idx="1374">
                  <c:v>13832685854.359833</c:v>
                </c:pt>
                <c:pt idx="1375">
                  <c:v>13857411657.562185</c:v>
                </c:pt>
                <c:pt idx="1376">
                  <c:v>13881883153.935059</c:v>
                </c:pt>
                <c:pt idx="1377">
                  <c:v>13906099894.385319</c:v>
                </c:pt>
                <c:pt idx="1378">
                  <c:v>13930061434.495029</c:v>
                </c:pt>
                <c:pt idx="1379">
                  <c:v>13953767334.529613</c:v>
                </c:pt>
                <c:pt idx="1380">
                  <c:v>13977217159.445923</c:v>
                </c:pt>
                <c:pt idx="1381">
                  <c:v>14000410478.900211</c:v>
                </c:pt>
                <c:pt idx="1382">
                  <c:v>14023346867.256039</c:v>
                </c:pt>
                <c:pt idx="1383">
                  <c:v>14046025903.592093</c:v>
                </c:pt>
                <c:pt idx="1384">
                  <c:v>14068447171.709896</c:v>
                </c:pt>
                <c:pt idx="1385">
                  <c:v>14090610260.141455</c:v>
                </c:pt>
                <c:pt idx="1386">
                  <c:v>14112514762.156805</c:v>
                </c:pt>
                <c:pt idx="1387">
                  <c:v>14134160275.771484</c:v>
                </c:pt>
                <c:pt idx="1388">
                  <c:v>14155546403.753895</c:v>
                </c:pt>
                <c:pt idx="1389">
                  <c:v>14176672753.632605</c:v>
                </c:pt>
                <c:pt idx="1390">
                  <c:v>14197538937.703552</c:v>
                </c:pt>
                <c:pt idx="1391">
                  <c:v>14218144573.037151</c:v>
                </c:pt>
                <c:pt idx="1392">
                  <c:v>14238489281.485327</c:v>
                </c:pt>
                <c:pt idx="1393">
                  <c:v>14258572689.688446</c:v>
                </c:pt>
                <c:pt idx="1394">
                  <c:v>14278394429.08218</c:v>
                </c:pt>
                <c:pt idx="1395">
                  <c:v>14297954135.904263</c:v>
                </c:pt>
                <c:pt idx="1396">
                  <c:v>14317251451.201166</c:v>
                </c:pt>
                <c:pt idx="1397">
                  <c:v>14336286020.834686</c:v>
                </c:pt>
                <c:pt idx="1398">
                  <c:v>14355057495.488449</c:v>
                </c:pt>
                <c:pt idx="1399">
                  <c:v>14373565530.674311</c:v>
                </c:pt>
                <c:pt idx="1400">
                  <c:v>14391809786.738689</c:v>
                </c:pt>
                <c:pt idx="1401">
                  <c:v>14409789928.868793</c:v>
                </c:pt>
                <c:pt idx="1402">
                  <c:v>14427505627.098761</c:v>
                </c:pt>
                <c:pt idx="1403">
                  <c:v>14444956556.315729</c:v>
                </c:pt>
                <c:pt idx="1404">
                  <c:v>14462142396.265787</c:v>
                </c:pt>
                <c:pt idx="1405">
                  <c:v>14479062831.559856</c:v>
                </c:pt>
                <c:pt idx="1406">
                  <c:v>14495717551.679489</c:v>
                </c:pt>
                <c:pt idx="1407">
                  <c:v>14512106250.98255</c:v>
                </c:pt>
                <c:pt idx="1408">
                  <c:v>14528228628.708836</c:v>
                </c:pt>
                <c:pt idx="1409">
                  <c:v>14544084388.985592</c:v>
                </c:pt>
                <c:pt idx="1410">
                  <c:v>14559673240.832947</c:v>
                </c:pt>
                <c:pt idx="1411">
                  <c:v>14574994898.169241</c:v>
                </c:pt>
                <c:pt idx="1412">
                  <c:v>14590049079.81629</c:v>
                </c:pt>
                <c:pt idx="1413">
                  <c:v>14604835509.504536</c:v>
                </c:pt>
                <c:pt idx="1414">
                  <c:v>14619353915.878117</c:v>
                </c:pt>
                <c:pt idx="1415">
                  <c:v>14633604032.499853</c:v>
                </c:pt>
                <c:pt idx="1416">
                  <c:v>14647585597.856136</c:v>
                </c:pt>
                <c:pt idx="1417">
                  <c:v>14661298355.361725</c:v>
                </c:pt>
                <c:pt idx="1418">
                  <c:v>14674742053.364447</c:v>
                </c:pt>
                <c:pt idx="1419">
                  <c:v>14687916445.149832</c:v>
                </c:pt>
                <c:pt idx="1420">
                  <c:v>14700821288.945629</c:v>
                </c:pt>
                <c:pt idx="1421">
                  <c:v>14713456347.92625</c:v>
                </c:pt>
                <c:pt idx="1422">
                  <c:v>14725821390.217112</c:v>
                </c:pt>
                <c:pt idx="1423">
                  <c:v>14737916188.898884</c:v>
                </c:pt>
                <c:pt idx="1424">
                  <c:v>14749740522.011669</c:v>
                </c:pt>
                <c:pt idx="1425">
                  <c:v>14761294172.559071</c:v>
                </c:pt>
                <c:pt idx="1426">
                  <c:v>14772576928.512161</c:v>
                </c:pt>
                <c:pt idx="1427">
                  <c:v>14783588582.813396</c:v>
                </c:pt>
                <c:pt idx="1428">
                  <c:v>14794328933.380402</c:v>
                </c:pt>
                <c:pt idx="1429">
                  <c:v>14804797783.109674</c:v>
                </c:pt>
                <c:pt idx="1430">
                  <c:v>14814994939.880219</c:v>
                </c:pt>
                <c:pt idx="1431">
                  <c:v>14824920216.557058</c:v>
                </c:pt>
                <c:pt idx="1432">
                  <c:v>14834573430.994675</c:v>
                </c:pt>
                <c:pt idx="1433">
                  <c:v>14843954406.040348</c:v>
                </c:pt>
                <c:pt idx="1434">
                  <c:v>14853062969.537409</c:v>
                </c:pt>
                <c:pt idx="1435">
                  <c:v>14861898954.3284</c:v>
                </c:pt>
                <c:pt idx="1436">
                  <c:v>14870462198.258144</c:v>
                </c:pt>
                <c:pt idx="1437">
                  <c:v>14878752544.176716</c:v>
                </c:pt>
                <c:pt idx="1438">
                  <c:v>14886769839.942326</c:v>
                </c:pt>
                <c:pt idx="1439">
                  <c:v>14894513938.424114</c:v>
                </c:pt>
                <c:pt idx="1440">
                  <c:v>14901984697.504858</c:v>
                </c:pt>
                <c:pt idx="1441">
                  <c:v>14909181980.083563</c:v>
                </c:pt>
                <c:pt idx="1442">
                  <c:v>14916105654.077997</c:v>
                </c:pt>
                <c:pt idx="1443">
                  <c:v>14922755592.427099</c:v>
                </c:pt>
                <c:pt idx="1444">
                  <c:v>14929131673.093323</c:v>
                </c:pt>
                <c:pt idx="1445">
                  <c:v>14935233779.064871</c:v>
                </c:pt>
                <c:pt idx="1446">
                  <c:v>14941061798.35784</c:v>
                </c:pt>
                <c:pt idx="1447">
                  <c:v>14946615624.01828</c:v>
                </c:pt>
                <c:pt idx="1448">
                  <c:v>14951895154.124157</c:v>
                </c:pt>
                <c:pt idx="1449">
                  <c:v>14956900291.787222</c:v>
                </c:pt>
                <c:pt idx="1450">
                  <c:v>14961630945.154789</c:v>
                </c:pt>
                <c:pt idx="1451">
                  <c:v>14966087027.411413</c:v>
                </c:pt>
                <c:pt idx="1452">
                  <c:v>14970268456.780506</c:v>
                </c:pt>
                <c:pt idx="1453">
                  <c:v>14974175156.525812</c:v>
                </c:pt>
                <c:pt idx="1454">
                  <c:v>14977807054.952829</c:v>
                </c:pt>
                <c:pt idx="1455">
                  <c:v>14981164085.41012</c:v>
                </c:pt>
                <c:pt idx="1456">
                  <c:v>14984246186.290539</c:v>
                </c:pt>
                <c:pt idx="1457">
                  <c:v>14987053301.032364</c:v>
                </c:pt>
                <c:pt idx="1458">
                  <c:v>14989585378.120327</c:v>
                </c:pt>
                <c:pt idx="1459">
                  <c:v>14991842371.086567</c:v>
                </c:pt>
                <c:pt idx="1460">
                  <c:v>14993824238.511471</c:v>
                </c:pt>
                <c:pt idx="1461">
                  <c:v>14995530944.024456</c:v>
                </c:pt>
                <c:pt idx="1462">
                  <c:v>14996962456.304617</c:v>
                </c:pt>
                <c:pt idx="1463">
                  <c:v>14998118749.081305</c:v>
                </c:pt>
                <c:pt idx="1464">
                  <c:v>14998999801.134617</c:v>
                </c:pt>
                <c:pt idx="1465">
                  <c:v>14999605596.295776</c:v>
                </c:pt>
                <c:pt idx="1466">
                  <c:v>14999936123.447439</c:v>
                </c:pt>
                <c:pt idx="1467">
                  <c:v>14999991376.523886</c:v>
                </c:pt>
                <c:pt idx="1468">
                  <c:v>14999771354.511145</c:v>
                </c:pt>
                <c:pt idx="1469">
                  <c:v>14999276061.447006</c:v>
                </c:pt>
                <c:pt idx="1470">
                  <c:v>14998505506.42094</c:v>
                </c:pt>
                <c:pt idx="1471">
                  <c:v>14997459703.573948</c:v>
                </c:pt>
                <c:pt idx="1472">
                  <c:v>14996138672.098282</c:v>
                </c:pt>
                <c:pt idx="1473">
                  <c:v>14994542436.237106</c:v>
                </c:pt>
                <c:pt idx="1474">
                  <c:v>14992671025.284052</c:v>
                </c:pt>
                <c:pt idx="1475">
                  <c:v>14990524473.582672</c:v>
                </c:pt>
                <c:pt idx="1476">
                  <c:v>14988102820.525818</c:v>
                </c:pt>
                <c:pt idx="1477">
                  <c:v>14985406110.554911</c:v>
                </c:pt>
                <c:pt idx="1478">
                  <c:v>14982434393.159134</c:v>
                </c:pt>
                <c:pt idx="1479">
                  <c:v>14979187722.874516</c:v>
                </c:pt>
                <c:pt idx="1480">
                  <c:v>14975666159.282932</c:v>
                </c:pt>
                <c:pt idx="1481">
                  <c:v>14971869767.011021</c:v>
                </c:pt>
                <c:pt idx="1482">
                  <c:v>14967798615.728979</c:v>
                </c:pt>
                <c:pt idx="1483">
                  <c:v>14963452780.149302</c:v>
                </c:pt>
                <c:pt idx="1484">
                  <c:v>14958832340.0254</c:v>
                </c:pt>
                <c:pt idx="1485">
                  <c:v>14953937380.150141</c:v>
                </c:pt>
                <c:pt idx="1486">
                  <c:v>14948767990.354288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9D-4CE4-AFED-088201F70931}"/>
            </c:ext>
          </c:extLst>
        </c:ser>
        <c:ser>
          <c:idx val="1"/>
          <c:order val="1"/>
          <c:tx>
            <c:v>moon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Arkusz1!$AW$14:$AW$1500</c:f>
              <c:numCache>
                <c:formatCode>General</c:formatCode>
                <c:ptCount val="1487"/>
                <c:pt idx="0">
                  <c:v>0</c:v>
                </c:pt>
                <c:pt idx="1">
                  <c:v>86253216.618854672</c:v>
                </c:pt>
                <c:pt idx="2">
                  <c:v>172433241.67072803</c:v>
                </c:pt>
                <c:pt idx="3">
                  <c:v>258467061.01214069</c:v>
                </c:pt>
                <c:pt idx="4">
                  <c:v>344282132.27945149</c:v>
                </c:pt>
                <c:pt idx="5">
                  <c:v>429806618.75886416</c:v>
                </c:pt>
                <c:pt idx="6">
                  <c:v>514969620.95186967</c:v>
                </c:pt>
                <c:pt idx="7">
                  <c:v>599701405.07672572</c:v>
                </c:pt>
                <c:pt idx="8">
                  <c:v>683933627.75641894</c:v>
                </c:pt>
                <c:pt idx="9">
                  <c:v>767599556.15586424</c:v>
                </c:pt>
                <c:pt idx="10">
                  <c:v>850634282.84585023</c:v>
                </c:pt>
                <c:pt idx="11">
                  <c:v>932974934.68837309</c:v>
                </c:pt>
                <c:pt idx="12">
                  <c:v>1014560875.057471</c:v>
                </c:pt>
                <c:pt idx="13">
                  <c:v>1095333898.7314229</c:v>
                </c:pt>
                <c:pt idx="14">
                  <c:v>1175238418.8161097</c:v>
                </c:pt>
                <c:pt idx="15">
                  <c:v>1254221645.0854254</c:v>
                </c:pt>
                <c:pt idx="16">
                  <c:v>1332233753.1527262</c:v>
                </c:pt>
                <c:pt idx="17">
                  <c:v>1409228043.9173791</c:v>
                </c:pt>
                <c:pt idx="18">
                  <c:v>1485161092.7623796</c:v>
                </c:pt>
                <c:pt idx="19">
                  <c:v>1559992888.0126789</c:v>
                </c:pt>
                <c:pt idx="20">
                  <c:v>1633686958.1991439</c:v>
                </c:pt>
                <c:pt idx="21">
                  <c:v>1706210487.709904</c:v>
                </c:pt>
                <c:pt idx="22">
                  <c:v>1777534420.4490292</c:v>
                </c:pt>
                <c:pt idx="23">
                  <c:v>1847633551.1619847</c:v>
                </c:pt>
                <c:pt idx="24">
                  <c:v>1916486604.1278999</c:v>
                </c:pt>
                <c:pt idx="25">
                  <c:v>1984076298.9603248</c:v>
                </c:pt>
                <c:pt idx="26">
                  <c:v>2050389403.3006148</c:v>
                </c:pt>
                <c:pt idx="27">
                  <c:v>2115416772.2312837</c:v>
                </c:pt>
                <c:pt idx="28">
                  <c:v>2179153374.2804432</c:v>
                </c:pt>
                <c:pt idx="29">
                  <c:v>2241598303.9326367</c:v>
                </c:pt>
                <c:pt idx="30">
                  <c:v>2302754780.6058702</c:v>
                </c:pt>
                <c:pt idx="31">
                  <c:v>2362630134.0992336</c:v>
                </c:pt>
                <c:pt idx="32">
                  <c:v>2421235776.5601134</c:v>
                </c:pt>
                <c:pt idx="33">
                  <c:v>2478587161.0644083</c:v>
                </c:pt>
                <c:pt idx="34">
                  <c:v>2534703726.9472599</c:v>
                </c:pt>
                <c:pt idx="35">
                  <c:v>2589608832.0654526</c:v>
                </c:pt>
                <c:pt idx="36">
                  <c:v>2643329672.2156553</c:v>
                </c:pt>
                <c:pt idx="37">
                  <c:v>2695897187.9749422</c:v>
                </c:pt>
                <c:pt idx="38">
                  <c:v>2747345959.2714105</c:v>
                </c:pt>
                <c:pt idx="39">
                  <c:v>2797714088.033021</c:v>
                </c:pt>
                <c:pt idx="40">
                  <c:v>2847043069.3019834</c:v>
                </c:pt>
                <c:pt idx="41">
                  <c:v>2895377651.23985</c:v>
                </c:pt>
                <c:pt idx="42">
                  <c:v>2942765684.48492</c:v>
                </c:pt>
                <c:pt idx="43">
                  <c:v>2989257961.3584681</c:v>
                </c:pt>
                <c:pt idx="44">
                  <c:v>3034908045.449523</c:v>
                </c:pt>
                <c:pt idx="45">
                  <c:v>3079772092.1393986</c:v>
                </c:pt>
                <c:pt idx="46">
                  <c:v>3123908660.6567736</c:v>
                </c:pt>
                <c:pt idx="47">
                  <c:v>3167378518.2817259</c:v>
                </c:pt>
                <c:pt idx="48">
                  <c:v>3210244437.3427072</c:v>
                </c:pt>
                <c:pt idx="49">
                  <c:v>3252570985.6738715</c:v>
                </c:pt>
                <c:pt idx="50">
                  <c:v>3294424311.2213736</c:v>
                </c:pt>
                <c:pt idx="51">
                  <c:v>3335871921.5061855</c:v>
                </c:pt>
                <c:pt idx="52">
                  <c:v>3376982458.6675754</c:v>
                </c:pt>
                <c:pt idx="53">
                  <c:v>3417825470.8255892</c:v>
                </c:pt>
                <c:pt idx="54">
                  <c:v>3458471180.5126171</c:v>
                </c:pt>
                <c:pt idx="55">
                  <c:v>3498990250.9334531</c:v>
                </c:pt>
                <c:pt idx="56">
                  <c:v>3539453550.8200011</c:v>
                </c:pt>
                <c:pt idx="57">
                  <c:v>3579931918.6510906</c:v>
                </c:pt>
                <c:pt idx="58">
                  <c:v>3620495927.0095992</c:v>
                </c:pt>
                <c:pt idx="59">
                  <c:v>3661215647.8482871</c:v>
                </c:pt>
                <c:pt idx="60">
                  <c:v>3702160419.4324617</c:v>
                </c:pt>
                <c:pt idx="61">
                  <c:v>3743398615.7217569</c:v>
                </c:pt>
                <c:pt idx="62">
                  <c:v>3784997418.945034</c:v>
                </c:pt>
                <c:pt idx="63">
                  <c:v>3827022596.1116285</c:v>
                </c:pt>
                <c:pt idx="64">
                  <c:v>3869538280.1890278</c:v>
                </c:pt>
                <c:pt idx="65">
                  <c:v>3912606756.6614881</c:v>
                </c:pt>
                <c:pt idx="66">
                  <c:v>3956288256.166276</c:v>
                </c:pt>
                <c:pt idx="67">
                  <c:v>4000640753.8840718</c:v>
                </c:pt>
                <c:pt idx="68">
                  <c:v>4045719776.3377881</c:v>
                </c:pt>
                <c:pt idx="69">
                  <c:v>4091578216.2296433</c:v>
                </c:pt>
                <c:pt idx="70">
                  <c:v>4138266155.9198718</c:v>
                </c:pt>
                <c:pt idx="71">
                  <c:v>4185830700.1220608</c:v>
                </c:pt>
                <c:pt idx="72">
                  <c:v>4234315818.3598752</c:v>
                </c:pt>
                <c:pt idx="73">
                  <c:v>4283762197.6979318</c:v>
                </c:pt>
                <c:pt idx="74">
                  <c:v>4334207106.225935</c:v>
                </c:pt>
                <c:pt idx="75">
                  <c:v>4385684267.7400389</c:v>
                </c:pt>
                <c:pt idx="76">
                  <c:v>4438223748.0287714</c:v>
                </c:pt>
                <c:pt idx="77">
                  <c:v>4491851853.1329727</c:v>
                </c:pt>
                <c:pt idx="78">
                  <c:v>4546591039.9101257</c:v>
                </c:pt>
                <c:pt idx="79">
                  <c:v>4602459839.1932964</c:v>
                </c:pt>
                <c:pt idx="80">
                  <c:v>4659472791.7938623</c:v>
                </c:pt>
                <c:pt idx="81">
                  <c:v>4717640397.5553379</c:v>
                </c:pt>
                <c:pt idx="82">
                  <c:v>4776969077.6230965</c:v>
                </c:pt>
                <c:pt idx="83">
                  <c:v>4837461150.0517416</c:v>
                </c:pt>
                <c:pt idx="84">
                  <c:v>4899114818.8284702</c:v>
                </c:pt>
                <c:pt idx="85">
                  <c:v>4961924176.3471022</c:v>
                </c:pt>
                <c:pt idx="86">
                  <c:v>5025879219.3236332</c:v>
                </c:pt>
                <c:pt idx="87">
                  <c:v>5090965878.1005192</c:v>
                </c:pt>
                <c:pt idx="88">
                  <c:v>5157166059.243207</c:v>
                </c:pt>
                <c:pt idx="89">
                  <c:v>5224457701.2892933</c:v>
                </c:pt>
                <c:pt idx="90">
                  <c:v>5292814843.467804</c:v>
                </c:pt>
                <c:pt idx="91">
                  <c:v>5362207707.1639214</c:v>
                </c:pt>
                <c:pt idx="92">
                  <c:v>5432602789.8629684</c:v>
                </c:pt>
                <c:pt idx="93">
                  <c:v>5503962971.2668514</c:v>
                </c:pt>
                <c:pt idx="94">
                  <c:v>5576247631.2365046</c:v>
                </c:pt>
                <c:pt idx="95">
                  <c:v>5649412779.1753426</c:v>
                </c:pt>
                <c:pt idx="96">
                  <c:v>5723411194.4314804</c:v>
                </c:pt>
                <c:pt idx="97">
                  <c:v>5798192577.2604847</c:v>
                </c:pt>
                <c:pt idx="98">
                  <c:v>5873703709.8560543</c:v>
                </c:pt>
                <c:pt idx="99">
                  <c:v>5949888626.9230928</c:v>
                </c:pt>
                <c:pt idx="100">
                  <c:v>6026688795.2365189</c:v>
                </c:pt>
                <c:pt idx="101">
                  <c:v>6104043301.5997639</c:v>
                </c:pt>
                <c:pt idx="102">
                  <c:v>6181889048.5894651</c:v>
                </c:pt>
                <c:pt idx="103">
                  <c:v>6260160957.4473419</c:v>
                </c:pt>
                <c:pt idx="104">
                  <c:v>6338792177.4568272</c:v>
                </c:pt>
                <c:pt idx="105">
                  <c:v>6417714301.1207972</c:v>
                </c:pt>
                <c:pt idx="106">
                  <c:v>6496857584.4376106</c:v>
                </c:pt>
                <c:pt idx="107">
                  <c:v>6576151171.5559635</c:v>
                </c:pt>
                <c:pt idx="108">
                  <c:v>6655523323.0745907</c:v>
                </c:pt>
                <c:pt idx="109">
                  <c:v>6734901647.2408104</c:v>
                </c:pt>
                <c:pt idx="110">
                  <c:v>6814213333.2922821</c:v>
                </c:pt>
                <c:pt idx="111">
                  <c:v>6893385386.1791983</c:v>
                </c:pt>
                <c:pt idx="112">
                  <c:v>6972344861.8994665</c:v>
                </c:pt>
                <c:pt idx="113">
                  <c:v>7051019102.6772642</c:v>
                </c:pt>
                <c:pt idx="114">
                  <c:v>7129335971.2157154</c:v>
                </c:pt>
                <c:pt idx="115">
                  <c:v>7207224083.2573223</c:v>
                </c:pt>
                <c:pt idx="116">
                  <c:v>7284613037.6911612</c:v>
                </c:pt>
                <c:pt idx="117">
                  <c:v>7361433643.4537153</c:v>
                </c:pt>
                <c:pt idx="118">
                  <c:v>7437618142.480628</c:v>
                </c:pt>
                <c:pt idx="119">
                  <c:v>7513100427.9794025</c:v>
                </c:pt>
                <c:pt idx="120">
                  <c:v>7587816257.3083</c:v>
                </c:pt>
                <c:pt idx="121">
                  <c:v>7661703458.7642345</c:v>
                </c:pt>
                <c:pt idx="122">
                  <c:v>7734702131.6023207</c:v>
                </c:pt>
                <c:pt idx="123">
                  <c:v>7806754838.6318054</c:v>
                </c:pt>
                <c:pt idx="124">
                  <c:v>7877806790.7573757</c:v>
                </c:pt>
                <c:pt idx="125">
                  <c:v>7947806022.8611507</c:v>
                </c:pt>
                <c:pt idx="126">
                  <c:v>8016703560.449028</c:v>
                </c:pt>
                <c:pt idx="127">
                  <c:v>8084453576.5152473</c:v>
                </c:pt>
                <c:pt idx="128">
                  <c:v>8151013538.111145</c:v>
                </c:pt>
                <c:pt idx="129">
                  <c:v>8216344342.1377583</c:v>
                </c:pt>
                <c:pt idx="130">
                  <c:v>8280410439.9173222</c:v>
                </c:pt>
                <c:pt idx="131">
                  <c:v>8343179950.1355076</c:v>
                </c:pt>
                <c:pt idx="132">
                  <c:v>8404624759.7843981</c:v>
                </c:pt>
                <c:pt idx="133">
                  <c:v>8464720612.7756271</c:v>
                </c:pt>
                <c:pt idx="134">
                  <c:v>8523447185.9335766</c:v>
                </c:pt>
                <c:pt idx="135">
                  <c:v>8580788152.1199636</c:v>
                </c:pt>
                <c:pt idx="136">
                  <c:v>8636731230.2834816</c:v>
                </c:pt>
                <c:pt idx="137">
                  <c:v>8691268222.27104</c:v>
                </c:pt>
                <c:pt idx="138">
                  <c:v>8744395036.2807026</c:v>
                </c:pt>
                <c:pt idx="139">
                  <c:v>8796111696.8803043</c:v>
                </c:pt>
                <c:pt idx="140">
                  <c:v>8846422341.5598545</c:v>
                </c:pt>
                <c:pt idx="141">
                  <c:v>8895335203.8300705</c:v>
                </c:pt>
                <c:pt idx="142">
                  <c:v>8942862582.9236259</c:v>
                </c:pt>
                <c:pt idx="143">
                  <c:v>8989020800.1996536</c:v>
                </c:pt>
                <c:pt idx="144">
                  <c:v>9033830142.3956966</c:v>
                </c:pt>
                <c:pt idx="145">
                  <c:v>9077314791.9145737</c:v>
                </c:pt>
                <c:pt idx="146">
                  <c:v>9119502744.3760223</c:v>
                </c:pt>
                <c:pt idx="147">
                  <c:v>9160425713.7049046</c:v>
                </c:pt>
                <c:pt idx="148">
                  <c:v>9200119025.0685577</c:v>
                </c:pt>
                <c:pt idx="149">
                  <c:v>9238621496.0156975</c:v>
                </c:pt>
                <c:pt idx="150">
                  <c:v>9275975306.2079487</c:v>
                </c:pt>
                <c:pt idx="151">
                  <c:v>9312225856.1724548</c:v>
                </c:pt>
                <c:pt idx="152">
                  <c:v>9347421615.539856</c:v>
                </c:pt>
                <c:pt idx="153">
                  <c:v>9381613961.2663975</c:v>
                </c:pt>
                <c:pt idx="154">
                  <c:v>9414857006.3715782</c:v>
                </c:pt>
                <c:pt idx="155">
                  <c:v>9447207419.7537384</c:v>
                </c:pt>
                <c:pt idx="156">
                  <c:v>9478724237.6750679</c:v>
                </c:pt>
                <c:pt idx="157">
                  <c:v>9509468667.5346432</c:v>
                </c:pt>
                <c:pt idx="158">
                  <c:v>9539503884.5731869</c:v>
                </c:pt>
                <c:pt idx="159">
                  <c:v>9568894822.1762104</c:v>
                </c:pt>
                <c:pt idx="160">
                  <c:v>9597707956.4629097</c:v>
                </c:pt>
                <c:pt idx="161">
                  <c:v>9626011085.8667488</c:v>
                </c:pt>
                <c:pt idx="162">
                  <c:v>9653873106.429739</c:v>
                </c:pt>
                <c:pt idx="163">
                  <c:v>9681363783.5462723</c:v>
                </c:pt>
                <c:pt idx="164">
                  <c:v>9708553520.9036884</c:v>
                </c:pt>
                <c:pt idx="165">
                  <c:v>9735513127.3757</c:v>
                </c:pt>
                <c:pt idx="166">
                  <c:v>9762313582.6311836</c:v>
                </c:pt>
                <c:pt idx="167">
                  <c:v>9789025802.2248535</c:v>
                </c:pt>
                <c:pt idx="168">
                  <c:v>9815720402.937664</c:v>
                </c:pt>
                <c:pt idx="169">
                  <c:v>9842467469.1337814</c:v>
                </c:pt>
                <c:pt idx="170">
                  <c:v>9869336320.8973217</c:v>
                </c:pt>
                <c:pt idx="171">
                  <c:v>9896395284.7060165</c:v>
                </c:pt>
                <c:pt idx="172">
                  <c:v>9923711467.3903866</c:v>
                </c:pt>
                <c:pt idx="173">
                  <c:v>9951350534.1160316</c:v>
                </c:pt>
                <c:pt idx="174">
                  <c:v>9979376491.1132965</c:v>
                </c:pt>
                <c:pt idx="175">
                  <c:v>10007851473.862799</c:v>
                </c:pt>
                <c:pt idx="176">
                  <c:v>10036835541.427303</c:v>
                </c:pt>
                <c:pt idx="177">
                  <c:v>10066386477.600172</c:v>
                </c:pt>
                <c:pt idx="178">
                  <c:v>10096559599.51815</c:v>
                </c:pt>
                <c:pt idx="179">
                  <c:v>10127407574.361761</c:v>
                </c:pt>
                <c:pt idx="180">
                  <c:v>10158980244.740028</c:v>
                </c:pt>
                <c:pt idx="181">
                  <c:v>10191324463.327763</c:v>
                </c:pt>
                <c:pt idx="182">
                  <c:v>10224483937.293379</c:v>
                </c:pt>
                <c:pt idx="183">
                  <c:v>10258499083.023155</c:v>
                </c:pt>
                <c:pt idx="184">
                  <c:v>10293406891.614222</c:v>
                </c:pt>
                <c:pt idx="185">
                  <c:v>10329240805.573339</c:v>
                </c:pt>
                <c:pt idx="186">
                  <c:v>10366030607.122023</c:v>
                </c:pt>
                <c:pt idx="187">
                  <c:v>10403802318.470592</c:v>
                </c:pt>
                <c:pt idx="188">
                  <c:v>10442578114.384857</c:v>
                </c:pt>
                <c:pt idx="189">
                  <c:v>10482376247.328901</c:v>
                </c:pt>
                <c:pt idx="190">
                  <c:v>10523210985.426628</c:v>
                </c:pt>
                <c:pt idx="191">
                  <c:v>10565092563.442848</c:v>
                </c:pt>
                <c:pt idx="192">
                  <c:v>10608027146.9424</c:v>
                </c:pt>
                <c:pt idx="193">
                  <c:v>10652016809.742846</c:v>
                </c:pt>
                <c:pt idx="194">
                  <c:v>10697059524.733042</c:v>
                </c:pt>
                <c:pt idx="195">
                  <c:v>10743149168.086439</c:v>
                </c:pt>
                <c:pt idx="196">
                  <c:v>10790275536.854288</c:v>
                </c:pt>
                <c:pt idx="197">
                  <c:v>10838424379.88055</c:v>
                </c:pt>
                <c:pt idx="198">
                  <c:v>10887577441.936853</c:v>
                </c:pt>
                <c:pt idx="199">
                  <c:v>10937712520.93292</c:v>
                </c:pt>
                <c:pt idx="200">
                  <c:v>10988803538.01532</c:v>
                </c:pt>
                <c:pt idx="201">
                  <c:v>11040820620.325495</c:v>
                </c:pt>
                <c:pt idx="202">
                  <c:v>11093730196.146841</c:v>
                </c:pt>
                <c:pt idx="203">
                  <c:v>11147495102.130257</c:v>
                </c:pt>
                <c:pt idx="204">
                  <c:v>11202074702.24835</c:v>
                </c:pt>
                <c:pt idx="205">
                  <c:v>11257425018.090248</c:v>
                </c:pt>
                <c:pt idx="206">
                  <c:v>11313498870.072086</c:v>
                </c:pt>
                <c:pt idx="207">
                  <c:v>11370246029.102657</c:v>
                </c:pt>
                <c:pt idx="208">
                  <c:v>11427613378.209648</c:v>
                </c:pt>
                <c:pt idx="209">
                  <c:v>11485545083.59951</c:v>
                </c:pt>
                <c:pt idx="210">
                  <c:v>11543982774.593077</c:v>
                </c:pt>
                <c:pt idx="211">
                  <c:v>11602865731.850306</c:v>
                </c:pt>
                <c:pt idx="212">
                  <c:v>11662131083.270271</c:v>
                </c:pt>
                <c:pt idx="213">
                  <c:v>11721714006.927616</c:v>
                </c:pt>
                <c:pt idx="214">
                  <c:v>11781547940.38356</c:v>
                </c:pt>
                <c:pt idx="215">
                  <c:v>11841564795.68881</c:v>
                </c:pt>
                <c:pt idx="216">
                  <c:v>11901695179.377022</c:v>
                </c:pt>
                <c:pt idx="217">
                  <c:v>11961868616.731125</c:v>
                </c:pt>
                <c:pt idx="218">
                  <c:v>12022013779.590796</c:v>
                </c:pt>
                <c:pt idx="219">
                  <c:v>12082058716.957731</c:v>
                </c:pt>
                <c:pt idx="220">
                  <c:v>12141931087.646139</c:v>
                </c:pt>
                <c:pt idx="221">
                  <c:v>12201558394.219099</c:v>
                </c:pt>
                <c:pt idx="222">
                  <c:v>12260868217.447117</c:v>
                </c:pt>
                <c:pt idx="223">
                  <c:v>12319788450.523462</c:v>
                </c:pt>
                <c:pt idx="224">
                  <c:v>12378247532.271465</c:v>
                </c:pt>
                <c:pt idx="225">
                  <c:v>12436174678.58226</c:v>
                </c:pt>
                <c:pt idx="226">
                  <c:v>12493500111.32704</c:v>
                </c:pt>
                <c:pt idx="227">
                  <c:v>12550155283.996122</c:v>
                </c:pt>
                <c:pt idx="228">
                  <c:v>12606073103.327648</c:v>
                </c:pt>
                <c:pt idx="229">
                  <c:v>12661188146.201862</c:v>
                </c:pt>
                <c:pt idx="230">
                  <c:v>12715436871.092226</c:v>
                </c:pt>
                <c:pt idx="231">
                  <c:v>12768757823.382355</c:v>
                </c:pt>
                <c:pt idx="232">
                  <c:v>12821091833.877827</c:v>
                </c:pt>
                <c:pt idx="233">
                  <c:v>12872382209.863981</c:v>
                </c:pt>
                <c:pt idx="234">
                  <c:v>12922574918.085297</c:v>
                </c:pt>
                <c:pt idx="235">
                  <c:v>12971618759.048195</c:v>
                </c:pt>
                <c:pt idx="236">
                  <c:v>13019465532.077549</c:v>
                </c:pt>
                <c:pt idx="237">
                  <c:v>13066070190.587347</c:v>
                </c:pt>
                <c:pt idx="238">
                  <c:v>13111390987.05802</c:v>
                </c:pt>
                <c:pt idx="239">
                  <c:v>13155389607.246567</c:v>
                </c:pt>
                <c:pt idx="240">
                  <c:v>13198031293.190866</c:v>
                </c:pt>
                <c:pt idx="241">
                  <c:v>13239284954.606258</c:v>
                </c:pt>
                <c:pt idx="242">
                  <c:v>13279123268.31045</c:v>
                </c:pt>
                <c:pt idx="243">
                  <c:v>13317522765.352085</c:v>
                </c:pt>
                <c:pt idx="244">
                  <c:v>13354463905.558474</c:v>
                </c:pt>
                <c:pt idx="245">
                  <c:v>13389931139.259281</c:v>
                </c:pt>
                <c:pt idx="246">
                  <c:v>13423912955.98501</c:v>
                </c:pt>
                <c:pt idx="247">
                  <c:v>13456401919.981659</c:v>
                </c:pt>
                <c:pt idx="248">
                  <c:v>13487394692.426283</c:v>
                </c:pt>
                <c:pt idx="249">
                  <c:v>13516892040.271646</c:v>
                </c:pt>
                <c:pt idx="250">
                  <c:v>13544898831.69206</c:v>
                </c:pt>
                <c:pt idx="251">
                  <c:v>13571424018.146254</c:v>
                </c:pt>
                <c:pt idx="252">
                  <c:v>13596480603.117138</c:v>
                </c:pt>
                <c:pt idx="253">
                  <c:v>13620085597.631798</c:v>
                </c:pt>
                <c:pt idx="254">
                  <c:v>13642259962.708429</c:v>
                </c:pt>
                <c:pt idx="255">
                  <c:v>13663028538.919706</c:v>
                </c:pt>
                <c:pt idx="256">
                  <c:v>13682419963.304195</c:v>
                </c:pt>
                <c:pt idx="257">
                  <c:v>13700466573.898909</c:v>
                </c:pt>
                <c:pt idx="258">
                  <c:v>13717204302.20647</c:v>
                </c:pt>
                <c:pt idx="259">
                  <c:v>13732672553.949894</c:v>
                </c:pt>
                <c:pt idx="260">
                  <c:v>13746914078.506216</c:v>
                </c:pt>
                <c:pt idx="261">
                  <c:v>13759974827.44718</c:v>
                </c:pt>
                <c:pt idx="262">
                  <c:v>13771903802.650772</c:v>
                </c:pt>
                <c:pt idx="263">
                  <c:v>13782752894.481413</c:v>
                </c:pt>
                <c:pt idx="264">
                  <c:v>13792576710.56897</c:v>
                </c:pt>
                <c:pt idx="265">
                  <c:v>13801432395.747396</c:v>
                </c:pt>
                <c:pt idx="266">
                  <c:v>13809379443.742611</c:v>
                </c:pt>
                <c:pt idx="267">
                  <c:v>13816479501.225986</c:v>
                </c:pt>
                <c:pt idx="268">
                  <c:v>13822796164.874718</c:v>
                </c:pt>
                <c:pt idx="269">
                  <c:v>13828394772.102922</c:v>
                </c:pt>
                <c:pt idx="270">
                  <c:v>13833342186.147934</c:v>
                </c:pt>
                <c:pt idx="271">
                  <c:v>13837706576.214411</c:v>
                </c:pt>
                <c:pt idx="272">
                  <c:v>13841557193.394932</c:v>
                </c:pt>
                <c:pt idx="273">
                  <c:v>13844964143.099228</c:v>
                </c:pt>
                <c:pt idx="274">
                  <c:v>13847998154.735518</c:v>
                </c:pt>
                <c:pt idx="275">
                  <c:v>13850730349.396048</c:v>
                </c:pt>
                <c:pt idx="276">
                  <c:v>13853232006.305338</c:v>
                </c:pt>
                <c:pt idx="277">
                  <c:v>13855574328.793386</c:v>
                </c:pt>
                <c:pt idx="278">
                  <c:v>13857828210.557438</c:v>
                </c:pt>
                <c:pt idx="279">
                  <c:v>13860064002.974777</c:v>
                </c:pt>
                <c:pt idx="280">
                  <c:v>13862351284.225292</c:v>
                </c:pt>
                <c:pt idx="281">
                  <c:v>13864758630.97654</c:v>
                </c:pt>
                <c:pt idx="282">
                  <c:v>13867353393.375372</c:v>
                </c:pt>
                <c:pt idx="283">
                  <c:v>13870201474.079256</c:v>
                </c:pt>
                <c:pt idx="284">
                  <c:v>13873367112.047039</c:v>
                </c:pt>
                <c:pt idx="285">
                  <c:v>13876912671.793188</c:v>
                </c:pt>
                <c:pt idx="286">
                  <c:v>13880898438.791578</c:v>
                </c:pt>
                <c:pt idx="287">
                  <c:v>13885382421.694649</c:v>
                </c:pt>
                <c:pt idx="288">
                  <c:v>13890420162.011425</c:v>
                </c:pt>
                <c:pt idx="289">
                  <c:v>13896064551.863449</c:v>
                </c:pt>
                <c:pt idx="290">
                  <c:v>13902365660.411158</c:v>
                </c:pt>
                <c:pt idx="291">
                  <c:v>13909370569.515001</c:v>
                </c:pt>
                <c:pt idx="292">
                  <c:v>13917123219.165285</c:v>
                </c:pt>
                <c:pt idx="293">
                  <c:v>13925664263.182894</c:v>
                </c:pt>
                <c:pt idx="294">
                  <c:v>13935030935.659546</c:v>
                </c:pt>
                <c:pt idx="295">
                  <c:v>13945256928.571106</c:v>
                </c:pt>
                <c:pt idx="296">
                  <c:v>13956372280.961185</c:v>
                </c:pt>
                <c:pt idx="297">
                  <c:v>13968403280.054432</c:v>
                </c:pt>
                <c:pt idx="298">
                  <c:v>13981372374.620165</c:v>
                </c:pt>
                <c:pt idx="299">
                  <c:v>13995298100.867025</c:v>
                </c:pt>
                <c:pt idx="300">
                  <c:v>14010195021.108652</c:v>
                </c:pt>
                <c:pt idx="301">
                  <c:v>14026073675.398663</c:v>
                </c:pt>
                <c:pt idx="302">
                  <c:v>14042940546.291225</c:v>
                </c:pt>
                <c:pt idx="303">
                  <c:v>14060798036.84071</c:v>
                </c:pt>
                <c:pt idx="304">
                  <c:v>14079644461.910818</c:v>
                </c:pt>
                <c:pt idx="305">
                  <c:v>14099474052.820484</c:v>
                </c:pt>
                <c:pt idx="306">
                  <c:v>14120276975.31032</c:v>
                </c:pt>
                <c:pt idx="307">
                  <c:v>14142039360.770174</c:v>
                </c:pt>
                <c:pt idx="308">
                  <c:v>14164743350.625261</c:v>
                </c:pt>
                <c:pt idx="309">
                  <c:v>14188367153.735529</c:v>
                </c:pt>
                <c:pt idx="310">
                  <c:v>14212885116.62068</c:v>
                </c:pt>
                <c:pt idx="311">
                  <c:v>14238267806.281538</c:v>
                </c:pt>
                <c:pt idx="312">
                  <c:v>14264482105.34754</c:v>
                </c:pt>
                <c:pt idx="313">
                  <c:v>14291491319.240074</c:v>
                </c:pt>
                <c:pt idx="314">
                  <c:v>14319255295.002266</c:v>
                </c:pt>
                <c:pt idx="315">
                  <c:v>14347730551.408001</c:v>
                </c:pt>
                <c:pt idx="316">
                  <c:v>14376870419.926144</c:v>
                </c:pt>
                <c:pt idx="317">
                  <c:v>14406625196.080755</c:v>
                </c:pt>
                <c:pt idx="318">
                  <c:v>14436942300.714178</c:v>
                </c:pt>
                <c:pt idx="319">
                  <c:v>14467766450.62771</c:v>
                </c:pt>
                <c:pt idx="320">
                  <c:v>14499039838.044027</c:v>
                </c:pt>
                <c:pt idx="321">
                  <c:v>14530702318.306799</c:v>
                </c:pt>
                <c:pt idx="322">
                  <c:v>14562691605.206118</c:v>
                </c:pt>
                <c:pt idx="323">
                  <c:v>14594943473.293516</c:v>
                </c:pt>
                <c:pt idx="324">
                  <c:v>14627391966.527565</c:v>
                </c:pt>
                <c:pt idx="325">
                  <c:v>14659969612.57037</c:v>
                </c:pt>
                <c:pt idx="326">
                  <c:v>14692607642.036886</c:v>
                </c:pt>
                <c:pt idx="327">
                  <c:v>14725236211.982748</c:v>
                </c:pt>
                <c:pt idx="328">
                  <c:v>14757784632.902531</c:v>
                </c:pt>
                <c:pt idx="329">
                  <c:v>14790181598.498732</c:v>
                </c:pt>
                <c:pt idx="330">
                  <c:v>14822355417.472885</c:v>
                </c:pt>
                <c:pt idx="331">
                  <c:v>14854234246.58334</c:v>
                </c:pt>
                <c:pt idx="332">
                  <c:v>14885746324.210245</c:v>
                </c:pt>
                <c:pt idx="333">
                  <c:v>14916820203.666471</c:v>
                </c:pt>
                <c:pt idx="334">
                  <c:v>14947384985.493931</c:v>
                </c:pt>
                <c:pt idx="335">
                  <c:v>14977370547.988152</c:v>
                </c:pt>
                <c:pt idx="336">
                  <c:v>15006707775.199486</c:v>
                </c:pt>
                <c:pt idx="337">
                  <c:v>15035328781.667685</c:v>
                </c:pt>
                <c:pt idx="338">
                  <c:v>15063167133.157049</c:v>
                </c:pt>
                <c:pt idx="339">
                  <c:v>15090158062.672411</c:v>
                </c:pt>
                <c:pt idx="340">
                  <c:v>15116238681.05154</c:v>
                </c:pt>
                <c:pt idx="341">
                  <c:v>15141348181.44726</c:v>
                </c:pt>
                <c:pt idx="342">
                  <c:v>15165428037.032343</c:v>
                </c:pt>
                <c:pt idx="343">
                  <c:v>15188422191.282495</c:v>
                </c:pt>
                <c:pt idx="344">
                  <c:v>15210277240.216843</c:v>
                </c:pt>
                <c:pt idx="345">
                  <c:v>15230942606.001524</c:v>
                </c:pt>
                <c:pt idx="346">
                  <c:v>15250370701.350309</c:v>
                </c:pt>
                <c:pt idx="347">
                  <c:v>15268517084.186031</c:v>
                </c:pt>
                <c:pt idx="348">
                  <c:v>15285340602.05858</c:v>
                </c:pt>
                <c:pt idx="349">
                  <c:v>15300803525.848471</c:v>
                </c:pt>
                <c:pt idx="350">
                  <c:v>15314871672.320173</c:v>
                </c:pt>
                <c:pt idx="351">
                  <c:v>15327514515.12566</c:v>
                </c:pt>
                <c:pt idx="352">
                  <c:v>15338705283.896484</c:v>
                </c:pt>
                <c:pt idx="353">
                  <c:v>15348421051.101484</c:v>
                </c:pt>
                <c:pt idx="354">
                  <c:v>15356642806.387344</c:v>
                </c:pt>
                <c:pt idx="355">
                  <c:v>15363355518.160017</c:v>
                </c:pt>
                <c:pt idx="356">
                  <c:v>15368548182.206747</c:v>
                </c:pt>
                <c:pt idx="357">
                  <c:v>15372213857.200832</c:v>
                </c:pt>
                <c:pt idx="358">
                  <c:v>15374349686.974079</c:v>
                </c:pt>
                <c:pt idx="359">
                  <c:v>15374956909.48513</c:v>
                </c:pt>
                <c:pt idx="360">
                  <c:v>15374040852.455395</c:v>
                </c:pt>
                <c:pt idx="361">
                  <c:v>15371610915.68779</c:v>
                </c:pt>
                <c:pt idx="362">
                  <c:v>15367680540.12706</c:v>
                </c:pt>
                <c:pt idx="363">
                  <c:v>15362267163.763721</c:v>
                </c:pt>
                <c:pt idx="364">
                  <c:v>15355392164.52668</c:v>
                </c:pt>
                <c:pt idx="365">
                  <c:v>15347080790.352005</c:v>
                </c:pt>
                <c:pt idx="366">
                  <c:v>15337362076.657251</c:v>
                </c:pt>
                <c:pt idx="367">
                  <c:v>15326268751.491831</c:v>
                </c:pt>
                <c:pt idx="368">
                  <c:v>15313837128.674047</c:v>
                </c:pt>
                <c:pt idx="369">
                  <c:v>15300106989.264772</c:v>
                </c:pt>
                <c:pt idx="370">
                  <c:v>15285121451.765541</c:v>
                </c:pt>
                <c:pt idx="371">
                  <c:v>15268926831.465813</c:v>
                </c:pt>
                <c:pt idx="372">
                  <c:v>15251572489.399321</c:v>
                </c:pt>
                <c:pt idx="373">
                  <c:v>15233110671.403364</c:v>
                </c:pt>
                <c:pt idx="374">
                  <c:v>15213596337.807051</c:v>
                </c:pt>
                <c:pt idx="375">
                  <c:v>15193086984.305031</c:v>
                </c:pt>
                <c:pt idx="376">
                  <c:v>15171642454.601835</c:v>
                </c:pt>
                <c:pt idx="377">
                  <c:v>15149324745.438709</c:v>
                </c:pt>
                <c:pt idx="378">
                  <c:v>15126197804.63953</c:v>
                </c:pt>
                <c:pt idx="379">
                  <c:v>15102327322.835056</c:v>
                </c:pt>
                <c:pt idx="380">
                  <c:v>15077780519.545137</c:v>
                </c:pt>
                <c:pt idx="381">
                  <c:v>15052625924.31686</c:v>
                </c:pt>
                <c:pt idx="382">
                  <c:v>15026933153.632469</c:v>
                </c:pt>
                <c:pt idx="383">
                  <c:v>15000772684.314611</c:v>
                </c:pt>
                <c:pt idx="384">
                  <c:v>14974215624.167585</c:v>
                </c:pt>
                <c:pt idx="385">
                  <c:v>14947333480.602217</c:v>
                </c:pt>
                <c:pt idx="386">
                  <c:v>14920197927.998268</c:v>
                </c:pt>
                <c:pt idx="387">
                  <c:v>14892880574.562321</c:v>
                </c:pt>
                <c:pt idx="388">
                  <c:v>14865452729.440414</c:v>
                </c:pt>
                <c:pt idx="389">
                  <c:v>14837985170.843832</c:v>
                </c:pt>
                <c:pt idx="390">
                  <c:v>14810547915.942831</c:v>
                </c:pt>
                <c:pt idx="391">
                  <c:v>14783209993.277245</c:v>
                </c:pt>
                <c:pt idx="392">
                  <c:v>14756039218.424498</c:v>
                </c:pt>
                <c:pt idx="393">
                  <c:v>14729101973.654795</c:v>
                </c:pt>
                <c:pt idx="394">
                  <c:v>14702462992.290091</c:v>
                </c:pt>
                <c:pt idx="395">
                  <c:v>14676185148.467962</c:v>
                </c:pt>
                <c:pt idx="396">
                  <c:v>14650329252.993855</c:v>
                </c:pt>
                <c:pt idx="397">
                  <c:v>14624953855.945086</c:v>
                </c:pt>
                <c:pt idx="398">
                  <c:v>14600115056.667969</c:v>
                </c:pt>
                <c:pt idx="399">
                  <c:v>14575866321.785263</c:v>
                </c:pt>
                <c:pt idx="400">
                  <c:v>14552258311.804888</c:v>
                </c:pt>
                <c:pt idx="401">
                  <c:v>14529338716.892883</c:v>
                </c:pt>
                <c:pt idx="402">
                  <c:v>14507152102.34359</c:v>
                </c:pt>
                <c:pt idx="403">
                  <c:v>14485739764.24847</c:v>
                </c:pt>
                <c:pt idx="404">
                  <c:v>14465139595.831739</c:v>
                </c:pt>
                <c:pt idx="405">
                  <c:v>14445385964.88625</c:v>
                </c:pt>
                <c:pt idx="406">
                  <c:v>14426509602.706881</c:v>
                </c:pt>
                <c:pt idx="407">
                  <c:v>14408537504.88135</c:v>
                </c:pt>
                <c:pt idx="408">
                  <c:v>14391492844.259718</c:v>
                </c:pt>
                <c:pt idx="409">
                  <c:v>14375394896.384291</c:v>
                </c:pt>
                <c:pt idx="410">
                  <c:v>14360258977.621105</c:v>
                </c:pt>
                <c:pt idx="411">
                  <c:v>14346096396.192905</c:v>
                </c:pt>
                <c:pt idx="412">
                  <c:v>14332914416.271595</c:v>
                </c:pt>
                <c:pt idx="413">
                  <c:v>14320716235.245672</c:v>
                </c:pt>
                <c:pt idx="414">
                  <c:v>14309500974.23547</c:v>
                </c:pt>
                <c:pt idx="415">
                  <c:v>14299263681.885904</c:v>
                </c:pt>
                <c:pt idx="416">
                  <c:v>14289995351.423307</c:v>
                </c:pt>
                <c:pt idx="417">
                  <c:v>14281682950.91996</c:v>
                </c:pt>
                <c:pt idx="418">
                  <c:v>14274309466.666927</c:v>
                </c:pt>
                <c:pt idx="419">
                  <c:v>14267853959.51334</c:v>
                </c:pt>
                <c:pt idx="420">
                  <c:v>14262291633.988129</c:v>
                </c:pt>
                <c:pt idx="421">
                  <c:v>14257593919.978685</c:v>
                </c:pt>
                <c:pt idx="422">
                  <c:v>14253728566.700262</c:v>
                </c:pt>
                <c:pt idx="423">
                  <c:v>14250659748.649899</c:v>
                </c:pt>
                <c:pt idx="424">
                  <c:v>14248348183.199846</c:v>
                </c:pt>
                <c:pt idx="425">
                  <c:v>14246751259.447596</c:v>
                </c:pt>
                <c:pt idx="426">
                  <c:v>14245823177.903145</c:v>
                </c:pt>
                <c:pt idx="427">
                  <c:v>14245515100.55883</c:v>
                </c:pt>
                <c:pt idx="428">
                  <c:v>14245775310.853464</c:v>
                </c:pt>
                <c:pt idx="429">
                  <c:v>14246549383.010227</c:v>
                </c:pt>
                <c:pt idx="430">
                  <c:v>14247780360.197466</c:v>
                </c:pt>
                <c:pt idx="431">
                  <c:v>14249408940.932711</c:v>
                </c:pt>
                <c:pt idx="432">
                  <c:v>14251373673.123589</c:v>
                </c:pt>
                <c:pt idx="433">
                  <c:v>14253611155.114346</c:v>
                </c:pt>
                <c:pt idx="434">
                  <c:v>14256056243.084009</c:v>
                </c:pt>
                <c:pt idx="435">
                  <c:v>14258642264.121498</c:v>
                </c:pt>
                <c:pt idx="436">
                  <c:v>14261301234.28454</c:v>
                </c:pt>
                <c:pt idx="437">
                  <c:v>14263964080.933025</c:v>
                </c:pt>
                <c:pt idx="438">
                  <c:v>14266560868.613483</c:v>
                </c:pt>
                <c:pt idx="439">
                  <c:v>14269021027.759859</c:v>
                </c:pt>
                <c:pt idx="440">
                  <c:v>14271273585.466471</c:v>
                </c:pt>
                <c:pt idx="441">
                  <c:v>14273247397.582405</c:v>
                </c:pt>
                <c:pt idx="442">
                  <c:v>14274871381.372089</c:v>
                </c:pt>
                <c:pt idx="443">
                  <c:v>14276074747.985134</c:v>
                </c:pt>
                <c:pt idx="444">
                  <c:v>14276787233.97893</c:v>
                </c:pt>
                <c:pt idx="445">
                  <c:v>14276939331.140646</c:v>
                </c:pt>
                <c:pt idx="446">
                  <c:v>14276462513.86076</c:v>
                </c:pt>
                <c:pt idx="447">
                  <c:v>14275289463.318171</c:v>
                </c:pt>
                <c:pt idx="448">
                  <c:v>14273354287.747353</c:v>
                </c:pt>
                <c:pt idx="449">
                  <c:v>14270592738.070648</c:v>
                </c:pt>
                <c:pt idx="450">
                  <c:v>14266942418.19397</c:v>
                </c:pt>
                <c:pt idx="451">
                  <c:v>14262342989.281479</c:v>
                </c:pt>
                <c:pt idx="452">
                  <c:v>14256736367.344391</c:v>
                </c:pt>
                <c:pt idx="453">
                  <c:v>14250066913.500895</c:v>
                </c:pt>
                <c:pt idx="454">
                  <c:v>14242281616.287933</c:v>
                </c:pt>
                <c:pt idx="455">
                  <c:v>14233330265.431555</c:v>
                </c:pt>
                <c:pt idx="456">
                  <c:v>14223165616.510336</c:v>
                </c:pt>
                <c:pt idx="457">
                  <c:v>14211743545.97604</c:v>
                </c:pt>
                <c:pt idx="458">
                  <c:v>14199023196.027124</c:v>
                </c:pt>
                <c:pt idx="459">
                  <c:v>14184967108.863735</c:v>
                </c:pt>
                <c:pt idx="460">
                  <c:v>14169541349.887495</c:v>
                </c:pt>
                <c:pt idx="461">
                  <c:v>14152715619.445351</c:v>
                </c:pt>
                <c:pt idx="462">
                  <c:v>14134463352.75416</c:v>
                </c:pt>
                <c:pt idx="463">
                  <c:v>14114761807.681217</c:v>
                </c:pt>
                <c:pt idx="464">
                  <c:v>14093592140.095463</c:v>
                </c:pt>
                <c:pt idx="465">
                  <c:v>14070939466.544691</c:v>
                </c:pt>
                <c:pt idx="466">
                  <c:v>14046792914.055408</c:v>
                </c:pt>
                <c:pt idx="467">
                  <c:v>14021145656.893902</c:v>
                </c:pt>
                <c:pt idx="468">
                  <c:v>13993994940.169685</c:v>
                </c:pt>
                <c:pt idx="469">
                  <c:v>13965342090.205305</c:v>
                </c:pt>
                <c:pt idx="470">
                  <c:v>13935192511.639671</c:v>
                </c:pt>
                <c:pt idx="471">
                  <c:v>13903555671.275311</c:v>
                </c:pt>
                <c:pt idx="472">
                  <c:v>13870445068.723129</c:v>
                </c:pt>
                <c:pt idx="473">
                  <c:v>13835878193.941328</c:v>
                </c:pt>
                <c:pt idx="474">
                  <c:v>13799876471.80777</c:v>
                </c:pt>
                <c:pt idx="475">
                  <c:v>13762465193.907385</c:v>
                </c:pt>
                <c:pt idx="476">
                  <c:v>13723673437.757799</c:v>
                </c:pt>
                <c:pt idx="477">
                  <c:v>13683533973.737322</c:v>
                </c:pt>
                <c:pt idx="478">
                  <c:v>13642083160.019382</c:v>
                </c:pt>
                <c:pt idx="479">
                  <c:v>13599360825.856667</c:v>
                </c:pt>
                <c:pt idx="480">
                  <c:v>13555410143.595949</c:v>
                </c:pt>
                <c:pt idx="481">
                  <c:v>13510277489.841419</c:v>
                </c:pt>
                <c:pt idx="482">
                  <c:v>13464012296.219477</c:v>
                </c:pt>
                <c:pt idx="483">
                  <c:v>13416666890.231791</c:v>
                </c:pt>
                <c:pt idx="484">
                  <c:v>13368296326.715673</c:v>
                </c:pt>
                <c:pt idx="485">
                  <c:v>13318958210.461201</c:v>
                </c:pt>
                <c:pt idx="486">
                  <c:v>13268712510.563299</c:v>
                </c:pt>
                <c:pt idx="487">
                  <c:v>13217621367.113823</c:v>
                </c:pt>
                <c:pt idx="488">
                  <c:v>13165748890.863354</c:v>
                </c:pt>
                <c:pt idx="489">
                  <c:v>13113160956.505398</c:v>
                </c:pt>
                <c:pt idx="490">
                  <c:v>13059924990.256096</c:v>
                </c:pt>
                <c:pt idx="491">
                  <c:v>13006109752.421148</c:v>
                </c:pt>
                <c:pt idx="492">
                  <c:v>12951785115.657728</c:v>
                </c:pt>
                <c:pt idx="493">
                  <c:v>12897021839.653049</c:v>
                </c:pt>
                <c:pt idx="494">
                  <c:v>12841891342.952793</c:v>
                </c:pt>
                <c:pt idx="495">
                  <c:v>12786465472.681658</c:v>
                </c:pt>
                <c:pt idx="496">
                  <c:v>12730816272.905058</c:v>
                </c:pt>
                <c:pt idx="497">
                  <c:v>12675015752.385221</c:v>
                </c:pt>
                <c:pt idx="498">
                  <c:v>12619135652.486753</c:v>
                </c:pt>
                <c:pt idx="499">
                  <c:v>12563247215.986101</c:v>
                </c:pt>
                <c:pt idx="500">
                  <c:v>12507420957.536278</c:v>
                </c:pt>
                <c:pt idx="501">
                  <c:v>12451726436.532606</c:v>
                </c:pt>
                <c:pt idx="502">
                  <c:v>12396232033.117369</c:v>
                </c:pt>
                <c:pt idx="503">
                  <c:v>12341004728.050825</c:v>
                </c:pt>
                <c:pt idx="504">
                  <c:v>12286109887.16342</c:v>
                </c:pt>
                <c:pt idx="505">
                  <c:v>12231611051.088934</c:v>
                </c:pt>
                <c:pt idx="506">
                  <c:v>12177569730.961033</c:v>
                </c:pt>
                <c:pt idx="507">
                  <c:v>12124045210.736233</c:v>
                </c:pt>
                <c:pt idx="508">
                  <c:v>12071094356.784578</c:v>
                </c:pt>
                <c:pt idx="509">
                  <c:v>12018771435.365658</c:v>
                </c:pt>
                <c:pt idx="510">
                  <c:v>11967127938.58189</c:v>
                </c:pt>
                <c:pt idx="511">
                  <c:v>11916212419.373287</c:v>
                </c:pt>
                <c:pt idx="512">
                  <c:v>11866070336.088617</c:v>
                </c:pt>
                <c:pt idx="513">
                  <c:v>11816743907.136545</c:v>
                </c:pt>
                <c:pt idx="514">
                  <c:v>11768271976.187666</c:v>
                </c:pt>
                <c:pt idx="515">
                  <c:v>11720689888.363956</c:v>
                </c:pt>
                <c:pt idx="516">
                  <c:v>11674029377.816484</c:v>
                </c:pt>
                <c:pt idx="517">
                  <c:v>11628318467.055185</c:v>
                </c:pt>
                <c:pt idx="518">
                  <c:v>11583581378.356377</c:v>
                </c:pt>
                <c:pt idx="519">
                  <c:v>11539838457.534374</c:v>
                </c:pt>
                <c:pt idx="520">
                  <c:v>11497106110.323528</c:v>
                </c:pt>
                <c:pt idx="521">
                  <c:v>11455396751.575968</c:v>
                </c:pt>
                <c:pt idx="522">
                  <c:v>11414718767.438822</c:v>
                </c:pt>
                <c:pt idx="523">
                  <c:v>11375076490.632509</c:v>
                </c:pt>
                <c:pt idx="524">
                  <c:v>11336470188.909214</c:v>
                </c:pt>
                <c:pt idx="525">
                  <c:v>11298896066.727905</c:v>
                </c:pt>
                <c:pt idx="526">
                  <c:v>11262346280.139376</c:v>
                </c:pt>
                <c:pt idx="527">
                  <c:v>11226808964.831966</c:v>
                </c:pt>
                <c:pt idx="528">
                  <c:v>11192268277.24588</c:v>
                </c:pt>
                <c:pt idx="529">
                  <c:v>11158704448.621731</c:v>
                </c:pt>
                <c:pt idx="530">
                  <c:v>11126093851.806944</c:v>
                </c:pt>
                <c:pt idx="531">
                  <c:v>11094409080.602251</c:v>
                </c:pt>
                <c:pt idx="532">
                  <c:v>11063619041.389969</c:v>
                </c:pt>
                <c:pt idx="533">
                  <c:v>11033689056.745756</c:v>
                </c:pt>
                <c:pt idx="534">
                  <c:v>11004580980.696898</c:v>
                </c:pt>
                <c:pt idx="535">
                  <c:v>10976253325.252178</c:v>
                </c:pt>
                <c:pt idx="536">
                  <c:v>10948661397.792072</c:v>
                </c:pt>
                <c:pt idx="537">
                  <c:v>10921757448.872572</c:v>
                </c:pt>
                <c:pt idx="538">
                  <c:v>10895490829.962349</c:v>
                </c:pt>
                <c:pt idx="539">
                  <c:v>10869808160.600649</c:v>
                </c:pt>
                <c:pt idx="540">
                  <c:v>10844653504.432777</c:v>
                </c:pt>
                <c:pt idx="541">
                  <c:v>10819968553.551264</c:v>
                </c:pt>
                <c:pt idx="542">
                  <c:v>10795692820.543823</c:v>
                </c:pt>
                <c:pt idx="543">
                  <c:v>10771763837.624214</c:v>
                </c:pt>
                <c:pt idx="544">
                  <c:v>10748117362.199163</c:v>
                </c:pt>
                <c:pt idx="545">
                  <c:v>10724687588.203581</c:v>
                </c:pt>
                <c:pt idx="546">
                  <c:v>10701407362.517599</c:v>
                </c:pt>
                <c:pt idx="547">
                  <c:v>10678208405.76248</c:v>
                </c:pt>
                <c:pt idx="548">
                  <c:v>10655021536.758156</c:v>
                </c:pt>
                <c:pt idx="549">
                  <c:v>10631776899.913378</c:v>
                </c:pt>
                <c:pt idx="550">
                  <c:v>10608404194.809816</c:v>
                </c:pt>
                <c:pt idx="551">
                  <c:v>10584832907.234402</c:v>
                </c:pt>
                <c:pt idx="552">
                  <c:v>10560992540.909437</c:v>
                </c:pt>
                <c:pt idx="553">
                  <c:v>10536812849.167784</c:v>
                </c:pt>
                <c:pt idx="554">
                  <c:v>10512224065.82053</c:v>
                </c:pt>
                <c:pt idx="555">
                  <c:v>10487157134.467272</c:v>
                </c:pt>
                <c:pt idx="556">
                  <c:v>10461543935.504055</c:v>
                </c:pt>
                <c:pt idx="557">
                  <c:v>10435317510.091629</c:v>
                </c:pt>
                <c:pt idx="558">
                  <c:v>10408412280.356455</c:v>
                </c:pt>
                <c:pt idx="559">
                  <c:v>10380764265.109177</c:v>
                </c:pt>
                <c:pt idx="560">
                  <c:v>10352311290.379831</c:v>
                </c:pt>
                <c:pt idx="561">
                  <c:v>10322993194.085909</c:v>
                </c:pt>
                <c:pt idx="562">
                  <c:v>10292752024.168474</c:v>
                </c:pt>
                <c:pt idx="563">
                  <c:v>10261532229.552729</c:v>
                </c:pt>
                <c:pt idx="564">
                  <c:v>10229280843.312807</c:v>
                </c:pt>
                <c:pt idx="565">
                  <c:v>10195947657.445898</c:v>
                </c:pt>
                <c:pt idx="566">
                  <c:v>10161485388.688063</c:v>
                </c:pt>
                <c:pt idx="567">
                  <c:v>10125849834.833313</c:v>
                </c:pt>
                <c:pt idx="568">
                  <c:v>10089000021.048328</c:v>
                </c:pt>
                <c:pt idx="569">
                  <c:v>10050898335.707787</c:v>
                </c:pt>
                <c:pt idx="570">
                  <c:v>10011510655.309355</c:v>
                </c:pt>
                <c:pt idx="571">
                  <c:v>9970806458.0629158</c:v>
                </c:pt>
                <c:pt idx="572">
                  <c:v>9928758925.7854424</c:v>
                </c:pt>
                <c:pt idx="573">
                  <c:v>9885345033.7709923</c:v>
                </c:pt>
                <c:pt idx="574">
                  <c:v>9840545628.3444023</c:v>
                </c:pt>
                <c:pt idx="575">
                  <c:v>9794345491.8473358</c:v>
                </c:pt>
                <c:pt idx="576">
                  <c:v>9746733394.8462658</c:v>
                </c:pt>
                <c:pt idx="577">
                  <c:v>9697702135.3934212</c:v>
                </c:pt>
                <c:pt idx="578">
                  <c:v>9647248565.214016</c:v>
                </c:pt>
                <c:pt idx="579">
                  <c:v>9595373602.7354603</c:v>
                </c:pt>
                <c:pt idx="580">
                  <c:v>9542082232.9171276</c:v>
                </c:pt>
                <c:pt idx="581">
                  <c:v>9487383493.8821373</c:v>
                </c:pt>
                <c:pt idx="582">
                  <c:v>9431290450.3955975</c:v>
                </c:pt>
                <c:pt idx="583">
                  <c:v>9373820154.2764339</c:v>
                </c:pt>
                <c:pt idx="584">
                  <c:v>9314993591.8724499</c:v>
                </c:pt>
                <c:pt idx="585">
                  <c:v>9254835618.77038</c:v>
                </c:pt>
                <c:pt idx="586">
                  <c:v>9193374881.954031</c:v>
                </c:pt>
                <c:pt idx="587">
                  <c:v>9130643729.6645603</c:v>
                </c:pt>
                <c:pt idx="588">
                  <c:v>9066678109.256773</c:v>
                </c:pt>
                <c:pt idx="589">
                  <c:v>9001517453.3843575</c:v>
                </c:pt>
                <c:pt idx="590">
                  <c:v>8935204554.884861</c:v>
                </c:pt>
                <c:pt idx="591">
                  <c:v>8867785430.7719002</c:v>
                </c:pt>
                <c:pt idx="592">
                  <c:v>8799309175.7774296</c:v>
                </c:pt>
                <c:pt idx="593">
                  <c:v>8729827805.920805</c:v>
                </c:pt>
                <c:pt idx="594">
                  <c:v>8659396092.6137238</c:v>
                </c:pt>
                <c:pt idx="595">
                  <c:v>8588071387.8407707</c:v>
                </c:pt>
                <c:pt idx="596">
                  <c:v>8515913440.9842472</c:v>
                </c:pt>
                <c:pt idx="597">
                  <c:v>8442984207.8890047</c:v>
                </c:pt>
                <c:pt idx="598">
                  <c:v>8369347652.7881012</c:v>
                </c:pt>
                <c:pt idx="599">
                  <c:v>8295069543.7331972</c:v>
                </c:pt>
                <c:pt idx="600">
                  <c:v>8220217242.1946335</c:v>
                </c:pt>
                <c:pt idx="601">
                  <c:v>8144859487.5148592</c:v>
                </c:pt>
                <c:pt idx="602">
                  <c:v>8069066176.9155998</c:v>
                </c:pt>
                <c:pt idx="603">
                  <c:v>7992908141.7733488</c:v>
                </c:pt>
                <c:pt idx="604">
                  <c:v>7916456920.8898582</c:v>
                </c:pt>
                <c:pt idx="605">
                  <c:v>7839784531.4938354</c:v>
                </c:pt>
                <c:pt idx="606">
                  <c:v>7762963238.7173872</c:v>
                </c:pt>
                <c:pt idx="607">
                  <c:v>7686065324.2954578</c:v>
                </c:pt>
                <c:pt idx="608">
                  <c:v>7609162855.2390099</c:v>
                </c:pt>
                <c:pt idx="609">
                  <c:v>7532327453.232543</c:v>
                </c:pt>
                <c:pt idx="610">
                  <c:v>7455630065.504137</c:v>
                </c:pt>
                <c:pt idx="611">
                  <c:v>7379140737.9112425</c:v>
                </c:pt>
                <c:pt idx="612">
                  <c:v>7302928390.9781637</c:v>
                </c:pt>
                <c:pt idx="613">
                  <c:v>7227060599.6114292</c:v>
                </c:pt>
                <c:pt idx="614">
                  <c:v>7151603377.2072172</c:v>
                </c:pt>
                <c:pt idx="615">
                  <c:v>7076620964.8506441</c:v>
                </c:pt>
                <c:pt idx="616">
                  <c:v>7002175626.2900391</c:v>
                </c:pt>
                <c:pt idx="617">
                  <c:v>6928327449.3505497</c:v>
                </c:pt>
                <c:pt idx="618">
                  <c:v>6855134154.4303875</c:v>
                </c:pt>
                <c:pt idx="619">
                  <c:v>6782650910.6999693</c:v>
                </c:pt>
                <c:pt idx="620">
                  <c:v>6710930160.5991516</c:v>
                </c:pt>
                <c:pt idx="621">
                  <c:v>6640021453.2007179</c:v>
                </c:pt>
                <c:pt idx="622">
                  <c:v>6569971286.979517</c:v>
                </c:pt>
                <c:pt idx="623">
                  <c:v>6500822962.4960279</c:v>
                </c:pt>
                <c:pt idx="624">
                  <c:v>6432616445.4709387</c:v>
                </c:pt>
                <c:pt idx="625">
                  <c:v>6365388240.6936073</c:v>
                </c:pt>
                <c:pt idx="626">
                  <c:v>6299171277.1720543</c:v>
                </c:pt>
                <c:pt idx="627">
                  <c:v>6233994804.8957167</c:v>
                </c:pt>
                <c:pt idx="628">
                  <c:v>6169884303.5444651</c:v>
                </c:pt>
                <c:pt idx="629">
                  <c:v>6106861403.4386616</c:v>
                </c:pt>
                <c:pt idx="630">
                  <c:v>6044943818.9853525</c:v>
                </c:pt>
                <c:pt idx="631">
                  <c:v>5984145294.8351574</c:v>
                </c:pt>
                <c:pt idx="632">
                  <c:v>5924475564.9232225</c:v>
                </c:pt>
                <c:pt idx="633">
                  <c:v>5865940324.5258541</c:v>
                </c:pt>
                <c:pt idx="634">
                  <c:v>5808541215.4222746</c:v>
                </c:pt>
                <c:pt idx="635">
                  <c:v>5752275824.2084694</c:v>
                </c:pt>
                <c:pt idx="636">
                  <c:v>5697137693.7675104</c:v>
                </c:pt>
                <c:pt idx="637">
                  <c:v>5643116347.8581066</c:v>
                </c:pt>
                <c:pt idx="638">
                  <c:v>5590197328.7406521</c:v>
                </c:pt>
                <c:pt idx="639">
                  <c:v>5538362247.7178192</c:v>
                </c:pt>
                <c:pt idx="640">
                  <c:v>5487588848.4249268</c:v>
                </c:pt>
                <c:pt idx="641">
                  <c:v>5437851082.6640129</c:v>
                </c:pt>
                <c:pt idx="642">
                  <c:v>5389119198.5349483</c:v>
                </c:pt>
                <c:pt idx="643">
                  <c:v>5341359840.577095</c:v>
                </c:pt>
                <c:pt idx="644">
                  <c:v>5294536161.5961151</c:v>
                </c:pt>
                <c:pt idx="645">
                  <c:v>5248607945.8127346</c:v>
                </c:pt>
                <c:pt idx="646">
                  <c:v>5203531742.9335918</c:v>
                </c:pt>
                <c:pt idx="647">
                  <c:v>5159261012.70891</c:v>
                </c:pt>
                <c:pt idx="648">
                  <c:v>5115746279.5078421</c:v>
                </c:pt>
                <c:pt idx="649">
                  <c:v>5072935296.4098415</c:v>
                </c:pt>
                <c:pt idx="650">
                  <c:v>5030773218.2796307</c:v>
                </c:pt>
                <c:pt idx="651">
                  <c:v>4989202783.2642508</c:v>
                </c:pt>
                <c:pt idx="652">
                  <c:v>4948164502.1233864</c:v>
                </c:pt>
                <c:pt idx="653">
                  <c:v>4907596854.7788248</c:v>
                </c:pt>
                <c:pt idx="654">
                  <c:v>4867436493.4455004</c:v>
                </c:pt>
                <c:pt idx="655">
                  <c:v>4827618451.685277</c:v>
                </c:pt>
                <c:pt idx="656">
                  <c:v>4788076358.7054586</c:v>
                </c:pt>
                <c:pt idx="657">
                  <c:v>4748742658.2069807</c:v>
                </c:pt>
                <c:pt idx="658">
                  <c:v>4709548831.0725756</c:v>
                </c:pt>
                <c:pt idx="659">
                  <c:v>4670425621.1727114</c:v>
                </c:pt>
                <c:pt idx="660">
                  <c:v>4631303263.5570259</c:v>
                </c:pt>
                <c:pt idx="661">
                  <c:v>4592111714.2912779</c:v>
                </c:pt>
                <c:pt idx="662">
                  <c:v>4552780881.1944828</c:v>
                </c:pt>
                <c:pt idx="663">
                  <c:v>4513240854.7280073</c:v>
                </c:pt>
                <c:pt idx="664">
                  <c:v>4473422138.287921</c:v>
                </c:pt>
                <c:pt idx="665">
                  <c:v>4433255877.1538401</c:v>
                </c:pt>
                <c:pt idx="666">
                  <c:v>4392674085.3518658</c:v>
                </c:pt>
                <c:pt idx="667">
                  <c:v>4351609869.696002</c:v>
                </c:pt>
                <c:pt idx="668">
                  <c:v>4309997650.2816048</c:v>
                </c:pt>
                <c:pt idx="669">
                  <c:v>4267773376.71592</c:v>
                </c:pt>
                <c:pt idx="670">
                  <c:v>4224874739.3846173</c:v>
                </c:pt>
                <c:pt idx="671">
                  <c:v>4181241375.0693541</c:v>
                </c:pt>
                <c:pt idx="672">
                  <c:v>4136815066.2497211</c:v>
                </c:pt>
                <c:pt idx="673">
                  <c:v>4091539933.4434428</c:v>
                </c:pt>
                <c:pt idx="674">
                  <c:v>4045362619.9613056</c:v>
                </c:pt>
                <c:pt idx="675">
                  <c:v>3998232468.4779119</c:v>
                </c:pt>
                <c:pt idx="676">
                  <c:v>3950101688.8459239</c:v>
                </c:pt>
                <c:pt idx="677">
                  <c:v>3900925516.6099138</c:v>
                </c:pt>
                <c:pt idx="678">
                  <c:v>3850662361.7061081</c:v>
                </c:pt>
                <c:pt idx="679">
                  <c:v>3799273946.8661947</c:v>
                </c:pt>
                <c:pt idx="680">
                  <c:v>3746725435.2768006</c:v>
                </c:pt>
                <c:pt idx="681">
                  <c:v>3692985547.0811043</c:v>
                </c:pt>
                <c:pt idx="682">
                  <c:v>3638026664.3453126</c:v>
                </c:pt>
                <c:pt idx="683">
                  <c:v>3581824924.1501637</c:v>
                </c:pt>
                <c:pt idx="684">
                  <c:v>3524360299.5061712</c:v>
                </c:pt>
                <c:pt idx="685">
                  <c:v>3465616667.8308802</c:v>
                </c:pt>
                <c:pt idx="686">
                  <c:v>3405581866.7667542</c:v>
                </c:pt>
                <c:pt idx="687">
                  <c:v>3344247737.1594448</c:v>
                </c:pt>
                <c:pt idx="688">
                  <c:v>3281610153.0578494</c:v>
                </c:pt>
                <c:pt idx="689">
                  <c:v>3217669038.6395073</c:v>
                </c:pt>
                <c:pt idx="690">
                  <c:v>3152428372.0073094</c:v>
                </c:pt>
                <c:pt idx="691">
                  <c:v>3085896175.8461156</c:v>
                </c:pt>
                <c:pt idx="692">
                  <c:v>3018084494.9705119</c:v>
                </c:pt>
                <c:pt idx="693">
                  <c:v>2949009360.8374691</c:v>
                </c:pt>
                <c:pt idx="694">
                  <c:v>2878690743.1399679</c:v>
                </c:pt>
                <c:pt idx="695">
                  <c:v>2807152488.6395445</c:v>
                </c:pt>
                <c:pt idx="696">
                  <c:v>2734422247.4371195</c:v>
                </c:pt>
                <c:pt idx="697">
                  <c:v>2660531386.9221931</c:v>
                </c:pt>
                <c:pt idx="698">
                  <c:v>2585514893.6804476</c:v>
                </c:pt>
                <c:pt idx="699">
                  <c:v>2509411263.6788244</c:v>
                </c:pt>
                <c:pt idx="700">
                  <c:v>2432262381.0851431</c:v>
                </c:pt>
                <c:pt idx="701">
                  <c:v>2354113386.1161394</c:v>
                </c:pt>
                <c:pt idx="702">
                  <c:v>2275012532.3433528</c:v>
                </c:pt>
                <c:pt idx="703">
                  <c:v>2195011033.9204259</c:v>
                </c:pt>
                <c:pt idx="704">
                  <c:v>2114162903.2279966</c:v>
                </c:pt>
                <c:pt idx="705">
                  <c:v>2032524779.4633849</c:v>
                </c:pt>
                <c:pt idx="706">
                  <c:v>1950155748.731565</c:v>
                </c:pt>
                <c:pt idx="707">
                  <c:v>1867117156.2213793</c:v>
                </c:pt>
                <c:pt idx="708">
                  <c:v>1783472411.0765505</c:v>
                </c:pt>
                <c:pt idx="709">
                  <c:v>1699286784.5946264</c:v>
                </c:pt>
                <c:pt idx="710">
                  <c:v>1614627202.4085345</c:v>
                </c:pt>
                <c:pt idx="711">
                  <c:v>1529562031.3248327</c:v>
                </c:pt>
                <c:pt idx="712">
                  <c:v>1444160861.5099499</c:v>
                </c:pt>
                <c:pt idx="713">
                  <c:v>1358494284.730696</c:v>
                </c:pt>
                <c:pt idx="714">
                  <c:v>1272633669.3679862</c:v>
                </c:pt>
                <c:pt idx="715">
                  <c:v>1186650932.9330702</c:v>
                </c:pt>
                <c:pt idx="716">
                  <c:v>1100618312.8235433</c:v>
                </c:pt>
                <c:pt idx="717">
                  <c:v>1014608136.0619915</c:v>
                </c:pt>
                <c:pt idx="718">
                  <c:v>928692588.76330698</c:v>
                </c:pt>
                <c:pt idx="719">
                  <c:v>842943486.07747221</c:v>
                </c:pt>
                <c:pt idx="720">
                  <c:v>757432043.35294628</c:v>
                </c:pt>
                <c:pt idx="721">
                  <c:v>672228649.26171875</c:v>
                </c:pt>
                <c:pt idx="722">
                  <c:v>587402641.62062657</c:v>
                </c:pt>
                <c:pt idx="723">
                  <c:v>503022086.6346792</c:v>
                </c:pt>
                <c:pt idx="724">
                  <c:v>419153562.27694273</c:v>
                </c:pt>
                <c:pt idx="725">
                  <c:v>335861946.5060305</c:v>
                </c:pt>
                <c:pt idx="726">
                  <c:v>253210211.00647256</c:v>
                </c:pt>
                <c:pt idx="727">
                  <c:v>171259221.11925551</c:v>
                </c:pt>
                <c:pt idx="728">
                  <c:v>90067542.609680414</c:v>
                </c:pt>
                <c:pt idx="729">
                  <c:v>9691255.8974597454</c:v>
                </c:pt>
                <c:pt idx="730">
                  <c:v>-69816221.650273621</c:v>
                </c:pt>
                <c:pt idx="731">
                  <c:v>-148404304.78855467</c:v>
                </c:pt>
                <c:pt idx="732">
                  <c:v>-226025400.28031772</c:v>
                </c:pt>
                <c:pt idx="733">
                  <c:v>-302635057.08161497</c:v>
                </c:pt>
                <c:pt idx="734">
                  <c:v>-378192106.34112722</c:v>
                </c:pt>
                <c:pt idx="735">
                  <c:v>-452658790.76179755</c:v>
                </c:pt>
                <c:pt idx="736">
                  <c:v>-526000882.90689826</c:v>
                </c:pt>
                <c:pt idx="737">
                  <c:v>-598187792.06866682</c:v>
                </c:pt>
                <c:pt idx="738">
                  <c:v>-669192659.35469723</c:v>
                </c:pt>
                <c:pt idx="739">
                  <c:v>-738992440.68543577</c:v>
                </c:pt>
                <c:pt idx="740">
                  <c:v>-807567977.43527412</c:v>
                </c:pt>
                <c:pt idx="741">
                  <c:v>-874904054.48973811</c:v>
                </c:pt>
                <c:pt idx="742">
                  <c:v>-940989445.53200173</c:v>
                </c:pt>
                <c:pt idx="743">
                  <c:v>-1005816945.413289</c:v>
                </c:pt>
                <c:pt idx="744">
                  <c:v>-1069383389.5035225</c:v>
                </c:pt>
                <c:pt idx="745">
                  <c:v>-1131689659.9606981</c:v>
                </c:pt>
                <c:pt idx="746">
                  <c:v>-1192740678.8997922</c:v>
                </c:pt>
                <c:pt idx="747">
                  <c:v>-1252545388.4843726</c:v>
                </c:pt>
                <c:pt idx="748">
                  <c:v>-1311116718.0063982</c:v>
                </c:pt>
                <c:pt idx="749">
                  <c:v>-1368471538.0617516</c:v>
                </c:pt>
                <c:pt idx="750">
                  <c:v>-1424630601.9708037</c:v>
                </c:pt>
                <c:pt idx="751">
                  <c:v>-1479618474.6345313</c:v>
                </c:pt>
                <c:pt idx="752">
                  <c:v>-1533463449.0573502</c:v>
                </c:pt>
                <c:pt idx="753">
                  <c:v>-1586197450.8076923</c:v>
                </c:pt>
                <c:pt idx="754">
                  <c:v>-1637855930.7263622</c:v>
                </c:pt>
                <c:pt idx="755">
                  <c:v>-1688477746.2306888</c:v>
                </c:pt>
                <c:pt idx="756">
                  <c:v>-1738105031.5993702</c:v>
                </c:pt>
                <c:pt idx="757">
                  <c:v>-1786783057.6585181</c:v>
                </c:pt>
                <c:pt idx="758">
                  <c:v>-1834560081.3236785</c:v>
                </c:pt>
                <c:pt idx="759">
                  <c:v>-1881487185.4853895</c:v>
                </c:pt>
                <c:pt idx="760">
                  <c:v>-1927618109.7570546</c:v>
                </c:pt>
                <c:pt idx="761">
                  <c:v>-1973009072.6334395</c:v>
                </c:pt>
                <c:pt idx="762">
                  <c:v>-2017718585.6358707</c:v>
                </c:pt>
                <c:pt idx="763">
                  <c:v>-2061807260.0461066</c:v>
                </c:pt>
                <c:pt idx="764">
                  <c:v>-2105337606.8548055</c:v>
                </c:pt>
                <c:pt idx="765">
                  <c:v>-2148373830.572453</c:v>
                </c:pt>
                <c:pt idx="766">
                  <c:v>-2190981617.5704246</c:v>
                </c:pt>
                <c:pt idx="767">
                  <c:v>-2233227919.6375546</c:v>
                </c:pt>
                <c:pt idx="768">
                  <c:v>-2275180733.4530301</c:v>
                </c:pt>
                <c:pt idx="769">
                  <c:v>-2316908876.6896091</c:v>
                </c:pt>
                <c:pt idx="770">
                  <c:v>-2358481761.4720674</c:v>
                </c:pt>
                <c:pt idx="771">
                  <c:v>-2399969165.9242806</c:v>
                </c:pt>
                <c:pt idx="772">
                  <c:v>-2441441004.5445414</c:v>
                </c:pt>
                <c:pt idx="773">
                  <c:v>-2482967098.1524529</c:v>
                </c:pt>
                <c:pt idx="774">
                  <c:v>-2524616944.1521282</c:v>
                </c:pt>
                <c:pt idx="775">
                  <c:v>-2566459487.8553467</c:v>
                </c:pt>
                <c:pt idx="776">
                  <c:v>-2608562895.6048918</c:v>
                </c:pt>
                <c:pt idx="777">
                  <c:v>-2650994330.4324231</c:v>
                </c:pt>
                <c:pt idx="778">
                  <c:v>-2693819730.977016</c:v>
                </c:pt>
                <c:pt idx="779">
                  <c:v>-2737103594.3799119</c:v>
                </c:pt>
                <c:pt idx="780">
                  <c:v>-2780908763.8581362</c:v>
                </c:pt>
                <c:pt idx="781">
                  <c:v>-2825296221.6444473</c:v>
                </c:pt>
                <c:pt idx="782">
                  <c:v>-2870324887.9637041</c:v>
                </c:pt>
                <c:pt idx="783">
                  <c:v>-2916051426.6961389</c:v>
                </c:pt>
                <c:pt idx="784">
                  <c:v>-2962530058.356369</c:v>
                </c:pt>
                <c:pt idx="785">
                  <c:v>-3009812380.9932518</c:v>
                </c:pt>
                <c:pt idx="786">
                  <c:v>-3057947199.5900059</c:v>
                </c:pt>
                <c:pt idx="787">
                  <c:v>-3106980364.5164833</c:v>
                </c:pt>
                <c:pt idx="788">
                  <c:v>-3156954619.5561247</c:v>
                </c:pt>
                <c:pt idx="789">
                  <c:v>-3207909459.9990935</c:v>
                </c:pt>
                <c:pt idx="790">
                  <c:v>-3259881001.2604728</c:v>
                </c:pt>
                <c:pt idx="791">
                  <c:v>-3312901858.4482827</c:v>
                </c:pt>
                <c:pt idx="792">
                  <c:v>-3367001037.270596</c:v>
                </c:pt>
                <c:pt idx="793">
                  <c:v>-3422203836.6342797</c:v>
                </c:pt>
                <c:pt idx="794">
                  <c:v>-3478531763.250001</c:v>
                </c:pt>
                <c:pt idx="795">
                  <c:v>-3536002458.5192418</c:v>
                </c:pt>
                <c:pt idx="796">
                  <c:v>-3594629637.9392514</c:v>
                </c:pt>
                <c:pt idx="797">
                  <c:v>-3654423043.221312</c:v>
                </c:pt>
                <c:pt idx="798">
                  <c:v>-3715388407.2765241</c:v>
                </c:pt>
                <c:pt idx="799">
                  <c:v>-3777527432.1815972</c:v>
                </c:pt>
                <c:pt idx="800">
                  <c:v>-3840837780.1951175</c:v>
                </c:pt>
                <c:pt idx="801">
                  <c:v>-3905313077.8524675</c:v>
                </c:pt>
                <c:pt idx="802">
                  <c:v>-3970942933.1252441</c:v>
                </c:pt>
                <c:pt idx="803">
                  <c:v>-4037712965.5886717</c:v>
                </c:pt>
                <c:pt idx="804">
                  <c:v>-4105604849.4984407</c:v>
                </c:pt>
                <c:pt idx="805">
                  <c:v>-4174596369.6365571</c:v>
                </c:pt>
                <c:pt idx="806">
                  <c:v>-4244661489.7444863</c:v>
                </c:pt>
                <c:pt idx="807">
                  <c:v>-4315770433.3211269</c:v>
                </c:pt>
                <c:pt idx="808">
                  <c:v>-4387889776.5231304</c:v>
                </c:pt>
                <c:pt idx="809">
                  <c:v>-4460982552.8659248</c:v>
                </c:pt>
                <c:pt idx="810">
                  <c:v>-4535008369.3856554</c:v>
                </c:pt>
                <c:pt idx="811">
                  <c:v>-4609923533.8851347</c:v>
                </c:pt>
                <c:pt idx="812">
                  <c:v>-4685681192.8511124</c:v>
                </c:pt>
                <c:pt idx="813">
                  <c:v>-4762231479.595644</c:v>
                </c:pt>
                <c:pt idx="814">
                  <c:v>-4839521672.141305</c:v>
                </c:pt>
                <c:pt idx="815">
                  <c:v>-4917496360.3385172</c:v>
                </c:pt>
                <c:pt idx="816">
                  <c:v>-4996097621.6734505</c:v>
                </c:pt>
                <c:pt idx="817">
                  <c:v>-5075265205.196866</c:v>
                </c:pt>
                <c:pt idx="818">
                  <c:v>-5154936722.9781208</c:v>
                </c:pt>
                <c:pt idx="819">
                  <c:v>-5235047848.4642162</c:v>
                </c:pt>
                <c:pt idx="820">
                  <c:v>-5315532521.1015577</c:v>
                </c:pt>
                <c:pt idx="821">
                  <c:v>-5396323156.5578976</c:v>
                </c:pt>
                <c:pt idx="822">
                  <c:v>-5477350861.8639011</c:v>
                </c:pt>
                <c:pt idx="823">
                  <c:v>-5558545654.7779646</c:v>
                </c:pt>
                <c:pt idx="824">
                  <c:v>-5639836686.6643419</c:v>
                </c:pt>
                <c:pt idx="825">
                  <c:v>-5721152468.1633682</c:v>
                </c:pt>
                <c:pt idx="826">
                  <c:v>-5802421096.9236546</c:v>
                </c:pt>
                <c:pt idx="827">
                  <c:v>-5883570486.6595354</c:v>
                </c:pt>
                <c:pt idx="828">
                  <c:v>-5964528596.792902</c:v>
                </c:pt>
                <c:pt idx="829">
                  <c:v>-6045223661.9367352</c:v>
                </c:pt>
                <c:pt idx="830">
                  <c:v>-6125584420.4783077</c:v>
                </c:pt>
                <c:pt idx="831">
                  <c:v>-6205540341.5230064</c:v>
                </c:pt>
                <c:pt idx="832">
                  <c:v>-6285021849.4651556</c:v>
                </c:pt>
                <c:pt idx="833">
                  <c:v>-6363960545.4599943</c:v>
                </c:pt>
                <c:pt idx="834">
                  <c:v>-6442289425.0810671</c:v>
                </c:pt>
                <c:pt idx="835">
                  <c:v>-6519943091.4597349</c:v>
                </c:pt>
                <c:pt idx="836">
                  <c:v>-6596857963.2182302</c:v>
                </c:pt>
                <c:pt idx="837">
                  <c:v>-6672972476.5245504</c:v>
                </c:pt>
                <c:pt idx="838">
                  <c:v>-6748227280.6166496</c:v>
                </c:pt>
                <c:pt idx="839">
                  <c:v>-6822565426.1645145</c:v>
                </c:pt>
                <c:pt idx="840">
                  <c:v>-6895932545.8619938</c:v>
                </c:pt>
                <c:pt idx="841">
                  <c:v>-6968277026.6654215</c:v>
                </c:pt>
                <c:pt idx="842">
                  <c:v>-7039550173.1231232</c:v>
                </c:pt>
                <c:pt idx="843">
                  <c:v>-7109706361.2688055</c:v>
                </c:pt>
                <c:pt idx="844">
                  <c:v>-7178703182.5823288</c:v>
                </c:pt>
                <c:pt idx="845">
                  <c:v>-7246501577.5535564</c:v>
                </c:pt>
                <c:pt idx="846">
                  <c:v>-7313065958.4186115</c:v>
                </c:pt>
                <c:pt idx="847">
                  <c:v>-7378364320.6728916</c:v>
                </c:pt>
                <c:pt idx="848">
                  <c:v>-7442368343.0015173</c:v>
                </c:pt>
                <c:pt idx="849">
                  <c:v>-7505053475.3053312</c:v>
                </c:pt>
                <c:pt idx="850">
                  <c:v>-7566399014.5390701</c:v>
                </c:pt>
                <c:pt idx="851">
                  <c:v>-7626388168.1177197</c:v>
                </c:pt>
                <c:pt idx="852">
                  <c:v>-7685008104.6872673</c:v>
                </c:pt>
                <c:pt idx="853">
                  <c:v>-7742249992.0968628</c:v>
                </c:pt>
                <c:pt idx="854">
                  <c:v>-7798109022.4508133</c:v>
                </c:pt>
                <c:pt idx="855">
                  <c:v>-7852584424.1605167</c:v>
                </c:pt>
                <c:pt idx="856">
                  <c:v>-7905679460.9584808</c:v>
                </c:pt>
                <c:pt idx="857">
                  <c:v>-7957401417.8786774</c:v>
                </c:pt>
                <c:pt idx="858">
                  <c:v>-8007761574.2495642</c:v>
                </c:pt>
                <c:pt idx="859">
                  <c:v>-8056775163.7880554</c:v>
                </c:pt>
                <c:pt idx="860">
                  <c:v>-8104461321.9243898</c:v>
                </c:pt>
                <c:pt idx="861">
                  <c:v>-8150843020.5290461</c:v>
                </c:pt>
                <c:pt idx="862">
                  <c:v>-8195946990.2535629</c:v>
                </c:pt>
                <c:pt idx="863">
                  <c:v>-8239803630.737072</c:v>
                </c:pt>
                <c:pt idx="864">
                  <c:v>-8282446908.9695559</c:v>
                </c:pt>
                <c:pt idx="865">
                  <c:v>-8323914246.1410503</c:v>
                </c:pt>
                <c:pt idx="866">
                  <c:v>-8364246393.3431902</c:v>
                </c:pt>
                <c:pt idx="867">
                  <c:v>-8403487296.5254583</c:v>
                </c:pt>
                <c:pt idx="868">
                  <c:v>-8441683951.1432028</c:v>
                </c:pt>
                <c:pt idx="869">
                  <c:v>-8478886246.9677277</c:v>
                </c:pt>
                <c:pt idx="870">
                  <c:v>-8515146803.5605326</c:v>
                </c:pt>
                <c:pt idx="871">
                  <c:v>-8550520796.9438667</c:v>
                </c:pt>
                <c:pt idx="872">
                  <c:v>-8585065778.0282278</c:v>
                </c:pt>
                <c:pt idx="873">
                  <c:v>-8618841483.3839512</c:v>
                </c:pt>
                <c:pt idx="874">
                  <c:v>-8651909638.9688072</c:v>
                </c:pt>
                <c:pt idx="875">
                  <c:v>-8684333757.4462013</c:v>
                </c:pt>
                <c:pt idx="876">
                  <c:v>-8716178929.7492638</c:v>
                </c:pt>
                <c:pt idx="877">
                  <c:v>-8747511611.5646324</c:v>
                </c:pt>
                <c:pt idx="878">
                  <c:v>-8778399405.4261951</c:v>
                </c:pt>
                <c:pt idx="879">
                  <c:v>-8808910839.123106</c:v>
                </c:pt>
                <c:pt idx="880">
                  <c:v>-8839115141.1383152</c:v>
                </c:pt>
                <c:pt idx="881">
                  <c:v>-8869082013.843441</c:v>
                </c:pt>
                <c:pt idx="882">
                  <c:v>-8898881405.1829433</c:v>
                </c:pt>
                <c:pt idx="883">
                  <c:v>-8928583279.5855103</c:v>
                </c:pt>
                <c:pt idx="884">
                  <c:v>-8958257388.8429108</c:v>
                </c:pt>
                <c:pt idx="885">
                  <c:v>-8987973043.696764</c:v>
                </c:pt>
                <c:pt idx="886">
                  <c:v>-9017798886.8712673</c:v>
                </c:pt>
                <c:pt idx="887">
                  <c:v>-9047802668.2852077</c:v>
                </c:pt>
                <c:pt idx="888">
                  <c:v>-9078051023.1696243</c:v>
                </c:pt>
                <c:pt idx="889">
                  <c:v>-9108609253.8078918</c:v>
                </c:pt>
                <c:pt idx="890">
                  <c:v>-9139541115.6034012</c:v>
                </c:pt>
                <c:pt idx="891">
                  <c:v>-9170908608.1658993</c:v>
                </c:pt>
                <c:pt idx="892">
                  <c:v>-9202771772.091362</c:v>
                </c:pt>
                <c:pt idx="893">
                  <c:v>-9235188492.0917912</c:v>
                </c:pt>
                <c:pt idx="894">
                  <c:v>-9268214307.1107674</c:v>
                </c:pt>
                <c:pt idx="895">
                  <c:v>-9301902228.0380478</c:v>
                </c:pt>
                <c:pt idx="896">
                  <c:v>-9336302563.6117954</c:v>
                </c:pt>
                <c:pt idx="897">
                  <c:v>-9371462755.0706367</c:v>
                </c:pt>
                <c:pt idx="898">
                  <c:v>-9407427220.0893345</c:v>
                </c:pt>
                <c:pt idx="899">
                  <c:v>-9444237206.5019112</c:v>
                </c:pt>
                <c:pt idx="900">
                  <c:v>-9481930656.2843189</c:v>
                </c:pt>
                <c:pt idx="901">
                  <c:v>-9520542080.2356091</c:v>
                </c:pt>
                <c:pt idx="902">
                  <c:v>-9560102443.7619095</c:v>
                </c:pt>
                <c:pt idx="903">
                  <c:v>-9600639064.1316433</c:v>
                </c:pt>
                <c:pt idx="904">
                  <c:v>-9642175519.5332546</c:v>
                </c:pt>
                <c:pt idx="905">
                  <c:v>-9684731570.2286186</c:v>
                </c:pt>
                <c:pt idx="906">
                  <c:v>-9728323092.0560894</c:v>
                </c:pt>
                <c:pt idx="907">
                  <c:v>-9772962022.4973125</c:v>
                </c:pt>
                <c:pt idx="908">
                  <c:v>-9818656319.481205</c:v>
                </c:pt>
                <c:pt idx="909">
                  <c:v>-9865409933.0573769</c:v>
                </c:pt>
                <c:pt idx="910">
                  <c:v>-9913222790.0296516</c:v>
                </c:pt>
                <c:pt idx="911">
                  <c:v>-9962090791.5984211</c:v>
                </c:pt>
                <c:pt idx="912">
                  <c:v>-10012005824.018547</c:v>
                </c:pt>
                <c:pt idx="913">
                  <c:v>-10062955782.237434</c:v>
                </c:pt>
                <c:pt idx="914">
                  <c:v>-10114924606.435965</c:v>
                </c:pt>
                <c:pt idx="915">
                  <c:v>-10167892331.353256</c:v>
                </c:pt>
                <c:pt idx="916">
                  <c:v>-10221835148.234974</c:v>
                </c:pt>
                <c:pt idx="917">
                  <c:v>-10276725479.204025</c:v>
                </c:pt>
                <c:pt idx="918">
                  <c:v>-10332532063.812492</c:v>
                </c:pt>
                <c:pt idx="919">
                  <c:v>-10389220057.494164</c:v>
                </c:pt>
                <c:pt idx="920">
                  <c:v>-10446751141.598721</c:v>
                </c:pt>
                <c:pt idx="921">
                  <c:v>-10505083644.651176</c:v>
                </c:pt>
                <c:pt idx="922">
                  <c:v>-10564172674.443937</c:v>
                </c:pt>
                <c:pt idx="923">
                  <c:v>-10623970260.533951</c:v>
                </c:pt>
                <c:pt idx="924">
                  <c:v>-10684425506.683743</c:v>
                </c:pt>
                <c:pt idx="925">
                  <c:v>-10745484752.753166</c:v>
                </c:pt>
                <c:pt idx="926">
                  <c:v>-10807091745.518158</c:v>
                </c:pt>
                <c:pt idx="927">
                  <c:v>-10869187817.864008</c:v>
                </c:pt>
                <c:pt idx="928">
                  <c:v>-10931712075.773703</c:v>
                </c:pt>
                <c:pt idx="929">
                  <c:v>-10994601592.506805</c:v>
                </c:pt>
                <c:pt idx="930">
                  <c:v>-11057791609.341068</c:v>
                </c:pt>
                <c:pt idx="931">
                  <c:v>-11121215742.228033</c:v>
                </c:pt>
                <c:pt idx="932">
                  <c:v>-11184806193.694704</c:v>
                </c:pt>
                <c:pt idx="933">
                  <c:v>-11248493969.306601</c:v>
                </c:pt>
                <c:pt idx="934">
                  <c:v>-11312209097.992809</c:v>
                </c:pt>
                <c:pt idx="935">
                  <c:v>-11375880855.521332</c:v>
                </c:pt>
                <c:pt idx="936">
                  <c:v>-11439437990.402866</c:v>
                </c:pt>
                <c:pt idx="937">
                  <c:v>-11502808951.493483</c:v>
                </c:pt>
                <c:pt idx="938">
                  <c:v>-11565922116.561216</c:v>
                </c:pt>
                <c:pt idx="939">
                  <c:v>-11628706021.078609</c:v>
                </c:pt>
                <c:pt idx="940">
                  <c:v>-11691089586.502588</c:v>
                </c:pt>
                <c:pt idx="941">
                  <c:v>-11753002347.304832</c:v>
                </c:pt>
                <c:pt idx="942">
                  <c:v>-11814374676.019871</c:v>
                </c:pt>
                <c:pt idx="943">
                  <c:v>-11875138005.584719</c:v>
                </c:pt>
                <c:pt idx="944">
                  <c:v>-11935225048.252605</c:v>
                </c:pt>
                <c:pt idx="945">
                  <c:v>-11994570010.374599</c:v>
                </c:pt>
                <c:pt idx="946">
                  <c:v>-12053108802.356228</c:v>
                </c:pt>
                <c:pt idx="947">
                  <c:v>-12110779243.112024</c:v>
                </c:pt>
                <c:pt idx="948">
                  <c:v>-12167521258.358587</c:v>
                </c:pt>
                <c:pt idx="949">
                  <c:v>-12223277072.106861</c:v>
                </c:pt>
                <c:pt idx="950">
                  <c:v>-12277991390.736263</c:v>
                </c:pt>
                <c:pt idx="951">
                  <c:v>-12331611579.057348</c:v>
                </c:pt>
                <c:pt idx="952">
                  <c:v>-12384087827.795605</c:v>
                </c:pt>
                <c:pt idx="953">
                  <c:v>-12435373311.956726</c:v>
                </c:pt>
                <c:pt idx="954">
                  <c:v>-12485424339.563183</c:v>
                </c:pt>
                <c:pt idx="955">
                  <c:v>-12534200490.283026</c:v>
                </c:pt>
                <c:pt idx="956">
                  <c:v>-12581664743.504564</c:v>
                </c:pt>
                <c:pt idx="957">
                  <c:v>-12627783595.444578</c:v>
                </c:pt>
                <c:pt idx="958">
                  <c:v>-12672527164.913221</c:v>
                </c:pt>
                <c:pt idx="959">
                  <c:v>-12715869287.395355</c:v>
                </c:pt>
                <c:pt idx="960">
                  <c:v>-12757787597.14579</c:v>
                </c:pt>
                <c:pt idx="961">
                  <c:v>-12798263597.034609</c:v>
                </c:pt>
                <c:pt idx="962">
                  <c:v>-12837282715.918257</c:v>
                </c:pt>
                <c:pt idx="963">
                  <c:v>-12874834353.352375</c:v>
                </c:pt>
                <c:pt idx="964">
                  <c:v>-12910911911.503172</c:v>
                </c:pt>
                <c:pt idx="965">
                  <c:v>-12945512814.15542</c:v>
                </c:pt>
                <c:pt idx="966">
                  <c:v>-12978638512.756823</c:v>
                </c:pt>
                <c:pt idx="967">
                  <c:v>-13010294479.480259</c:v>
                </c:pt>
                <c:pt idx="968">
                  <c:v>-13040490187.327328</c:v>
                </c:pt>
                <c:pt idx="969">
                  <c:v>-13069239077.338381</c:v>
                </c:pt>
                <c:pt idx="970">
                  <c:v>-13096558513.015789</c:v>
                </c:pt>
                <c:pt idx="971">
                  <c:v>-13122469722.108438</c:v>
                </c:pt>
                <c:pt idx="972">
                  <c:v>-13146997725.946196</c:v>
                </c:pt>
                <c:pt idx="973">
                  <c:v>-13170171256.553207</c:v>
                </c:pt>
                <c:pt idx="974">
                  <c:v>-13192022661.808256</c:v>
                </c:pt>
                <c:pt idx="975">
                  <c:v>-13212587798.959009</c:v>
                </c:pt>
                <c:pt idx="976">
                  <c:v>-13231905916.834415</c:v>
                </c:pt>
                <c:pt idx="977">
                  <c:v>-13250019527.136021</c:v>
                </c:pt>
                <c:pt idx="978">
                  <c:v>-13266974265.224104</c:v>
                </c:pt>
                <c:pt idx="979">
                  <c:v>-13282818740.848412</c:v>
                </c:pt>
                <c:pt idx="980">
                  <c:v>-13297604379.305655</c:v>
                </c:pt>
                <c:pt idx="981">
                  <c:v>-13311385253.536747</c:v>
                </c:pt>
                <c:pt idx="982">
                  <c:v>-13324217907.706028</c:v>
                </c:pt>
                <c:pt idx="983">
                  <c:v>-13336161172.832027</c:v>
                </c:pt>
                <c:pt idx="984">
                  <c:v>-13347275975.065027</c:v>
                </c:pt>
                <c:pt idx="985">
                  <c:v>-13357625137.230318</c:v>
                </c:pt>
                <c:pt idx="986">
                  <c:v>-13367273174.277704</c:v>
                </c:pt>
                <c:pt idx="987">
                  <c:v>-13376286083.29747</c:v>
                </c:pt>
                <c:pt idx="988">
                  <c:v>-13384731128.780451</c:v>
                </c:pt>
                <c:pt idx="989">
                  <c:v>-13392676623.815218</c:v>
                </c:pt>
                <c:pt idx="990">
                  <c:v>-13400191707.928391</c:v>
                </c:pt>
                <c:pt idx="991">
                  <c:v>-13407346122.284897</c:v>
                </c:pt>
                <c:pt idx="992">
                  <c:v>-13414209982.973475</c:v>
                </c:pt>
                <c:pt idx="993">
                  <c:v>-13420853553.108883</c:v>
                </c:pt>
                <c:pt idx="994">
                  <c:v>-13427347014.485949</c:v>
                </c:pt>
                <c:pt idx="995">
                  <c:v>-13433760239.522163</c:v>
                </c:pt>
                <c:pt idx="996">
                  <c:v>-13440162564.224356</c:v>
                </c:pt>
                <c:pt idx="997">
                  <c:v>-13446622562.911819</c:v>
                </c:pt>
                <c:pt idx="998">
                  <c:v>-13453207825.422432</c:v>
                </c:pt>
                <c:pt idx="999">
                  <c:v>-13459984737.520306</c:v>
                </c:pt>
                <c:pt idx="1000">
                  <c:v>-13467018265.213139</c:v>
                </c:pt>
                <c:pt idx="1001">
                  <c:v>-13474371743.67478</c:v>
                </c:pt>
                <c:pt idx="1002">
                  <c:v>-13482106671.45359</c:v>
                </c:pt>
                <c:pt idx="1003">
                  <c:v>-13490282510.630159</c:v>
                </c:pt>
                <c:pt idx="1004">
                  <c:v>-13498956493.568619</c:v>
                </c:pt>
                <c:pt idx="1005">
                  <c:v>-13508183436.884575</c:v>
                </c:pt>
                <c:pt idx="1006">
                  <c:v>-13518015563.229258</c:v>
                </c:pt>
                <c:pt idx="1007">
                  <c:v>-13528502331.464315</c:v>
                </c:pt>
                <c:pt idx="1008">
                  <c:v>-13539690275.774557</c:v>
                </c:pt>
                <c:pt idx="1009">
                  <c:v>-13551622854.23702</c:v>
                </c:pt>
                <c:pt idx="1010">
                  <c:v>-13564340307.334276</c:v>
                </c:pt>
                <c:pt idx="1011">
                  <c:v>-13577879526.867701</c:v>
                </c:pt>
                <c:pt idx="1012">
                  <c:v>-13592273935.692886</c:v>
                </c:pt>
                <c:pt idx="1013">
                  <c:v>-13607553378.664454</c:v>
                </c:pt>
                <c:pt idx="1014">
                  <c:v>-13623744025.141254</c:v>
                </c:pt>
                <c:pt idx="1015">
                  <c:v>-13640868283.365675</c:v>
                </c:pt>
                <c:pt idx="1016">
                  <c:v>-13658944726.992445</c:v>
                </c:pt>
                <c:pt idx="1017">
                  <c:v>-13677988034.003078</c:v>
                </c:pt>
                <c:pt idx="1018">
                  <c:v>-13698008938.20215</c:v>
                </c:pt>
                <c:pt idx="1019">
                  <c:v>-13719014193.450937</c:v>
                </c:pt>
                <c:pt idx="1020">
                  <c:v>-13741006550.75292</c:v>
                </c:pt>
                <c:pt idx="1021">
                  <c:v>-13763984748.264147</c:v>
                </c:pt>
                <c:pt idx="1022">
                  <c:v>-13787943514.259682</c:v>
                </c:pt>
                <c:pt idx="1023">
                  <c:v>-13812873583.045704</c:v>
                </c:pt>
                <c:pt idx="1024">
                  <c:v>-13838761723.764938</c:v>
                </c:pt>
                <c:pt idx="1025">
                  <c:v>-13865590782.001556</c:v>
                </c:pt>
                <c:pt idx="1026">
                  <c:v>-13893339734.050413</c:v>
                </c:pt>
                <c:pt idx="1027">
                  <c:v>-13921983753.674644</c:v>
                </c:pt>
                <c:pt idx="1028">
                  <c:v>-13951494291.135347</c:v>
                </c:pt>
                <c:pt idx="1029">
                  <c:v>-13981839164.23756</c:v>
                </c:pt>
                <c:pt idx="1030">
                  <c:v>-14012982661.097992</c:v>
                </c:pt>
                <c:pt idx="1031">
                  <c:v>-14044885654.302153</c:v>
                </c:pt>
                <c:pt idx="1032">
                  <c:v>-14077505726.081877</c:v>
                </c:pt>
                <c:pt idx="1033">
                  <c:v>-14110797304.108721</c:v>
                </c:pt>
                <c:pt idx="1034">
                  <c:v>-14144711807.46451</c:v>
                </c:pt>
                <c:pt idx="1035">
                  <c:v>-14179197802.317516</c:v>
                </c:pt>
                <c:pt idx="1036">
                  <c:v>-14214201166.801559</c:v>
                </c:pt>
                <c:pt idx="1037">
                  <c:v>-14249665264.56563</c:v>
                </c:pt>
                <c:pt idx="1038">
                  <c:v>-14285531126.433821</c:v>
                </c:pt>
                <c:pt idx="1039">
                  <c:v>-14321737639.589151</c:v>
                </c:pt>
                <c:pt idx="1040">
                  <c:v>-14358221743.670795</c:v>
                </c:pt>
                <c:pt idx="1041">
                  <c:v>-14394918633.151937</c:v>
                </c:pt>
                <c:pt idx="1042">
                  <c:v>-14431761965.345297</c:v>
                </c:pt>
                <c:pt idx="1043">
                  <c:v>-14468684073.365341</c:v>
                </c:pt>
                <c:pt idx="1044">
                  <c:v>-14505616183.360266</c:v>
                </c:pt>
                <c:pt idx="1045">
                  <c:v>-14542488635.313168</c:v>
                </c:pt>
                <c:pt idx="1046">
                  <c:v>-14579231106.700399</c:v>
                </c:pt>
                <c:pt idx="1047">
                  <c:v>-14615772838.285957</c:v>
                </c:pt>
                <c:pt idx="1048">
                  <c:v>-14652042861.323988</c:v>
                </c:pt>
                <c:pt idx="1049">
                  <c:v>-14687970225.437027</c:v>
                </c:pt>
                <c:pt idx="1050">
                  <c:v>-14723484226.435509</c:v>
                </c:pt>
                <c:pt idx="1051">
                  <c:v>-14758514633.344313</c:v>
                </c:pt>
                <c:pt idx="1052">
                  <c:v>-14792991913.904846</c:v>
                </c:pt>
                <c:pt idx="1053">
                  <c:v>-14826847457.82609</c:v>
                </c:pt>
                <c:pt idx="1054">
                  <c:v>-14860013797.065399</c:v>
                </c:pt>
                <c:pt idx="1055">
                  <c:v>-14892424822.429501</c:v>
                </c:pt>
                <c:pt idx="1056">
                  <c:v>-14924015995.79809</c:v>
                </c:pt>
                <c:pt idx="1057">
                  <c:v>-14954724557.286608</c:v>
                </c:pt>
                <c:pt idx="1058">
                  <c:v>-14984489726.68112</c:v>
                </c:pt>
                <c:pt idx="1059">
                  <c:v>-15013252898.496849</c:v>
                </c:pt>
                <c:pt idx="1060">
                  <c:v>-15040957830.032417</c:v>
                </c:pt>
                <c:pt idx="1061">
                  <c:v>-15067550821.814575</c:v>
                </c:pt>
                <c:pt idx="1062">
                  <c:v>-15092980889.852726</c:v>
                </c:pt>
                <c:pt idx="1063">
                  <c:v>-15117199929.149057</c:v>
                </c:pt>
                <c:pt idx="1064">
                  <c:v>-15140162867.938206</c:v>
                </c:pt>
                <c:pt idx="1065">
                  <c:v>-15161827812.160469</c:v>
                </c:pt>
                <c:pt idx="1066">
                  <c:v>-15182156179.703924</c:v>
                </c:pt>
                <c:pt idx="1067">
                  <c:v>-15201112823.983936</c:v>
                </c:pt>
                <c:pt idx="1068">
                  <c:v>-15218666146.46282</c:v>
                </c:pt>
                <c:pt idx="1069">
                  <c:v>-15234788197.748192</c:v>
                </c:pt>
                <c:pt idx="1070">
                  <c:v>-15249454766.945265</c:v>
                </c:pt>
                <c:pt idx="1071">
                  <c:v>-15262645458.976278</c:v>
                </c:pt>
                <c:pt idx="1072">
                  <c:v>-15274343759.618969</c:v>
                </c:pt>
                <c:pt idx="1073">
                  <c:v>-15284537088.055593</c:v>
                </c:pt>
                <c:pt idx="1074">
                  <c:v>-15293216836.764282</c:v>
                </c:pt>
                <c:pt idx="1075">
                  <c:v>-15300378398.625164</c:v>
                </c:pt>
                <c:pt idx="1076">
                  <c:v>-15306021181.155058</c:v>
                </c:pt>
                <c:pt idx="1077">
                  <c:v>-15310148607.825792</c:v>
                </c:pt>
                <c:pt idx="1078">
                  <c:v>-15312768106.462952</c:v>
                </c:pt>
                <c:pt idx="1079">
                  <c:v>-15313891084.763353</c:v>
                </c:pt>
                <c:pt idx="1080">
                  <c:v>-15313532893.011116</c:v>
                </c:pt>
                <c:pt idx="1081">
                  <c:v>-15311712774.113258</c:v>
                </c:pt>
                <c:pt idx="1082">
                  <c:v>-15308453801.116774</c:v>
                </c:pt>
                <c:pt idx="1083">
                  <c:v>-15303782802.409195</c:v>
                </c:pt>
                <c:pt idx="1084">
                  <c:v>-15297730274.844522</c:v>
                </c:pt>
                <c:pt idx="1085">
                  <c:v>-15290330285.075054</c:v>
                </c:pt>
                <c:pt idx="1086">
                  <c:v>-15281620359.407742</c:v>
                </c:pt>
                <c:pt idx="1087">
                  <c:v>-15271641362.540546</c:v>
                </c:pt>
                <c:pt idx="1088">
                  <c:v>-15260437365.570072</c:v>
                </c:pt>
                <c:pt idx="1089">
                  <c:v>-15248055503.696226</c:v>
                </c:pt>
                <c:pt idx="1090">
                  <c:v>-15234545824.082872</c:v>
                </c:pt>
                <c:pt idx="1091">
                  <c:v>-15219961124.365042</c:v>
                </c:pt>
                <c:pt idx="1092">
                  <c:v>-15204356782.32332</c:v>
                </c:pt>
                <c:pt idx="1093">
                  <c:v>-15187790577.274534</c:v>
                </c:pt>
                <c:pt idx="1094">
                  <c:v>-15170322503.754366</c:v>
                </c:pt>
                <c:pt idx="1095">
                  <c:v>-15152014578.092438</c:v>
                </c:pt>
                <c:pt idx="1096">
                  <c:v>-15132930638.503084</c:v>
                </c:pt>
                <c:pt idx="1097">
                  <c:v>-15113136139.33606</c:v>
                </c:pt>
                <c:pt idx="1098">
                  <c:v>-15092697940.149996</c:v>
                </c:pt>
                <c:pt idx="1099">
                  <c:v>-15071684090.288218</c:v>
                </c:pt>
                <c:pt idx="1100">
                  <c:v>-15050163609.650826</c:v>
                </c:pt>
                <c:pt idx="1101">
                  <c:v>-15028206266.369268</c:v>
                </c:pt>
                <c:pt idx="1102">
                  <c:v>-15005882352.09944</c:v>
                </c:pt>
                <c:pt idx="1103">
                  <c:v>-14983262455.657114</c:v>
                </c:pt>
                <c:pt idx="1104">
                  <c:v>-14960417235.724604</c:v>
                </c:pt>
                <c:pt idx="1105">
                  <c:v>-14937417193.360725</c:v>
                </c:pt>
                <c:pt idx="1106">
                  <c:v>-14914332445.04652</c:v>
                </c:pt>
                <c:pt idx="1107">
                  <c:v>-14891232496.997511</c:v>
                </c:pt>
                <c:pt idx="1108">
                  <c:v>-14868186021.469193</c:v>
                </c:pt>
                <c:pt idx="1109">
                  <c:v>-14845260635.775867</c:v>
                </c:pt>
                <c:pt idx="1110">
                  <c:v>-14822522684.734243</c:v>
                </c:pt>
                <c:pt idx="1111">
                  <c:v>-14800037027.232105</c:v>
                </c:pt>
                <c:pt idx="1112">
                  <c:v>-14777866827.609055</c:v>
                </c:pt>
                <c:pt idx="1113">
                  <c:v>-14756073352.52076</c:v>
                </c:pt>
                <c:pt idx="1114">
                  <c:v>-14734715773.940432</c:v>
                </c:pt>
                <c:pt idx="1115">
                  <c:v>-14713850978.931501</c:v>
                </c:pt>
                <c:pt idx="1116">
                  <c:v>-14693533386.803541</c:v>
                </c:pt>
                <c:pt idx="1117">
                  <c:v>-14673814774.239723</c:v>
                </c:pt>
                <c:pt idx="1118">
                  <c:v>-14654744108.958334</c:v>
                </c:pt>
                <c:pt idx="1119">
                  <c:v>-14636367392.443424</c:v>
                </c:pt>
                <c:pt idx="1120">
                  <c:v>-14618727512.250307</c:v>
                </c:pt>
                <c:pt idx="1121">
                  <c:v>-14601864104.360889</c:v>
                </c:pt>
                <c:pt idx="1122">
                  <c:v>-14585813426.03129</c:v>
                </c:pt>
                <c:pt idx="1123">
                  <c:v>-14570608239.540462</c:v>
                </c:pt>
                <c:pt idx="1124">
                  <c:v>-14556277707.213383</c:v>
                </c:pt>
                <c:pt idx="1125">
                  <c:v>-14542847298.055986</c:v>
                </c:pt>
                <c:pt idx="1126">
                  <c:v>-14530338706.301664</c:v>
                </c:pt>
                <c:pt idx="1127">
                  <c:v>-14518769782.130753</c:v>
                </c:pt>
                <c:pt idx="1128">
                  <c:v>-14508154474.785154</c:v>
                </c:pt>
                <c:pt idx="1129">
                  <c:v>-14498502788.260397</c:v>
                </c:pt>
                <c:pt idx="1130">
                  <c:v>-14489820749.716825</c:v>
                </c:pt>
                <c:pt idx="1131">
                  <c:v>-14482110390.710726</c:v>
                </c:pt>
                <c:pt idx="1132">
                  <c:v>-14475369741.304832</c:v>
                </c:pt>
                <c:pt idx="1133">
                  <c:v>-14469592837.076223</c:v>
                </c:pt>
                <c:pt idx="1134">
                  <c:v>-14464769738.99807</c:v>
                </c:pt>
                <c:pt idx="1135">
                  <c:v>-14460886566.130253</c:v>
                </c:pt>
                <c:pt idx="1136">
                  <c:v>-14457925541.012619</c:v>
                </c:pt>
                <c:pt idx="1137">
                  <c:v>-14455865047.613762</c:v>
                </c:pt>
                <c:pt idx="1138">
                  <c:v>-14454679701.647779</c:v>
                </c:pt>
                <c:pt idx="1139">
                  <c:v>-14454340433.031736</c:v>
                </c:pt>
                <c:pt idx="1140">
                  <c:v>-14454814580.217335</c:v>
                </c:pt>
                <c:pt idx="1141">
                  <c:v>-14456065996.092291</c:v>
                </c:pt>
                <c:pt idx="1142">
                  <c:v>-14458055165.109528</c:v>
                </c:pt>
                <c:pt idx="1143">
                  <c:v>-14460739331.266272</c:v>
                </c:pt>
                <c:pt idx="1144">
                  <c:v>-14464072636.52025</c:v>
                </c:pt>
                <c:pt idx="1145">
                  <c:v>-14468006269.196581</c:v>
                </c:pt>
                <c:pt idx="1146">
                  <c:v>-14472488621.906862</c:v>
                </c:pt>
                <c:pt idx="1147">
                  <c:v>-14477465458.471432</c:v>
                </c:pt>
                <c:pt idx="1148">
                  <c:v>-14482880089.306755</c:v>
                </c:pt>
                <c:pt idx="1149">
                  <c:v>-14488673554.712822</c:v>
                </c:pt>
                <c:pt idx="1150">
                  <c:v>-14494784815.469946</c:v>
                </c:pt>
                <c:pt idx="1151">
                  <c:v>-14501150950.13101</c:v>
                </c:pt>
                <c:pt idx="1152">
                  <c:v>-14507707358.373646</c:v>
                </c:pt>
                <c:pt idx="1153">
                  <c:v>-14514387969.757437</c:v>
                </c:pt>
                <c:pt idx="1154">
                  <c:v>-14521125457.213877</c:v>
                </c:pt>
                <c:pt idx="1155">
                  <c:v>-14527851454.581745</c:v>
                </c:pt>
                <c:pt idx="1156">
                  <c:v>-14534496777.48748</c:v>
                </c:pt>
                <c:pt idx="1157">
                  <c:v>-14540991646.859612</c:v>
                </c:pt>
                <c:pt idx="1158">
                  <c:v>-14547265914.357765</c:v>
                </c:pt>
                <c:pt idx="1159">
                  <c:v>-14553249288.990778</c:v>
                </c:pt>
                <c:pt idx="1160">
                  <c:v>-14558871564.194677</c:v>
                </c:pt>
                <c:pt idx="1161">
                  <c:v>-14564062844.639874</c:v>
                </c:pt>
                <c:pt idx="1162">
                  <c:v>-14568753772.037901</c:v>
                </c:pt>
                <c:pt idx="1163">
                  <c:v>-14572875749.221313</c:v>
                </c:pt>
                <c:pt idx="1164">
                  <c:v>-14576361161.775959</c:v>
                </c:pt>
                <c:pt idx="1165">
                  <c:v>-14579143596.512924</c:v>
                </c:pt>
                <c:pt idx="1166">
                  <c:v>-14581158056.077499</c:v>
                </c:pt>
                <c:pt idx="1167">
                  <c:v>-14582341169.005192</c:v>
                </c:pt>
                <c:pt idx="1168">
                  <c:v>-14582631394.549463</c:v>
                </c:pt>
                <c:pt idx="1169">
                  <c:v>-14581969221.622721</c:v>
                </c:pt>
                <c:pt idx="1170">
                  <c:v>-14580297361.211191</c:v>
                </c:pt>
                <c:pt idx="1171">
                  <c:v>-14577560931.645281</c:v>
                </c:pt>
                <c:pt idx="1172">
                  <c:v>-14573707636.130102</c:v>
                </c:pt>
                <c:pt idx="1173">
                  <c:v>-14568687931.965832</c:v>
                </c:pt>
                <c:pt idx="1174">
                  <c:v>-14562455190.914293</c:v>
                </c:pt>
                <c:pt idx="1175">
                  <c:v>-14554965850.19673</c:v>
                </c:pt>
                <c:pt idx="1176">
                  <c:v>-14546179553.637884</c:v>
                </c:pt>
                <c:pt idx="1177">
                  <c:v>-14536059282.503271</c:v>
                </c:pt>
                <c:pt idx="1178">
                  <c:v>-14524571475.609694</c:v>
                </c:pt>
                <c:pt idx="1179">
                  <c:v>-14511686138.323578</c:v>
                </c:pt>
                <c:pt idx="1180">
                  <c:v>-14497376940.097511</c:v>
                </c:pt>
                <c:pt idx="1181">
                  <c:v>-14481621300.23218</c:v>
                </c:pt>
                <c:pt idx="1182">
                  <c:v>-14464400461.588896</c:v>
                </c:pt>
                <c:pt idx="1183">
                  <c:v>-14445699552.016567</c:v>
                </c:pt>
                <c:pt idx="1184">
                  <c:v>-14425507633.296541</c:v>
                </c:pt>
                <c:pt idx="1185">
                  <c:v>-14403817737.448883</c:v>
                </c:pt>
                <c:pt idx="1186">
                  <c:v>-14380626890.284321</c:v>
                </c:pt>
                <c:pt idx="1187">
                  <c:v>-14355936122.127043</c:v>
                </c:pt>
                <c:pt idx="1188">
                  <c:v>-14329750465.674847</c:v>
                </c:pt>
                <c:pt idx="1189">
                  <c:v>-14302078941.004467</c:v>
                </c:pt>
                <c:pt idx="1190">
                  <c:v>-14272934527.771206</c:v>
                </c:pt>
                <c:pt idx="1191">
                  <c:v>-14242334124.693193</c:v>
                </c:pt>
                <c:pt idx="1192">
                  <c:v>-14210298496.451443</c:v>
                </c:pt>
                <c:pt idx="1193">
                  <c:v>-14176852208.177315</c:v>
                </c:pt>
                <c:pt idx="1194">
                  <c:v>-14142023547.738894</c:v>
                </c:pt>
                <c:pt idx="1195">
                  <c:v>-14105844436.076973</c:v>
                </c:pt>
                <c:pt idx="1196">
                  <c:v>-14068350325.879738</c:v>
                </c:pt>
                <c:pt idx="1197">
                  <c:v>-14029580088.922716</c:v>
                </c:pt>
                <c:pt idx="1198">
                  <c:v>-13989575892.436939</c:v>
                </c:pt>
                <c:pt idx="1199">
                  <c:v>-13948383064.903519</c:v>
                </c:pt>
                <c:pt idx="1200">
                  <c:v>-13906049951.706802</c:v>
                </c:pt>
                <c:pt idx="1201">
                  <c:v>-13862627761.110825</c:v>
                </c:pt>
                <c:pt idx="1202">
                  <c:v>-13818170401.054838</c:v>
                </c:pt>
                <c:pt idx="1203">
                  <c:v>-13772734307.293161</c:v>
                </c:pt>
                <c:pt idx="1204">
                  <c:v>-13726378263.432472</c:v>
                </c:pt>
                <c:pt idx="1205">
                  <c:v>-13679163213.445457</c:v>
                </c:pt>
                <c:pt idx="1206">
                  <c:v>-13631152067.264147</c:v>
                </c:pt>
                <c:pt idx="1207">
                  <c:v>-13582409500.078213</c:v>
                </c:pt>
                <c:pt idx="1208">
                  <c:v>-13533001745.983879</c:v>
                </c:pt>
                <c:pt idx="1209">
                  <c:v>-13482996386.647076</c:v>
                </c:pt>
                <c:pt idx="1210">
                  <c:v>-13432462135.660555</c:v>
                </c:pt>
                <c:pt idx="1211">
                  <c:v>-13381468619.288404</c:v>
                </c:pt>
                <c:pt idx="1212">
                  <c:v>-13330086154.302959</c:v>
                </c:pt>
                <c:pt idx="1213">
                  <c:v>-13278385523.62849</c:v>
                </c:pt>
                <c:pt idx="1214">
                  <c:v>-13226437750.512926</c:v>
                </c:pt>
                <c:pt idx="1215">
                  <c:v>-13174313871.953638</c:v>
                </c:pt>
                <c:pt idx="1216">
                  <c:v>-13122084712.105644</c:v>
                </c:pt>
                <c:pt idx="1217">
                  <c:v>-13069820656.40056</c:v>
                </c:pt>
                <c:pt idx="1218">
                  <c:v>-13017591427.102314</c:v>
                </c:pt>
                <c:pt idx="1219">
                  <c:v>-12965465861.020998</c:v>
                </c:pt>
                <c:pt idx="1220">
                  <c:v>-12913511690.099169</c:v>
                </c:pt>
                <c:pt idx="1221">
                  <c:v>-12861795325.575718</c:v>
                </c:pt>
                <c:pt idx="1222">
                  <c:v>-12810381646.420786</c:v>
                </c:pt>
                <c:pt idx="1223">
                  <c:v>-12759333792.721502</c:v>
                </c:pt>
                <c:pt idx="1224">
                  <c:v>-12708712964.682301</c:v>
                </c:pt>
                <c:pt idx="1225">
                  <c:v>-12658578227.885513</c:v>
                </c:pt>
                <c:pt idx="1226">
                  <c:v>-12608986325.437723</c:v>
                </c:pt>
                <c:pt idx="1227">
                  <c:v>-12559991497.605242</c:v>
                </c:pt>
                <c:pt idx="1228">
                  <c:v>-12511645309.5179</c:v>
                </c:pt>
                <c:pt idx="1229">
                  <c:v>-12463996487.49436</c:v>
                </c:pt>
                <c:pt idx="1230">
                  <c:v>-12417090764.514454</c:v>
                </c:pt>
                <c:pt idx="1231">
                  <c:v>-12370970735.334587</c:v>
                </c:pt>
                <c:pt idx="1232">
                  <c:v>-12325675721.711132</c:v>
                </c:pt>
                <c:pt idx="1233">
                  <c:v>-12281241648.164347</c:v>
                </c:pt>
                <c:pt idx="1234">
                  <c:v>-12237700928.681318</c:v>
                </c:pt>
                <c:pt idx="1235">
                  <c:v>-12195082364.721287</c:v>
                </c:pt>
                <c:pt idx="1236">
                  <c:v>-12153411054.850355</c:v>
                </c:pt>
                <c:pt idx="1237">
                  <c:v>-12112708316.295134</c:v>
                </c:pt>
                <c:pt idx="1238">
                  <c:v>-12072991618.666569</c:v>
                </c:pt>
                <c:pt idx="1239">
                  <c:v>-12034274530.066069</c:v>
                </c:pt>
                <c:pt idx="1240">
                  <c:v>-11996566675.746172</c:v>
                </c:pt>
                <c:pt idx="1241">
                  <c:v>-11959873709.457706</c:v>
                </c:pt>
                <c:pt idx="1242">
                  <c:v>-11924197297.574524</c:v>
                </c:pt>
                <c:pt idx="1243">
                  <c:v>-11889535116.045855</c:v>
                </c:pt>
                <c:pt idx="1244">
                  <c:v>-11855880860.185095</c:v>
                </c:pt>
                <c:pt idx="1245">
                  <c:v>-11823224267.262579</c:v>
                </c:pt>
                <c:pt idx="1246">
                  <c:v>-11791551151.828686</c:v>
                </c:pt>
                <c:pt idx="1247">
                  <c:v>-11760843453.652813</c:v>
                </c:pt>
                <c:pt idx="1248">
                  <c:v>-11731079298.12314</c:v>
                </c:pt>
                <c:pt idx="1249">
                  <c:v>-11702233068.912085</c:v>
                </c:pt>
                <c:pt idx="1250">
                  <c:v>-11674275492.672977</c:v>
                </c:pt>
                <c:pt idx="1251">
                  <c:v>-11647173735.49481</c:v>
                </c:pt>
                <c:pt idx="1252">
                  <c:v>-11620891510.804174</c:v>
                </c:pt>
                <c:pt idx="1253">
                  <c:v>-11595389198.366722</c:v>
                </c:pt>
                <c:pt idx="1254">
                  <c:v>-11570623974.004879</c:v>
                </c:pt>
                <c:pt idx="1255">
                  <c:v>-11546549949.614107</c:v>
                </c:pt>
                <c:pt idx="1256">
                  <c:v>-11523118323.026989</c:v>
                </c:pt>
                <c:pt idx="1257">
                  <c:v>-11500277537.242815</c:v>
                </c:pt>
                <c:pt idx="1258">
                  <c:v>-11477973448.510248</c:v>
                </c:pt>
                <c:pt idx="1259">
                  <c:v>-11456149502.722345</c:v>
                </c:pt>
                <c:pt idx="1260">
                  <c:v>-11434746919.556482</c:v>
                </c:pt>
                <c:pt idx="1261">
                  <c:v>-11413704883.766922</c:v>
                </c:pt>
                <c:pt idx="1262">
                  <c:v>-11392960743.014885</c:v>
                </c:pt>
                <c:pt idx="1263">
                  <c:v>-11372450211.600002</c:v>
                </c:pt>
                <c:pt idx="1264">
                  <c:v>-11352107579.438145</c:v>
                </c:pt>
                <c:pt idx="1265">
                  <c:v>-11331865925.61385</c:v>
                </c:pt>
                <c:pt idx="1266">
                  <c:v>-11311657335.820953</c:v>
                </c:pt>
                <c:pt idx="1267">
                  <c:v>-11291413122.992565</c:v>
                </c:pt>
                <c:pt idx="1268">
                  <c:v>-11271064050.411446</c:v>
                </c:pt>
                <c:pt idx="1269">
                  <c:v>-11250540556.583843</c:v>
                </c:pt>
                <c:pt idx="1270">
                  <c:v>-11229772981.154358</c:v>
                </c:pt>
                <c:pt idx="1271">
                  <c:v>-11208691791.136084</c:v>
                </c:pt>
                <c:pt idx="1272">
                  <c:v>-11187227806.729332</c:v>
                </c:pt>
                <c:pt idx="1273">
                  <c:v>-11165312426.003698</c:v>
                </c:pt>
                <c:pt idx="1274">
                  <c:v>-11142877847.721914</c:v>
                </c:pt>
                <c:pt idx="1275">
                  <c:v>-11119857291.589951</c:v>
                </c:pt>
                <c:pt idx="1276">
                  <c:v>-11096185215.226273</c:v>
                </c:pt>
                <c:pt idx="1277">
                  <c:v>-11071797527.15365</c:v>
                </c:pt>
                <c:pt idx="1278">
                  <c:v>-11046631795.129845</c:v>
                </c:pt>
                <c:pt idx="1279">
                  <c:v>-11020627449.148502</c:v>
                </c:pt>
                <c:pt idx="1280">
                  <c:v>-10993725978.458792</c:v>
                </c:pt>
                <c:pt idx="1281">
                  <c:v>-10965871121.971567</c:v>
                </c:pt>
                <c:pt idx="1282">
                  <c:v>-10937009051.441135</c:v>
                </c:pt>
                <c:pt idx="1283">
                  <c:v>-10907088546.835064</c:v>
                </c:pt>
                <c:pt idx="1284">
                  <c:v>-10876061163.329403</c:v>
                </c:pt>
                <c:pt idx="1285">
                  <c:v>-10843881389.393885</c:v>
                </c:pt>
                <c:pt idx="1286">
                  <c:v>-10810506795.460133</c:v>
                </c:pt>
                <c:pt idx="1287">
                  <c:v>-10775898172.696274</c:v>
                </c:pt>
                <c:pt idx="1288">
                  <c:v>-10740019661.443167</c:v>
                </c:pt>
                <c:pt idx="1289">
                  <c:v>-10702838868.900669</c:v>
                </c:pt>
                <c:pt idx="1290">
                  <c:v>-10664326975.686905</c:v>
                </c:pt>
                <c:pt idx="1291">
                  <c:v>-10624458830.929277</c:v>
                </c:pt>
                <c:pt idx="1292">
                  <c:v>-10583213035.582783</c:v>
                </c:pt>
                <c:pt idx="1293">
                  <c:v>-10540572013.709061</c:v>
                </c:pt>
                <c:pt idx="1294">
                  <c:v>-10496522071.488174</c:v>
                </c:pt>
                <c:pt idx="1295">
                  <c:v>-10451053443.774668</c:v>
                </c:pt>
                <c:pt idx="1296">
                  <c:v>-10404160328.049273</c:v>
                </c:pt>
                <c:pt idx="1297">
                  <c:v>-10355840905.658226</c:v>
                </c:pt>
                <c:pt idx="1298">
                  <c:v>-10306097350.272961</c:v>
                </c:pt>
                <c:pt idx="1299">
                  <c:v>-10254935823.543854</c:v>
                </c:pt>
                <c:pt idx="1300">
                  <c:v>-10202366457.962969</c:v>
                </c:pt>
                <c:pt idx="1301">
                  <c:v>-10148403326.991636</c:v>
                </c:pt>
                <c:pt idx="1302">
                  <c:v>-10093064402.549698</c:v>
                </c:pt>
                <c:pt idx="1303">
                  <c:v>-10036371500.003706</c:v>
                </c:pt>
                <c:pt idx="1304">
                  <c:v>-9978350210.8315372</c:v>
                </c:pt>
                <c:pt idx="1305">
                  <c:v>-9919029823.1803627</c:v>
                </c:pt>
                <c:pt idx="1306">
                  <c:v>-9858443230.5737915</c:v>
                </c:pt>
                <c:pt idx="1307">
                  <c:v>-9796626829.0620346</c:v>
                </c:pt>
                <c:pt idx="1308">
                  <c:v>-9733620403.1458626</c:v>
                </c:pt>
                <c:pt idx="1309">
                  <c:v>-9669467000.8413715</c:v>
                </c:pt>
                <c:pt idx="1310">
                  <c:v>-9604212798.2871094</c:v>
                </c:pt>
                <c:pt idx="1311">
                  <c:v>-9537906954.3289051</c:v>
                </c:pt>
                <c:pt idx="1312">
                  <c:v>-9470601455.5496387</c:v>
                </c:pt>
                <c:pt idx="1313">
                  <c:v>-9402350952.2420101</c:v>
                </c:pt>
                <c:pt idx="1314">
                  <c:v>-9333212585.8512573</c:v>
                </c:pt>
                <c:pt idx="1315">
                  <c:v>-9263245808.4421597</c:v>
                </c:pt>
                <c:pt idx="1316">
                  <c:v>-9192512194.7701969</c:v>
                </c:pt>
                <c:pt idx="1317">
                  <c:v>-9121075247.5604687</c:v>
                </c:pt>
                <c:pt idx="1318">
                  <c:v>-9049000196.6196346</c:v>
                </c:pt>
                <c:pt idx="1319">
                  <c:v>-8976353792.4259892</c:v>
                </c:pt>
                <c:pt idx="1320">
                  <c:v>-8903204094.8603611</c:v>
                </c:pt>
                <c:pt idx="1321">
                  <c:v>-8829620257.7561188</c:v>
                </c:pt>
                <c:pt idx="1322">
                  <c:v>-8755672309.9599552</c:v>
                </c:pt>
                <c:pt idx="1323">
                  <c:v>-8681430933.6061573</c:v>
                </c:pt>
                <c:pt idx="1324">
                  <c:v>-8606967240.3161221</c:v>
                </c:pt>
                <c:pt idx="1325">
                  <c:v>-8532352546.0413189</c:v>
                </c:pt>
                <c:pt idx="1326">
                  <c:v>-8457658145.2723293</c:v>
                </c:pt>
                <c:pt idx="1327">
                  <c:v>-8382955085.3384762</c:v>
                </c:pt>
                <c:pt idx="1328">
                  <c:v>-8308313941.5222883</c:v>
                </c:pt>
                <c:pt idx="1329">
                  <c:v>-8233804593.7103128</c:v>
                </c:pt>
                <c:pt idx="1330">
                  <c:v>-8159496005.296855</c:v>
                </c:pt>
                <c:pt idx="1331">
                  <c:v>-8085456005.0499096</c:v>
                </c:pt>
                <c:pt idx="1332">
                  <c:v>-8011751072.6389894</c:v>
                </c:pt>
                <c:pt idx="1333">
                  <c:v>-7938446128.512785</c:v>
                </c:pt>
                <c:pt idx="1334">
                  <c:v>-7865604328.8005295</c:v>
                </c:pt>
                <c:pt idx="1335">
                  <c:v>-7793286865.8948183</c:v>
                </c:pt>
                <c:pt idx="1336">
                  <c:v>-7721552775.3553143</c:v>
                </c:pt>
                <c:pt idx="1337">
                  <c:v>-7650458749.7524614</c:v>
                </c:pt>
                <c:pt idx="1338">
                  <c:v>-7580058960.047987</c:v>
                </c:pt>
                <c:pt idx="1339">
                  <c:v>-7510404885.0847883</c:v>
                </c:pt>
                <c:pt idx="1340">
                  <c:v>-7441545149.7326498</c:v>
                </c:pt>
                <c:pt idx="1341">
                  <c:v>-7373525372.2085152</c:v>
                </c:pt>
                <c:pt idx="1342">
                  <c:v>-7306388021.0604801</c:v>
                </c:pt>
                <c:pt idx="1343">
                  <c:v>-7240172282.2736607</c:v>
                </c:pt>
                <c:pt idx="1344">
                  <c:v>-7174913936.9235716</c:v>
                </c:pt>
                <c:pt idx="1345">
                  <c:v>-7110645249.768754</c:v>
                </c:pt>
                <c:pt idx="1346">
                  <c:v>-7047394869.1392698</c:v>
                </c:pt>
                <c:pt idx="1347">
                  <c:v>-6985187738.4414063</c:v>
                </c:pt>
                <c:pt idx="1348">
                  <c:v>-6924045019.5616264</c:v>
                </c:pt>
                <c:pt idx="1349">
                  <c:v>-6863984028.4145937</c:v>
                </c:pt>
                <c:pt idx="1350">
                  <c:v>-6805018182.8411274</c:v>
                </c:pt>
                <c:pt idx="1351">
                  <c:v>-6747156963.0222702</c:v>
                </c:pt>
                <c:pt idx="1352">
                  <c:v>-6690405884.5355139</c:v>
                </c:pt>
                <c:pt idx="1353">
                  <c:v>-6634766484.1386366</c:v>
                </c:pt>
                <c:pt idx="1354">
                  <c:v>-6580236318.3257313</c:v>
                </c:pt>
                <c:pt idx="1355">
                  <c:v>-6526808974.6590843</c:v>
                </c:pt>
                <c:pt idx="1356">
                  <c:v>-6474474095.8395224</c:v>
                </c:pt>
                <c:pt idx="1357">
                  <c:v>-6423217416.4369888</c:v>
                </c:pt>
                <c:pt idx="1358">
                  <c:v>-6373020812.1625118</c:v>
                </c:pt>
                <c:pt idx="1359">
                  <c:v>-6323862361.5225039</c:v>
                </c:pt>
                <c:pt idx="1360">
                  <c:v>-6275716419.6565943</c:v>
                </c:pt>
                <c:pt idx="1361">
                  <c:v>-6228553704.1211634</c:v>
                </c:pt>
                <c:pt idx="1362">
                  <c:v>-6182341392.3424282</c:v>
                </c:pt>
                <c:pt idx="1363">
                  <c:v>-6137043230.4255085</c:v>
                </c:pt>
                <c:pt idx="1364">
                  <c:v>-6092619652.9695368</c:v>
                </c:pt>
                <c:pt idx="1365">
                  <c:v>-6049027913.5035763</c:v>
                </c:pt>
                <c:pt idx="1366">
                  <c:v>-6006222225.124074</c:v>
                </c:pt>
                <c:pt idx="1367">
                  <c:v>-5964153910.8819351</c:v>
                </c:pt>
                <c:pt idx="1368">
                  <c:v>-5922771563.4360104</c:v>
                </c:pt>
                <c:pt idx="1369">
                  <c:v>-5882021213.4601879</c:v>
                </c:pt>
                <c:pt idx="1370">
                  <c:v>-5841846506.2631836</c:v>
                </c:pt>
                <c:pt idx="1371">
                  <c:v>-5802188886.0539074</c:v>
                </c:pt>
                <c:pt idx="1372">
                  <c:v>-5762987787.260746</c:v>
                </c:pt>
                <c:pt idx="1373">
                  <c:v>-5724180832.2905951</c:v>
                </c:pt>
                <c:pt idx="1374">
                  <c:v>-5685704035.0928802</c:v>
                </c:pt>
                <c:pt idx="1375">
                  <c:v>-5647492009.8751888</c:v>
                </c:pt>
                <c:pt idx="1376">
                  <c:v>-5609478184.3007793</c:v>
                </c:pt>
                <c:pt idx="1377">
                  <c:v>-5571595016.4838533</c:v>
                </c:pt>
                <c:pt idx="1378">
                  <c:v>-5533774215.086401</c:v>
                </c:pt>
                <c:pt idx="1379">
                  <c:v>-5495946961.8105555</c:v>
                </c:pt>
                <c:pt idx="1380">
                  <c:v>-5458044135.5727587</c:v>
                </c:pt>
                <c:pt idx="1381">
                  <c:v>-5419996537.6407671</c:v>
                </c:pt>
                <c:pt idx="1382">
                  <c:v>-5381735117.0114784</c:v>
                </c:pt>
                <c:pt idx="1383">
                  <c:v>-5343191195.3068504</c:v>
                </c:pt>
                <c:pt idx="1384">
                  <c:v>-5304296690.4668541</c:v>
                </c:pt>
                <c:pt idx="1385">
                  <c:v>-5264984338.5222874</c:v>
                </c:pt>
                <c:pt idx="1386">
                  <c:v>-5225187912.7365227</c:v>
                </c:pt>
                <c:pt idx="1387">
                  <c:v>-5184842439.4137754</c:v>
                </c:pt>
                <c:pt idx="1388">
                  <c:v>-5143884409.6822233</c:v>
                </c:pt>
                <c:pt idx="1389">
                  <c:v>-5102251986.5733023</c:v>
                </c:pt>
                <c:pt idx="1390">
                  <c:v>-5059885206.7336359</c:v>
                </c:pt>
                <c:pt idx="1391">
                  <c:v>-5016726176.1233282</c:v>
                </c:pt>
                <c:pt idx="1392">
                  <c:v>-4972719259.0737066</c:v>
                </c:pt>
                <c:pt idx="1393">
                  <c:v>-4927811260.098938</c:v>
                </c:pt>
                <c:pt idx="1394">
                  <c:v>-4881951597.8792238</c:v>
                </c:pt>
                <c:pt idx="1395">
                  <c:v>-4835092470.8584585</c:v>
                </c:pt>
                <c:pt idx="1396">
                  <c:v>-4787189013.9261227</c:v>
                </c:pt>
                <c:pt idx="1397">
                  <c:v>-4738199445.6818514</c:v>
                </c:pt>
                <c:pt idx="1398">
                  <c:v>-4688085205.8113298</c:v>
                </c:pt>
                <c:pt idx="1399">
                  <c:v>-4636811082.1339111</c:v>
                </c:pt>
                <c:pt idx="1400">
                  <c:v>-4584345326.9154968</c:v>
                </c:pt>
                <c:pt idx="1401">
                  <c:v>-4530659762.0746536</c:v>
                </c:pt>
                <c:pt idx="1402">
                  <c:v>-4475729872.9455881</c:v>
                </c:pt>
                <c:pt idx="1403">
                  <c:v>-4419534890.2982779</c:v>
                </c:pt>
                <c:pt idx="1404">
                  <c:v>-4362057860.3537397</c:v>
                </c:pt>
                <c:pt idx="1405">
                  <c:v>-4303285702.5709095</c:v>
                </c:pt>
                <c:pt idx="1406">
                  <c:v>-4243209255.0207829</c:v>
                </c:pt>
                <c:pt idx="1407">
                  <c:v>-4181823307.2033038</c:v>
                </c:pt>
                <c:pt idx="1408">
                  <c:v>-4119126620.2027097</c:v>
                </c:pt>
                <c:pt idx="1409">
                  <c:v>-4055121934.1176205</c:v>
                </c:pt>
                <c:pt idx="1410">
                  <c:v>-3989815962.7429638</c:v>
                </c:pt>
                <c:pt idx="1411">
                  <c:v>-3923219375.5216484</c:v>
                </c:pt>
                <c:pt idx="1412">
                  <c:v>-3855346766.8247061</c:v>
                </c:pt>
                <c:pt idx="1413">
                  <c:v>-3786216612.6592107</c:v>
                </c:pt>
                <c:pt idx="1414">
                  <c:v>-3715851214.943553</c:v>
                </c:pt>
                <c:pt idx="1415">
                  <c:v>-3644276633.5294809</c:v>
                </c:pt>
                <c:pt idx="1416">
                  <c:v>-3571522606.1895437</c:v>
                </c:pt>
                <c:pt idx="1417">
                  <c:v>-3497622456.8271379</c:v>
                </c:pt>
                <c:pt idx="1418">
                  <c:v>-3422612992.2040434</c:v>
                </c:pt>
                <c:pt idx="1419">
                  <c:v>-3346534387.5171099</c:v>
                </c:pt>
                <c:pt idx="1420">
                  <c:v>-3269430061.1914678</c:v>
                </c:pt>
                <c:pt idx="1421">
                  <c:v>-3191346539.2921176</c:v>
                </c:pt>
                <c:pt idx="1422">
                  <c:v>-3112333309.9890208</c:v>
                </c:pt>
                <c:pt idx="1423">
                  <c:v>-3032442668.5426111</c:v>
                </c:pt>
                <c:pt idx="1424">
                  <c:v>-2951729553.3070021</c:v>
                </c:pt>
                <c:pt idx="1425">
                  <c:v>-2870251373.276886</c:v>
                </c:pt>
                <c:pt idx="1426">
                  <c:v>-2788067827.7311769</c:v>
                </c:pt>
                <c:pt idx="1427">
                  <c:v>-2705240718.551724</c:v>
                </c:pt>
                <c:pt idx="1428">
                  <c:v>-2621833755.8188396</c:v>
                </c:pt>
                <c:pt idx="1429">
                  <c:v>-2537912357.3068752</c:v>
                </c:pt>
                <c:pt idx="1430">
                  <c:v>-2453543442.5225854</c:v>
                </c:pt>
                <c:pt idx="1431">
                  <c:v>-2368795221.9464211</c:v>
                </c:pt>
                <c:pt idx="1432">
                  <c:v>-2283736982.1522503</c:v>
                </c:pt>
                <c:pt idx="1433">
                  <c:v>-2198438867.4941158</c:v>
                </c:pt>
                <c:pt idx="1434">
                  <c:v>-2112971659.0596161</c:v>
                </c:pt>
                <c:pt idx="1435">
                  <c:v>-2027406551.5981667</c:v>
                </c:pt>
                <c:pt idx="1436">
                  <c:v>-1941814929.1388612</c:v>
                </c:pt>
                <c:pt idx="1437">
                  <c:v>-1856268140.016772</c:v>
                </c:pt>
                <c:pt idx="1438">
                  <c:v>-1770837272.0283778</c:v>
                </c:pt>
                <c:pt idx="1439">
                  <c:v>-1685592928.4363363</c:v>
                </c:pt>
                <c:pt idx="1440">
                  <c:v>-1600605005.5410397</c:v>
                </c:pt>
                <c:pt idx="1441">
                  <c:v>-1515942472.5313199</c:v>
                </c:pt>
                <c:pt idx="1442">
                  <c:v>-1431673154.3193059</c:v>
                </c:pt>
                <c:pt idx="1443">
                  <c:v>-1347863518.0548325</c:v>
                </c:pt>
                <c:pt idx="1444">
                  <c:v>-1264578464.0029469</c:v>
                </c:pt>
                <c:pt idx="1445">
                  <c:v>-1181881121.4540317</c:v>
                </c:pt>
                <c:pt idx="1446">
                  <c:v>-1099832650.3198948</c:v>
                </c:pt>
                <c:pt idx="1447">
                  <c:v>-1018492049.0509007</c:v>
                </c:pt>
                <c:pt idx="1448">
                  <c:v>-937915969.48892665</c:v>
                </c:pt>
                <c:pt idx="1449">
                  <c:v>-858158539.24865294</c:v>
                </c:pt>
                <c:pt idx="1450">
                  <c:v>-779271192.19553924</c:v>
                </c:pt>
                <c:pt idx="1451">
                  <c:v>-701302507.56285322</c:v>
                </c:pt>
                <c:pt idx="1452">
                  <c:v>-624298058.22240174</c:v>
                </c:pt>
                <c:pt idx="1453">
                  <c:v>-548300268.59424663</c:v>
                </c:pt>
                <c:pt idx="1454">
                  <c:v>-473348282.64977944</c:v>
                </c:pt>
                <c:pt idx="1455">
                  <c:v>-399477842.43015277</c:v>
                </c:pt>
                <c:pt idx="1456">
                  <c:v>-326721177.46835089</c:v>
                </c:pt>
                <c:pt idx="1457">
                  <c:v>-255106905.46822518</c:v>
                </c:pt>
                <c:pt idx="1458">
                  <c:v>-184659944.55773014</c:v>
                </c:pt>
                <c:pt idx="1459">
                  <c:v>-115401437.39649463</c:v>
                </c:pt>
                <c:pt idx="1460">
                  <c:v>-47348687.379874587</c:v>
                </c:pt>
                <c:pt idx="1461">
                  <c:v>19484892.857141793</c:v>
                </c:pt>
                <c:pt idx="1462">
                  <c:v>85089820.472210407</c:v>
                </c:pt>
                <c:pt idx="1463">
                  <c:v>149460568.8600651</c:v>
                </c:pt>
                <c:pt idx="1464">
                  <c:v>212595581.42540914</c:v>
                </c:pt>
                <c:pt idx="1465">
                  <c:v>274497272.64115965</c:v>
                </c:pt>
                <c:pt idx="1466">
                  <c:v>335172016.38966531</c:v>
                </c:pt>
                <c:pt idx="1467">
                  <c:v>394630121.62524831</c:v>
                </c:pt>
                <c:pt idx="1468">
                  <c:v>452885795.43702292</c:v>
                </c:pt>
                <c:pt idx="1469">
                  <c:v>509957093.63129026</c:v>
                </c:pt>
                <c:pt idx="1470">
                  <c:v>565865858.99276555</c:v>
                </c:pt>
                <c:pt idx="1471">
                  <c:v>620637647.42334044</c:v>
                </c:pt>
                <c:pt idx="1472">
                  <c:v>674301642.1958847</c:v>
                </c:pt>
                <c:pt idx="1473">
                  <c:v>726890556.59863126</c:v>
                </c:pt>
                <c:pt idx="1474">
                  <c:v>778440525.28283978</c:v>
                </c:pt>
                <c:pt idx="1475">
                  <c:v>828990984.6625793</c:v>
                </c:pt>
                <c:pt idx="1476">
                  <c:v>878584542.75049567</c:v>
                </c:pt>
                <c:pt idx="1477">
                  <c:v>927266838.84721923</c:v>
                </c:pt>
                <c:pt idx="1478">
                  <c:v>975086393.53451991</c:v>
                </c:pt>
                <c:pt idx="1479">
                  <c:v>1022094449.4533159</c:v>
                </c:pt>
                <c:pt idx="1480">
                  <c:v>1068344803.3771112</c:v>
                </c:pt>
                <c:pt idx="1481">
                  <c:v>1113893630.1192455</c:v>
                </c:pt>
                <c:pt idx="1482">
                  <c:v>1158799298.8384464</c:v>
                </c:pt>
                <c:pt idx="1483">
                  <c:v>1203122182.3314476</c:v>
                </c:pt>
                <c:pt idx="1484">
                  <c:v>1246924459.9238379</c:v>
                </c:pt>
                <c:pt idx="1485">
                  <c:v>1290269914.5907369</c:v>
                </c:pt>
                <c:pt idx="1486">
                  <c:v>1333223724.9573064</c:v>
                </c:pt>
              </c:numCache>
            </c:numRef>
          </c:xVal>
          <c:yVal>
            <c:numRef>
              <c:f>Arkusz1!$AX$14:$AX$1500</c:f>
              <c:numCache>
                <c:formatCode>General</c:formatCode>
                <c:ptCount val="1487"/>
                <c:pt idx="0">
                  <c:v>15384400000</c:v>
                </c:pt>
                <c:pt idx="1">
                  <c:v>15383633094.001467</c:v>
                </c:pt>
                <c:pt idx="2">
                  <c:v>15381333409.917349</c:v>
                </c:pt>
                <c:pt idx="3">
                  <c:v>15377507139.403809</c:v>
                </c:pt>
                <c:pt idx="4">
                  <c:v>15372164579.361176</c:v>
                </c:pt>
                <c:pt idx="5">
                  <c:v>15365320098.243313</c:v>
                </c:pt>
                <c:pt idx="6">
                  <c:v>15356992089.038464</c:v>
                </c:pt>
                <c:pt idx="7">
                  <c:v>15347202909.074266</c:v>
                </c:pt>
                <c:pt idx="8">
                  <c:v>15335978806.842855</c:v>
                </c:pt>
                <c:pt idx="9">
                  <c:v>15323349836.08469</c:v>
                </c:pt>
                <c:pt idx="10">
                  <c:v>15309349757.41164</c:v>
                </c:pt>
                <c:pt idx="11">
                  <c:v>15294015927.790848</c:v>
                </c:pt>
                <c:pt idx="12">
                  <c:v>15277389178.250874</c:v>
                </c:pt>
                <c:pt idx="13">
                  <c:v>15259513680.210449</c:v>
                </c:pt>
                <c:pt idx="14">
                  <c:v>15240436800.867582</c:v>
                </c:pt>
                <c:pt idx="15">
                  <c:v>15220208948.122982</c:v>
                </c:pt>
                <c:pt idx="16">
                  <c:v>15198883405.546112</c:v>
                </c:pt>
                <c:pt idx="17">
                  <c:v>15176516157.9252</c:v>
                </c:pt>
                <c:pt idx="18">
                  <c:v>15153165707.973524</c:v>
                </c:pt>
                <c:pt idx="19">
                  <c:v>15128892884.793531</c:v>
                </c:pt>
                <c:pt idx="20">
                  <c:v>15103760644.727558</c:v>
                </c:pt>
                <c:pt idx="21">
                  <c:v>15077833865.249088</c:v>
                </c:pt>
                <c:pt idx="22">
                  <c:v>15051179132.571402</c:v>
                </c:pt>
                <c:pt idx="23">
                  <c:v>15023864523.671389</c:v>
                </c:pt>
                <c:pt idx="24">
                  <c:v>14995959383.444521</c:v>
                </c:pt>
                <c:pt idx="25">
                  <c:v>14967534097.723232</c:v>
                </c:pt>
                <c:pt idx="26">
                  <c:v>14938659862.904539</c:v>
                </c:pt>
                <c:pt idx="27">
                  <c:v>14909408452.943857</c:v>
                </c:pt>
                <c:pt idx="28">
                  <c:v>14879851984.480776</c:v>
                </c:pt>
                <c:pt idx="29">
                  <c:v>14850062680.868515</c:v>
                </c:pt>
                <c:pt idx="30">
                  <c:v>14820112635.882477</c:v>
                </c:pt>
                <c:pt idx="31">
                  <c:v>14790073577.88427</c:v>
                </c:pt>
                <c:pt idx="32">
                  <c:v>14760016635.215965</c:v>
                </c:pt>
                <c:pt idx="33">
                  <c:v>14730012103.595245</c:v>
                </c:pt>
                <c:pt idx="34">
                  <c:v>14700129216.275372</c:v>
                </c:pt>
                <c:pt idx="35">
                  <c:v>14670435917.724689</c:v>
                </c:pt>
                <c:pt idx="36">
                  <c:v>14640998641.568657</c:v>
                </c:pt>
                <c:pt idx="37">
                  <c:v>14611882093.523117</c:v>
                </c:pt>
                <c:pt idx="38">
                  <c:v>14583149040.031096</c:v>
                </c:pt>
                <c:pt idx="39">
                  <c:v>14554860103.296255</c:v>
                </c:pt>
                <c:pt idx="40">
                  <c:v>14527073563.385084</c:v>
                </c:pt>
                <c:pt idx="41">
                  <c:v>14499845168.046299</c:v>
                </c:pt>
                <c:pt idx="42">
                  <c:v>14473227950.870441</c:v>
                </c:pt>
                <c:pt idx="43">
                  <c:v>14447272058.385023</c:v>
                </c:pt>
                <c:pt idx="44">
                  <c:v>14422024586.650885</c:v>
                </c:pt>
                <c:pt idx="45">
                  <c:v>14397529427.894138</c:v>
                </c:pt>
                <c:pt idx="46">
                  <c:v>14373827127.674799</c:v>
                </c:pt>
                <c:pt idx="47">
                  <c:v>14350954753.058397</c:v>
                </c:pt>
                <c:pt idx="48">
                  <c:v>14328945772.220585</c:v>
                </c:pt>
                <c:pt idx="49">
                  <c:v>14307829945.876982</c:v>
                </c:pt>
                <c:pt idx="50">
                  <c:v>14287633230.89156</c:v>
                </c:pt>
                <c:pt idx="51">
                  <c:v>14268377696.376709</c:v>
                </c:pt>
                <c:pt idx="52">
                  <c:v>14250081452.557041</c:v>
                </c:pt>
                <c:pt idx="53">
                  <c:v>14232758592.627003</c:v>
                </c:pt>
                <c:pt idx="54">
                  <c:v>14216419147.789625</c:v>
                </c:pt>
                <c:pt idx="55">
                  <c:v>14201069055.620481</c:v>
                </c:pt>
                <c:pt idx="56">
                  <c:v>14186710141.857212</c:v>
                </c:pt>
                <c:pt idx="57">
                  <c:v>14173340115.670912</c:v>
                </c:pt>
                <c:pt idx="58">
                  <c:v>14160952578.431528</c:v>
                </c:pt>
                <c:pt idx="59">
                  <c:v>14149537045.935215</c:v>
                </c:pt>
                <c:pt idx="60">
                  <c:v>14139078984.017614</c:v>
                </c:pt>
                <c:pt idx="61">
                  <c:v>14129559857.433212</c:v>
                </c:pt>
                <c:pt idx="62">
                  <c:v>14120957191.837582</c:v>
                </c:pt>
                <c:pt idx="63">
                  <c:v>14113244648.666666</c:v>
                </c:pt>
                <c:pt idx="64">
                  <c:v>14106392112.665039</c:v>
                </c:pt>
                <c:pt idx="65">
                  <c:v>14100365791.774008</c:v>
                </c:pt>
                <c:pt idx="66">
                  <c:v>14095128329.050083</c:v>
                </c:pt>
                <c:pt idx="67">
                  <c:v>14090638926.245201</c:v>
                </c:pt>
                <c:pt idx="68">
                  <c:v>14086853478.642229</c:v>
                </c:pt>
                <c:pt idx="69">
                  <c:v>14083724720.702635</c:v>
                </c:pt>
                <c:pt idx="70">
                  <c:v>14081202382.04814</c:v>
                </c:pt>
                <c:pt idx="71">
                  <c:v>14079233353.264626</c:v>
                </c:pt>
                <c:pt idx="72">
                  <c:v>14077761860.984722</c:v>
                </c:pt>
                <c:pt idx="73">
                  <c:v>14076729651.675426</c:v>
                </c:pt>
                <c:pt idx="74">
                  <c:v>14076076183.528933</c:v>
                </c:pt>
                <c:pt idx="75">
                  <c:v>14075738825.828617</c:v>
                </c:pt>
                <c:pt idx="76">
                  <c:v>14075653065.137917</c:v>
                </c:pt>
                <c:pt idx="77">
                  <c:v>14075752717.637871</c:v>
                </c:pt>
                <c:pt idx="78">
                  <c:v>14075970146.919157</c:v>
                </c:pt>
                <c:pt idx="79">
                  <c:v>14076236486.516884</c:v>
                </c:pt>
                <c:pt idx="80">
                  <c:v>14076481866.461143</c:v>
                </c:pt>
                <c:pt idx="81">
                  <c:v>14076635643.103329</c:v>
                </c:pt>
                <c:pt idx="82">
                  <c:v>14076626631.467791</c:v>
                </c:pt>
                <c:pt idx="83">
                  <c:v>14076383339.370161</c:v>
                </c:pt>
                <c:pt idx="84">
                  <c:v>14075834202.538218</c:v>
                </c:pt>
                <c:pt idx="85">
                  <c:v>14074907819.967794</c:v>
                </c:pt>
                <c:pt idx="86">
                  <c:v>14073533188.745737</c:v>
                </c:pt>
                <c:pt idx="87">
                  <c:v>14071639937.573559</c:v>
                </c:pt>
                <c:pt idx="88">
                  <c:v>14069158558.229853</c:v>
                </c:pt>
                <c:pt idx="89">
                  <c:v>14066020634.216133</c:v>
                </c:pt>
                <c:pt idx="90">
                  <c:v>14062159065.840139</c:v>
                </c:pt>
                <c:pt idx="91">
                  <c:v>14057508291.00205</c:v>
                </c:pt>
                <c:pt idx="92">
                  <c:v>14052004500.963209</c:v>
                </c:pt>
                <c:pt idx="93">
                  <c:v>14045585850.393175</c:v>
                </c:pt>
                <c:pt idx="94">
                  <c:v>14038192661.009575</c:v>
                </c:pt>
                <c:pt idx="95">
                  <c:v>14029767618.146034</c:v>
                </c:pt>
                <c:pt idx="96">
                  <c:v>14020255959.606478</c:v>
                </c:pt>
                <c:pt idx="97">
                  <c:v>14009605656.189144</c:v>
                </c:pt>
                <c:pt idx="98">
                  <c:v>13997767583.290739</c:v>
                </c:pt>
                <c:pt idx="99">
                  <c:v>13984695683.030207</c:v>
                </c:pt>
                <c:pt idx="100">
                  <c:v>13970347116.362339</c:v>
                </c:pt>
                <c:pt idx="101">
                  <c:v>13954682404.684101</c:v>
                </c:pt>
                <c:pt idx="102">
                  <c:v>13937665560.470711</c:v>
                </c:pt>
                <c:pt idx="103">
                  <c:v>13919264206.514154</c:v>
                </c:pt>
                <c:pt idx="104">
                  <c:v>13899449683.374073</c:v>
                </c:pt>
                <c:pt idx="105">
                  <c:v>13878197144.689209</c:v>
                </c:pt>
                <c:pt idx="106">
                  <c:v>13855485640.037271</c:v>
                </c:pt>
                <c:pt idx="107">
                  <c:v>13831298185.0716</c:v>
                </c:pt>
                <c:pt idx="108">
                  <c:v>13805621818.704586</c:v>
                </c:pt>
                <c:pt idx="109">
                  <c:v>13778447647.149981</c:v>
                </c:pt>
                <c:pt idx="110">
                  <c:v>13749770874.679218</c:v>
                </c:pt>
                <c:pt idx="111">
                  <c:v>13719590820.990236</c:v>
                </c:pt>
                <c:pt idx="112">
                  <c:v>13687910925.130985</c:v>
                </c:pt>
                <c:pt idx="113">
                  <c:v>13654738735.963879</c:v>
                </c:pt>
                <c:pt idx="114">
                  <c:v>13620085889.201374</c:v>
                </c:pt>
                <c:pt idx="115">
                  <c:v>13583968071.086834</c:v>
                </c:pt>
                <c:pt idx="116">
                  <c:v>13546404968.838591</c:v>
                </c:pt>
                <c:pt idx="117">
                  <c:v>13507420208.018463</c:v>
                </c:pt>
                <c:pt idx="118">
                  <c:v>13467041277.02882</c:v>
                </c:pt>
                <c:pt idx="119">
                  <c:v>13425299438.984482</c:v>
                </c:pt>
                <c:pt idx="120">
                  <c:v>13382229631.247221</c:v>
                </c:pt>
                <c:pt idx="121">
                  <c:v>13337870352.951012</c:v>
                </c:pt>
                <c:pt idx="122">
                  <c:v>13292263540.885696</c:v>
                </c:pt>
                <c:pt idx="123">
                  <c:v>13245454434.144882</c:v>
                </c:pt>
                <c:pt idx="124">
                  <c:v>13197491427.980854</c:v>
                </c:pt>
                <c:pt idx="125">
                  <c:v>13148425917.344728</c:v>
                </c:pt>
                <c:pt idx="126">
                  <c:v>13098312130.623968</c:v>
                </c:pt>
                <c:pt idx="127">
                  <c:v>13047206954.121626</c:v>
                </c:pt>
                <c:pt idx="128">
                  <c:v>12995169747.852102</c:v>
                </c:pt>
                <c:pt idx="129">
                  <c:v>12942262153.256817</c:v>
                </c:pt>
                <c:pt idx="130">
                  <c:v>12888547893.469671</c:v>
                </c:pt>
                <c:pt idx="131">
                  <c:v>12834092566.786808</c:v>
                </c:pt>
                <c:pt idx="132">
                  <c:v>12778963434.017385</c:v>
                </c:pt>
                <c:pt idx="133">
                  <c:v>12723229200.412373</c:v>
                </c:pt>
                <c:pt idx="134">
                  <c:v>12666959792.886015</c:v>
                </c:pt>
                <c:pt idx="135">
                  <c:v>12610226133.260237</c:v>
                </c:pt>
                <c:pt idx="136">
                  <c:v>12553099908.275219</c:v>
                </c:pt>
                <c:pt idx="137">
                  <c:v>12495653337.120068</c:v>
                </c:pt>
                <c:pt idx="138">
                  <c:v>12437958937.245502</c:v>
                </c:pt>
                <c:pt idx="139">
                  <c:v>12380089289.226229</c:v>
                </c:pt>
                <c:pt idx="140">
                  <c:v>12322116801.443594</c:v>
                </c:pt>
                <c:pt idx="141">
                  <c:v>12264113475.359802</c:v>
                </c:pt>
                <c:pt idx="142">
                  <c:v>12206150672.152765</c:v>
                </c:pt>
                <c:pt idx="143">
                  <c:v>12148298881.476242</c:v>
                </c:pt>
                <c:pt idx="144">
                  <c:v>12090627493.102831</c:v>
                </c:pt>
                <c:pt idx="145">
                  <c:v>12033204572.197685</c:v>
                </c:pt>
                <c:pt idx="146">
                  <c:v>11976096638.958904</c:v>
                </c:pt>
                <c:pt idx="147">
                  <c:v>11919368453.346031</c:v>
                </c:pt>
                <c:pt idx="148">
                  <c:v>11863082805.601215</c:v>
                </c:pt>
                <c:pt idx="149">
                  <c:v>11807300313.248495</c:v>
                </c:pt>
                <c:pt idx="150">
                  <c:v>11752079225.235205</c:v>
                </c:pt>
                <c:pt idx="151">
                  <c:v>11697475233.855894</c:v>
                </c:pt>
                <c:pt idx="152">
                  <c:v>11643541295.073536</c:v>
                </c:pt>
                <c:pt idx="153">
                  <c:v>11590327457.824991</c:v>
                </c:pt>
                <c:pt idx="154">
                  <c:v>11537880702.868141</c:v>
                </c:pt>
                <c:pt idx="155">
                  <c:v>11486244791.69663</c:v>
                </c:pt>
                <c:pt idx="156">
                  <c:v>11435460126.014996</c:v>
                </c:pt>
                <c:pt idx="157">
                  <c:v>11385563618.232203</c:v>
                </c:pt>
                <c:pt idx="158">
                  <c:v>11336588573.395365</c:v>
                </c:pt>
                <c:pt idx="159">
                  <c:v>11288564582.947781</c:v>
                </c:pt>
                <c:pt idx="160">
                  <c:v>11241517430.656607</c:v>
                </c:pt>
                <c:pt idx="161">
                  <c:v>11195469011.015488</c:v>
                </c:pt>
                <c:pt idx="162">
                  <c:v>11150437260.386543</c:v>
                </c:pt>
                <c:pt idx="163">
                  <c:v>11106436101.104288</c:v>
                </c:pt>
                <c:pt idx="164">
                  <c:v>11063475398.721643</c:v>
                </c:pt>
                <c:pt idx="165">
                  <c:v>11021560932.535051</c:v>
                </c:pt>
                <c:pt idx="166">
                  <c:v>10980694379.482317</c:v>
                </c:pt>
                <c:pt idx="167">
                  <c:v>10940873311.462994</c:v>
                </c:pt>
                <c:pt idx="168">
                  <c:v>10902091206.087248</c:v>
                </c:pt>
                <c:pt idx="169">
                  <c:v>10864337470.815277</c:v>
                </c:pt>
                <c:pt idx="170">
                  <c:v>10827597480.405607</c:v>
                </c:pt>
                <c:pt idx="171">
                  <c:v>10791852627.547159</c:v>
                </c:pt>
                <c:pt idx="172">
                  <c:v>10757080386.506989</c:v>
                </c:pt>
                <c:pt idx="173">
                  <c:v>10723254389.583147</c:v>
                </c:pt>
                <c:pt idx="174">
                  <c:v>10690344516.110422</c:v>
                </c:pt>
                <c:pt idx="175">
                  <c:v>10658316993.725861</c:v>
                </c:pt>
                <c:pt idx="176">
                  <c:v>10627134511.561024</c:v>
                </c:pt>
                <c:pt idx="177">
                  <c:v>10596756344.989185</c:v>
                </c:pt>
                <c:pt idx="178">
                  <c:v>10567138491.518167</c:v>
                </c:pt>
                <c:pt idx="179">
                  <c:v>10538233817.383211</c:v>
                </c:pt>
                <c:pt idx="180">
                  <c:v>10509992214.359606</c:v>
                </c:pt>
                <c:pt idx="181">
                  <c:v>10482360766.281639</c:v>
                </c:pt>
                <c:pt idx="182">
                  <c:v>10455283924.722956</c:v>
                </c:pt>
                <c:pt idx="183">
                  <c:v>10428703693.263681</c:v>
                </c:pt>
                <c:pt idx="184">
                  <c:v>10402559819.741899</c:v>
                </c:pt>
                <c:pt idx="185">
                  <c:v>10376789995.861244</c:v>
                </c:pt>
                <c:pt idx="186">
                  <c:v>10351330063.502449</c:v>
                </c:pt>
                <c:pt idx="187">
                  <c:v>10326114227.065207</c:v>
                </c:pt>
                <c:pt idx="188">
                  <c:v>10301075271.147024</c:v>
                </c:pt>
                <c:pt idx="189">
                  <c:v>10276144782.84865</c:v>
                </c:pt>
                <c:pt idx="190">
                  <c:v>10251253377.980682</c:v>
                </c:pt>
                <c:pt idx="191">
                  <c:v>10226330930.433376</c:v>
                </c:pt>
                <c:pt idx="192">
                  <c:v>10201306803.961536</c:v>
                </c:pt>
                <c:pt idx="193">
                  <c:v>10176110085.628601</c:v>
                </c:pt>
                <c:pt idx="194">
                  <c:v>10150669820.148739</c:v>
                </c:pt>
                <c:pt idx="195">
                  <c:v>10124915244.362909</c:v>
                </c:pt>
                <c:pt idx="196">
                  <c:v>10098776021.084562</c:v>
                </c:pt>
                <c:pt idx="197">
                  <c:v>10072182471.552639</c:v>
                </c:pt>
                <c:pt idx="198">
                  <c:v>10045065805.734255</c:v>
                </c:pt>
                <c:pt idx="199">
                  <c:v>10017358349.726406</c:v>
                </c:pt>
                <c:pt idx="200">
                  <c:v>9988993769.515501</c:v>
                </c:pt>
                <c:pt idx="201">
                  <c:v>9959907290.3654861</c:v>
                </c:pt>
                <c:pt idx="202">
                  <c:v>9930035911.1194267</c:v>
                </c:pt>
                <c:pt idx="203">
                  <c:v>9899318612.7161102</c:v>
                </c:pt>
                <c:pt idx="204">
                  <c:v>9867696560.24193</c:v>
                </c:pt>
                <c:pt idx="205">
                  <c:v>9835113297.8594265</c:v>
                </c:pt>
                <c:pt idx="206">
                  <c:v>9801514935.9769859</c:v>
                </c:pt>
                <c:pt idx="207">
                  <c:v>9766850330.0494251</c:v>
                </c:pt>
                <c:pt idx="208">
                  <c:v>9731071250.4264145</c:v>
                </c:pt>
                <c:pt idx="209">
                  <c:v>9694132542.6948357</c:v>
                </c:pt>
                <c:pt idx="210">
                  <c:v>9655992277.992012</c:v>
                </c:pt>
                <c:pt idx="211">
                  <c:v>9616611892.7994576</c:v>
                </c:pt>
                <c:pt idx="212">
                  <c:v>9575956317.7609634</c:v>
                </c:pt>
                <c:pt idx="213">
                  <c:v>9533994095.104599</c:v>
                </c:pt>
                <c:pt idx="214">
                  <c:v>9490697484.2852268</c:v>
                </c:pt>
                <c:pt idx="215">
                  <c:v>9446042555.5026016</c:v>
                </c:pt>
                <c:pt idx="216">
                  <c:v>9400009270.789463</c:v>
                </c:pt>
                <c:pt idx="217">
                  <c:v>9352581552.4047127</c:v>
                </c:pt>
                <c:pt idx="218">
                  <c:v>9303747338.3079052</c:v>
                </c:pt>
                <c:pt idx="219">
                  <c:v>9253498624.5336208</c:v>
                </c:pt>
                <c:pt idx="220">
                  <c:v>9201831494.3268795</c:v>
                </c:pt>
                <c:pt idx="221">
                  <c:v>9148746133.9439392</c:v>
                </c:pt>
                <c:pt idx="222">
                  <c:v>9094246835.066412</c:v>
                </c:pt>
                <c:pt idx="223">
                  <c:v>9038341983.8202496</c:v>
                </c:pt>
                <c:pt idx="224">
                  <c:v>8981044036.4349575</c:v>
                </c:pt>
                <c:pt idx="225">
                  <c:v>8922369481.6219597</c:v>
                </c:pt>
                <c:pt idx="226">
                  <c:v>8862338789.7945271</c:v>
                </c:pt>
                <c:pt idx="227">
                  <c:v>8800976349.2946091</c:v>
                </c:pt>
                <c:pt idx="228">
                  <c:v>8738310389.8344345</c:v>
                </c:pt>
                <c:pt idx="229">
                  <c:v>8674372893.4025726</c:v>
                </c:pt>
                <c:pt idx="230">
                  <c:v>8609199492.9251251</c:v>
                </c:pt>
                <c:pt idx="231">
                  <c:v>8542829359.0128088</c:v>
                </c:pt>
                <c:pt idx="232">
                  <c:v>8475305075.1637192</c:v>
                </c:pt>
                <c:pt idx="233">
                  <c:v>8406672501.8292971</c:v>
                </c:pt>
                <c:pt idx="234">
                  <c:v>8336980629.7875767</c:v>
                </c:pt>
                <c:pt idx="235">
                  <c:v>8266281423.3027363</c:v>
                </c:pt>
                <c:pt idx="236">
                  <c:v>8194629653.5835056</c:v>
                </c:pt>
                <c:pt idx="237">
                  <c:v>8122082723.084733</c:v>
                </c:pt>
                <c:pt idx="238">
                  <c:v>8048700481.2264242</c:v>
                </c:pt>
                <c:pt idx="239">
                  <c:v>7974545032.1327105</c:v>
                </c:pt>
                <c:pt idx="240">
                  <c:v>7899680535.0193281</c:v>
                </c:pt>
                <c:pt idx="241">
                  <c:v>7824172997.8823185</c:v>
                </c:pt>
                <c:pt idx="242">
                  <c:v>7748090065.1625738</c:v>
                </c:pt>
                <c:pt idx="243">
                  <c:v>7671500800.0806026</c:v>
                </c:pt>
                <c:pt idx="244">
                  <c:v>7594475462.3533363</c:v>
                </c:pt>
                <c:pt idx="245">
                  <c:v>7517085282.0199366</c:v>
                </c:pt>
                <c:pt idx="246">
                  <c:v>7439402230.1162596</c:v>
                </c:pt>
                <c:pt idx="247">
                  <c:v>7361498786.9479179</c:v>
                </c:pt>
                <c:pt idx="248">
                  <c:v>7283447708.7197714</c:v>
                </c:pt>
                <c:pt idx="249">
                  <c:v>7205321793.2849312</c:v>
                </c:pt>
                <c:pt idx="250">
                  <c:v>7127193645.7792473</c:v>
                </c:pt>
                <c:pt idx="251">
                  <c:v>7049135444.9075432</c:v>
                </c:pt>
                <c:pt idx="252">
                  <c:v>6971218710.6456232</c:v>
                </c:pt>
                <c:pt idx="253">
                  <c:v>6893514074.117403</c:v>
                </c:pt>
                <c:pt idx="254">
                  <c:v>6816091050.39925</c:v>
                </c:pt>
                <c:pt idx="255">
                  <c:v>6739017814.9939651</c:v>
                </c:pt>
                <c:pt idx="256">
                  <c:v>6662360984.7046947</c:v>
                </c:pt>
                <c:pt idx="257">
                  <c:v>6586185403.6245365</c:v>
                </c:pt>
                <c:pt idx="258">
                  <c:v>6510553934.9407349</c:v>
                </c:pt>
                <c:pt idx="259">
                  <c:v>6435527259.233222</c:v>
                </c:pt>
                <c:pt idx="260">
                  <c:v>6361163679.925827</c:v>
                </c:pt>
                <c:pt idx="261">
                  <c:v>6287518936.524972</c:v>
                </c:pt>
                <c:pt idx="262">
                  <c:v>6214646026.255044</c:v>
                </c:pt>
                <c:pt idx="263">
                  <c:v>6142595034.6720104</c:v>
                </c:pt>
                <c:pt idx="264">
                  <c:v>6071412975.8073664</c:v>
                </c:pt>
                <c:pt idx="265">
                  <c:v>6001143642.363163</c:v>
                </c:pt>
                <c:pt idx="266">
                  <c:v>5931827466.4459047</c:v>
                </c:pt>
                <c:pt idx="267">
                  <c:v>5863501391.292491</c:v>
                </c:pt>
                <c:pt idx="268">
                  <c:v>5796198754.4053373</c:v>
                </c:pt>
                <c:pt idx="269">
                  <c:v>5729949182.4764042</c:v>
                </c:pt>
                <c:pt idx="270">
                  <c:v>5664778498.4412346</c:v>
                </c:pt>
                <c:pt idx="271">
                  <c:v>5600708640.9643698</c:v>
                </c:pt>
                <c:pt idx="272">
                  <c:v>5537757596.616827</c:v>
                </c:pt>
                <c:pt idx="273">
                  <c:v>5475939344.9647884</c:v>
                </c:pt>
                <c:pt idx="274">
                  <c:v>5415263816.7464266</c:v>
                </c:pt>
                <c:pt idx="275">
                  <c:v>5355736865.2710123</c:v>
                </c:pt>
                <c:pt idx="276">
                  <c:v>5297360251.1312761</c:v>
                </c:pt>
                <c:pt idx="277">
                  <c:v>5240131640.276474</c:v>
                </c:pt>
                <c:pt idx="278">
                  <c:v>5184044615.4500551</c:v>
                </c:pt>
                <c:pt idx="279">
                  <c:v>5129088700.9522076</c:v>
                </c:pt>
                <c:pt idx="280">
                  <c:v>5075249400.644104</c:v>
                </c:pt>
                <c:pt idx="281">
                  <c:v>5022508249.0675478</c:v>
                </c:pt>
                <c:pt idx="282">
                  <c:v>4970842875.5109739</c:v>
                </c:pt>
                <c:pt idx="283">
                  <c:v>4920227080.8106289</c:v>
                </c:pt>
                <c:pt idx="284">
                  <c:v>4870630926.6343021</c:v>
                </c:pt>
                <c:pt idx="285">
                  <c:v>4822020836.9543982</c:v>
                </c:pt>
                <c:pt idx="286">
                  <c:v>4774359711.3774929</c:v>
                </c:pt>
                <c:pt idx="287">
                  <c:v>4727607049.9590244</c:v>
                </c:pt>
                <c:pt idx="288">
                  <c:v>4681719089.0944328</c:v>
                </c:pt>
                <c:pt idx="289">
                  <c:v>4636648948.0421352</c:v>
                </c:pt>
                <c:pt idx="290">
                  <c:v>4592346785.5992079</c:v>
                </c:pt>
                <c:pt idx="291">
                  <c:v>4548759966.4177456</c:v>
                </c:pt>
                <c:pt idx="292">
                  <c:v>4505833236.4185762</c:v>
                </c:pt>
                <c:pt idx="293">
                  <c:v>4463508906.7295809</c:v>
                </c:pt>
                <c:pt idx="294">
                  <c:v>4421727045.5482225</c:v>
                </c:pt>
                <c:pt idx="295">
                  <c:v>4380425677.3022652</c:v>
                </c:pt>
                <c:pt idx="296">
                  <c:v>4339540988.459034</c:v>
                </c:pt>
                <c:pt idx="297">
                  <c:v>4299007539.3120813</c:v>
                </c:pt>
                <c:pt idx="298">
                  <c:v>4258758481.0548115</c:v>
                </c:pt>
                <c:pt idx="299">
                  <c:v>4218725777.4335318</c:v>
                </c:pt>
                <c:pt idx="300">
                  <c:v>4178840430.2576261</c:v>
                </c:pt>
                <c:pt idx="301">
                  <c:v>4139032708.0321417</c:v>
                </c:pt>
                <c:pt idx="302">
                  <c:v>4099232376.9679875</c:v>
                </c:pt>
                <c:pt idx="303">
                  <c:v>4059368933.617353</c:v>
                </c:pt>
                <c:pt idx="304">
                  <c:v>4019371838.3767281</c:v>
                </c:pt>
                <c:pt idx="305">
                  <c:v>3979170749.0972085</c:v>
                </c:pt>
                <c:pt idx="306">
                  <c:v>3938695754.0414453</c:v>
                </c:pt>
                <c:pt idx="307">
                  <c:v>3897877603.4288311</c:v>
                </c:pt>
                <c:pt idx="308">
                  <c:v>3856647938.815145</c:v>
                </c:pt>
                <c:pt idx="309">
                  <c:v>3814939519.5599537</c:v>
                </c:pt>
                <c:pt idx="310">
                  <c:v>3772686445.6446123</c:v>
                </c:pt>
                <c:pt idx="311">
                  <c:v>3729824376.11555</c:v>
                </c:pt>
                <c:pt idx="312">
                  <c:v>3686290742.4418411</c:v>
                </c:pt>
                <c:pt idx="313">
                  <c:v>3642024956.0925393</c:v>
                </c:pt>
                <c:pt idx="314">
                  <c:v>3596968609.6581335</c:v>
                </c:pt>
                <c:pt idx="315">
                  <c:v>3551065670.8614106</c:v>
                </c:pt>
                <c:pt idx="316">
                  <c:v>3504262668.8261857</c:v>
                </c:pt>
                <c:pt idx="317">
                  <c:v>3456508871.9974966</c:v>
                </c:pt>
                <c:pt idx="318">
                  <c:v>3407756457.1340251</c:v>
                </c:pt>
                <c:pt idx="319">
                  <c:v>3357960668.8225098</c:v>
                </c:pt>
                <c:pt idx="320">
                  <c:v>3307079968.9947548</c:v>
                </c:pt>
                <c:pt idx="321">
                  <c:v>3255076175.9603219</c:v>
                </c:pt>
                <c:pt idx="322">
                  <c:v>3201914592.5021009</c:v>
                </c:pt>
                <c:pt idx="323">
                  <c:v>3147564122.6175208</c:v>
                </c:pt>
                <c:pt idx="324">
                  <c:v>3091997376.5250816</c:v>
                </c:pt>
                <c:pt idx="325">
                  <c:v>3035190763.5940886</c:v>
                </c:pt>
                <c:pt idx="326">
                  <c:v>2977124572.8947439</c:v>
                </c:pt>
                <c:pt idx="327">
                  <c:v>2917783041.1060414</c:v>
                </c:pt>
                <c:pt idx="328">
                  <c:v>2857154407.5600839</c:v>
                </c:pt>
                <c:pt idx="329">
                  <c:v>2795230956.2432904</c:v>
                </c:pt>
                <c:pt idx="330">
                  <c:v>2732009044.6174703</c:v>
                </c:pt>
                <c:pt idx="331">
                  <c:v>2667489119.1666479</c:v>
                </c:pt>
                <c:pt idx="332">
                  <c:v>2601675717.6187844</c:v>
                </c:pt>
                <c:pt idx="333">
                  <c:v>2534577457.8349638</c:v>
                </c:pt>
                <c:pt idx="334">
                  <c:v>2466207013.4020715</c:v>
                </c:pt>
                <c:pt idx="335">
                  <c:v>2396581076.0083375</c:v>
                </c:pt>
                <c:pt idx="336">
                  <c:v>2325720304.7242346</c:v>
                </c:pt>
                <c:pt idx="337">
                  <c:v>2253649262.35392</c:v>
                </c:pt>
                <c:pt idx="338">
                  <c:v>2180396339.0646043</c:v>
                </c:pt>
                <c:pt idx="339">
                  <c:v>2105993663.5427372</c:v>
                </c:pt>
                <c:pt idx="340">
                  <c:v>2030477001.966619</c:v>
                </c:pt>
                <c:pt idx="341">
                  <c:v>1953885645.1248195</c:v>
                </c:pt>
                <c:pt idx="342">
                  <c:v>1876262284.0484843</c:v>
                </c:pt>
                <c:pt idx="343">
                  <c:v>1797652874.5631294</c:v>
                </c:pt>
                <c:pt idx="344">
                  <c:v>1718106491.2017035</c:v>
                </c:pt>
                <c:pt idx="345">
                  <c:v>1637675170.9554555</c:v>
                </c:pt>
                <c:pt idx="346">
                  <c:v>1556413747.3723354</c:v>
                </c:pt>
                <c:pt idx="347">
                  <c:v>1474379675.5442004</c:v>
                </c:pt>
                <c:pt idx="348">
                  <c:v>1391632848.5538549</c:v>
                </c:pt>
                <c:pt idx="349">
                  <c:v>1308235405.9808559</c:v>
                </c:pt>
                <c:pt idx="350">
                  <c:v>1224251535.0909638</c:v>
                </c:pt>
                <c:pt idx="351">
                  <c:v>1139747265.3580101</c:v>
                </c:pt>
                <c:pt idx="352">
                  <c:v>1054790256.9887311</c:v>
                </c:pt>
                <c:pt idx="353">
                  <c:v>969449584.14070189</c:v>
                </c:pt>
                <c:pt idx="354">
                  <c:v>883795513.54081392</c:v>
                </c:pt>
                <c:pt idx="355">
                  <c:v>797899279.22675681</c:v>
                </c:pt>
                <c:pt idx="356">
                  <c:v>711832854.1465888</c:v>
                </c:pt>
                <c:pt idx="357">
                  <c:v>625668719.36171532</c:v>
                </c:pt>
                <c:pt idx="358">
                  <c:v>539479631.60637748</c:v>
                </c:pt>
                <c:pt idx="359">
                  <c:v>453338389.96206868</c:v>
                </c:pt>
                <c:pt idx="360">
                  <c:v>367317602.4081322</c:v>
                </c:pt>
                <c:pt idx="361">
                  <c:v>281489453.01012522</c:v>
                </c:pt>
                <c:pt idx="362">
                  <c:v>195925470.50538379</c:v>
                </c:pt>
                <c:pt idx="363">
                  <c:v>110696299.04056962</c:v>
                </c:pt>
                <c:pt idx="364">
                  <c:v>25871471.808869332</c:v>
                </c:pt>
                <c:pt idx="365">
                  <c:v>-58480811.675053105</c:v>
                </c:pt>
                <c:pt idx="366">
                  <c:v>-142293903.93622878</c:v>
                </c:pt>
                <c:pt idx="367">
                  <c:v>-225502922.82491595</c:v>
                </c:pt>
                <c:pt idx="368">
                  <c:v>-308044959.03141057</c:v>
                </c:pt>
                <c:pt idx="369">
                  <c:v>-389859277.15400958</c:v>
                </c:pt>
                <c:pt idx="370">
                  <c:v>-470887509.66516364</c:v>
                </c:pt>
                <c:pt idx="371">
                  <c:v>-551073843.14416015</c:v>
                </c:pt>
                <c:pt idx="372">
                  <c:v>-630365196.17003632</c:v>
                </c:pt>
                <c:pt idx="373">
                  <c:v>-708711388.29576087</c:v>
                </c:pt>
                <c:pt idx="374">
                  <c:v>-786065299.55394638</c:v>
                </c:pt>
                <c:pt idx="375">
                  <c:v>-862383019.97536373</c:v>
                </c:pt>
                <c:pt idx="376">
                  <c:v>-937623988.63422561</c:v>
                </c:pt>
                <c:pt idx="377">
                  <c:v>-1011751121.7684811</c:v>
                </c:pt>
                <c:pt idx="378">
                  <c:v>-1084730929.5590992</c:v>
                </c:pt>
                <c:pt idx="379">
                  <c:v>-1156533621.1893995</c:v>
                </c:pt>
                <c:pt idx="380">
                  <c:v>-1227133197.8438005</c:v>
                </c:pt>
                <c:pt idx="381">
                  <c:v>-1296507533.3447495</c:v>
                </c:pt>
                <c:pt idx="382">
                  <c:v>-1364638442.1669805</c:v>
                </c:pt>
                <c:pt idx="383">
                  <c:v>-1431511734.6094444</c:v>
                </c:pt>
                <c:pt idx="384">
                  <c:v>-1497117258.9471619</c:v>
                </c:pt>
                <c:pt idx="385">
                  <c:v>-1561448930.4277277</c:v>
                </c:pt>
                <c:pt idx="386">
                  <c:v>-1624504747.0200708</c:v>
                </c:pt>
                <c:pt idx="387">
                  <c:v>-1686286791.8662679</c:v>
                </c:pt>
                <c:pt idx="388">
                  <c:v>-1746801222.4305129</c:v>
                </c:pt>
                <c:pt idx="389">
                  <c:v>-1806058246.3826745</c:v>
                </c:pt>
                <c:pt idx="390">
                  <c:v>-1864072084.2970417</c:v>
                </c:pt>
                <c:pt idx="391">
                  <c:v>-1920860919.2897758</c:v>
                </c:pt>
                <c:pt idx="392">
                  <c:v>-1976446833.7610493</c:v>
                </c:pt>
                <c:pt idx="393">
                  <c:v>-2030855733.4497886</c:v>
                </c:pt>
                <c:pt idx="394">
                  <c:v>-2084117259.0501664</c:v>
                </c:pt>
                <c:pt idx="395">
                  <c:v>-2136264685.6793935</c:v>
                </c:pt>
                <c:pt idx="396">
                  <c:v>-2187334810.5258126</c:v>
                </c:pt>
                <c:pt idx="397">
                  <c:v>-2237367829.0446591</c:v>
                </c:pt>
                <c:pt idx="398">
                  <c:v>-2286407200.1060133</c:v>
                </c:pt>
                <c:pt idx="399">
                  <c:v>-2334499500.5353103</c:v>
                </c:pt>
                <c:pt idx="400">
                  <c:v>-2381694269.5211434</c:v>
                </c:pt>
                <c:pt idx="401">
                  <c:v>-2428043843.3979607</c:v>
                </c:pt>
                <c:pt idx="402">
                  <c:v>-2473603181.3424129</c:v>
                </c:pt>
                <c:pt idx="403">
                  <c:v>-2518429682.5515451</c:v>
                </c:pt>
                <c:pt idx="404">
                  <c:v>-2562582995.4986038</c:v>
                </c:pt>
                <c:pt idx="405">
                  <c:v>-2606124819.887836</c:v>
                </c:pt>
                <c:pt idx="406">
                  <c:v>-2649118701.9533072</c:v>
                </c:pt>
                <c:pt idx="407">
                  <c:v>-2691629823.7682352</c:v>
                </c:pt>
                <c:pt idx="408">
                  <c:v>-2733724787.25073</c:v>
                </c:pt>
                <c:pt idx="409">
                  <c:v>-2775471393.5689054</c:v>
                </c:pt>
                <c:pt idx="410">
                  <c:v>-2816938418.6632056</c:v>
                </c:pt>
                <c:pt idx="411">
                  <c:v>-2858195385.6162868</c:v>
                </c:pt>
                <c:pt idx="412">
                  <c:v>-2899312334.6109233</c:v>
                </c:pt>
                <c:pt idx="413">
                  <c:v>-2940359591.2241807</c:v>
                </c:pt>
                <c:pt idx="414">
                  <c:v>-2981407533.8113837</c:v>
                </c:pt>
                <c:pt idx="415">
                  <c:v>-3022526360.7363091</c:v>
                </c:pt>
                <c:pt idx="416">
                  <c:v>-3063785858.2044425</c:v>
                </c:pt>
                <c:pt idx="417">
                  <c:v>-3105255169.4541206</c:v>
                </c:pt>
                <c:pt idx="418">
                  <c:v>-3147002566.0559092</c:v>
                </c:pt>
                <c:pt idx="419">
                  <c:v>-3189095222.0636601</c:v>
                </c:pt>
                <c:pt idx="420">
                  <c:v>-3231598991.7514</c:v>
                </c:pt>
                <c:pt idx="421">
                  <c:v>-3274578191.658484</c:v>
                </c:pt>
                <c:pt idx="422">
                  <c:v>-3318095387.6514635</c:v>
                </c:pt>
                <c:pt idx="423">
                  <c:v>-3362211187.6947527</c:v>
                </c:pt>
                <c:pt idx="424">
                  <c:v>-3406984041.003653</c:v>
                </c:pt>
                <c:pt idx="425">
                  <c:v>-3452470044.2325101</c:v>
                </c:pt>
                <c:pt idx="426">
                  <c:v>-3498722755.3279414</c:v>
                </c:pt>
                <c:pt idx="427">
                  <c:v>-3545793015.6521511</c:v>
                </c:pt>
                <c:pt idx="428">
                  <c:v>-3593728780.9544811</c:v>
                </c:pt>
                <c:pt idx="429">
                  <c:v>-3642574961.7406006</c:v>
                </c:pt>
                <c:pt idx="430">
                  <c:v>-3692373273.5582008</c:v>
                </c:pt>
                <c:pt idx="431">
                  <c:v>-3743162097.6858511</c:v>
                </c:pt>
                <c:pt idx="432">
                  <c:v>-3794976352.6778688</c:v>
                </c:pt>
                <c:pt idx="433">
                  <c:v>-3847847377.1827736</c:v>
                </c:pt>
                <c:pt idx="434">
                  <c:v>-3901802824.4162822</c:v>
                </c:pt>
                <c:pt idx="435">
                  <c:v>-3956866568.6319098</c:v>
                </c:pt>
                <c:pt idx="436">
                  <c:v>-4013058623.8932576</c:v>
                </c:pt>
                <c:pt idx="437">
                  <c:v>-4070395075.4120688</c:v>
                </c:pt>
                <c:pt idx="438">
                  <c:v>-4128888023.6753063</c:v>
                </c:pt>
                <c:pt idx="439">
                  <c:v>-4188545541.5429063</c:v>
                </c:pt>
                <c:pt idx="440">
                  <c:v>-4249371644.4556789</c:v>
                </c:pt>
                <c:pt idx="441">
                  <c:v>-4311366273.8502045</c:v>
                </c:pt>
                <c:pt idx="442">
                  <c:v>-4374525293.83461</c:v>
                </c:pt>
                <c:pt idx="443">
                  <c:v>-4438840501.1359463</c:v>
                </c:pt>
                <c:pt idx="444">
                  <c:v>-4504299648.2867508</c:v>
                </c:pt>
                <c:pt idx="445">
                  <c:v>-4570886479.9752216</c:v>
                </c:pt>
                <c:pt idx="446">
                  <c:v>-4638580782.4406767</c:v>
                </c:pt>
                <c:pt idx="447">
                  <c:v>-4707358445.7534094</c:v>
                </c:pt>
                <c:pt idx="448">
                  <c:v>-4777191538.776185</c:v>
                </c:pt>
                <c:pt idx="449">
                  <c:v>-4848048396.5632668</c:v>
                </c:pt>
                <c:pt idx="450">
                  <c:v>-4919893719.9123936</c:v>
                </c:pt>
                <c:pt idx="451">
                  <c:v>-4992688686.7455349</c:v>
                </c:pt>
                <c:pt idx="452">
                  <c:v>-5066391074.9557228</c:v>
                </c:pt>
                <c:pt idx="453">
                  <c:v>-5140955396.3198929</c:v>
                </c:pt>
                <c:pt idx="454">
                  <c:v>-5216333041.041647</c:v>
                </c:pt>
                <c:pt idx="455">
                  <c:v>-5292472432.4531832</c:v>
                </c:pt>
                <c:pt idx="456">
                  <c:v>-5369319191.3725557</c:v>
                </c:pt>
                <c:pt idx="457">
                  <c:v>-5446816309.5809746</c:v>
                </c:pt>
                <c:pt idx="458">
                  <c:v>-5524904331.855135</c:v>
                </c:pt>
                <c:pt idx="459">
                  <c:v>-5603521545.9616575</c:v>
                </c:pt>
                <c:pt idx="460">
                  <c:v>-5682604179.9948826</c:v>
                </c:pt>
                <c:pt idx="461">
                  <c:v>-5762086606.4152117</c:v>
                </c:pt>
                <c:pt idx="462">
                  <c:v>-5841901552.1234884</c:v>
                </c:pt>
                <c:pt idx="463">
                  <c:v>-5921980313.8871765</c:v>
                </c:pt>
                <c:pt idx="464">
                  <c:v>-6002252978.4167204</c:v>
                </c:pt>
                <c:pt idx="465">
                  <c:v>-6082648646.3753529</c:v>
                </c:pt>
                <c:pt idx="466">
                  <c:v>-6163095659.5927877</c:v>
                </c:pt>
                <c:pt idx="467">
                  <c:v>-6243521830.7429028</c:v>
                </c:pt>
                <c:pt idx="468">
                  <c:v>-6323854674.737462</c:v>
                </c:pt>
                <c:pt idx="469">
                  <c:v>-6404021641.0824671</c:v>
                </c:pt>
                <c:pt idx="470">
                  <c:v>-6483950346.4405766</c:v>
                </c:pt>
                <c:pt idx="471">
                  <c:v>-6563568806.6424761</c:v>
                </c:pt>
                <c:pt idx="472">
                  <c:v>-6642805667.3919392</c:v>
                </c:pt>
                <c:pt idx="473">
                  <c:v>-6721590432.9136438</c:v>
                </c:pt>
                <c:pt idx="474">
                  <c:v>-6799853691.7995939</c:v>
                </c:pt>
                <c:pt idx="475">
                  <c:v>-6877527339.3192272</c:v>
                </c:pt>
                <c:pt idx="476">
                  <c:v>-6954544795.4699011</c:v>
                </c:pt>
                <c:pt idx="477">
                  <c:v>-7030841218.0583963</c:v>
                </c:pt>
                <c:pt idx="478">
                  <c:v>-7106353710.1203976</c:v>
                </c:pt>
                <c:pt idx="479">
                  <c:v>-7181021521.0034475</c:v>
                </c:pt>
                <c:pt idx="480">
                  <c:v>-7254786240.4595957</c:v>
                </c:pt>
                <c:pt idx="481">
                  <c:v>-7327591985.116848</c:v>
                </c:pt>
                <c:pt idx="482">
                  <c:v>-7399385576.7234631</c:v>
                </c:pt>
                <c:pt idx="483">
                  <c:v>-7470116711.5860147</c:v>
                </c:pt>
                <c:pt idx="484">
                  <c:v>-7539738120.6509142</c:v>
                </c:pt>
                <c:pt idx="485">
                  <c:v>-7608205719.7096701</c:v>
                </c:pt>
                <c:pt idx="486">
                  <c:v>-7675478749.2404146</c:v>
                </c:pt>
                <c:pt idx="487">
                  <c:v>-7741519903.4320335</c:v>
                </c:pt>
                <c:pt idx="488">
                  <c:v>-7806295447.9725218</c:v>
                </c:pt>
                <c:pt idx="489">
                  <c:v>-7869775326.2199383</c:v>
                </c:pt>
                <c:pt idx="490">
                  <c:v>-7931933253.4120464</c:v>
                </c:pt>
                <c:pt idx="491">
                  <c:v>-7992746798.6098852</c:v>
                </c:pt>
                <c:pt idx="492">
                  <c:v>-8052197454.110383</c:v>
                </c:pt>
                <c:pt idx="493">
                  <c:v>-8110270692.1039877</c:v>
                </c:pt>
                <c:pt idx="494">
                  <c:v>-8166956008.394805</c:v>
                </c:pt>
                <c:pt idx="495">
                  <c:v>-8222246953.0428638</c:v>
                </c:pt>
                <c:pt idx="496">
                  <c:v>-8276141147.8306952</c:v>
                </c:pt>
                <c:pt idx="497">
                  <c:v>-8328640290.4992399</c:v>
                </c:pt>
                <c:pt idx="498">
                  <c:v>-8379750145.7411642</c:v>
                </c:pt>
                <c:pt idx="499">
                  <c:v>-8429480522.9826832</c:v>
                </c:pt>
                <c:pt idx="500">
                  <c:v>-8477845241.0279703</c:v>
                </c:pt>
                <c:pt idx="501">
                  <c:v>-8524862079.6828299</c:v>
                </c:pt>
                <c:pt idx="502">
                  <c:v>-8570552718.5167046</c:v>
                </c:pt>
                <c:pt idx="503">
                  <c:v>-8614942662.963747</c:v>
                </c:pt>
                <c:pt idx="504">
                  <c:v>-8658061158.0048313</c:v>
                </c:pt>
                <c:pt idx="505">
                  <c:v>-8699941089.712677</c:v>
                </c:pt>
                <c:pt idx="506">
                  <c:v>-8740618874.9815559</c:v>
                </c:pt>
                <c:pt idx="507">
                  <c:v>-8780134339.8014641</c:v>
                </c:pt>
                <c:pt idx="508">
                  <c:v>-8818530586.473671</c:v>
                </c:pt>
                <c:pt idx="509">
                  <c:v>-8855853850.2004414</c:v>
                </c:pt>
                <c:pt idx="510">
                  <c:v>-8892153345.5161457</c:v>
                </c:pt>
                <c:pt idx="511">
                  <c:v>-8927481103.0598412</c:v>
                </c:pt>
                <c:pt idx="512">
                  <c:v>-8961891797.2206593</c:v>
                </c:pt>
                <c:pt idx="513">
                  <c:v>-8995442565.2169323</c:v>
                </c:pt>
                <c:pt idx="514">
                  <c:v>-9028192818.1976147</c:v>
                </c:pt>
                <c:pt idx="515">
                  <c:v>-9060204044.9803905</c:v>
                </c:pt>
                <c:pt idx="516">
                  <c:v>-9091539609.0646553</c:v>
                </c:pt>
                <c:pt idx="517">
                  <c:v>-9122264539.579298</c:v>
                </c:pt>
                <c:pt idx="518">
                  <c:v>-9152445316.8447151</c:v>
                </c:pt>
                <c:pt idx="519">
                  <c:v>-9182149653.2459755</c:v>
                </c:pt>
                <c:pt idx="520">
                  <c:v>-9211446270.1291046</c:v>
                </c:pt>
                <c:pt idx="521">
                  <c:v>-9240404671.4452419</c:v>
                </c:pt>
                <c:pt idx="522">
                  <c:v>-9269094914.877985</c:v>
                </c:pt>
                <c:pt idx="523">
                  <c:v>-9297587381.1971893</c:v>
                </c:pt>
                <c:pt idx="524">
                  <c:v>-9325952542.5882778</c:v>
                </c:pt>
                <c:pt idx="525">
                  <c:v>-9354260730.7092705</c:v>
                </c:pt>
                <c:pt idx="526">
                  <c:v>-9382581905.2285862</c:v>
                </c:pt>
                <c:pt idx="527">
                  <c:v>-9410985423.5951023</c:v>
                </c:pt>
                <c:pt idx="528">
                  <c:v>-9439539812.7877598</c:v>
                </c:pt>
                <c:pt idx="529">
                  <c:v>-9468312543.7856712</c:v>
                </c:pt>
                <c:pt idx="530">
                  <c:v>-9497369809.4907074</c:v>
                </c:pt>
                <c:pt idx="531">
                  <c:v>-9526776306.8233337</c:v>
                </c:pt>
                <c:pt idx="532">
                  <c:v>-9556595023.6989021</c:v>
                </c:pt>
                <c:pt idx="533">
                  <c:v>-9586887031.5756874</c:v>
                </c:pt>
                <c:pt idx="534">
                  <c:v>-9617711284.2479</c:v>
                </c:pt>
                <c:pt idx="535">
                  <c:v>-9649124423.5365791</c:v>
                </c:pt>
                <c:pt idx="536">
                  <c:v>-9681180592.5089149</c:v>
                </c:pt>
                <c:pt idx="537">
                  <c:v>-9713931256.8320465</c:v>
                </c:pt>
                <c:pt idx="538">
                  <c:v>-9747425034.8410244</c:v>
                </c:pt>
                <c:pt idx="539">
                  <c:v>-9781707536.8723164</c:v>
                </c:pt>
                <c:pt idx="540">
                  <c:v>-9816821214.3841591</c:v>
                </c:pt>
                <c:pt idx="541">
                  <c:v>-9852805219.353302</c:v>
                </c:pt>
                <c:pt idx="542">
                  <c:v>-9889695274.4043598</c:v>
                </c:pt>
                <c:pt idx="543">
                  <c:v>-9927523554.0930653</c:v>
                </c:pt>
                <c:pt idx="544">
                  <c:v>-9966318577.7286625</c:v>
                </c:pt>
                <c:pt idx="545">
                  <c:v>-10006105114.083061</c:v>
                </c:pt>
                <c:pt idx="546">
                  <c:v>-10046904098.295929</c:v>
                </c:pt>
                <c:pt idx="547">
                  <c:v>-10088732561.24522</c:v>
                </c:pt>
                <c:pt idx="548">
                  <c:v>-10131603571.61219</c:v>
                </c:pt>
                <c:pt idx="549">
                  <c:v>-10175526190.828766</c:v>
                </c:pt>
                <c:pt idx="550">
                  <c:v>-10220505441.053276</c:v>
                </c:pt>
                <c:pt idx="551">
                  <c:v>-10266542286.278246</c:v>
                </c:pt>
                <c:pt idx="552">
                  <c:v>-10313633626.631325</c:v>
                </c:pt>
                <c:pt idx="553">
                  <c:v>-10361772305.887562</c:v>
                </c:pt>
                <c:pt idx="554">
                  <c:v>-10410947132.168346</c:v>
                </c:pt>
                <c:pt idx="555">
                  <c:v>-10461142911.759453</c:v>
                </c:pt>
                <c:pt idx="556">
                  <c:v>-10512340495.938057</c:v>
                </c:pt>
                <c:pt idx="557">
                  <c:v>-10564516840.6563</c:v>
                </c:pt>
                <c:pt idx="558">
                  <c:v>-10617645078.887213</c:v>
                </c:pt>
                <c:pt idx="559">
                  <c:v>-10671694605.397661</c:v>
                </c:pt>
                <c:pt idx="560">
                  <c:v>-10726631173.672556</c:v>
                </c:pt>
                <c:pt idx="561">
                  <c:v>-10782417004.675182</c:v>
                </c:pt>
                <c:pt idx="562">
                  <c:v>-10839010907.089888</c:v>
                </c:pt>
                <c:pt idx="563">
                  <c:v>-10896368408.656183</c:v>
                </c:pt>
                <c:pt idx="564">
                  <c:v>-10954441898.167168</c:v>
                </c:pt>
                <c:pt idx="565">
                  <c:v>-11013180777.670582</c:v>
                </c:pt>
                <c:pt idx="566">
                  <c:v>-11072531624.377594</c:v>
                </c:pt>
                <c:pt idx="567">
                  <c:v>-11132438361.752914</c:v>
                </c:pt>
                <c:pt idx="568">
                  <c:v>-11192842439.229925</c:v>
                </c:pt>
                <c:pt idx="569">
                  <c:v>-11253683019.96657</c:v>
                </c:pt>
                <c:pt idx="570">
                  <c:v>-11314897176.031553</c:v>
                </c:pt>
                <c:pt idx="571">
                  <c:v>-11376420090.386292</c:v>
                </c:pt>
                <c:pt idx="572">
                  <c:v>-11438185265.005968</c:v>
                </c:pt>
                <c:pt idx="573">
                  <c:v>-11500124734.463135</c:v>
                </c:pt>
                <c:pt idx="574">
                  <c:v>-11562169284.279537</c:v>
                </c:pt>
                <c:pt idx="575">
                  <c:v>-11624248673.336416</c:v>
                </c:pt>
                <c:pt idx="576">
                  <c:v>-11686291859.62035</c:v>
                </c:pt>
                <c:pt idx="577">
                  <c:v>-11748227228.570883</c:v>
                </c:pt>
                <c:pt idx="578">
                  <c:v>-11809982823.287861</c:v>
                </c:pt>
                <c:pt idx="579">
                  <c:v>-11871486575.850309</c:v>
                </c:pt>
                <c:pt idx="580">
                  <c:v>-11932666538.995167</c:v>
                </c:pt>
                <c:pt idx="581">
                  <c:v>-11993451117.403124</c:v>
                </c:pt>
                <c:pt idx="582">
                  <c:v>-12053769297.840109</c:v>
                </c:pt>
                <c:pt idx="583">
                  <c:v>-12113550877.406771</c:v>
                </c:pt>
                <c:pt idx="584">
                  <c:v>-12172726689.154573</c:v>
                </c:pt>
                <c:pt idx="585">
                  <c:v>-12231228824.335701</c:v>
                </c:pt>
                <c:pt idx="586">
                  <c:v>-12288990850.565067</c:v>
                </c:pt>
                <c:pt idx="587">
                  <c:v>-12345948025.186024</c:v>
                </c:pt>
                <c:pt idx="588">
                  <c:v>-12402037503.147139</c:v>
                </c:pt>
                <c:pt idx="589">
                  <c:v>-12457198538.715237</c:v>
                </c:pt>
                <c:pt idx="590">
                  <c:v>-12511372680.370134</c:v>
                </c:pt>
                <c:pt idx="591">
                  <c:v>-12564503958.248657</c:v>
                </c:pt>
                <c:pt idx="592">
                  <c:v>-12616539063.529909</c:v>
                </c:pt>
                <c:pt idx="593">
                  <c:v>-12667427519.179996</c:v>
                </c:pt>
                <c:pt idx="594">
                  <c:v>-12717121841.502604</c:v>
                </c:pt>
                <c:pt idx="595">
                  <c:v>-12765577691.971777</c:v>
                </c:pt>
                <c:pt idx="596">
                  <c:v>-12812754018.854897</c:v>
                </c:pt>
                <c:pt idx="597">
                  <c:v>-12858613188.167133</c:v>
                </c:pt>
                <c:pt idx="598">
                  <c:v>-12903121103.533386</c:v>
                </c:pt>
                <c:pt idx="599">
                  <c:v>-12946247314.569744</c:v>
                </c:pt>
                <c:pt idx="600">
                  <c:v>-12987965113.434021</c:v>
                </c:pt>
                <c:pt idx="601">
                  <c:v>-13028251619.233219</c:v>
                </c:pt>
                <c:pt idx="602">
                  <c:v>-13067087850.015392</c:v>
                </c:pt>
                <c:pt idx="603">
                  <c:v>-13104458782.113714</c:v>
                </c:pt>
                <c:pt idx="604">
                  <c:v>-13140353396.651623</c:v>
                </c:pt>
                <c:pt idx="605">
                  <c:v>-13174764713.059662</c:v>
                </c:pt>
                <c:pt idx="606">
                  <c:v>-13207689809.496847</c:v>
                </c:pt>
                <c:pt idx="607">
                  <c:v>-13239129830.111874</c:v>
                </c:pt>
                <c:pt idx="608">
                  <c:v>-13269089979.122206</c:v>
                </c:pt>
                <c:pt idx="609">
                  <c:v>-13297579501.73192</c:v>
                </c:pt>
                <c:pt idx="610">
                  <c:v>-13324611651.951794</c:v>
                </c:pt>
                <c:pt idx="611">
                  <c:v>-13350203647.427706</c:v>
                </c:pt>
                <c:pt idx="612">
                  <c:v>-13374376611.425472</c:v>
                </c:pt>
                <c:pt idx="613">
                  <c:v>-13397155502.161932</c:v>
                </c:pt>
                <c:pt idx="614">
                  <c:v>-13418569029.713026</c:v>
                </c:pt>
                <c:pt idx="615">
                  <c:v>-13438649560.769987</c:v>
                </c:pt>
                <c:pt idx="616">
                  <c:v>-13457433011.554008</c:v>
                </c:pt>
                <c:pt idx="617">
                  <c:v>-13474958729.238121</c:v>
                </c:pt>
                <c:pt idx="618">
                  <c:v>-13491269362.262302</c:v>
                </c:pt>
                <c:pt idx="619">
                  <c:v>-13506410719.963644</c:v>
                </c:pt>
                <c:pt idx="620">
                  <c:v>-13520431621.978109</c:v>
                </c:pt>
                <c:pt idx="621">
                  <c:v>-13533383737.903395</c:v>
                </c:pt>
                <c:pt idx="622">
                  <c:v>-13545321417.743948</c:v>
                </c:pt>
                <c:pt idx="623">
                  <c:v>-13556301513.688986</c:v>
                </c:pt>
                <c:pt idx="624">
                  <c:v>-13566383193.802343</c:v>
                </c:pt>
                <c:pt idx="625">
                  <c:v>-13575627748.229156</c:v>
                </c:pt>
                <c:pt idx="626">
                  <c:v>-13584098388.548429</c:v>
                </c:pt>
                <c:pt idx="627">
                  <c:v>-13591860040.922848</c:v>
                </c:pt>
                <c:pt idx="628">
                  <c:v>-13598979133.717012</c:v>
                </c:pt>
                <c:pt idx="629">
                  <c:v>-13605523380.273214</c:v>
                </c:pt>
                <c:pt idx="630">
                  <c:v>-13611561557.54949</c:v>
                </c:pt>
                <c:pt idx="631">
                  <c:v>-13617163281.337917</c:v>
                </c:pt>
                <c:pt idx="632">
                  <c:v>-13622398778.792191</c:v>
                </c:pt>
                <c:pt idx="633">
                  <c:v>-13627338659.002142</c:v>
                </c:pt>
                <c:pt idx="634">
                  <c:v>-13632053682.359079</c:v>
                </c:pt>
                <c:pt idx="635">
                  <c:v>-13636614529.459677</c:v>
                </c:pt>
                <c:pt idx="636">
                  <c:v>-13641091570.297607</c:v>
                </c:pt>
                <c:pt idx="637">
                  <c:v>-13645554634.491045</c:v>
                </c:pt>
                <c:pt idx="638">
                  <c:v>-13650072783.290798</c:v>
                </c:pt>
                <c:pt idx="639">
                  <c:v>-13654714084.107943</c:v>
                </c:pt>
                <c:pt idx="640">
                  <c:v>-13659545388.291721</c:v>
                </c:pt>
                <c:pt idx="641">
                  <c:v>-13664632112.877729</c:v>
                </c:pt>
                <c:pt idx="642">
                  <c:v>-13670038027.013638</c:v>
                </c:pt>
                <c:pt idx="643">
                  <c:v>-13675825043.754442</c:v>
                </c:pt>
                <c:pt idx="644">
                  <c:v>-13682053017.9018</c:v>
                </c:pt>
                <c:pt idx="645">
                  <c:v>-13688779550.54241</c:v>
                </c:pt>
                <c:pt idx="646">
                  <c:v>-13696059800.918617</c:v>
                </c:pt>
                <c:pt idx="647">
                  <c:v>-13703946306.240736</c:v>
                </c:pt>
                <c:pt idx="648">
                  <c:v>-13712488810.024694</c:v>
                </c:pt>
                <c:pt idx="649">
                  <c:v>-13721734099.511059</c:v>
                </c:pt>
                <c:pt idx="650">
                  <c:v>-13731725852.692049</c:v>
                </c:pt>
                <c:pt idx="651">
                  <c:v>-13742504495.441935</c:v>
                </c:pt>
                <c:pt idx="652">
                  <c:v>-13754107069.213516</c:v>
                </c:pt>
                <c:pt idx="653">
                  <c:v>-13766567109.729137</c:v>
                </c:pt>
                <c:pt idx="654">
                  <c:v>-13779914537.059017</c:v>
                </c:pt>
                <c:pt idx="655">
                  <c:v>-13794175557.442745</c:v>
                </c:pt>
                <c:pt idx="656">
                  <c:v>-13809372577.171816</c:v>
                </c:pt>
                <c:pt idx="657">
                  <c:v>-13825524128.811884</c:v>
                </c:pt>
                <c:pt idx="658">
                  <c:v>-13842644810.003456</c:v>
                </c:pt>
                <c:pt idx="659">
                  <c:v>-13860745235.038992</c:v>
                </c:pt>
                <c:pt idx="660">
                  <c:v>-13879831999.37289</c:v>
                </c:pt>
                <c:pt idx="661">
                  <c:v>-13899907657.178993</c:v>
                </c:pt>
                <c:pt idx="662">
                  <c:v>-13920970712.027893</c:v>
                </c:pt>
                <c:pt idx="663">
                  <c:v>-13943015620.713776</c:v>
                </c:pt>
                <c:pt idx="664">
                  <c:v>-13966032810.217934</c:v>
                </c:pt>
                <c:pt idx="665">
                  <c:v>-13990008707.753473</c:v>
                </c:pt>
                <c:pt idx="666">
                  <c:v>-14014925783.793312</c:v>
                </c:pt>
                <c:pt idx="667">
                  <c:v>-14040762607.941458</c:v>
                </c:pt>
                <c:pt idx="668">
                  <c:v>-14067493917.465929</c:v>
                </c:pt>
                <c:pt idx="669">
                  <c:v>-14095090698.270601</c:v>
                </c:pt>
                <c:pt idx="670">
                  <c:v>-14123520278.042904</c:v>
                </c:pt>
                <c:pt idx="671">
                  <c:v>-14152746431.274851</c:v>
                </c:pt>
                <c:pt idx="672">
                  <c:v>-14182729495.816345</c:v>
                </c:pt>
                <c:pt idx="673">
                  <c:v>-14213426500.582249</c:v>
                </c:pt>
                <c:pt idx="674">
                  <c:v>-14244791303.998672</c:v>
                </c:pt>
                <c:pt idx="675">
                  <c:v>-14276774742.738953</c:v>
                </c:pt>
                <c:pt idx="676">
                  <c:v>-14309324790.266514</c:v>
                </c:pt>
                <c:pt idx="677">
                  <c:v>-14342386724.669975</c:v>
                </c:pt>
                <c:pt idx="678">
                  <c:v>-14375903305.245733</c:v>
                </c:pt>
                <c:pt idx="679">
                  <c:v>-14409814957.254915</c:v>
                </c:pt>
                <c:pt idx="680">
                  <c:v>-14444059964.255026</c:v>
                </c:pt>
                <c:pt idx="681">
                  <c:v>-14478574667.382168</c:v>
                </c:pt>
                <c:pt idx="682">
                  <c:v>-14513293670.937098</c:v>
                </c:pt>
                <c:pt idx="683">
                  <c:v>-14548150053.607998</c:v>
                </c:pt>
                <c:pt idx="684">
                  <c:v>-14583075584.644592</c:v>
                </c:pt>
                <c:pt idx="685">
                  <c:v>-14618000944.282227</c:v>
                </c:pt>
                <c:pt idx="686">
                  <c:v>-14652855947.700729</c:v>
                </c:pt>
                <c:pt idx="687">
                  <c:v>-14687569771.791517</c:v>
                </c:pt>
                <c:pt idx="688">
                  <c:v>-14722071183.997282</c:v>
                </c:pt>
                <c:pt idx="689">
                  <c:v>-14756288772.482014</c:v>
                </c:pt>
                <c:pt idx="690">
                  <c:v>-14790151176.884779</c:v>
                </c:pt>
                <c:pt idx="691">
                  <c:v>-14823587318.908852</c:v>
                </c:pt>
                <c:pt idx="692">
                  <c:v>-14856526631.998489</c:v>
                </c:pt>
                <c:pt idx="693">
                  <c:v>-14888899289.358515</c:v>
                </c:pt>
                <c:pt idx="694">
                  <c:v>-14920636429.577499</c:v>
                </c:pt>
                <c:pt idx="695">
                  <c:v>-14951670379.123039</c:v>
                </c:pt>
                <c:pt idx="696">
                  <c:v>-14981934870.987919</c:v>
                </c:pt>
                <c:pt idx="697">
                  <c:v>-15011365258.778564</c:v>
                </c:pt>
                <c:pt idx="698">
                  <c:v>-15039898725.551943</c:v>
                </c:pt>
                <c:pt idx="699">
                  <c:v>-15067474486.724264</c:v>
                </c:pt>
                <c:pt idx="700">
                  <c:v>-15094033986.394178</c:v>
                </c:pt>
                <c:pt idx="701">
                  <c:v>-15119521086.444529</c:v>
                </c:pt>
                <c:pt idx="702">
                  <c:v>-15143882247.810268</c:v>
                </c:pt>
                <c:pt idx="703">
                  <c:v>-15167066703.325668</c:v>
                </c:pt>
                <c:pt idx="704">
                  <c:v>-15189026621.591278</c:v>
                </c:pt>
                <c:pt idx="705">
                  <c:v>-15209717261.330318</c:v>
                </c:pt>
                <c:pt idx="706">
                  <c:v>-15229097115.735168</c:v>
                </c:pt>
                <c:pt idx="707">
                  <c:v>-15247128046.337013</c:v>
                </c:pt>
                <c:pt idx="708">
                  <c:v>-15263775405.965879</c:v>
                </c:pt>
                <c:pt idx="709">
                  <c:v>-15279008150.403652</c:v>
                </c:pt>
                <c:pt idx="710">
                  <c:v>-15292798938.369415</c:v>
                </c:pt>
                <c:pt idx="711">
                  <c:v>-15305124219.514284</c:v>
                </c:pt>
                <c:pt idx="712">
                  <c:v>-15315964310.141943</c:v>
                </c:pt>
                <c:pt idx="713">
                  <c:v>-15325303456.410717</c:v>
                </c:pt>
                <c:pt idx="714">
                  <c:v>-15333129884.81386</c:v>
                </c:pt>
                <c:pt idx="715">
                  <c:v>-15339435839.775799</c:v>
                </c:pt>
                <c:pt idx="716">
                  <c:v>-15344217608.243984</c:v>
                </c:pt>
                <c:pt idx="717">
                  <c:v>-15347475531.198069</c:v>
                </c:pt>
                <c:pt idx="718">
                  <c:v>-15349214002.040577</c:v>
                </c:pt>
                <c:pt idx="719">
                  <c:v>-15349441451.875734</c:v>
                </c:pt>
                <c:pt idx="720">
                  <c:v>-15348170321.725557</c:v>
                </c:pt>
                <c:pt idx="721">
                  <c:v>-15345417021.774679</c:v>
                </c:pt>
                <c:pt idx="722">
                  <c:v>-15341201877.777325</c:v>
                </c:pt>
                <c:pt idx="723">
                  <c:v>-15335549064.801388</c:v>
                </c:pt>
                <c:pt idx="724">
                  <c:v>-15328486528.525625</c:v>
                </c:pt>
                <c:pt idx="725">
                  <c:v>-15320045894.346203</c:v>
                </c:pt>
                <c:pt idx="726">
                  <c:v>-15310262364.588209</c:v>
                </c:pt>
                <c:pt idx="727">
                  <c:v>-15299174604.156319</c:v>
                </c:pt>
                <c:pt idx="728">
                  <c:v>-15286824614.996101</c:v>
                </c:pt>
                <c:pt idx="729">
                  <c:v>-15273257599.773647</c:v>
                </c:pt>
                <c:pt idx="730">
                  <c:v>-15258521815.216024</c:v>
                </c:pt>
                <c:pt idx="731">
                  <c:v>-15242668415.588457</c:v>
                </c:pt>
                <c:pt idx="732">
                  <c:v>-15225751286.816069</c:v>
                </c:pt>
                <c:pt idx="733">
                  <c:v>-15207826871.788067</c:v>
                </c:pt>
                <c:pt idx="734">
                  <c:v>-15188953987.410866</c:v>
                </c:pt>
                <c:pt idx="735">
                  <c:v>-15169193634.003206</c:v>
                </c:pt>
                <c:pt idx="736">
                  <c:v>-15148608797.650984</c:v>
                </c:pt>
                <c:pt idx="737">
                  <c:v>-15127264246.16231</c:v>
                </c:pt>
                <c:pt idx="738">
                  <c:v>-15105226319.28384</c:v>
                </c:pt>
                <c:pt idx="739">
                  <c:v>-15082562713.857971</c:v>
                </c:pt>
                <c:pt idx="740">
                  <c:v>-15059342264.616745</c:v>
                </c:pt>
                <c:pt idx="741">
                  <c:v>-15035634721.322384</c:v>
                </c:pt>
                <c:pt idx="742">
                  <c:v>-15011510522.976048</c:v>
                </c:pt>
                <c:pt idx="743">
                  <c:v>-14987040569.825895</c:v>
                </c:pt>
                <c:pt idx="744">
                  <c:v>-14962295993.912508</c:v>
                </c:pt>
                <c:pt idx="745">
                  <c:v>-14937347928.894421</c:v>
                </c:pt>
                <c:pt idx="746">
                  <c:v>-14912267279.89875</c:v>
                </c:pt>
                <c:pt idx="747">
                  <c:v>-14887124494.141783</c:v>
                </c:pt>
                <c:pt idx="748">
                  <c:v>-14861989333.061804</c:v>
                </c:pt>
                <c:pt idx="749">
                  <c:v>-14836930646.701473</c:v>
                </c:pt>
                <c:pt idx="750">
                  <c:v>-14812016151.06979</c:v>
                </c:pt>
                <c:pt idx="751">
                  <c:v>-14787312209.203901</c:v>
                </c:pt>
                <c:pt idx="752">
                  <c:v>-14762883616.639076</c:v>
                </c:pt>
                <c:pt idx="753">
                  <c:v>-14738793391.980774</c:v>
                </c:pt>
                <c:pt idx="754">
                  <c:v>-14715102573.256245</c:v>
                </c:pt>
                <c:pt idx="755">
                  <c:v>-14691870020.704344</c:v>
                </c:pt>
                <c:pt idx="756">
                  <c:v>-14669152226.641354</c:v>
                </c:pt>
                <c:pt idx="757">
                  <c:v>-14647003133.017708</c:v>
                </c:pt>
                <c:pt idx="758">
                  <c:v>-14625473957.255606</c:v>
                </c:pt>
                <c:pt idx="759">
                  <c:v>-14604613026.930614</c:v>
                </c:pt>
                <c:pt idx="760">
                  <c:v>-14584465623.831833</c:v>
                </c:pt>
                <c:pt idx="761">
                  <c:v>-14565073837.904722</c:v>
                </c:pt>
                <c:pt idx="762">
                  <c:v>-14546476431.548761</c:v>
                </c:pt>
                <c:pt idx="763">
                  <c:v>-14528708714.708544</c:v>
                </c:pt>
                <c:pt idx="764">
                  <c:v>-14511802431.162052</c:v>
                </c:pt>
                <c:pt idx="765">
                  <c:v>-14495785656.373459</c:v>
                </c:pt>
                <c:pt idx="766">
                  <c:v>-14480682707.240572</c:v>
                </c:pt>
                <c:pt idx="767">
                  <c:v>-14466514064.028328</c:v>
                </c:pt>
                <c:pt idx="768">
                  <c:v>-14453296304.740499</c:v>
                </c:pt>
                <c:pt idx="769">
                  <c:v>-14441042052.141321</c:v>
                </c:pt>
                <c:pt idx="770">
                  <c:v>-14429759933.597988</c:v>
                </c:pt>
                <c:pt idx="771">
                  <c:v>-14419454553.873314</c:v>
                </c:pt>
                <c:pt idx="772">
                  <c:v>-14410126480.956039</c:v>
                </c:pt>
                <c:pt idx="773">
                  <c:v>-14401772244.974039</c:v>
                </c:pt>
                <c:pt idx="774">
                  <c:v>-14394384350.193277</c:v>
                </c:pt>
                <c:pt idx="775">
                  <c:v>-14387951300.063122</c:v>
                </c:pt>
                <c:pt idx="776">
                  <c:v>-14382457635.226265</c:v>
                </c:pt>
                <c:pt idx="777">
                  <c:v>-14377883984.369644</c:v>
                </c:pt>
                <c:pt idx="778">
                  <c:v>-14374207127.751118</c:v>
                </c:pt>
                <c:pt idx="779">
                  <c:v>-14371400073.19565</c:v>
                </c:pt>
                <c:pt idx="780">
                  <c:v>-14369432144.314402</c:v>
                </c:pt>
                <c:pt idx="781">
                  <c:v>-14368269080.66054</c:v>
                </c:pt>
                <c:pt idx="782">
                  <c:v>-14367873149.496937</c:v>
                </c:pt>
                <c:pt idx="783">
                  <c:v>-14368203268.813408</c:v>
                </c:pt>
                <c:pt idx="784">
                  <c:v>-14369215141.194607</c:v>
                </c:pt>
                <c:pt idx="785">
                  <c:v>-14370861398.104704</c:v>
                </c:pt>
                <c:pt idx="786">
                  <c:v>-14373091754.121195</c:v>
                </c:pt>
                <c:pt idx="787">
                  <c:v>-14375853170.617973</c:v>
                </c:pt>
                <c:pt idx="788">
                  <c:v>-14379090028.367289</c:v>
                </c:pt>
                <c:pt idx="789">
                  <c:v>-14382744308.501316</c:v>
                </c:pt>
                <c:pt idx="790">
                  <c:v>-14386755781.24699</c:v>
                </c:pt>
                <c:pt idx="791">
                  <c:v>-14391062201.822731</c:v>
                </c:pt>
                <c:pt idx="792">
                  <c:v>-14395599512.862328</c:v>
                </c:pt>
                <c:pt idx="793">
                  <c:v>-14400302052.710421</c:v>
                </c:pt>
                <c:pt idx="794">
                  <c:v>-14405102768.914772</c:v>
                </c:pt>
                <c:pt idx="795">
                  <c:v>-14409933436.22393</c:v>
                </c:pt>
                <c:pt idx="796">
                  <c:v>-14414724878.384237</c:v>
                </c:pt>
                <c:pt idx="797">
                  <c:v>-14419407193.017963</c:v>
                </c:pt>
                <c:pt idx="798">
                  <c:v>-14423909978.854307</c:v>
                </c:pt>
                <c:pt idx="799">
                  <c:v>-14428162564.577621</c:v>
                </c:pt>
                <c:pt idx="800">
                  <c:v>-14432094238.551802</c:v>
                </c:pt>
                <c:pt idx="801">
                  <c:v>-14435634478.677277</c:v>
                </c:pt>
                <c:pt idx="802">
                  <c:v>-14438713181.636446</c:v>
                </c:pt>
                <c:pt idx="803">
                  <c:v>-14441260890.785591</c:v>
                </c:pt>
                <c:pt idx="804">
                  <c:v>-14443209021.955694</c:v>
                </c:pt>
                <c:pt idx="805">
                  <c:v>-14444490086.431429</c:v>
                </c:pt>
                <c:pt idx="806">
                  <c:v>-14445037910.386896</c:v>
                </c:pt>
                <c:pt idx="807">
                  <c:v>-14444787850.068035</c:v>
                </c:pt>
                <c:pt idx="808">
                  <c:v>-14443677002.025719</c:v>
                </c:pt>
                <c:pt idx="809">
                  <c:v>-14441644407.71945</c:v>
                </c:pt>
                <c:pt idx="810">
                  <c:v>-14438631251.830002</c:v>
                </c:pt>
                <c:pt idx="811">
                  <c:v>-14434581053.639746</c:v>
                </c:pt>
                <c:pt idx="812">
                  <c:v>-14429439850.861917</c:v>
                </c:pt>
                <c:pt idx="813">
                  <c:v>-14423156375.324593</c:v>
                </c:pt>
                <c:pt idx="814">
                  <c:v>-14415682219.941654</c:v>
                </c:pt>
                <c:pt idx="815">
                  <c:v>-14406971996.431177</c:v>
                </c:pt>
                <c:pt idx="816">
                  <c:v>-14396983483.271807</c:v>
                </c:pt>
                <c:pt idx="817">
                  <c:v>-14385677763.419285</c:v>
                </c:pt>
                <c:pt idx="818">
                  <c:v>-14373019351.338499</c:v>
                </c:pt>
                <c:pt idx="819">
                  <c:v>-14358976308.941111</c:v>
                </c:pt>
                <c:pt idx="820">
                  <c:v>-14343520350.054693</c:v>
                </c:pt>
                <c:pt idx="821">
                  <c:v>-14326626933.086535</c:v>
                </c:pt>
                <c:pt idx="822">
                  <c:v>-14308275341.58353</c:v>
                </c:pt>
                <c:pt idx="823">
                  <c:v>-14288448752.428659</c:v>
                </c:pt>
                <c:pt idx="824">
                  <c:v>-14267134291.454762</c:v>
                </c:pt>
                <c:pt idx="825">
                  <c:v>-14244323076.29689</c:v>
                </c:pt>
                <c:pt idx="826">
                  <c:v>-14220010246.345957</c:v>
                </c:pt>
                <c:pt idx="827">
                  <c:v>-14194194979.708027</c:v>
                </c:pt>
                <c:pt idx="828">
                  <c:v>-14166880497.115747</c:v>
                </c:pt>
                <c:pt idx="829">
                  <c:v>-14138074052.780514</c:v>
                </c:pt>
                <c:pt idx="830">
                  <c:v>-14107786912.216288</c:v>
                </c:pt>
                <c:pt idx="831">
                  <c:v>-14076034317.108067</c:v>
                </c:pt>
                <c:pt idx="832">
                  <c:v>-14042835437.33987</c:v>
                </c:pt>
                <c:pt idx="833">
                  <c:v>-14008213310.338669</c:v>
                </c:pt>
                <c:pt idx="834">
                  <c:v>-13972194767.931585</c:v>
                </c:pt>
                <c:pt idx="835">
                  <c:v>-13934810350.954113</c:v>
                </c:pt>
                <c:pt idx="836">
                  <c:v>-13896094211.886599</c:v>
                </c:pt>
                <c:pt idx="837">
                  <c:v>-13856084005.834961</c:v>
                </c:pt>
                <c:pt idx="838">
                  <c:v>-13814820770.209166</c:v>
                </c:pt>
                <c:pt idx="839">
                  <c:v>-13772348793.489538</c:v>
                </c:pt>
                <c:pt idx="840">
                  <c:v>-13728715473.506145</c:v>
                </c:pt>
                <c:pt idx="841">
                  <c:v>-13683971165.690378</c:v>
                </c:pt>
                <c:pt idx="842">
                  <c:v>-13638169021.790136</c:v>
                </c:pt>
                <c:pt idx="843">
                  <c:v>-13591364819.57081</c:v>
                </c:pt>
                <c:pt idx="844">
                  <c:v>-13543616784.053349</c:v>
                </c:pt>
                <c:pt idx="845">
                  <c:v>-13494985400.867893</c:v>
                </c:pt>
                <c:pt idx="846">
                  <c:v>-13445533222.326923</c:v>
                </c:pt>
                <c:pt idx="847">
                  <c:v>-13395324666.84531</c:v>
                </c:pt>
                <c:pt idx="848">
                  <c:v>-13344425812.356035</c:v>
                </c:pt>
                <c:pt idx="849">
                  <c:v>-13292904184.389729</c:v>
                </c:pt>
                <c:pt idx="850">
                  <c:v>-13240828539.503307</c:v>
                </c:pt>
                <c:pt idx="851">
                  <c:v>-13188268644.757904</c:v>
                </c:pt>
                <c:pt idx="852">
                  <c:v>-13135295053.959061</c:v>
                </c:pt>
                <c:pt idx="853">
                  <c:v>-13081978881.382429</c:v>
                </c:pt>
                <c:pt idx="854">
                  <c:v>-13028391573.716383</c:v>
                </c:pt>
                <c:pt idx="855">
                  <c:v>-12974604680.958521</c:v>
                </c:pt>
                <c:pt idx="856">
                  <c:v>-12920689627.006437</c:v>
                </c:pt>
                <c:pt idx="857">
                  <c:v>-12866717480.684013</c:v>
                </c:pt>
                <c:pt idx="858">
                  <c:v>-12812758727.942997</c:v>
                </c:pt>
                <c:pt idx="859">
                  <c:v>-12758883045.975832</c:v>
                </c:pt>
                <c:pt idx="860">
                  <c:v>-12705159079.969379</c:v>
                </c:pt>
                <c:pt idx="861">
                  <c:v>-12651654223.220652</c:v>
                </c:pt>
                <c:pt idx="862">
                  <c:v>-12598434401.324759</c:v>
                </c:pt>
                <c:pt idx="863">
                  <c:v>-12545563861.13201</c:v>
                </c:pt>
                <c:pt idx="864">
                  <c:v>-12493104965.155687</c:v>
                </c:pt>
                <c:pt idx="865">
                  <c:v>-12441117992.094398</c:v>
                </c:pt>
                <c:pt idx="866">
                  <c:v>-12389660944.113031</c:v>
                </c:pt>
                <c:pt idx="867">
                  <c:v>-12338789361.504511</c:v>
                </c:pt>
                <c:pt idx="868">
                  <c:v>-12288556145.330727</c:v>
                </c:pt>
                <c:pt idx="869">
                  <c:v>-12239011388.615063</c:v>
                </c:pt>
                <c:pt idx="870">
                  <c:v>-12190202216.631422</c:v>
                </c:pt>
                <c:pt idx="871">
                  <c:v>-12142172636.805195</c:v>
                </c:pt>
                <c:pt idx="872">
                  <c:v>-12094963398.710484</c:v>
                </c:pt>
                <c:pt idx="873">
                  <c:v>-12048611864.615341</c:v>
                </c:pt>
                <c:pt idx="874">
                  <c:v>-12003151890.992632</c:v>
                </c:pt>
                <c:pt idx="875">
                  <c:v>-11958613721.378691</c:v>
                </c:pt>
                <c:pt idx="876">
                  <c:v>-11915023890.925274</c:v>
                </c:pt>
                <c:pt idx="877">
                  <c:v>-11872405142.952547</c:v>
                </c:pt>
                <c:pt idx="878">
                  <c:v>-11830776357.771973</c:v>
                </c:pt>
                <c:pt idx="879">
                  <c:v>-11790152494.008423</c:v>
                </c:pt>
                <c:pt idx="880">
                  <c:v>-11750544542.610367</c:v>
                </c:pt>
                <c:pt idx="881">
                  <c:v>-11711959493.696016</c:v>
                </c:pt>
                <c:pt idx="882">
                  <c:v>-11674400316.341825</c:v>
                </c:pt>
                <c:pt idx="883">
                  <c:v>-11637865951.377935</c:v>
                </c:pt>
                <c:pt idx="884">
                  <c:v>-11602351317.213081</c:v>
                </c:pt>
                <c:pt idx="885">
                  <c:v>-11567847328.669439</c:v>
                </c:pt>
                <c:pt idx="886">
                  <c:v>-11534340928.765799</c:v>
                </c:pt>
                <c:pt idx="887">
                  <c:v>-11501815133.345621</c:v>
                </c:pt>
                <c:pt idx="888">
                  <c:v>-11470249088.405106</c:v>
                </c:pt>
                <c:pt idx="889">
                  <c:v>-11439618139.935196</c:v>
                </c:pt>
                <c:pt idx="890">
                  <c:v>-11409893916.051237</c:v>
                </c:pt>
                <c:pt idx="891">
                  <c:v>-11381044421.144112</c:v>
                </c:pt>
                <c:pt idx="892">
                  <c:v>-11353034141.747929</c:v>
                </c:pt>
                <c:pt idx="893">
                  <c:v>-11325824163.781509</c:v>
                </c:pt>
                <c:pt idx="894">
                  <c:v>-11299372300.784113</c:v>
                </c:pt>
                <c:pt idx="895">
                  <c:v>-11273633232.730343</c:v>
                </c:pt>
                <c:pt idx="896">
                  <c:v>-11248558654.975084</c:v>
                </c:pt>
                <c:pt idx="897">
                  <c:v>-11224097436.846476</c:v>
                </c:pt>
                <c:pt idx="898">
                  <c:v>-11200195789.373857</c:v>
                </c:pt>
                <c:pt idx="899">
                  <c:v>-11176797441.608122</c:v>
                </c:pt>
                <c:pt idx="900">
                  <c:v>-11153843824.964136</c:v>
                </c:pt>
                <c:pt idx="901">
                  <c:v>-11131274264.989021</c:v>
                </c:pt>
                <c:pt idx="902">
                  <c:v>-11109026179.936111</c:v>
                </c:pt>
                <c:pt idx="903">
                  <c:v>-11087035285.502457</c:v>
                </c:pt>
                <c:pt idx="904">
                  <c:v>-11065235805.067862</c:v>
                </c:pt>
                <c:pt idx="905">
                  <c:v>-11043560684.755711</c:v>
                </c:pt>
                <c:pt idx="906">
                  <c:v>-11021941812.620287</c:v>
                </c:pt>
                <c:pt idx="907">
                  <c:v>-11000310241.252022</c:v>
                </c:pt>
                <c:pt idx="908">
                  <c:v>-10978596413.081123</c:v>
                </c:pt>
                <c:pt idx="909">
                  <c:v>-10956730387.651335</c:v>
                </c:pt>
                <c:pt idx="910">
                  <c:v>-10934642070.129332</c:v>
                </c:pt>
                <c:pt idx="911">
                  <c:v>-10912261440.311243</c:v>
                </c:pt>
                <c:pt idx="912">
                  <c:v>-10889518781.38633</c:v>
                </c:pt>
                <c:pt idx="913">
                  <c:v>-10866344907.718668</c:v>
                </c:pt>
                <c:pt idx="914">
                  <c:v>-10842671390.910908</c:v>
                </c:pt>
                <c:pt idx="915">
                  <c:v>-10818430783.419823</c:v>
                </c:pt>
                <c:pt idx="916">
                  <c:v>-10793556839.001366</c:v>
                </c:pt>
                <c:pt idx="917">
                  <c:v>-10767984729.273249</c:v>
                </c:pt>
                <c:pt idx="918">
                  <c:v>-10741651255.695633</c:v>
                </c:pt>
                <c:pt idx="919">
                  <c:v>-10714495056.285519</c:v>
                </c:pt>
                <c:pt idx="920">
                  <c:v>-10686456806.397388</c:v>
                </c:pt>
                <c:pt idx="921">
                  <c:v>-10657479412.921972</c:v>
                </c:pt>
                <c:pt idx="922">
                  <c:v>-10627508201.276348</c:v>
                </c:pt>
                <c:pt idx="923">
                  <c:v>-10596491094.581913</c:v>
                </c:pt>
                <c:pt idx="924">
                  <c:v>-10564378784.45208</c:v>
                </c:pt>
                <c:pt idx="925">
                  <c:v>-10531124892.8388</c:v>
                </c:pt>
                <c:pt idx="926">
                  <c:v>-10496686124.415852</c:v>
                </c:pt>
                <c:pt idx="927">
                  <c:v>-10461022409.007528</c:v>
                </c:pt>
                <c:pt idx="928">
                  <c:v>-10424097033.60363</c:v>
                </c:pt>
                <c:pt idx="929">
                  <c:v>-10385876763.535227</c:v>
                </c:pt>
                <c:pt idx="930">
                  <c:v>-10346331952.420853</c:v>
                </c:pt>
                <c:pt idx="931">
                  <c:v>-10305436640.529047</c:v>
                </c:pt>
                <c:pt idx="932">
                  <c:v>-10263168641.240625</c:v>
                </c:pt>
                <c:pt idx="933">
                  <c:v>-10219509615.332539</c:v>
                </c:pt>
                <c:pt idx="934">
                  <c:v>-10174445132.844553</c:v>
                </c:pt>
                <c:pt idx="935">
                  <c:v>-10127964722.330118</c:v>
                </c:pt>
                <c:pt idx="936">
                  <c:v>-10080061907.333485</c:v>
                </c:pt>
                <c:pt idx="937">
                  <c:v>-10030734229.97657</c:v>
                </c:pt>
                <c:pt idx="938">
                  <c:v>-9979983261.5804482</c:v>
                </c:pt>
                <c:pt idx="939">
                  <c:v>-9927814600.288475</c:v>
                </c:pt>
                <c:pt idx="940">
                  <c:v>-9874237855.6998405</c:v>
                </c:pt>
                <c:pt idx="941">
                  <c:v>-9819266620.5643597</c:v>
                </c:pt>
                <c:pt idx="942">
                  <c:v>-9762918429.631052</c:v>
                </c:pt>
                <c:pt idx="943">
                  <c:v>-9705214705.7844963</c:v>
                </c:pt>
                <c:pt idx="944">
                  <c:v>-9646180693.6440086</c:v>
                </c:pt>
                <c:pt idx="945">
                  <c:v>-9585845380.841074</c:v>
                </c:pt>
                <c:pt idx="946">
                  <c:v>-9524241407.2302589</c:v>
                </c:pt>
                <c:pt idx="947">
                  <c:v>-9461404962.3276749</c:v>
                </c:pt>
                <c:pt idx="948">
                  <c:v>-9397375671.3090916</c:v>
                </c:pt>
                <c:pt idx="949">
                  <c:v>-9332196469.9366131</c:v>
                </c:pt>
                <c:pt idx="950">
                  <c:v>-9265913468.8185234</c:v>
                </c:pt>
                <c:pt idx="951">
                  <c:v>-9198575807.4413128</c:v>
                </c:pt>
                <c:pt idx="952">
                  <c:v>-9130235498.4457779</c:v>
                </c:pt>
                <c:pt idx="953">
                  <c:v>-9060947262.6505451</c:v>
                </c:pt>
                <c:pt idx="954">
                  <c:v>-8990768355.3561935</c:v>
                </c:pt>
                <c:pt idx="955">
                  <c:v>-8919758384.4911079</c:v>
                </c:pt>
                <c:pt idx="956">
                  <c:v>-8847979121.1865883</c:v>
                </c:pt>
                <c:pt idx="957">
                  <c:v>-8775494303.3929634</c:v>
                </c:pt>
                <c:pt idx="958">
                  <c:v>-8702369433.1709557</c:v>
                </c:pt>
                <c:pt idx="959">
                  <c:v>-8628671568.3127384</c:v>
                </c:pt>
                <c:pt idx="960">
                  <c:v>-8554469108.9655161</c:v>
                </c:pt>
                <c:pt idx="961">
                  <c:v>-8479831579.9463272</c:v>
                </c:pt>
                <c:pt idx="962">
                  <c:v>-8404829409.4507217</c:v>
                </c:pt>
                <c:pt idx="963">
                  <c:v>-8329533704.8694792</c:v>
                </c:pt>
                <c:pt idx="964">
                  <c:v>-8254016026.4367666</c:v>
                </c:pt>
                <c:pt idx="965">
                  <c:v>-8178348159.4401083</c:v>
                </c:pt>
                <c:pt idx="966">
                  <c:v>-8102601885.7270575</c:v>
                </c:pt>
                <c:pt idx="967">
                  <c:v>-8026848755.2456875</c:v>
                </c:pt>
                <c:pt idx="968">
                  <c:v>-7951159858.3558474</c:v>
                </c:pt>
                <c:pt idx="969">
                  <c:v>-7875605599.6455555</c:v>
                </c:pt>
                <c:pt idx="970">
                  <c:v>-7800255473.981987</c:v>
                </c:pt>
                <c:pt idx="971">
                  <c:v>-7725177845.5192661</c:v>
                </c:pt>
                <c:pt idx="972">
                  <c:v>-7650439730.3756552</c:v>
                </c:pt>
                <c:pt idx="973">
                  <c:v>-7576106583.6808472</c:v>
                </c:pt>
                <c:pt idx="974">
                  <c:v>-7502242091.6799259</c:v>
                </c:pt>
                <c:pt idx="975">
                  <c:v>-7428907969.5641994</c:v>
                </c:pt>
                <c:pt idx="976">
                  <c:v>-7356163765.6805716</c:v>
                </c:pt>
                <c:pt idx="977">
                  <c:v>-7284066672.7505369</c:v>
                </c:pt>
                <c:pt idx="978">
                  <c:v>-7212671346.7071896</c:v>
                </c:pt>
                <c:pt idx="979">
                  <c:v>-7142029733.7340851</c:v>
                </c:pt>
                <c:pt idx="980">
                  <c:v>-7072190906.0632257</c:v>
                </c:pt>
                <c:pt idx="981">
                  <c:v>-7003200907.0612335</c:v>
                </c:pt>
                <c:pt idx="982">
                  <c:v>-6935102606.1027422</c:v>
                </c:pt>
                <c:pt idx="983">
                  <c:v>-6867935563.6984558</c:v>
                </c:pt>
                <c:pt idx="984">
                  <c:v>-6801735907.3122091</c:v>
                </c:pt>
                <c:pt idx="985">
                  <c:v>-6736536218.2668943</c:v>
                </c:pt>
                <c:pt idx="986">
                  <c:v>-6672365430.1033096</c:v>
                </c:pt>
                <c:pt idx="987">
                  <c:v>-6609248738.7190123</c:v>
                </c:pt>
                <c:pt idx="988">
                  <c:v>-6547207524.5763006</c:v>
                </c:pt>
                <c:pt idx="989">
                  <c:v>-6486259287.2294369</c:v>
                </c:pt>
                <c:pt idx="990">
                  <c:v>-6426417592.3815365</c:v>
                </c:pt>
                <c:pt idx="991">
                  <c:v>-6367692031.6410837</c:v>
                </c:pt>
                <c:pt idx="992">
                  <c:v>-6310088195.1070929</c:v>
                </c:pt>
                <c:pt idx="993">
                  <c:v>-6253607656.8705111</c:v>
                </c:pt>
                <c:pt idx="994">
                  <c:v>-6198247973.4778423</c:v>
                </c:pt>
                <c:pt idx="995">
                  <c:v>-6144002695.3611145</c:v>
                </c:pt>
                <c:pt idx="996">
                  <c:v>-6090861391.1965132</c:v>
                </c:pt>
                <c:pt idx="997">
                  <c:v>-6038809685.1122894</c:v>
                </c:pt>
                <c:pt idx="998">
                  <c:v>-5987829306.6251106</c:v>
                </c:pt>
                <c:pt idx="999">
                  <c:v>-5937898153.1429787</c:v>
                </c:pt>
                <c:pt idx="1000">
                  <c:v>-5888990364.8322983</c:v>
                </c:pt>
                <c:pt idx="1001">
                  <c:v>-5841076411.6068029</c:v>
                </c:pt>
                <c:pt idx="1002">
                  <c:v>-5794123191.9569721</c:v>
                </c:pt>
                <c:pt idx="1003">
                  <c:v>-5748094143.3003874</c:v>
                </c:pt>
                <c:pt idx="1004">
                  <c:v>-5702949363.4962988</c:v>
                </c:pt>
                <c:pt idx="1005">
                  <c:v>-5658645743.1317234</c:v>
                </c:pt>
                <c:pt idx="1006">
                  <c:v>-5615137108.1516533</c:v>
                </c:pt>
                <c:pt idx="1007">
                  <c:v>-5572374372.372571</c:v>
                </c:pt>
                <c:pt idx="1008">
                  <c:v>-5530305699.3866844</c:v>
                </c:pt>
                <c:pt idx="1009">
                  <c:v>-5488876673.3339729</c:v>
                </c:pt>
                <c:pt idx="1010">
                  <c:v>-5448030477.9905653</c:v>
                </c:pt>
                <c:pt idx="1011">
                  <c:v>-5407708083.5952244</c:v>
                </c:pt>
                <c:pt idx="1012">
                  <c:v>-5367848440.8107319</c:v>
                </c:pt>
                <c:pt idx="1013">
                  <c:v>-5328388681.1940184</c:v>
                </c:pt>
                <c:pt idx="1014">
                  <c:v>-5289264323.527936</c:v>
                </c:pt>
                <c:pt idx="1015">
                  <c:v>-5250409485.3486948</c:v>
                </c:pt>
                <c:pt idx="1016">
                  <c:v>-5211757098.9862766</c:v>
                </c:pt>
                <c:pt idx="1017">
                  <c:v>-5173239131.4206362</c:v>
                </c:pt>
                <c:pt idx="1018">
                  <c:v>-5134786807.2442474</c:v>
                </c:pt>
                <c:pt idx="1019">
                  <c:v>-5096330834.0115747</c:v>
                </c:pt>
                <c:pt idx="1020">
                  <c:v>-5057801629.2484322</c:v>
                </c:pt>
                <c:pt idx="1021">
                  <c:v>-5019129548.3888865</c:v>
                </c:pt>
                <c:pt idx="1022">
                  <c:v>-4980245112.9044151</c:v>
                </c:pt>
                <c:pt idx="1023">
                  <c:v>-4941079237.8895302</c:v>
                </c:pt>
                <c:pt idx="1024">
                  <c:v>-4901563458.3698235</c:v>
                </c:pt>
                <c:pt idx="1025">
                  <c:v>-4861630153.6026535</c:v>
                </c:pt>
                <c:pt idx="1026">
                  <c:v>-4821212768.6471739</c:v>
                </c:pt>
                <c:pt idx="1027">
                  <c:v>-4780246032.4893513</c:v>
                </c:pt>
                <c:pt idx="1028">
                  <c:v>-4738666172.0187073</c:v>
                </c:pt>
                <c:pt idx="1029">
                  <c:v>-4696411121.1670942</c:v>
                </c:pt>
                <c:pt idx="1030">
                  <c:v>-4653420724.5353651</c:v>
                </c:pt>
                <c:pt idx="1031">
                  <c:v>-4609636934.8517418</c:v>
                </c:pt>
                <c:pt idx="1032">
                  <c:v>-4565004003.6255951</c:v>
                </c:pt>
                <c:pt idx="1033">
                  <c:v>-4519468664.3823843</c:v>
                </c:pt>
                <c:pt idx="1034">
                  <c:v>-4472980307.8894968</c:v>
                </c:pt>
                <c:pt idx="1035">
                  <c:v>-4425491148.8086195</c:v>
                </c:pt>
                <c:pt idx="1036">
                  <c:v>-4376956383.237977</c:v>
                </c:pt>
                <c:pt idx="1037">
                  <c:v>-4327334336.6372337</c:v>
                </c:pt>
                <c:pt idx="1038">
                  <c:v>-4276586601.6588898</c:v>
                </c:pt>
                <c:pt idx="1039">
                  <c:v>-4224678165.4426389</c:v>
                </c:pt>
                <c:pt idx="1040">
                  <c:v>-4171577525.96316</c:v>
                </c:pt>
                <c:pt idx="1041">
                  <c:v>-4117256797.0571609</c:v>
                </c:pt>
                <c:pt idx="1042">
                  <c:v>-4061691801.7920451</c:v>
                </c:pt>
                <c:pt idx="1043">
                  <c:v>-4004862153.8761787</c:v>
                </c:pt>
                <c:pt idx="1044">
                  <c:v>-3946751326.8493471</c:v>
                </c:pt>
                <c:pt idx="1045">
                  <c:v>-3887346710.8313894</c:v>
                </c:pt>
                <c:pt idx="1046">
                  <c:v>-3826639656.6471558</c:v>
                </c:pt>
                <c:pt idx="1047">
                  <c:v>-3764625507.1866241</c:v>
                </c:pt>
                <c:pt idx="1048">
                  <c:v>-3701303615.9001894</c:v>
                </c:pt>
                <c:pt idx="1049">
                  <c:v>-3636677352.3706059</c:v>
                </c:pt>
                <c:pt idx="1050">
                  <c:v>-3570754094.9447241</c:v>
                </c:pt>
                <c:pt idx="1051">
                  <c:v>-3503545210.4498744</c:v>
                </c:pt>
                <c:pt idx="1052">
                  <c:v>-3435066021.0613546</c:v>
                </c:pt>
                <c:pt idx="1053">
                  <c:v>-3365335758.428895</c:v>
                </c:pt>
                <c:pt idx="1054">
                  <c:v>-3294377505.2109957</c:v>
                </c:pt>
                <c:pt idx="1055">
                  <c:v>-3222218124.2066135</c:v>
                </c:pt>
                <c:pt idx="1056">
                  <c:v>-3148888175.3135834</c:v>
                </c:pt>
                <c:pt idx="1057">
                  <c:v>-3074421820.5823855</c:v>
                </c:pt>
                <c:pt idx="1058">
                  <c:v>-2998856717.6721706</c:v>
                </c:pt>
                <c:pt idx="1059">
                  <c:v>-2922233902.0532885</c:v>
                </c:pt>
                <c:pt idx="1060">
                  <c:v>-2844597658.3367815</c:v>
                </c:pt>
                <c:pt idx="1061">
                  <c:v>-2765995381.1462874</c:v>
                </c:pt>
                <c:pt idx="1062">
                  <c:v>-2686477425.9814301</c:v>
                </c:pt>
                <c:pt idx="1063">
                  <c:v>-2606096950.5539575</c:v>
                </c:pt>
                <c:pt idx="1064">
                  <c:v>-2524909747.1085515</c:v>
                </c:pt>
                <c:pt idx="1065">
                  <c:v>-2442974066.2691631</c:v>
                </c:pt>
                <c:pt idx="1066">
                  <c:v>-2360350432.9790168</c:v>
                </c:pt>
                <c:pt idx="1067">
                  <c:v>-2277101455.1277771</c:v>
                </c:pt>
                <c:pt idx="1068">
                  <c:v>-2193291625.4829097</c:v>
                </c:pt>
                <c:pt idx="1069">
                  <c:v>-2108987117.5637197</c:v>
                </c:pt>
                <c:pt idx="1070">
                  <c:v>-2024255576.1160247</c:v>
                </c:pt>
                <c:pt idx="1071">
                  <c:v>-1939165902.8627238</c:v>
                </c:pt>
                <c:pt idx="1072">
                  <c:v>-1853788038.2206683</c:v>
                </c:pt>
                <c:pt idx="1073">
                  <c:v>-1768192739.6871648</c:v>
                </c:pt>
                <c:pt idx="1074">
                  <c:v>-1682451357.6100926</c:v>
                </c:pt>
                <c:pt idx="1075">
                  <c:v>-1596635609.0639732</c:v>
                </c:pt>
                <c:pt idx="1076">
                  <c:v>-1510817350.5603595</c:v>
                </c:pt>
                <c:pt idx="1077">
                  <c:v>-1425068350.3245969</c:v>
                </c:pt>
                <c:pt idx="1078">
                  <c:v>-1339460060.8723369</c:v>
                </c:pt>
                <c:pt idx="1079">
                  <c:v>-1254063392.6181557</c:v>
                </c:pt>
                <c:pt idx="1080">
                  <c:v>-1168948489.2452328</c:v>
                </c:pt>
                <c:pt idx="1081">
                  <c:v>-1084184505.5593235</c:v>
                </c:pt>
                <c:pt idx="1082">
                  <c:v>-999839388.54218245</c:v>
                </c:pt>
                <c:pt idx="1083">
                  <c:v>-915979662.30925381</c:v>
                </c:pt>
                <c:pt idx="1084">
                  <c:v>-832670217.66379142</c:v>
                </c:pt>
                <c:pt idx="1085">
                  <c:v>-749974106.92473865</c:v>
                </c:pt>
                <c:pt idx="1086">
                  <c:v>-667952344.68864751</c:v>
                </c:pt>
                <c:pt idx="1087">
                  <c:v>-586663715.16677332</c:v>
                </c:pt>
                <c:pt idx="1088">
                  <c:v>-506164586.71724737</c:v>
                </c:pt>
                <c:pt idx="1089">
                  <c:v>-426508734.16903216</c:v>
                </c:pt>
                <c:pt idx="1090">
                  <c:v>-347747169.50922114</c:v>
                </c:pt>
                <c:pt idx="1091">
                  <c:v>-269927981.47828376</c:v>
                </c:pt>
                <c:pt idx="1092">
                  <c:v>-193096184.58913237</c:v>
                </c:pt>
                <c:pt idx="1093">
                  <c:v>-117293578.05551159</c:v>
                </c:pt>
                <c:pt idx="1094">
                  <c:v>-42558615.083272159</c:v>
                </c:pt>
                <c:pt idx="1095">
                  <c:v>31073717.055308282</c:v>
                </c:pt>
                <c:pt idx="1096">
                  <c:v>103572005.77873802</c:v>
                </c:pt>
                <c:pt idx="1097">
                  <c:v>174908510.43562698</c:v>
                </c:pt>
                <c:pt idx="1098">
                  <c:v>245059247.71378142</c:v>
                </c:pt>
                <c:pt idx="1099">
                  <c:v>314004064.94486552</c:v>
                </c:pt>
                <c:pt idx="1100">
                  <c:v>381726701.0694105</c:v>
                </c:pt>
                <c:pt idx="1101">
                  <c:v>448214835.06669831</c:v>
                </c:pt>
                <c:pt idx="1102">
                  <c:v>513460121.6944223</c:v>
                </c:pt>
                <c:pt idx="1103">
                  <c:v>577458214.42389798</c:v>
                </c:pt>
                <c:pt idx="1104">
                  <c:v>640208775.49783492</c:v>
                </c:pt>
                <c:pt idx="1105">
                  <c:v>701715473.07915044</c:v>
                </c:pt>
                <c:pt idx="1106">
                  <c:v>761985965.50087428</c:v>
                </c:pt>
                <c:pt idx="1107">
                  <c:v>821031872.6687305</c:v>
                </c:pt>
                <c:pt idx="1108">
                  <c:v>878868734.70934582</c:v>
                </c:pt>
                <c:pt idx="1109">
                  <c:v>935515957.99810076</c:v>
                </c:pt>
                <c:pt idx="1110">
                  <c:v>990996748.74127114</c:v>
                </c:pt>
                <c:pt idx="1111">
                  <c:v>1045338034.3271699</c:v>
                </c:pt>
                <c:pt idx="1112">
                  <c:v>1098570372.7003779</c:v>
                </c:pt>
                <c:pt idx="1113">
                  <c:v>1150727850.0516982</c:v>
                </c:pt>
                <c:pt idx="1114">
                  <c:v>1201847967.154079</c:v>
                </c:pt>
                <c:pt idx="1115">
                  <c:v>1251971514.7112885</c:v>
                </c:pt>
                <c:pt idx="1116">
                  <c:v>1301142438.1214869</c:v>
                </c:pt>
                <c:pt idx="1117">
                  <c:v>1349407692.0918941</c:v>
                </c:pt>
                <c:pt idx="1118">
                  <c:v>1396817085.57341</c:v>
                </c:pt>
                <c:pt idx="1119">
                  <c:v>1443423117.5151811</c:v>
                </c:pt>
                <c:pt idx="1120">
                  <c:v>1489280803.9686346</c:v>
                </c:pt>
                <c:pt idx="1121">
                  <c:v>1534447497.098321</c:v>
                </c:pt>
                <c:pt idx="1122">
                  <c:v>1578982696.682925</c:v>
                </c:pt>
                <c:pt idx="1123">
                  <c:v>1622947854.7139535</c:v>
                </c:pt>
                <c:pt idx="1124">
                  <c:v>1666406173.7217789</c:v>
                </c:pt>
                <c:pt idx="1125">
                  <c:v>1709422399.4788742</c:v>
                </c:pt>
                <c:pt idx="1126">
                  <c:v>1752062608.7481339</c:v>
                </c:pt>
                <c:pt idx="1127">
                  <c:v>1794393992.7600725</c:v>
                </c:pt>
                <c:pt idx="1128">
                  <c:v>1836484637.1163914</c:v>
                </c:pt>
                <c:pt idx="1129">
                  <c:v>1878403298.8288591</c:v>
                </c:pt>
                <c:pt idx="1130">
                  <c:v>1920219181.2116091</c:v>
                </c:pt>
                <c:pt idx="1131">
                  <c:v>1962001707.3518162</c:v>
                </c:pt>
                <c:pt idx="1132">
                  <c:v>2003820292.888221</c:v>
                </c:pt>
                <c:pt idx="1133">
                  <c:v>2045744118.8291419</c:v>
                </c:pt>
                <c:pt idx="1134">
                  <c:v>2087841905.1414144</c:v>
                </c:pt>
                <c:pt idx="1135">
                  <c:v>2130181685.8391545</c:v>
                </c:pt>
                <c:pt idx="1136">
                  <c:v>2172830586.2963443</c:v>
                </c:pt>
                <c:pt idx="1137">
                  <c:v>2215854603.5000038</c:v>
                </c:pt>
                <c:pt idx="1138">
                  <c:v>2259318389.9511867</c:v>
                </c:pt>
                <c:pt idx="1139">
                  <c:v>2303285041.9092121</c:v>
                </c:pt>
                <c:pt idx="1140">
                  <c:v>2347815892.6605034</c:v>
                </c:pt>
                <c:pt idx="1141">
                  <c:v>2392970311.4771566</c:v>
                </c:pt>
                <c:pt idx="1142">
                  <c:v>2438805508.9119658</c:v>
                </c:pt>
                <c:pt idx="1143">
                  <c:v>2485376349.0561905</c:v>
                </c:pt>
                <c:pt idx="1144">
                  <c:v>2532735169.3638415</c:v>
                </c:pt>
                <c:pt idx="1145">
                  <c:v>2580931608.6218705</c:v>
                </c:pt>
                <c:pt idx="1146">
                  <c:v>2630012443.6193357</c:v>
                </c:pt>
                <c:pt idx="1147">
                  <c:v>2680021435.0405807</c:v>
                </c:pt>
                <c:pt idx="1148">
                  <c:v>2730999183.0776978</c:v>
                </c:pt>
                <c:pt idx="1149">
                  <c:v>2782982993.2262239</c:v>
                </c:pt>
                <c:pt idx="1150">
                  <c:v>2836006752.6951718</c:v>
                </c:pt>
                <c:pt idx="1151">
                  <c:v>2890100817.8283157</c:v>
                </c:pt>
                <c:pt idx="1152">
                  <c:v>2945291912.8981314</c:v>
                </c:pt>
                <c:pt idx="1153">
                  <c:v>3001603040.5971942</c:v>
                </c:pt>
                <c:pt idx="1154">
                  <c:v>3059053404.5141106</c:v>
                </c:pt>
                <c:pt idx="1155">
                  <c:v>3117658343.8425002</c:v>
                </c:pt>
                <c:pt idx="1156">
                  <c:v>3177429280.5321207</c:v>
                </c:pt>
                <c:pt idx="1157">
                  <c:v>3238373679.0511866</c:v>
                </c:pt>
                <c:pt idx="1158">
                  <c:v>3300495018.8883305</c:v>
                </c:pt>
                <c:pt idx="1159">
                  <c:v>3363792779.8816404</c:v>
                </c:pt>
                <c:pt idx="1160">
                  <c:v>3428262440.4209418</c:v>
                </c:pt>
                <c:pt idx="1161">
                  <c:v>3493895488.5280538</c:v>
                </c:pt>
                <c:pt idx="1162">
                  <c:v>3560679445.7783279</c:v>
                </c:pt>
                <c:pt idx="1163">
                  <c:v>3628597903.9854732</c:v>
                </c:pt>
                <c:pt idx="1164">
                  <c:v>3697630574.5306005</c:v>
                </c:pt>
                <c:pt idx="1165">
                  <c:v>3767753350.1757908</c:v>
                </c:pt>
                <c:pt idx="1166">
                  <c:v>3838938379.1623149</c:v>
                </c:pt>
                <c:pt idx="1167">
                  <c:v>3911154151.3541698</c:v>
                </c:pt>
                <c:pt idx="1168">
                  <c:v>3984365596.1488576</c:v>
                </c:pt>
                <c:pt idx="1169">
                  <c:v>4058534191.8395381</c:v>
                </c:pt>
                <c:pt idx="1170">
                  <c:v>4133618086.0758557</c:v>
                </c:pt>
                <c:pt idx="1171">
                  <c:v>4209572227.0351367</c:v>
                </c:pt>
                <c:pt idx="1172">
                  <c:v>4286348504.8811927</c:v>
                </c:pt>
                <c:pt idx="1173">
                  <c:v>4363895903.0549765</c:v>
                </c:pt>
                <c:pt idx="1174">
                  <c:v>4442160658.9097338</c:v>
                </c:pt>
                <c:pt idx="1175">
                  <c:v>4521086433.1733198</c:v>
                </c:pt>
                <c:pt idx="1176">
                  <c:v>4600614487.6920061</c:v>
                </c:pt>
                <c:pt idx="1177">
                  <c:v>4680683870.8835392</c:v>
                </c:pt>
                <c:pt idx="1178">
                  <c:v>4761231610.3024702</c:v>
                </c:pt>
                <c:pt idx="1179">
                  <c:v>4842192911.6979914</c:v>
                </c:pt>
                <c:pt idx="1180">
                  <c:v>4923501363.9236765</c:v>
                </c:pt>
                <c:pt idx="1181">
                  <c:v>5005089149.0397968</c:v>
                </c:pt>
                <c:pt idx="1182">
                  <c:v>5086887256.9322243</c:v>
                </c:pt>
                <c:pt idx="1183">
                  <c:v>5168825703.7575235</c:v>
                </c:pt>
                <c:pt idx="1184">
                  <c:v>5250833753.511549</c:v>
                </c:pt>
                <c:pt idx="1185">
                  <c:v>5332840142.0089321</c:v>
                </c:pt>
                <c:pt idx="1186">
                  <c:v>5414773302.5531425</c:v>
                </c:pt>
                <c:pt idx="1187">
                  <c:v>5496561592.5714226</c:v>
                </c:pt>
                <c:pt idx="1188">
                  <c:v>5578133520.4859076</c:v>
                </c:pt>
                <c:pt idx="1189">
                  <c:v>5659417972.0915012</c:v>
                </c:pt>
                <c:pt idx="1190">
                  <c:v>5740344435.712739</c:v>
                </c:pt>
                <c:pt idx="1191">
                  <c:v>5820843225.4159079</c:v>
                </c:pt>
                <c:pt idx="1192">
                  <c:v>5900845701.5589256</c:v>
                </c:pt>
                <c:pt idx="1193">
                  <c:v>5980284487.9701672</c:v>
                </c:pt>
                <c:pt idx="1194">
                  <c:v>6059093685.0583019</c:v>
                </c:pt>
                <c:pt idx="1195">
                  <c:v>6137209078.168335</c:v>
                </c:pt>
                <c:pt idx="1196">
                  <c:v>6214568340.5143929</c:v>
                </c:pt>
                <c:pt idx="1197">
                  <c:v>6291111230.0372734</c:v>
                </c:pt>
                <c:pt idx="1198">
                  <c:v>6366779779.5543833</c:v>
                </c:pt>
                <c:pt idx="1199">
                  <c:v>6441518479.5912571</c:v>
                </c:pt>
                <c:pt idx="1200">
                  <c:v>6515274453.3074627</c:v>
                </c:pt>
                <c:pt idx="1201">
                  <c:v>6587997622.9551411</c:v>
                </c:pt>
                <c:pt idx="1202">
                  <c:v>6659640867.3356781</c:v>
                </c:pt>
                <c:pt idx="1203">
                  <c:v>6730160169.7489967</c:v>
                </c:pt>
                <c:pt idx="1204">
                  <c:v>6799514755.9605465</c:v>
                </c:pt>
                <c:pt idx="1205">
                  <c:v>6867667221.7432098</c:v>
                </c:pt>
                <c:pt idx="1206">
                  <c:v>6934583649.5848446</c:v>
                </c:pt>
                <c:pt idx="1207">
                  <c:v>7000233714.1870785</c:v>
                </c:pt>
                <c:pt idx="1208">
                  <c:v>7064590776.4170246</c:v>
                </c:pt>
                <c:pt idx="1209">
                  <c:v>7127631965.4106884</c:v>
                </c:pt>
                <c:pt idx="1210">
                  <c:v>7189338248.5650034</c:v>
                </c:pt>
                <c:pt idx="1211">
                  <c:v>7249694489.1943207</c:v>
                </c:pt>
                <c:pt idx="1212">
                  <c:v>7308689491.6669054</c:v>
                </c:pt>
                <c:pt idx="1213">
                  <c:v>7366316033.8771839</c:v>
                </c:pt>
                <c:pt idx="1214">
                  <c:v>7422570886.9502907</c:v>
                </c:pt>
                <c:pt idx="1215">
                  <c:v>7477454822.1164026</c:v>
                </c:pt>
                <c:pt idx="1216">
                  <c:v>7530972604.7337132</c:v>
                </c:pt>
                <c:pt idx="1217">
                  <c:v>7583132975.4801111</c:v>
                </c:pt>
                <c:pt idx="1218">
                  <c:v>7633948618.7749367</c:v>
                </c:pt>
                <c:pt idx="1219">
                  <c:v>7683436118.5332127</c:v>
                </c:pt>
                <c:pt idx="1220">
                  <c:v>7731615901.3954411</c:v>
                </c:pt>
                <c:pt idx="1221">
                  <c:v>7778512167.6163578</c:v>
                </c:pt>
                <c:pt idx="1222">
                  <c:v>7824152809.8356247</c:v>
                </c:pt>
                <c:pt idx="1223">
                  <c:v>7868569319.9924564</c:v>
                </c:pt>
                <c:pt idx="1224">
                  <c:v>7911796684.6841936</c:v>
                </c:pt>
                <c:pt idx="1225">
                  <c:v>7953873269.3060246</c:v>
                </c:pt>
                <c:pt idx="1226">
                  <c:v>7994840691.3450699</c:v>
                </c:pt>
                <c:pt idx="1227">
                  <c:v>8034743683.2368698</c:v>
                </c:pt>
                <c:pt idx="1228">
                  <c:v>8073629945.2258558</c:v>
                </c:pt>
                <c:pt idx="1229">
                  <c:v>8111549988.7034864</c:v>
                </c:pt>
                <c:pt idx="1230">
                  <c:v>8148556970.5282898</c:v>
                </c:pt>
                <c:pt idx="1231">
                  <c:v>8184706518.8610296</c:v>
                </c:pt>
                <c:pt idx="1232">
                  <c:v>8220056551.0753937</c:v>
                </c:pt>
                <c:pt idx="1233">
                  <c:v>8254667084.3301296</c:v>
                </c:pt>
                <c:pt idx="1234">
                  <c:v>8288600039.4119644</c:v>
                </c:pt>
                <c:pt idx="1235">
                  <c:v>8321919038.4803658</c:v>
                </c:pt>
                <c:pt idx="1236">
                  <c:v>8354689197.3646469</c:v>
                </c:pt>
                <c:pt idx="1237">
                  <c:v>8386976913.0814276</c:v>
                </c:pt>
                <c:pt idx="1238">
                  <c:v>8418849647.2557745</c:v>
                </c:pt>
                <c:pt idx="1239">
                  <c:v>8450375706.1424131</c:v>
                </c:pt>
                <c:pt idx="1240">
                  <c:v>8481624017.9543362</c:v>
                </c:pt>
                <c:pt idx="1241">
                  <c:v>8512663908.2146578</c:v>
                </c:pt>
                <c:pt idx="1242">
                  <c:v>8543564873.8539162</c:v>
                </c:pt>
                <c:pt idx="1243">
                  <c:v>8574396356.7789469</c:v>
                </c:pt>
                <c:pt idx="1244">
                  <c:v>8605227517.6411304</c:v>
                </c:pt>
                <c:pt idx="1245">
                  <c:v>8636127010.5310574</c:v>
                </c:pt>
                <c:pt idx="1246">
                  <c:v>8667162759.3236561</c:v>
                </c:pt>
                <c:pt idx="1247">
                  <c:v>8698401736.3924389</c:v>
                </c:pt>
                <c:pt idx="1248">
                  <c:v>8729909744.4038239</c:v>
                </c:pt>
                <c:pt idx="1249">
                  <c:v>8761751201.8925781</c:v>
                </c:pt>
                <c:pt idx="1250">
                  <c:v>8793988933.3071079</c:v>
                </c:pt>
                <c:pt idx="1251">
                  <c:v>8826683964.1990185</c:v>
                </c:pt>
                <c:pt idx="1252">
                  <c:v>8859895322.2146797</c:v>
                </c:pt>
                <c:pt idx="1253">
                  <c:v>8893679844.527813</c:v>
                </c:pt>
                <c:pt idx="1254">
                  <c:v>8928091992.3314323</c:v>
                </c:pt>
                <c:pt idx="1255">
                  <c:v>8963183672.9846649</c:v>
                </c:pt>
                <c:pt idx="1256">
                  <c:v>8999004070.3853092</c:v>
                </c:pt>
                <c:pt idx="1257">
                  <c:v>9035599484.1125641</c:v>
                </c:pt>
                <c:pt idx="1258">
                  <c:v>9073013177.8560352</c:v>
                </c:pt>
                <c:pt idx="1259">
                  <c:v>9111285237.6173191</c:v>
                </c:pt>
                <c:pt idx="1260">
                  <c:v>9150452440.1389694</c:v>
                </c:pt>
                <c:pt idx="1261">
                  <c:v>9190548131.9827137</c:v>
                </c:pt>
                <c:pt idx="1262">
                  <c:v>9231602119.6446533</c:v>
                </c:pt>
                <c:pt idx="1263">
                  <c:v>9273640571.0594807</c:v>
                </c:pt>
                <c:pt idx="1264">
                  <c:v>9316685928.8093262</c:v>
                </c:pt>
                <c:pt idx="1265">
                  <c:v>9360756835.3150635</c:v>
                </c:pt>
                <c:pt idx="1266">
                  <c:v>9405868070.2494774</c:v>
                </c:pt>
                <c:pt idx="1267">
                  <c:v>9452030500.3723297</c:v>
                </c:pt>
                <c:pt idx="1268">
                  <c:v>9499251041.9474926</c:v>
                </c:pt>
                <c:pt idx="1269">
                  <c:v>9547532635.8618813</c:v>
                </c:pt>
                <c:pt idx="1270">
                  <c:v>9596874235.5250702</c:v>
                </c:pt>
                <c:pt idx="1271">
                  <c:v>9647270807.5874653</c:v>
                </c:pt>
                <c:pt idx="1272">
                  <c:v>9698713345.4736843</c:v>
                </c:pt>
                <c:pt idx="1273">
                  <c:v>9751188895.6866684</c:v>
                </c:pt>
                <c:pt idx="1274">
                  <c:v>9804680596.7970524</c:v>
                </c:pt>
                <c:pt idx="1275">
                  <c:v>9859167730.9915295</c:v>
                </c:pt>
                <c:pt idx="1276">
                  <c:v>9914625788.0137157</c:v>
                </c:pt>
                <c:pt idx="1277">
                  <c:v>9971026541.2911396</c:v>
                </c:pt>
                <c:pt idx="1278">
                  <c:v>10028338136.002993</c:v>
                </c:pt>
                <c:pt idx="1279">
                  <c:v>10086525188.804834</c:v>
                </c:pt>
                <c:pt idx="1280">
                  <c:v>10145548898.889145</c:v>
                </c:pt>
                <c:pt idx="1281">
                  <c:v>10205367170.024202</c:v>
                </c:pt>
                <c:pt idx="1282">
                  <c:v>10265934743.178556</c:v>
                </c:pt>
                <c:pt idx="1283">
                  <c:v>10327203339.304436</c:v>
                </c:pt>
                <c:pt idx="1284">
                  <c:v>10389121811.820871</c:v>
                </c:pt>
                <c:pt idx="1285">
                  <c:v>10451636308.306143</c:v>
                </c:pt>
                <c:pt idx="1286">
                  <c:v>10514690440.87978</c:v>
                </c:pt>
                <c:pt idx="1287">
                  <c:v>10578225464.72636</c:v>
                </c:pt>
                <c:pt idx="1288">
                  <c:v>10642180464.187351</c:v>
                </c:pt>
                <c:pt idx="1289">
                  <c:v>10706492545.823013</c:v>
                </c:pt>
                <c:pt idx="1290">
                  <c:v>10771097037.823992</c:v>
                </c:pt>
                <c:pt idx="1291">
                  <c:v>10835927695.131968</c:v>
                </c:pt>
                <c:pt idx="1292">
                  <c:v>10900916909.610485</c:v>
                </c:pt>
                <c:pt idx="1293">
                  <c:v>10965995924.590857</c:v>
                </c:pt>
                <c:pt idx="1294">
                  <c:v>11031095053.104136</c:v>
                </c:pt>
                <c:pt idx="1295">
                  <c:v>11096143899.098339</c:v>
                </c:pt>
                <c:pt idx="1296">
                  <c:v>11161071580.930626</c:v>
                </c:pt>
                <c:pt idx="1297">
                  <c:v>11225806956.416868</c:v>
                </c:pt>
                <c:pt idx="1298">
                  <c:v>11290278848.716112</c:v>
                </c:pt>
                <c:pt idx="1299">
                  <c:v>11354416272.324869</c:v>
                </c:pt>
                <c:pt idx="1300">
                  <c:v>11418148658.455805</c:v>
                </c:pt>
                <c:pt idx="1301">
                  <c:v>11481406079.077541</c:v>
                </c:pt>
                <c:pt idx="1302">
                  <c:v>11544119468.896526</c:v>
                </c:pt>
                <c:pt idx="1303">
                  <c:v>11606220844.568693</c:v>
                </c:pt>
                <c:pt idx="1304">
                  <c:v>11667643520.437544</c:v>
                </c:pt>
                <c:pt idx="1305">
                  <c:v>11728322320.106485</c:v>
                </c:pt>
                <c:pt idx="1306">
                  <c:v>11788193783.166697</c:v>
                </c:pt>
                <c:pt idx="1307">
                  <c:v>11847196366.417412</c:v>
                </c:pt>
                <c:pt idx="1308">
                  <c:v>11905270638.933212</c:v>
                </c:pt>
                <c:pt idx="1309">
                  <c:v>11962359470.352737</c:v>
                </c:pt>
                <c:pt idx="1310">
                  <c:v>12018408211.785021</c:v>
                </c:pt>
                <c:pt idx="1311">
                  <c:v>12073364868.753399</c:v>
                </c:pt>
                <c:pt idx="1312">
                  <c:v>12127180265.622555</c:v>
                </c:pt>
                <c:pt idx="1313">
                  <c:v>12179808200.981579</c:v>
                </c:pt>
                <c:pt idx="1314">
                  <c:v>12231205593.485081</c:v>
                </c:pt>
                <c:pt idx="1315">
                  <c:v>12281332617.684971</c:v>
                </c:pt>
                <c:pt idx="1316">
                  <c:v>12330152829.417702</c:v>
                </c:pt>
                <c:pt idx="1317">
                  <c:v>12377633280.345352</c:v>
                </c:pt>
                <c:pt idx="1318">
                  <c:v>12423744621.283724</c:v>
                </c:pt>
                <c:pt idx="1319">
                  <c:v>12468461193.986635</c:v>
                </c:pt>
                <c:pt idx="1320">
                  <c:v>12511761111.092716</c:v>
                </c:pt>
                <c:pt idx="1321">
                  <c:v>12553626323.978951</c:v>
                </c:pt>
                <c:pt idx="1322">
                  <c:v>12594042678.304058</c:v>
                </c:pt>
                <c:pt idx="1323">
                  <c:v>12632999957.064384</c:v>
                </c:pt>
                <c:pt idx="1324">
                  <c:v>12670491911.024963</c:v>
                </c:pt>
                <c:pt idx="1325">
                  <c:v>12706516276.428986</c:v>
                </c:pt>
                <c:pt idx="1326">
                  <c:v>12741074779.929766</c:v>
                </c:pt>
                <c:pt idx="1327">
                  <c:v>12774173130.730232</c:v>
                </c:pt>
                <c:pt idx="1328">
                  <c:v>12805820999.9561</c:v>
                </c:pt>
                <c:pt idx="1329">
                  <c:v>12836031987.329775</c:v>
                </c:pt>
                <c:pt idx="1330">
                  <c:v>12864823575.252855</c:v>
                </c:pt>
                <c:pt idx="1331">
                  <c:v>12892217070.445417</c:v>
                </c:pt>
                <c:pt idx="1332">
                  <c:v>12918237533.330294</c:v>
                </c:pt>
                <c:pt idx="1333">
                  <c:v>12942913695.389721</c:v>
                </c:pt>
                <c:pt idx="1334">
                  <c:v>12966277864.760494</c:v>
                </c:pt>
                <c:pt idx="1335">
                  <c:v>12988365820.371292</c:v>
                </c:pt>
                <c:pt idx="1336">
                  <c:v>13009216694.96274</c:v>
                </c:pt>
                <c:pt idx="1337">
                  <c:v>13028872847.366356</c:v>
                </c:pt>
                <c:pt idx="1338">
                  <c:v>13047379724.45295</c:v>
                </c:pt>
                <c:pt idx="1339">
                  <c:v>13064785713.194206</c:v>
                </c:pt>
                <c:pt idx="1340">
                  <c:v>13081141983.312843</c:v>
                </c:pt>
                <c:pt idx="1341">
                  <c:v>13096502321.026924</c:v>
                </c:pt>
                <c:pt idx="1342">
                  <c:v>13110922954.422398</c:v>
                </c:pt>
                <c:pt idx="1343">
                  <c:v>13124462371.01483</c:v>
                </c:pt>
                <c:pt idx="1344">
                  <c:v>13137181128.086227</c:v>
                </c:pt>
                <c:pt idx="1345">
                  <c:v>13149141656.406076</c:v>
                </c:pt>
                <c:pt idx="1346">
                  <c:v>13160408057.966799</c:v>
                </c:pt>
                <c:pt idx="1347">
                  <c:v>13171045898.38308</c:v>
                </c:pt>
                <c:pt idx="1348">
                  <c:v>13181121994.621538</c:v>
                </c:pt>
                <c:pt idx="1349">
                  <c:v>13190704198.742123</c:v>
                </c:pt>
                <c:pt idx="1350">
                  <c:v>13199861178.345402</c:v>
                </c:pt>
                <c:pt idx="1351">
                  <c:v>13208662194.430387</c:v>
                </c:pt>
                <c:pt idx="1352">
                  <c:v>13217176877.375814</c:v>
                </c:pt>
                <c:pt idx="1353">
                  <c:v>13225475001.763702</c:v>
                </c:pt>
                <c:pt idx="1354">
                  <c:v>13233626260.767744</c:v>
                </c:pt>
                <c:pt idx="1355">
                  <c:v>13241700040.830345</c:v>
                </c:pt>
                <c:pt idx="1356">
                  <c:v>13249765197.351168</c:v>
                </c:pt>
                <c:pt idx="1357">
                  <c:v>13257889832.10672</c:v>
                </c:pt>
                <c:pt idx="1358">
                  <c:v>13266141073.11492</c:v>
                </c:pt>
                <c:pt idx="1359">
                  <c:v>13274584857.650635</c:v>
                </c:pt>
                <c:pt idx="1360">
                  <c:v>13283285719.108013</c:v>
                </c:pt>
                <c:pt idx="1361">
                  <c:v>13292306578.393089</c:v>
                </c:pt>
                <c:pt idx="1362">
                  <c:v>13301708540.515423</c:v>
                </c:pt>
                <c:pt idx="1363">
                  <c:v>13311550697.030918</c:v>
                </c:pt>
                <c:pt idx="1364">
                  <c:v>13321889934.969063</c:v>
                </c:pt>
                <c:pt idx="1365">
                  <c:v>13332780752.856924</c:v>
                </c:pt>
                <c:pt idx="1366">
                  <c:v>13344275084.429575</c:v>
                </c:pt>
                <c:pt idx="1367">
                  <c:v>13356422130.591703</c:v>
                </c:pt>
                <c:pt idx="1368">
                  <c:v>13369268200.168795</c:v>
                </c:pt>
                <c:pt idx="1369">
                  <c:v>13382856559.957922</c:v>
                </c:pt>
                <c:pt idx="1370">
                  <c:v>13397227294.558426</c:v>
                </c:pt>
                <c:pt idx="1371">
                  <c:v>13412417176.431189</c:v>
                </c:pt>
                <c:pt idx="1372">
                  <c:v>13428459546.60247</c:v>
                </c:pt>
                <c:pt idx="1373">
                  <c:v>13445384206.394102</c:v>
                </c:pt>
                <c:pt idx="1374">
                  <c:v>13463217320.526321</c:v>
                </c:pt>
                <c:pt idx="1375">
                  <c:v>13481981331.903135</c:v>
                </c:pt>
                <c:pt idx="1376">
                  <c:v>13501694888.352566</c:v>
                </c:pt>
                <c:pt idx="1377">
                  <c:v>13522372781.555721</c:v>
                </c:pt>
                <c:pt idx="1378">
                  <c:v>13544025898.359613</c:v>
                </c:pt>
                <c:pt idx="1379">
                  <c:v>13566661184.628828</c:v>
                </c:pt>
                <c:pt idx="1380">
                  <c:v>13590281621.750977</c:v>
                </c:pt>
                <c:pt idx="1381">
                  <c:v>13614886215.870249</c:v>
                </c:pt>
                <c:pt idx="1382">
                  <c:v>13640469999.882607</c:v>
                </c:pt>
                <c:pt idx="1383">
                  <c:v>13667024048.1852</c:v>
                </c:pt>
                <c:pt idx="1384">
                  <c:v>13694535504.131674</c:v>
                </c:pt>
                <c:pt idx="1385">
                  <c:v>13722987620.104374</c:v>
                </c:pt>
                <c:pt idx="1386">
                  <c:v>13752359810.073963</c:v>
                </c:pt>
                <c:pt idx="1387">
                  <c:v>13782627714.476952</c:v>
                </c:pt>
                <c:pt idx="1388">
                  <c:v>13813763277.202168</c:v>
                </c:pt>
                <c:pt idx="1389">
                  <c:v>13845734834.438425</c:v>
                </c:pt>
                <c:pt idx="1390">
                  <c:v>13878507215.097631</c:v>
                </c:pt>
                <c:pt idx="1391">
                  <c:v>13912041852.490444</c:v>
                </c:pt>
                <c:pt idx="1392">
                  <c:v>13946296906.895679</c:v>
                </c:pt>
                <c:pt idx="1393">
                  <c:v>13981227398.629658</c:v>
                </c:pt>
                <c:pt idx="1394">
                  <c:v>14016785351.188143</c:v>
                </c:pt>
                <c:pt idx="1395">
                  <c:v>14052919944.001238</c:v>
                </c:pt>
                <c:pt idx="1396">
                  <c:v>14089577674.310877</c:v>
                </c:pt>
                <c:pt idx="1397">
                  <c:v>14126702527.651323</c:v>
                </c:pt>
                <c:pt idx="1398">
                  <c:v>14164236156.385601</c:v>
                </c:pt>
                <c:pt idx="1399">
                  <c:v>14202118065.724977</c:v>
                </c:pt>
                <c:pt idx="1400">
                  <c:v>14240285806.634747</c:v>
                </c:pt>
                <c:pt idx="1401">
                  <c:v>14278675175.007479</c:v>
                </c:pt>
                <c:pt idx="1402">
                  <c:v>14317220416.464945</c:v>
                </c:pt>
                <c:pt idx="1403">
                  <c:v>14355854436.131926</c:v>
                </c:pt>
                <c:pt idx="1404">
                  <c:v>14394509012.709181</c:v>
                </c:pt>
                <c:pt idx="1405">
                  <c:v>14433115016.159269</c:v>
                </c:pt>
                <c:pt idx="1406">
                  <c:v>14471602628.307295</c:v>
                </c:pt>
                <c:pt idx="1407">
                  <c:v>14509901565.649366</c:v>
                </c:pt>
                <c:pt idx="1408">
                  <c:v>14547941303.654669</c:v>
                </c:pt>
                <c:pt idx="1409">
                  <c:v>14585651301.842197</c:v>
                </c:pt>
                <c:pt idx="1410">
                  <c:v>14622961228.910833</c:v>
                </c:pt>
                <c:pt idx="1411">
                  <c:v>14659801187.201353</c:v>
                </c:pt>
                <c:pt idx="1412">
                  <c:v>14696101935.77116</c:v>
                </c:pt>
                <c:pt idx="1413">
                  <c:v>14731795111.367006</c:v>
                </c:pt>
                <c:pt idx="1414">
                  <c:v>14766813446.587803</c:v>
                </c:pt>
                <c:pt idx="1415">
                  <c:v>14801090984.538668</c:v>
                </c:pt>
                <c:pt idx="1416">
                  <c:v>14834563289.288679</c:v>
                </c:pt>
                <c:pt idx="1417">
                  <c:v>14867167651.458263</c:v>
                </c:pt>
                <c:pt idx="1418">
                  <c:v>14898843288.277843</c:v>
                </c:pt>
                <c:pt idx="1419">
                  <c:v>14929531537.477182</c:v>
                </c:pt>
                <c:pt idx="1420">
                  <c:v>14959176044.384544</c:v>
                </c:pt>
                <c:pt idx="1421">
                  <c:v>14987722941.636761</c:v>
                </c:pt>
                <c:pt idx="1422">
                  <c:v>15015121020.924896</c:v>
                </c:pt>
                <c:pt idx="1423">
                  <c:v>15041321896.225809</c:v>
                </c:pt>
                <c:pt idx="1424">
                  <c:v>15066280157.997274</c:v>
                </c:pt>
                <c:pt idx="1425">
                  <c:v>15089953517.843216</c:v>
                </c:pt>
                <c:pt idx="1426">
                  <c:v>15112302943.18626</c:v>
                </c:pt>
                <c:pt idx="1427">
                  <c:v>15133292781.51687</c:v>
                </c:pt>
                <c:pt idx="1428">
                  <c:v>15152890873.821676</c:v>
                </c:pt>
                <c:pt idx="1429">
                  <c:v>15171068656.828362</c:v>
                </c:pt>
                <c:pt idx="1430">
                  <c:v>15187801253.740381</c:v>
                </c:pt>
                <c:pt idx="1431">
                  <c:v>15203067553.171528</c:v>
                </c:pt>
                <c:pt idx="1432">
                  <c:v>15216850276.028368</c:v>
                </c:pt>
                <c:pt idx="1433">
                  <c:v>15229136030.127064</c:v>
                </c:pt>
                <c:pt idx="1434">
                  <c:v>15239915352.370487</c:v>
                </c:pt>
                <c:pt idx="1435">
                  <c:v>15249182738.351362</c:v>
                </c:pt>
                <c:pt idx="1436">
                  <c:v>15256936659.287464</c:v>
                </c:pt>
                <c:pt idx="1437">
                  <c:v>15263179566.235489</c:v>
                </c:pt>
                <c:pt idx="1438">
                  <c:v>15267917881.571011</c:v>
                </c:pt>
                <c:pt idx="1439">
                  <c:v>15271161977.762669</c:v>
                </c:pt>
                <c:pt idx="1440">
                  <c:v>15272926143.509472</c:v>
                </c:pt>
                <c:pt idx="1441">
                  <c:v>15273228537.350554</c:v>
                </c:pt>
                <c:pt idx="1442">
                  <c:v>15272091128.896908</c:v>
                </c:pt>
                <c:pt idx="1443">
                  <c:v>15269539627.874132</c:v>
                </c:pt>
                <c:pt idx="1444">
                  <c:v>15265603401.204418</c:v>
                </c:pt>
                <c:pt idx="1445">
                  <c:v>15260315378.394173</c:v>
                </c:pt>
                <c:pt idx="1446">
                  <c:v>15253711945.531168</c:v>
                </c:pt>
                <c:pt idx="1447">
                  <c:v>15245832828.231592</c:v>
                </c:pt>
                <c:pt idx="1448">
                  <c:v>15236720963.912687</c:v>
                </c:pt>
                <c:pt idx="1449">
                  <c:v>15226422363.80089</c:v>
                </c:pt>
                <c:pt idx="1450">
                  <c:v>15214985965.118179</c:v>
                </c:pt>
                <c:pt idx="1451">
                  <c:v>15202463473.920792</c:v>
                </c:pt>
                <c:pt idx="1452">
                  <c:v>15188909199.094418</c:v>
                </c:pt>
                <c:pt idx="1453">
                  <c:v>15174379878.038134</c:v>
                </c:pt>
                <c:pt idx="1454">
                  <c:v>15158934494.596073</c:v>
                </c:pt>
                <c:pt idx="1455">
                  <c:v>15142634089.820543</c:v>
                </c:pt>
                <c:pt idx="1456">
                  <c:v>15125541566.173178</c:v>
                </c:pt>
                <c:pt idx="1457">
                  <c:v>15107721485.791761</c:v>
                </c:pt>
                <c:pt idx="1458">
                  <c:v>15089239863.469242</c:v>
                </c:pt>
                <c:pt idx="1459">
                  <c:v>15070163955.00841</c:v>
                </c:pt>
                <c:pt idx="1460">
                  <c:v>15050562041.630373</c:v>
                </c:pt>
                <c:pt idx="1461">
                  <c:v>15030503211.127686</c:v>
                </c:pt>
                <c:pt idx="1462">
                  <c:v>15010057136.463144</c:v>
                </c:pt>
                <c:pt idx="1463">
                  <c:v>14989293852.52363</c:v>
                </c:pt>
                <c:pt idx="1464">
                  <c:v>14968283531.74404</c:v>
                </c:pt>
                <c:pt idx="1465">
                  <c:v>14947096259.319946</c:v>
                </c:pt>
                <c:pt idx="1466">
                  <c:v>14925801808.728979</c:v>
                </c:pt>
                <c:pt idx="1467">
                  <c:v>14904469418.279673</c:v>
                </c:pt>
                <c:pt idx="1468">
                  <c:v>14883167569.403399</c:v>
                </c:pt>
                <c:pt idx="1469">
                  <c:v>14861963767.399153</c:v>
                </c:pt>
                <c:pt idx="1470">
                  <c:v>14840924325.333166</c:v>
                </c:pt>
                <c:pt idx="1471">
                  <c:v>14820114151.785122</c:v>
                </c:pt>
                <c:pt idx="1472">
                  <c:v>14799596543.120306</c:v>
                </c:pt>
                <c:pt idx="1473">
                  <c:v>14779432980.952591</c:v>
                </c:pt>
                <c:pt idx="1474">
                  <c:v>14759682935.446318</c:v>
                </c:pt>
                <c:pt idx="1475">
                  <c:v>14740403675.086525</c:v>
                </c:pt>
                <c:pt idx="1476">
                  <c:v>14721650083.52607</c:v>
                </c:pt>
                <c:pt idx="1477">
                  <c:v>14703474484.095577</c:v>
                </c:pt>
                <c:pt idx="1478">
                  <c:v>14685926472.537497</c:v>
                </c:pt>
                <c:pt idx="1479">
                  <c:v>14669052758.499144</c:v>
                </c:pt>
                <c:pt idx="1480">
                  <c:v>14652897016.291594</c:v>
                </c:pt>
                <c:pt idx="1481">
                  <c:v>14637499745.391464</c:v>
                </c:pt>
                <c:pt idx="1482">
                  <c:v>14622898141.13146</c:v>
                </c:pt>
                <c:pt idx="1483">
                  <c:v>14609125975.992872</c:v>
                </c:pt>
                <c:pt idx="1484">
                  <c:v>14596213491.879211</c:v>
                </c:pt>
                <c:pt idx="1485">
                  <c:v>14584187303.714989</c:v>
                </c:pt>
                <c:pt idx="1486">
                  <c:v>14573070314.67737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9D-4CE4-AFED-088201F7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645504"/>
        <c:axId val="1239825616"/>
      </c:scatterChart>
      <c:valAx>
        <c:axId val="123064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9825616"/>
        <c:crosses val="autoZero"/>
        <c:crossBetween val="midCat"/>
      </c:valAx>
      <c:valAx>
        <c:axId val="12398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064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33808</xdr:colOff>
      <xdr:row>2</xdr:row>
      <xdr:rowOff>34636</xdr:rowOff>
    </xdr:from>
    <xdr:to>
      <xdr:col>60</xdr:col>
      <xdr:colOff>554181</xdr:colOff>
      <xdr:row>37</xdr:row>
      <xdr:rowOff>13083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3380CC31-1123-460D-A1E5-EEA461658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68707</xdr:colOff>
      <xdr:row>2</xdr:row>
      <xdr:rowOff>40344</xdr:rowOff>
    </xdr:from>
    <xdr:to>
      <xdr:col>71</xdr:col>
      <xdr:colOff>519546</xdr:colOff>
      <xdr:row>37</xdr:row>
      <xdr:rowOff>34635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8418E3DB-F434-431D-A536-690E32AB3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12789</xdr:colOff>
      <xdr:row>39</xdr:row>
      <xdr:rowOff>13607</xdr:rowOff>
    </xdr:from>
    <xdr:to>
      <xdr:col>71</xdr:col>
      <xdr:colOff>502227</xdr:colOff>
      <xdr:row>103</xdr:row>
      <xdr:rowOff>121227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255CCFE0-65AE-4AA9-8247-C7B1BAC7E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00"/>
  <sheetViews>
    <sheetView tabSelected="1" topLeftCell="AK7" zoomScale="55" zoomScaleNormal="55" workbookViewId="0">
      <selection activeCell="BW31" sqref="BW31"/>
    </sheetView>
  </sheetViews>
  <sheetFormatPr defaultRowHeight="15" x14ac:dyDescent="0.25"/>
  <cols>
    <col min="2" max="3" width="13.140625" bestFit="1" customWidth="1"/>
    <col min="4" max="4" width="20.5703125" bestFit="1" customWidth="1"/>
    <col min="5" max="5" width="10.42578125" customWidth="1"/>
    <col min="9" max="9" width="12" bestFit="1" customWidth="1"/>
    <col min="11" max="11" width="12.7109375" bestFit="1" customWidth="1"/>
    <col min="14" max="14" width="12" bestFit="1" customWidth="1"/>
    <col min="16" max="17" width="12.7109375" bestFit="1" customWidth="1"/>
    <col min="20" max="20" width="12.7109375" bestFit="1" customWidth="1"/>
    <col min="22" max="22" width="13.28515625" bestFit="1" customWidth="1"/>
    <col min="23" max="23" width="11.5703125" bestFit="1" customWidth="1"/>
    <col min="36" max="36" width="12.140625" bestFit="1" customWidth="1"/>
    <col min="37" max="37" width="11" bestFit="1" customWidth="1"/>
    <col min="40" max="40" width="11" bestFit="1" customWidth="1"/>
    <col min="41" max="41" width="12.85546875" bestFit="1" customWidth="1"/>
    <col min="43" max="43" width="13.5703125" bestFit="1" customWidth="1"/>
    <col min="46" max="46" width="12.140625" bestFit="1" customWidth="1"/>
    <col min="47" max="47" width="11" bestFit="1" customWidth="1"/>
    <col min="48" max="49" width="13.5703125" bestFit="1" customWidth="1"/>
    <col min="52" max="52" width="13.5703125" bestFit="1" customWidth="1"/>
    <col min="54" max="54" width="12.140625" bestFit="1" customWidth="1"/>
    <col min="60" max="60" width="13.28515625" bestFit="1" customWidth="1"/>
    <col min="62" max="62" width="13.28515625" bestFit="1" customWidth="1"/>
  </cols>
  <sheetData>
    <row r="1" spans="1:50" x14ac:dyDescent="0.25">
      <c r="A1" s="2" t="s">
        <v>49</v>
      </c>
      <c r="B1" s="2" t="s">
        <v>51</v>
      </c>
      <c r="C1" s="2" t="s">
        <v>52</v>
      </c>
      <c r="D1" s="2" t="s">
        <v>50</v>
      </c>
    </row>
    <row r="2" spans="1:50" x14ac:dyDescent="0.25">
      <c r="A2" s="3" t="s">
        <v>0</v>
      </c>
      <c r="B2" s="3">
        <f>6.6743*10^(-11)</f>
        <v>6.6742999999999994E-11</v>
      </c>
      <c r="C2" s="3" t="s">
        <v>53</v>
      </c>
      <c r="D2" s="3" t="s">
        <v>57</v>
      </c>
    </row>
    <row r="3" spans="1:50" x14ac:dyDescent="0.25">
      <c r="A3" s="3" t="s">
        <v>1</v>
      </c>
      <c r="B3" s="3">
        <f>1.989*10^30</f>
        <v>1.9890000000000002E+30</v>
      </c>
      <c r="C3" s="3" t="s">
        <v>54</v>
      </c>
      <c r="D3" s="3" t="s">
        <v>58</v>
      </c>
      <c r="F3" s="4" t="s">
        <v>8</v>
      </c>
      <c r="G3" s="4">
        <v>0</v>
      </c>
    </row>
    <row r="4" spans="1:50" x14ac:dyDescent="0.25">
      <c r="A4" s="3" t="s">
        <v>2</v>
      </c>
      <c r="B4" s="3">
        <f>5.972*10^24</f>
        <v>5.9720000000000003E+24</v>
      </c>
      <c r="C4" s="3" t="s">
        <v>54</v>
      </c>
      <c r="D4" s="3" t="s">
        <v>59</v>
      </c>
      <c r="F4" s="4" t="s">
        <v>9</v>
      </c>
      <c r="G4" s="4">
        <v>0</v>
      </c>
    </row>
    <row r="5" spans="1:50" x14ac:dyDescent="0.25">
      <c r="A5" s="3" t="s">
        <v>3</v>
      </c>
      <c r="B5" s="3">
        <f>7.347*10^22</f>
        <v>7.3470000000000005E+22</v>
      </c>
      <c r="C5" s="3" t="s">
        <v>54</v>
      </c>
      <c r="D5" s="3" t="s">
        <v>60</v>
      </c>
      <c r="F5" s="4" t="s">
        <v>10</v>
      </c>
      <c r="G5" s="4">
        <v>0</v>
      </c>
    </row>
    <row r="6" spans="1:50" x14ac:dyDescent="0.25">
      <c r="A6" s="3" t="s">
        <v>4</v>
      </c>
      <c r="B6" s="3">
        <f>150000000*1000</f>
        <v>150000000000</v>
      </c>
      <c r="C6" s="3" t="s">
        <v>55</v>
      </c>
      <c r="D6" s="3" t="s">
        <v>61</v>
      </c>
      <c r="F6" s="4" t="s">
        <v>11</v>
      </c>
      <c r="G6" s="4">
        <v>0</v>
      </c>
    </row>
    <row r="7" spans="1:50" x14ac:dyDescent="0.25">
      <c r="A7" s="3" t="s">
        <v>5</v>
      </c>
      <c r="B7" s="3">
        <f>384400*1000</f>
        <v>384400000</v>
      </c>
      <c r="C7" s="3" t="s">
        <v>55</v>
      </c>
      <c r="D7" s="3" t="s">
        <v>62</v>
      </c>
      <c r="K7" s="1"/>
      <c r="L7" s="1"/>
      <c r="M7" s="1"/>
      <c r="N7" s="1"/>
      <c r="O7" s="1"/>
      <c r="P7" s="1"/>
      <c r="Q7" s="1"/>
    </row>
    <row r="8" spans="1:50" x14ac:dyDescent="0.25">
      <c r="A8" s="3" t="s">
        <v>6</v>
      </c>
      <c r="B8" s="3">
        <f>6*3600</f>
        <v>21600</v>
      </c>
      <c r="C8" s="3" t="s">
        <v>56</v>
      </c>
      <c r="D8" s="3" t="s">
        <v>63</v>
      </c>
    </row>
    <row r="9" spans="1:50" x14ac:dyDescent="0.25">
      <c r="A9" s="3" t="s">
        <v>64</v>
      </c>
      <c r="B9" s="3">
        <f>SQRT(G*Ms/Des)</f>
        <v>29749.154273693228</v>
      </c>
      <c r="C9" s="3"/>
      <c r="D9" s="3"/>
    </row>
    <row r="10" spans="1:50" x14ac:dyDescent="0.25">
      <c r="A10" s="3" t="s">
        <v>7</v>
      </c>
      <c r="B10" s="3">
        <f>SQRT(G*Me/Dem)</f>
        <v>1018.2890457258004</v>
      </c>
      <c r="C10" s="3"/>
      <c r="D10" s="3"/>
    </row>
    <row r="12" spans="1:50" x14ac:dyDescent="0.25">
      <c r="A12" s="6" t="s">
        <v>66</v>
      </c>
      <c r="X12" s="5" t="s">
        <v>65</v>
      </c>
    </row>
    <row r="13" spans="1:50" x14ac:dyDescent="0.25">
      <c r="A13" s="6" t="s">
        <v>10</v>
      </c>
      <c r="B13" s="6" t="s">
        <v>11</v>
      </c>
      <c r="C13" s="6" t="s">
        <v>12</v>
      </c>
      <c r="D13" s="6" t="s">
        <v>13</v>
      </c>
      <c r="E13" s="6" t="s">
        <v>4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X13" s="5" t="s">
        <v>31</v>
      </c>
      <c r="Y13" s="5" t="s">
        <v>32</v>
      </c>
      <c r="Z13" s="5" t="s">
        <v>33</v>
      </c>
      <c r="AA13" s="5" t="s">
        <v>34</v>
      </c>
      <c r="AB13" s="5" t="s">
        <v>5</v>
      </c>
      <c r="AC13" s="5" t="s">
        <v>14</v>
      </c>
      <c r="AD13" s="5" t="s">
        <v>35</v>
      </c>
      <c r="AE13" s="5" t="s">
        <v>36</v>
      </c>
      <c r="AF13" s="5" t="s">
        <v>37</v>
      </c>
      <c r="AG13" s="5" t="s">
        <v>38</v>
      </c>
      <c r="AH13" s="5" t="s">
        <v>39</v>
      </c>
      <c r="AI13" s="5" t="s">
        <v>40</v>
      </c>
      <c r="AJ13" s="5" t="s">
        <v>21</v>
      </c>
      <c r="AK13" s="5" t="s">
        <v>22</v>
      </c>
      <c r="AL13" s="5" t="s">
        <v>41</v>
      </c>
      <c r="AM13" s="5" t="s">
        <v>42</v>
      </c>
      <c r="AN13" s="5" t="s">
        <v>43</v>
      </c>
      <c r="AO13" s="5" t="s">
        <v>44</v>
      </c>
      <c r="AP13" s="5" t="s">
        <v>45</v>
      </c>
      <c r="AQ13" s="5" t="s">
        <v>46</v>
      </c>
      <c r="AR13" s="5" t="s">
        <v>47</v>
      </c>
      <c r="AS13" s="5" t="s">
        <v>48</v>
      </c>
      <c r="AU13" s="6" t="s">
        <v>10</v>
      </c>
      <c r="AV13" s="6" t="s">
        <v>11</v>
      </c>
      <c r="AW13" s="5" t="s">
        <v>31</v>
      </c>
      <c r="AX13" s="5" t="s">
        <v>32</v>
      </c>
    </row>
    <row r="14" spans="1:50" x14ac:dyDescent="0.25">
      <c r="A14" s="7">
        <f>Xs</f>
        <v>0</v>
      </c>
      <c r="B14" s="7">
        <f>Ys+Des</f>
        <v>150000000000</v>
      </c>
      <c r="C14" s="7">
        <f>Ve</f>
        <v>29749.154273693228</v>
      </c>
      <c r="D14" s="7">
        <f>0</f>
        <v>0</v>
      </c>
      <c r="E14" s="7">
        <f>SQRT((Xs-A14)^2+(Ys-B14)^2)</f>
        <v>150000000000</v>
      </c>
      <c r="F14" s="7">
        <f>G*Ms*Me/E14^2</f>
        <v>3.5235284926400003E+22</v>
      </c>
      <c r="G14" s="7">
        <f t="shared" ref="G14:G77" si="0">(Xs-A14)/E14*F14</f>
        <v>0</v>
      </c>
      <c r="H14" s="7">
        <f t="shared" ref="H14:H77" si="1">(Ys-B14)/E14*F14</f>
        <v>-3.5235284926400003E+22</v>
      </c>
      <c r="I14" s="7">
        <f t="shared" ref="I14:I77" si="2">G14/Me</f>
        <v>0</v>
      </c>
      <c r="J14" s="7">
        <f t="shared" ref="J14:J77" si="3">H14/Me</f>
        <v>-5.9000812000000007E-3</v>
      </c>
      <c r="K14" s="7">
        <f t="shared" ref="K14:K77" si="4">A14+C14*dt/2</f>
        <v>321290866.15588689</v>
      </c>
      <c r="L14" s="7">
        <f t="shared" ref="L14:L77" si="5">B14+D14*dt/2</f>
        <v>150000000000</v>
      </c>
      <c r="M14" s="7">
        <f t="shared" ref="M14:M77" si="6">(Xs-K14)/E14*F14</f>
        <v>-7.5471834755016819E+19</v>
      </c>
      <c r="N14" s="7">
        <f t="shared" ref="N14:N77" si="7">(Ys-L14)/E14*F14</f>
        <v>-3.5235284926400003E+22</v>
      </c>
      <c r="O14" s="7">
        <f>C14+I14*dt/2</f>
        <v>29749.154273693228</v>
      </c>
      <c r="P14" s="7">
        <f t="shared" ref="P14:P77" si="8">D14+J14*dt/2</f>
        <v>-63.720876960000005</v>
      </c>
      <c r="Q14" s="7">
        <f>M14/Me</f>
        <v>-1.2637614660920431E-5</v>
      </c>
      <c r="R14" s="7">
        <f t="shared" ref="R14:R77" si="9">N14/Me</f>
        <v>-5.9000812000000007E-3</v>
      </c>
      <c r="S14" s="7">
        <f>O14*dt</f>
        <v>642581732.31177378</v>
      </c>
      <c r="T14" s="7">
        <f t="shared" ref="T14:T77" si="10">P14*dt</f>
        <v>-1376370.942336</v>
      </c>
      <c r="U14" s="7">
        <f>Q14*dt</f>
        <v>-0.27297247667588131</v>
      </c>
      <c r="V14" s="7">
        <f t="shared" ref="V14:V77" si="11">R14*dt</f>
        <v>-127.44175392000001</v>
      </c>
      <c r="X14" s="8">
        <f>Xs</f>
        <v>0</v>
      </c>
      <c r="Y14" s="8">
        <f>Ys+Dem</f>
        <v>384400000</v>
      </c>
      <c r="Z14" s="8">
        <f>Vm</f>
        <v>1018.2890457258004</v>
      </c>
      <c r="AA14" s="8">
        <f>0</f>
        <v>0</v>
      </c>
      <c r="AB14" s="8">
        <f t="shared" ref="AB14:AB77" si="12">SQRT((Xe-X14)^2+(Ye-Y14)^2)</f>
        <v>384400000</v>
      </c>
      <c r="AC14" s="8">
        <f t="shared" ref="AC14:AC77" si="13">G*Me*Mm/AB14^2</f>
        <v>1.9818409807492199E+20</v>
      </c>
      <c r="AD14" s="8">
        <f t="shared" ref="AD14:AD77" si="14">(Xe-X14)/AB14*AC14</f>
        <v>0</v>
      </c>
      <c r="AE14" s="8">
        <f t="shared" ref="AE14:AE77" si="15">(Ye-Y14)/AB14*AC14</f>
        <v>-1.9818409807492199E+20</v>
      </c>
      <c r="AF14" s="8">
        <f t="shared" ref="AF14:AF77" si="16">AD14/Mm</f>
        <v>0</v>
      </c>
      <c r="AG14" s="8">
        <f t="shared" ref="AG14:AG77" si="17">AE14/Mm</f>
        <v>-2.6974833003256021E-3</v>
      </c>
      <c r="AH14" s="8">
        <f t="shared" ref="AH14:AH77" si="18">X14+Z14*dt/2</f>
        <v>10997521.693838645</v>
      </c>
      <c r="AI14" s="8">
        <f t="shared" ref="AI14:AI77" si="19">Y14+AA14*dt/2</f>
        <v>384400000</v>
      </c>
      <c r="AJ14" s="8">
        <f t="shared" ref="AJ14:AJ77" si="20">(Xe-AH14)/AB14*AC14</f>
        <v>-5.6699633661623316E+18</v>
      </c>
      <c r="AK14" s="8">
        <f t="shared" ref="AK14:AK77" si="21">(Xe- AI14)/AB14*AC14</f>
        <v>-1.9818409807492199E+20</v>
      </c>
      <c r="AL14" s="8">
        <f t="shared" ref="AL14:AL77" si="22">Z14+AF14*dt/2</f>
        <v>1018.2890457258004</v>
      </c>
      <c r="AM14" s="8">
        <f t="shared" ref="AM14:AM77" si="23">AA14+AG14*dt/2</f>
        <v>-29.132819643516502</v>
      </c>
      <c r="AN14" s="8">
        <f t="shared" ref="AN14:AN77" si="24">AJ14/Mm</f>
        <v>-7.7173858257279592E-5</v>
      </c>
      <c r="AO14" s="8">
        <f t="shared" ref="AO14:AO77" si="25">AK14/Mm</f>
        <v>-2.6974833003256021E-3</v>
      </c>
      <c r="AP14" s="8">
        <f t="shared" ref="AP14:AP77" si="26">AL14*dt</f>
        <v>21995043.38767729</v>
      </c>
      <c r="AQ14" s="8">
        <f t="shared" ref="AQ14:AQ77" si="27">AM14*dt</f>
        <v>-629268.9042999564</v>
      </c>
      <c r="AR14" s="8">
        <f t="shared" ref="AR14:AR77" si="28">AN14*dt</f>
        <v>-1.6669553383572391</v>
      </c>
      <c r="AS14" s="8">
        <f t="shared" ref="AS14:AS77" si="29">AO14*dt</f>
        <v>-58.265639287033004</v>
      </c>
      <c r="AU14" s="7">
        <f t="shared" ref="AU14:AU77" si="30">A14/10</f>
        <v>0</v>
      </c>
      <c r="AV14" s="7">
        <f t="shared" ref="AV14:AV77" si="31">B14/10</f>
        <v>15000000000</v>
      </c>
      <c r="AW14" s="8">
        <f>AU14+X14</f>
        <v>0</v>
      </c>
      <c r="AX14" s="8">
        <f>AV14+Y14</f>
        <v>15384400000</v>
      </c>
    </row>
    <row r="15" spans="1:50" x14ac:dyDescent="0.25">
      <c r="A15" s="7">
        <f>A14+S14</f>
        <v>642581732.31177378</v>
      </c>
      <c r="B15" s="7">
        <f>B14+T14</f>
        <v>149998623629.05768</v>
      </c>
      <c r="C15" s="7">
        <f>C14+U14</f>
        <v>29748.881301216552</v>
      </c>
      <c r="D15" s="7">
        <f>D14+V14</f>
        <v>-127.44175392000001</v>
      </c>
      <c r="E15" s="7">
        <f t="shared" ref="E15:E77" si="32">SQRT((Xs-A15)^2+(Ys-B15)^2)</f>
        <v>150000000006.31467</v>
      </c>
      <c r="F15" s="7">
        <f t="shared" ref="F15:F77" si="33">G*Ms*Me/E15^2</f>
        <v>3.5235284923433351E+22</v>
      </c>
      <c r="G15" s="7">
        <f t="shared" si="0"/>
        <v>-1.5094366949097046E+20</v>
      </c>
      <c r="H15" s="7">
        <f t="shared" si="1"/>
        <v>-3.5234961609801282E+22</v>
      </c>
      <c r="I15" s="7">
        <f t="shared" si="2"/>
        <v>-2.5275229318648771E-5</v>
      </c>
      <c r="J15" s="7">
        <f t="shared" si="3"/>
        <v>-5.9000270612527264E-3</v>
      </c>
      <c r="K15" s="7">
        <f t="shared" si="4"/>
        <v>963869650.36491251</v>
      </c>
      <c r="L15" s="7">
        <f t="shared" si="5"/>
        <v>149997247258.11536</v>
      </c>
      <c r="M15" s="7">
        <f t="shared" si="6"/>
        <v>-2.2641481172152028E+20</v>
      </c>
      <c r="N15" s="7">
        <f t="shared" si="7"/>
        <v>-3.5234638297652546E+22</v>
      </c>
      <c r="O15" s="7">
        <f t="shared" ref="O15:O77" si="34">C15+I15*dt/2</f>
        <v>29748.608328739909</v>
      </c>
      <c r="P15" s="7">
        <f t="shared" si="8"/>
        <v>-191.16204618152946</v>
      </c>
      <c r="Q15" s="7">
        <f t="shared" ref="Q15:Q77" si="35">M15/Me</f>
        <v>-3.7912728017669165E-5</v>
      </c>
      <c r="R15" s="7">
        <f t="shared" si="9"/>
        <v>-5.899972923250593E-3</v>
      </c>
      <c r="S15" s="7">
        <f t="shared" ref="S15:S77" si="36">O15*dt</f>
        <v>642569939.90078199</v>
      </c>
      <c r="T15" s="7">
        <f t="shared" si="10"/>
        <v>-4129100.1975210365</v>
      </c>
      <c r="U15" s="7">
        <f t="shared" ref="U15:U77" si="37">Q15*dt</f>
        <v>-0.81891492518165399</v>
      </c>
      <c r="V15" s="7">
        <f t="shared" si="11"/>
        <v>-127.43941514221281</v>
      </c>
      <c r="X15" s="8">
        <f>X14+AP14</f>
        <v>21995043.38767729</v>
      </c>
      <c r="Y15" s="8">
        <f>Y14+AQ14</f>
        <v>383770731.09570003</v>
      </c>
      <c r="Z15" s="8">
        <f>Z14+AR14</f>
        <v>1016.6220903874432</v>
      </c>
      <c r="AA15" s="8">
        <f>AA14+AS14</f>
        <v>-58.265639287033004</v>
      </c>
      <c r="AB15" s="8">
        <f t="shared" si="12"/>
        <v>384400515.06124949</v>
      </c>
      <c r="AC15" s="8">
        <f t="shared" si="13"/>
        <v>1.9818356697843905E+20</v>
      </c>
      <c r="AD15" s="8">
        <f t="shared" si="14"/>
        <v>-1.1339881149016809E+19</v>
      </c>
      <c r="AE15" s="8">
        <f t="shared" si="15"/>
        <v>-1.9785887221912394E+20</v>
      </c>
      <c r="AF15" s="8">
        <f t="shared" si="16"/>
        <v>-1.5434709608026144E-4</v>
      </c>
      <c r="AG15" s="8">
        <f t="shared" si="17"/>
        <v>-2.6930566519548648E-3</v>
      </c>
      <c r="AH15" s="8">
        <f t="shared" si="18"/>
        <v>32974561.963861674</v>
      </c>
      <c r="AI15" s="8">
        <f t="shared" si="19"/>
        <v>383141462.19140005</v>
      </c>
      <c r="AJ15" s="8">
        <f t="shared" si="20"/>
        <v>-1.7000539940765673E+19</v>
      </c>
      <c r="AK15" s="8">
        <f t="shared" si="21"/>
        <v>-1.9753444300751657E+20</v>
      </c>
      <c r="AL15" s="8">
        <f t="shared" si="22"/>
        <v>1014.9551417497764</v>
      </c>
      <c r="AM15" s="8">
        <f t="shared" si="23"/>
        <v>-87.350651128145543</v>
      </c>
      <c r="AN15" s="8">
        <f t="shared" si="24"/>
        <v>-2.3139430979672891E-4</v>
      </c>
      <c r="AO15" s="8">
        <f t="shared" si="25"/>
        <v>-2.6886408467063638E-3</v>
      </c>
      <c r="AP15" s="8">
        <f t="shared" si="26"/>
        <v>21923031.061795171</v>
      </c>
      <c r="AQ15" s="8">
        <f t="shared" si="27"/>
        <v>-1886774.0643679437</v>
      </c>
      <c r="AR15" s="8">
        <f t="shared" si="28"/>
        <v>-4.9981170916093447</v>
      </c>
      <c r="AS15" s="8">
        <f t="shared" si="29"/>
        <v>-58.074642288857461</v>
      </c>
      <c r="AU15" s="7">
        <f t="shared" si="30"/>
        <v>64258173.231177375</v>
      </c>
      <c r="AV15" s="7">
        <f t="shared" si="31"/>
        <v>14999862362.905767</v>
      </c>
      <c r="AW15" s="8">
        <f t="shared" ref="AW15:AW78" si="38">AU15+X15</f>
        <v>86253216.618854672</v>
      </c>
      <c r="AX15" s="8">
        <f t="shared" ref="AX15:AX78" si="39">AV15+Y15</f>
        <v>15383633094.001467</v>
      </c>
    </row>
    <row r="16" spans="1:50" x14ac:dyDescent="0.25">
      <c r="A16" s="7">
        <f t="shared" ref="A16:A79" si="40">A15+S15</f>
        <v>1285151672.2125559</v>
      </c>
      <c r="B16" s="7">
        <f t="shared" ref="B16:B79" si="41">B15+T15</f>
        <v>149994494528.86017</v>
      </c>
      <c r="C16" s="7">
        <f t="shared" ref="C16:C79" si="42">C15+U15</f>
        <v>29748.062386291371</v>
      </c>
      <c r="D16" s="7">
        <f t="shared" ref="D16:D79" si="43">D15+V15</f>
        <v>-254.88116906221282</v>
      </c>
      <c r="E16" s="7">
        <f t="shared" si="32"/>
        <v>150000000012.62952</v>
      </c>
      <c r="F16" s="7">
        <f t="shared" si="33"/>
        <v>3.5235284920466607E+22</v>
      </c>
      <c r="G16" s="7">
        <f t="shared" si="0"/>
        <v>-3.0188456888407235E+20</v>
      </c>
      <c r="H16" s="7">
        <f t="shared" si="1"/>
        <v>-3.5233991671871795E+22</v>
      </c>
      <c r="I16" s="7">
        <f t="shared" si="2"/>
        <v>-5.0549994789697306E-5</v>
      </c>
      <c r="J16" s="7">
        <f t="shared" si="3"/>
        <v>-5.8998646469979564E-3</v>
      </c>
      <c r="K16" s="7">
        <f t="shared" si="4"/>
        <v>1606430745.9845028</v>
      </c>
      <c r="L16" s="7">
        <f t="shared" si="5"/>
        <v>149991741812.23428</v>
      </c>
      <c r="M16" s="7">
        <f t="shared" si="6"/>
        <v>-3.7735363356663919E+20</v>
      </c>
      <c r="N16" s="7">
        <f t="shared" si="7"/>
        <v>-3.5233345053507728E+22</v>
      </c>
      <c r="O16" s="7">
        <f t="shared" si="34"/>
        <v>29747.516446347643</v>
      </c>
      <c r="P16" s="7">
        <f t="shared" si="8"/>
        <v>-318.59970724979075</v>
      </c>
      <c r="Q16" s="7">
        <f t="shared" si="35"/>
        <v>-6.31871456072738E-5</v>
      </c>
      <c r="R16" s="7">
        <f t="shared" si="9"/>
        <v>-5.8997563719872283E-3</v>
      </c>
      <c r="S16" s="7">
        <f t="shared" si="36"/>
        <v>642546355.24110913</v>
      </c>
      <c r="T16" s="7">
        <f t="shared" si="10"/>
        <v>-6881753.6765954802</v>
      </c>
      <c r="U16" s="7">
        <f t="shared" si="37"/>
        <v>-1.3648423451171141</v>
      </c>
      <c r="V16" s="7">
        <f t="shared" si="11"/>
        <v>-127.43473763492413</v>
      </c>
      <c r="X16" s="8">
        <f t="shared" ref="X16:X79" si="44">X15+AP15</f>
        <v>43918074.449472457</v>
      </c>
      <c r="Y16" s="8">
        <f t="shared" ref="Y16:Y79" si="45">Y15+AQ15</f>
        <v>381883957.03133208</v>
      </c>
      <c r="Z16" s="8">
        <f t="shared" ref="Z16:Z79" si="46">Z15+AR15</f>
        <v>1011.6239732958338</v>
      </c>
      <c r="AA16" s="8">
        <f t="shared" ref="AA16:AA79" si="47">AA15+AS15</f>
        <v>-116.34028157589046</v>
      </c>
      <c r="AB16" s="8">
        <f t="shared" si="12"/>
        <v>384401032.64853191</v>
      </c>
      <c r="AC16" s="8">
        <f t="shared" si="13"/>
        <v>1.9818303327943157E+20</v>
      </c>
      <c r="AD16" s="8">
        <f t="shared" si="14"/>
        <v>-2.264254377835266E+19</v>
      </c>
      <c r="AE16" s="8">
        <f t="shared" si="15"/>
        <v>-1.9688532167503413E+20</v>
      </c>
      <c r="AF16" s="8">
        <f t="shared" si="16"/>
        <v>-3.0818761097526416E-4</v>
      </c>
      <c r="AG16" s="8">
        <f t="shared" si="17"/>
        <v>-2.6798056577519275E-3</v>
      </c>
      <c r="AH16" s="8">
        <f t="shared" si="18"/>
        <v>54843613.361067459</v>
      </c>
      <c r="AI16" s="8">
        <f t="shared" si="19"/>
        <v>380627481.99031246</v>
      </c>
      <c r="AJ16" s="8">
        <f t="shared" si="20"/>
        <v>-2.8275349774719758E+19</v>
      </c>
      <c r="AK16" s="8">
        <f t="shared" si="21"/>
        <v>-1.9623752935992646E+20</v>
      </c>
      <c r="AL16" s="8">
        <f t="shared" si="22"/>
        <v>1008.295547097301</v>
      </c>
      <c r="AM16" s="8">
        <f t="shared" si="23"/>
        <v>-145.28218267961128</v>
      </c>
      <c r="AN16" s="8">
        <f t="shared" si="24"/>
        <v>-3.8485572035823815E-4</v>
      </c>
      <c r="AO16" s="8">
        <f t="shared" si="25"/>
        <v>-2.670988558049904E-3</v>
      </c>
      <c r="AP16" s="8">
        <f t="shared" si="26"/>
        <v>21779183.817301702</v>
      </c>
      <c r="AQ16" s="8">
        <f t="shared" si="27"/>
        <v>-3138095.1458796035</v>
      </c>
      <c r="AR16" s="8">
        <f t="shared" si="28"/>
        <v>-8.3128835597379442</v>
      </c>
      <c r="AS16" s="8">
        <f t="shared" si="29"/>
        <v>-57.693352853877926</v>
      </c>
      <c r="AU16" s="7">
        <f t="shared" si="30"/>
        <v>128515167.22125559</v>
      </c>
      <c r="AV16" s="7">
        <f t="shared" si="31"/>
        <v>14999449452.886017</v>
      </c>
      <c r="AW16" s="8">
        <f t="shared" si="38"/>
        <v>172433241.67072803</v>
      </c>
      <c r="AX16" s="8">
        <f t="shared" si="39"/>
        <v>15381333409.917349</v>
      </c>
    </row>
    <row r="17" spans="1:50" x14ac:dyDescent="0.25">
      <c r="A17" s="7">
        <f t="shared" si="40"/>
        <v>1927698027.453665</v>
      </c>
      <c r="B17" s="7">
        <f t="shared" si="41"/>
        <v>149987612775.18356</v>
      </c>
      <c r="C17" s="7">
        <f t="shared" si="42"/>
        <v>29746.697543946255</v>
      </c>
      <c r="D17" s="7">
        <f t="shared" si="43"/>
        <v>-382.31590669713694</v>
      </c>
      <c r="E17" s="7">
        <f t="shared" si="32"/>
        <v>150000000018.94485</v>
      </c>
      <c r="F17" s="7">
        <f t="shared" si="33"/>
        <v>3.5235284917499636E+22</v>
      </c>
      <c r="G17" s="7">
        <f t="shared" si="0"/>
        <v>-4.5281992815768876E+20</v>
      </c>
      <c r="H17" s="7">
        <f t="shared" si="1"/>
        <v>-3.5232375130411527E+22</v>
      </c>
      <c r="I17" s="7">
        <f t="shared" si="2"/>
        <v>-7.5823832578313579E-5</v>
      </c>
      <c r="J17" s="7">
        <f t="shared" si="3"/>
        <v>-5.8995939602162631E-3</v>
      </c>
      <c r="K17" s="7">
        <f t="shared" si="4"/>
        <v>2248962360.9282846</v>
      </c>
      <c r="L17" s="7">
        <f t="shared" si="5"/>
        <v>149983483763.39124</v>
      </c>
      <c r="M17" s="7">
        <f t="shared" si="6"/>
        <v>-5.2828553030688316E+20</v>
      </c>
      <c r="N17" s="7">
        <f t="shared" si="7"/>
        <v>-3.5231405217698778E+22</v>
      </c>
      <c r="O17" s="7">
        <f t="shared" si="34"/>
        <v>29745.878646554411</v>
      </c>
      <c r="P17" s="7">
        <f t="shared" si="8"/>
        <v>-446.0315214674726</v>
      </c>
      <c r="Q17" s="7">
        <f t="shared" si="35"/>
        <v>-8.8460403601286523E-5</v>
      </c>
      <c r="R17" s="7">
        <f t="shared" si="9"/>
        <v>-5.8994315501839879E-3</v>
      </c>
      <c r="S17" s="7">
        <f t="shared" si="36"/>
        <v>642510978.76557529</v>
      </c>
      <c r="T17" s="7">
        <f t="shared" si="10"/>
        <v>-9634280.8636974078</v>
      </c>
      <c r="U17" s="7">
        <f t="shared" si="37"/>
        <v>-1.910744717787789</v>
      </c>
      <c r="V17" s="7">
        <f t="shared" si="11"/>
        <v>-127.42772148397414</v>
      </c>
      <c r="X17" s="8">
        <f t="shared" si="44"/>
        <v>65697258.266774163</v>
      </c>
      <c r="Y17" s="8">
        <f t="shared" si="45"/>
        <v>378745861.88545245</v>
      </c>
      <c r="Z17" s="8">
        <f t="shared" si="46"/>
        <v>1003.3110897360958</v>
      </c>
      <c r="AA17" s="8">
        <f t="shared" si="47"/>
        <v>-174.03363442976837</v>
      </c>
      <c r="AB17" s="8">
        <f t="shared" si="12"/>
        <v>384401557.80007637</v>
      </c>
      <c r="AC17" s="8">
        <f t="shared" si="13"/>
        <v>1.9818249178290117E+20</v>
      </c>
      <c r="AD17" s="8">
        <f t="shared" si="14"/>
        <v>-3.3870951046940631E+19</v>
      </c>
      <c r="AE17" s="8">
        <f t="shared" si="15"/>
        <v>-1.952666349493826E+20</v>
      </c>
      <c r="AF17" s="8">
        <f t="shared" si="16"/>
        <v>-4.6101743632694472E-4</v>
      </c>
      <c r="AG17" s="8">
        <f t="shared" si="17"/>
        <v>-2.6577737164745147E-3</v>
      </c>
      <c r="AH17" s="8">
        <f t="shared" si="18"/>
        <v>76533018.035924003</v>
      </c>
      <c r="AI17" s="8">
        <f t="shared" si="19"/>
        <v>376866298.63361096</v>
      </c>
      <c r="AJ17" s="8">
        <f t="shared" si="20"/>
        <v>-3.9457447323649016E+19</v>
      </c>
      <c r="AK17" s="8">
        <f t="shared" si="21"/>
        <v>-1.9429760524293367E+20</v>
      </c>
      <c r="AL17" s="8">
        <f t="shared" si="22"/>
        <v>998.33210142376481</v>
      </c>
      <c r="AM17" s="8">
        <f t="shared" si="23"/>
        <v>-202.73759056769313</v>
      </c>
      <c r="AN17" s="8">
        <f t="shared" si="24"/>
        <v>-5.3705522422279857E-4</v>
      </c>
      <c r="AO17" s="8">
        <f t="shared" si="25"/>
        <v>-2.6445842553822468E-3</v>
      </c>
      <c r="AP17" s="8">
        <f t="shared" si="26"/>
        <v>21563973.390753321</v>
      </c>
      <c r="AQ17" s="8">
        <f t="shared" si="27"/>
        <v>-4379131.9562621713</v>
      </c>
      <c r="AR17" s="8">
        <f t="shared" si="28"/>
        <v>-11.600392843212449</v>
      </c>
      <c r="AS17" s="8">
        <f t="shared" si="29"/>
        <v>-57.123019916256531</v>
      </c>
      <c r="AU17" s="7">
        <f t="shared" si="30"/>
        <v>192769802.74536651</v>
      </c>
      <c r="AV17" s="7">
        <f t="shared" si="31"/>
        <v>14998761277.518356</v>
      </c>
      <c r="AW17" s="8">
        <f t="shared" si="38"/>
        <v>258467061.01214069</v>
      </c>
      <c r="AX17" s="8">
        <f t="shared" si="39"/>
        <v>15377507139.403809</v>
      </c>
    </row>
    <row r="18" spans="1:50" x14ac:dyDescent="0.25">
      <c r="A18" s="7">
        <f t="shared" si="40"/>
        <v>2570209006.2192402</v>
      </c>
      <c r="B18" s="7">
        <f t="shared" si="41"/>
        <v>149977978494.31985</v>
      </c>
      <c r="C18" s="7">
        <f t="shared" si="42"/>
        <v>29744.786799228466</v>
      </c>
      <c r="D18" s="7">
        <f t="shared" si="43"/>
        <v>-509.74362818111109</v>
      </c>
      <c r="E18" s="7">
        <f t="shared" si="32"/>
        <v>150000000025.26105</v>
      </c>
      <c r="F18" s="7">
        <f t="shared" si="33"/>
        <v>3.5235284914532266E+22</v>
      </c>
      <c r="G18" s="7">
        <f t="shared" si="0"/>
        <v>-6.0374697739186982E+20</v>
      </c>
      <c r="H18" s="7">
        <f t="shared" si="1"/>
        <v>-3.5230112015086692E+22</v>
      </c>
      <c r="I18" s="7">
        <f t="shared" si="2"/>
        <v>-1.0109627886668952E-4</v>
      </c>
      <c r="J18" s="7">
        <f t="shared" si="3"/>
        <v>-5.899215005875199E-3</v>
      </c>
      <c r="K18" s="7">
        <f t="shared" si="4"/>
        <v>2891452703.6509075</v>
      </c>
      <c r="L18" s="7">
        <f t="shared" si="5"/>
        <v>149972473263.1355</v>
      </c>
      <c r="M18" s="7">
        <f t="shared" si="6"/>
        <v>-6.7920773208584566E+20</v>
      </c>
      <c r="N18" s="7">
        <f t="shared" si="7"/>
        <v>-3.52288188258249E+22</v>
      </c>
      <c r="O18" s="7">
        <f t="shared" si="34"/>
        <v>29743.694959416705</v>
      </c>
      <c r="P18" s="7">
        <f t="shared" si="8"/>
        <v>-573.45515024456324</v>
      </c>
      <c r="Q18" s="7">
        <f t="shared" si="35"/>
        <v>-1.1373203819253945E-4</v>
      </c>
      <c r="R18" s="7">
        <f t="shared" si="9"/>
        <v>-5.8989984638018918E-3</v>
      </c>
      <c r="S18" s="7">
        <f t="shared" si="36"/>
        <v>642463811.12340081</v>
      </c>
      <c r="T18" s="7">
        <f t="shared" si="10"/>
        <v>-12386631.245282566</v>
      </c>
      <c r="U18" s="7">
        <f t="shared" si="37"/>
        <v>-2.4566120249588521</v>
      </c>
      <c r="V18" s="7">
        <f t="shared" si="11"/>
        <v>-127.41836681812086</v>
      </c>
      <c r="X18" s="8">
        <f t="shared" si="44"/>
        <v>87261231.657527477</v>
      </c>
      <c r="Y18" s="8">
        <f t="shared" si="45"/>
        <v>374366729.92919028</v>
      </c>
      <c r="Z18" s="8">
        <f t="shared" si="46"/>
        <v>991.71069689288333</v>
      </c>
      <c r="AA18" s="8">
        <f t="shared" si="47"/>
        <v>-231.15665434602491</v>
      </c>
      <c r="AB18" s="8">
        <f t="shared" si="12"/>
        <v>384402095.5045172</v>
      </c>
      <c r="AC18" s="8">
        <f t="shared" si="13"/>
        <v>1.9818193734507345E+20</v>
      </c>
      <c r="AD18" s="8">
        <f t="shared" si="14"/>
        <v>-4.4988308199279387E+19</v>
      </c>
      <c r="AE18" s="8">
        <f t="shared" si="15"/>
        <v>-1.9300811489471958E+20</v>
      </c>
      <c r="AF18" s="8">
        <f t="shared" si="16"/>
        <v>-6.123357588033127E-4</v>
      </c>
      <c r="AG18" s="8">
        <f t="shared" si="17"/>
        <v>-2.6270330052364172E-3</v>
      </c>
      <c r="AH18" s="8">
        <f t="shared" si="18"/>
        <v>97971707.183970615</v>
      </c>
      <c r="AI18" s="8">
        <f t="shared" si="19"/>
        <v>371870238.06225324</v>
      </c>
      <c r="AJ18" s="8">
        <f t="shared" si="20"/>
        <v>-5.0510189621209752E+19</v>
      </c>
      <c r="AK18" s="8">
        <f t="shared" si="21"/>
        <v>-1.9172102619114098E+20</v>
      </c>
      <c r="AL18" s="8">
        <f t="shared" si="22"/>
        <v>985.09747069780758</v>
      </c>
      <c r="AM18" s="8">
        <f t="shared" si="23"/>
        <v>-259.52861080257821</v>
      </c>
      <c r="AN18" s="8">
        <f t="shared" si="24"/>
        <v>-6.8749407406029325E-4</v>
      </c>
      <c r="AO18" s="8">
        <f t="shared" si="25"/>
        <v>-2.6095144438701644E-3</v>
      </c>
      <c r="AP18" s="8">
        <f t="shared" si="26"/>
        <v>21278105.367072646</v>
      </c>
      <c r="AQ18" s="8">
        <f t="shared" si="27"/>
        <v>-5605817.9933356894</v>
      </c>
      <c r="AR18" s="8">
        <f t="shared" si="28"/>
        <v>-14.849871999702334</v>
      </c>
      <c r="AS18" s="8">
        <f t="shared" si="29"/>
        <v>-56.365511987595553</v>
      </c>
      <c r="AU18" s="7">
        <f t="shared" si="30"/>
        <v>257020900.62192401</v>
      </c>
      <c r="AV18" s="7">
        <f t="shared" si="31"/>
        <v>14997797849.431986</v>
      </c>
      <c r="AW18" s="8">
        <f t="shared" si="38"/>
        <v>344282132.27945149</v>
      </c>
      <c r="AX18" s="8">
        <f t="shared" si="39"/>
        <v>15372164579.361176</v>
      </c>
    </row>
    <row r="19" spans="1:50" x14ac:dyDescent="0.25">
      <c r="A19" s="7">
        <f t="shared" si="40"/>
        <v>3212672817.3426409</v>
      </c>
      <c r="B19" s="7">
        <f t="shared" si="41"/>
        <v>149965591863.07458</v>
      </c>
      <c r="C19" s="7">
        <f t="shared" si="42"/>
        <v>29742.330187203508</v>
      </c>
      <c r="D19" s="7">
        <f t="shared" si="43"/>
        <v>-637.16199499923198</v>
      </c>
      <c r="E19" s="7">
        <f t="shared" si="32"/>
        <v>150000000031.57852</v>
      </c>
      <c r="F19" s="7">
        <f t="shared" si="33"/>
        <v>3.5235284911564293E+22</v>
      </c>
      <c r="G19" s="7">
        <f t="shared" si="0"/>
        <v>-7.54662946819165E+20</v>
      </c>
      <c r="H19" s="7">
        <f t="shared" si="1"/>
        <v>-3.5227202367429185E+22</v>
      </c>
      <c r="I19" s="7">
        <f t="shared" si="2"/>
        <v>-1.2636686986255275E-4</v>
      </c>
      <c r="J19" s="7">
        <f t="shared" si="3"/>
        <v>-5.8987277909292E-3</v>
      </c>
      <c r="K19" s="7">
        <f t="shared" si="4"/>
        <v>3533889983.364439</v>
      </c>
      <c r="L19" s="7">
        <f t="shared" si="5"/>
        <v>149958710513.52859</v>
      </c>
      <c r="M19" s="7">
        <f t="shared" si="6"/>
        <v>-8.301174692250355E+20</v>
      </c>
      <c r="N19" s="7">
        <f t="shared" si="7"/>
        <v>-3.5225585925350668E+22</v>
      </c>
      <c r="O19" s="7">
        <f t="shared" si="34"/>
        <v>29740.965425008992</v>
      </c>
      <c r="P19" s="7">
        <f t="shared" si="8"/>
        <v>-700.86825514126735</v>
      </c>
      <c r="Q19" s="7">
        <f t="shared" si="35"/>
        <v>-1.3900158560365631E-4</v>
      </c>
      <c r="R19" s="7">
        <f t="shared" si="9"/>
        <v>-5.8984571207887923E-3</v>
      </c>
      <c r="S19" s="7">
        <f t="shared" si="36"/>
        <v>642404853.18019426</v>
      </c>
      <c r="T19" s="7">
        <f t="shared" si="10"/>
        <v>-15138754.311051374</v>
      </c>
      <c r="U19" s="7">
        <f t="shared" si="37"/>
        <v>-3.0024342490389762</v>
      </c>
      <c r="V19" s="7">
        <f t="shared" si="11"/>
        <v>-127.40667380903791</v>
      </c>
      <c r="X19" s="8">
        <f t="shared" si="44"/>
        <v>108539337.02460012</v>
      </c>
      <c r="Y19" s="8">
        <f t="shared" si="45"/>
        <v>368760911.93585461</v>
      </c>
      <c r="Z19" s="8">
        <f t="shared" si="46"/>
        <v>976.86082489318096</v>
      </c>
      <c r="AA19" s="8">
        <f t="shared" si="47"/>
        <v>-287.52216633362048</v>
      </c>
      <c r="AB19" s="8">
        <f t="shared" si="12"/>
        <v>384402650.68480325</v>
      </c>
      <c r="AC19" s="8">
        <f t="shared" si="13"/>
        <v>1.9818136488999272E+20</v>
      </c>
      <c r="AD19" s="8">
        <f t="shared" si="14"/>
        <v>-5.5958183216140239E+19</v>
      </c>
      <c r="AE19" s="8">
        <f t="shared" si="15"/>
        <v>-1.9011716156309858E+20</v>
      </c>
      <c r="AF19" s="8">
        <f t="shared" si="16"/>
        <v>-7.6164670227494538E-4</v>
      </c>
      <c r="AG19" s="8">
        <f t="shared" si="17"/>
        <v>-2.5876842461290128E-3</v>
      </c>
      <c r="AH19" s="8">
        <f t="shared" si="18"/>
        <v>119089433.93344647</v>
      </c>
      <c r="AI19" s="8">
        <f t="shared" si="19"/>
        <v>365655672.53945154</v>
      </c>
      <c r="AJ19" s="8">
        <f t="shared" si="20"/>
        <v>-6.1397356440862015E+19</v>
      </c>
      <c r="AK19" s="8">
        <f t="shared" si="21"/>
        <v>-1.885162345643044E+20</v>
      </c>
      <c r="AL19" s="8">
        <f t="shared" si="22"/>
        <v>968.6350405086115</v>
      </c>
      <c r="AM19" s="8">
        <f t="shared" si="23"/>
        <v>-315.46915619181379</v>
      </c>
      <c r="AN19" s="8">
        <f t="shared" si="24"/>
        <v>-8.3567927645109583E-4</v>
      </c>
      <c r="AO19" s="8">
        <f t="shared" si="25"/>
        <v>-2.5658940324527614E-3</v>
      </c>
      <c r="AP19" s="8">
        <f t="shared" si="26"/>
        <v>20922516.874986008</v>
      </c>
      <c r="AQ19" s="8">
        <f t="shared" si="27"/>
        <v>-6814133.7737431778</v>
      </c>
      <c r="AR19" s="8">
        <f t="shared" si="28"/>
        <v>-18.050672371343669</v>
      </c>
      <c r="AS19" s="8">
        <f t="shared" si="29"/>
        <v>-55.423311100979646</v>
      </c>
      <c r="AU19" s="7">
        <f t="shared" si="30"/>
        <v>321267281.73426408</v>
      </c>
      <c r="AV19" s="7">
        <f t="shared" si="31"/>
        <v>14996559186.307459</v>
      </c>
      <c r="AW19" s="8">
        <f t="shared" si="38"/>
        <v>429806618.75886416</v>
      </c>
      <c r="AX19" s="8">
        <f t="shared" si="39"/>
        <v>15365320098.243313</v>
      </c>
    </row>
    <row r="20" spans="1:50" x14ac:dyDescent="0.25">
      <c r="A20" s="7">
        <f t="shared" si="40"/>
        <v>3855077670.5228353</v>
      </c>
      <c r="B20" s="7">
        <f t="shared" si="41"/>
        <v>149950453108.76352</v>
      </c>
      <c r="C20" s="7">
        <f t="shared" si="42"/>
        <v>29739.327752954468</v>
      </c>
      <c r="D20" s="7">
        <f t="shared" si="43"/>
        <v>-764.56866880826988</v>
      </c>
      <c r="E20" s="7">
        <f t="shared" si="32"/>
        <v>150000000037.89749</v>
      </c>
      <c r="F20" s="7">
        <f t="shared" si="33"/>
        <v>3.5235284908595615E+22</v>
      </c>
      <c r="G20" s="7">
        <f t="shared" si="0"/>
        <v>-9.0556506687545698E+20</v>
      </c>
      <c r="H20" s="7">
        <f t="shared" si="1"/>
        <v>-3.5223646240836015E+22</v>
      </c>
      <c r="I20" s="7">
        <f t="shared" si="2"/>
        <v>-1.5163514180767864E-4</v>
      </c>
      <c r="J20" s="7">
        <f t="shared" si="3"/>
        <v>-5.8981323243194935E-3</v>
      </c>
      <c r="K20" s="7">
        <f t="shared" si="4"/>
        <v>4176262410.2547436</v>
      </c>
      <c r="L20" s="7">
        <f t="shared" si="5"/>
        <v>149942195767.14038</v>
      </c>
      <c r="M20" s="7">
        <f t="shared" si="6"/>
        <v>-9.8101197227470815E+20</v>
      </c>
      <c r="N20" s="7">
        <f t="shared" si="7"/>
        <v>-3.5221706575605307E+22</v>
      </c>
      <c r="O20" s="7">
        <f t="shared" si="34"/>
        <v>29737.690093422945</v>
      </c>
      <c r="P20" s="7">
        <f t="shared" si="8"/>
        <v>-828.26849791092036</v>
      </c>
      <c r="Q20" s="7">
        <f t="shared" si="35"/>
        <v>-1.6426858209556399E-4</v>
      </c>
      <c r="R20" s="7">
        <f t="shared" si="9"/>
        <v>-5.8978075310792541E-3</v>
      </c>
      <c r="S20" s="7">
        <f t="shared" si="36"/>
        <v>642334106.01793563</v>
      </c>
      <c r="T20" s="7">
        <f t="shared" si="10"/>
        <v>-17890599.55487588</v>
      </c>
      <c r="U20" s="7">
        <f t="shared" si="37"/>
        <v>-3.5482013732641824</v>
      </c>
      <c r="V20" s="7">
        <f t="shared" si="11"/>
        <v>-127.39264267131189</v>
      </c>
      <c r="X20" s="8">
        <f t="shared" si="44"/>
        <v>129461853.89958613</v>
      </c>
      <c r="Y20" s="8">
        <f t="shared" si="45"/>
        <v>361946778.16211146</v>
      </c>
      <c r="Z20" s="8">
        <f t="shared" si="46"/>
        <v>958.81015252183727</v>
      </c>
      <c r="AA20" s="8">
        <f t="shared" si="47"/>
        <v>-342.94547743460009</v>
      </c>
      <c r="AB20" s="8">
        <f t="shared" si="12"/>
        <v>384403228.18240029</v>
      </c>
      <c r="AC20" s="8">
        <f t="shared" si="13"/>
        <v>1.9818076942581534E+20</v>
      </c>
      <c r="AD20" s="8">
        <f t="shared" si="14"/>
        <v>-6.6744626309272904E+19</v>
      </c>
      <c r="AE20" s="8">
        <f t="shared" si="15"/>
        <v>-1.8660324817388283E+20</v>
      </c>
      <c r="AF20" s="8">
        <f t="shared" si="16"/>
        <v>-9.084609542571512E-4</v>
      </c>
      <c r="AG20" s="8">
        <f t="shared" si="17"/>
        <v>-2.5398563791191346E-3</v>
      </c>
      <c r="AH20" s="8">
        <f t="shared" si="18"/>
        <v>139817003.54682198</v>
      </c>
      <c r="AI20" s="8">
        <f t="shared" si="19"/>
        <v>358242967.00581777</v>
      </c>
      <c r="AJ20" s="8">
        <f t="shared" si="20"/>
        <v>-7.2083269104527712E+19</v>
      </c>
      <c r="AK20" s="8">
        <f t="shared" si="21"/>
        <v>-1.8469373209558938E+20</v>
      </c>
      <c r="AL20" s="8">
        <f t="shared" si="22"/>
        <v>948.99877421586007</v>
      </c>
      <c r="AM20" s="8">
        <f t="shared" si="23"/>
        <v>-370.37592632908672</v>
      </c>
      <c r="AN20" s="8">
        <f t="shared" si="24"/>
        <v>-9.8112520899044106E-4</v>
      </c>
      <c r="AO20" s="8">
        <f t="shared" si="25"/>
        <v>-2.5138659601958539E-3</v>
      </c>
      <c r="AP20" s="8">
        <f t="shared" si="26"/>
        <v>20498373.523062576</v>
      </c>
      <c r="AQ20" s="8">
        <f t="shared" si="27"/>
        <v>-8000120.0087082731</v>
      </c>
      <c r="AR20" s="8">
        <f t="shared" si="28"/>
        <v>-21.192304514193527</v>
      </c>
      <c r="AS20" s="8">
        <f t="shared" si="29"/>
        <v>-54.299504740230446</v>
      </c>
      <c r="AU20" s="7">
        <f t="shared" si="30"/>
        <v>385507767.05228353</v>
      </c>
      <c r="AV20" s="7">
        <f t="shared" si="31"/>
        <v>14995045310.876352</v>
      </c>
      <c r="AW20" s="8">
        <f t="shared" si="38"/>
        <v>514969620.95186967</v>
      </c>
      <c r="AX20" s="8">
        <f t="shared" si="39"/>
        <v>15356992089.038464</v>
      </c>
    </row>
    <row r="21" spans="1:50" x14ac:dyDescent="0.25">
      <c r="A21" s="7">
        <f t="shared" si="40"/>
        <v>4497411776.5407705</v>
      </c>
      <c r="B21" s="7">
        <f t="shared" si="41"/>
        <v>149932562509.20865</v>
      </c>
      <c r="C21" s="7">
        <f t="shared" si="42"/>
        <v>29735.779551581203</v>
      </c>
      <c r="D21" s="7">
        <f t="shared" si="43"/>
        <v>-891.96131147958181</v>
      </c>
      <c r="E21" s="7">
        <f t="shared" si="32"/>
        <v>150000000044.21841</v>
      </c>
      <c r="F21" s="7">
        <f t="shared" si="33"/>
        <v>3.5235284905626022E+22</v>
      </c>
      <c r="G21" s="7">
        <f t="shared" si="0"/>
        <v>-1.0564505682507809E+21</v>
      </c>
      <c r="H21" s="7">
        <f t="shared" si="1"/>
        <v>-3.5219443700568013E+22</v>
      </c>
      <c r="I21" s="7">
        <f t="shared" si="2"/>
        <v>-1.769006309864E-4</v>
      </c>
      <c r="J21" s="7">
        <f t="shared" si="3"/>
        <v>-5.8974286169738797E-3</v>
      </c>
      <c r="K21" s="7">
        <f t="shared" si="4"/>
        <v>4818558195.6978474</v>
      </c>
      <c r="L21" s="7">
        <f t="shared" si="5"/>
        <v>149922929327.04468</v>
      </c>
      <c r="M21" s="7">
        <f t="shared" si="6"/>
        <v>-1.1318884720646841E+21</v>
      </c>
      <c r="N21" s="7">
        <f t="shared" si="7"/>
        <v>-3.5217180847781372E+22</v>
      </c>
      <c r="O21" s="7">
        <f t="shared" si="34"/>
        <v>29733.869024766551</v>
      </c>
      <c r="P21" s="7">
        <f t="shared" si="8"/>
        <v>-955.65354054289969</v>
      </c>
      <c r="Q21" s="7">
        <f t="shared" si="35"/>
        <v>-1.8953256397600201E-4</v>
      </c>
      <c r="R21" s="7">
        <f t="shared" si="9"/>
        <v>-5.8970497065943357E-3</v>
      </c>
      <c r="S21" s="7">
        <f t="shared" si="36"/>
        <v>642251570.9349575</v>
      </c>
      <c r="T21" s="7">
        <f t="shared" si="10"/>
        <v>-20642116.475726634</v>
      </c>
      <c r="U21" s="7">
        <f t="shared" si="37"/>
        <v>-4.0939033818816437</v>
      </c>
      <c r="V21" s="7">
        <f t="shared" si="11"/>
        <v>-127.37627366243765</v>
      </c>
      <c r="X21" s="8">
        <f t="shared" si="44"/>
        <v>149960227.4226487</v>
      </c>
      <c r="Y21" s="8">
        <f t="shared" si="45"/>
        <v>353946658.15340316</v>
      </c>
      <c r="Z21" s="8">
        <f t="shared" si="46"/>
        <v>937.61784800764372</v>
      </c>
      <c r="AA21" s="8">
        <f t="shared" si="47"/>
        <v>-397.24498217483051</v>
      </c>
      <c r="AB21" s="8">
        <f t="shared" si="12"/>
        <v>384403832.7418375</v>
      </c>
      <c r="AC21" s="8">
        <f t="shared" si="13"/>
        <v>1.9818014606074967E+20</v>
      </c>
      <c r="AD21" s="8">
        <f t="shared" si="14"/>
        <v>-7.7312287866502332E+19</v>
      </c>
      <c r="AE21" s="8">
        <f t="shared" si="15"/>
        <v>-1.8247789027032053E+20</v>
      </c>
      <c r="AF21" s="8">
        <f t="shared" si="16"/>
        <v>-1.05229737126041E-3</v>
      </c>
      <c r="AG21" s="8">
        <f t="shared" si="17"/>
        <v>-2.4837061422392885E-3</v>
      </c>
      <c r="AH21" s="8">
        <f t="shared" si="18"/>
        <v>160086500.18113124</v>
      </c>
      <c r="AI21" s="8">
        <f t="shared" si="19"/>
        <v>349656412.34591502</v>
      </c>
      <c r="AJ21" s="8">
        <f t="shared" si="20"/>
        <v>-8.2532907546626146E+19</v>
      </c>
      <c r="AK21" s="8">
        <f t="shared" si="21"/>
        <v>-1.8026604567267436E+20</v>
      </c>
      <c r="AL21" s="8">
        <f t="shared" si="22"/>
        <v>926.25303639803133</v>
      </c>
      <c r="AM21" s="8">
        <f t="shared" si="23"/>
        <v>-424.06900851101483</v>
      </c>
      <c r="AN21" s="8">
        <f t="shared" si="24"/>
        <v>-1.1233552136467422E-3</v>
      </c>
      <c r="AO21" s="8">
        <f t="shared" si="25"/>
        <v>-2.4536007305386463E-3</v>
      </c>
      <c r="AP21" s="8">
        <f t="shared" si="26"/>
        <v>20007065.586197477</v>
      </c>
      <c r="AQ21" s="8">
        <f t="shared" si="27"/>
        <v>-9159890.5838379208</v>
      </c>
      <c r="AR21" s="8">
        <f t="shared" si="28"/>
        <v>-24.26447261476963</v>
      </c>
      <c r="AS21" s="8">
        <f t="shared" si="29"/>
        <v>-52.997775779634757</v>
      </c>
      <c r="AU21" s="7">
        <f t="shared" si="30"/>
        <v>449741177.65407705</v>
      </c>
      <c r="AV21" s="7">
        <f t="shared" si="31"/>
        <v>14993256250.920864</v>
      </c>
      <c r="AW21" s="8">
        <f t="shared" si="38"/>
        <v>599701405.07672572</v>
      </c>
      <c r="AX21" s="8">
        <f t="shared" si="39"/>
        <v>15347202909.074266</v>
      </c>
    </row>
    <row r="22" spans="1:50" x14ac:dyDescent="0.25">
      <c r="A22" s="7">
        <f t="shared" si="40"/>
        <v>5139663347.475728</v>
      </c>
      <c r="B22" s="7">
        <f t="shared" si="41"/>
        <v>149911920392.73291</v>
      </c>
      <c r="C22" s="7">
        <f t="shared" si="42"/>
        <v>29731.68564819932</v>
      </c>
      <c r="D22" s="7">
        <f t="shared" si="43"/>
        <v>-1019.3375851420194</v>
      </c>
      <c r="E22" s="7">
        <f t="shared" si="32"/>
        <v>150000000050.5416</v>
      </c>
      <c r="F22" s="7">
        <f t="shared" si="33"/>
        <v>3.5235284902655369E+22</v>
      </c>
      <c r="G22" s="7">
        <f t="shared" si="0"/>
        <v>-1.2073166819401531E+21</v>
      </c>
      <c r="H22" s="7">
        <f t="shared" si="1"/>
        <v>-3.5214594823748894E+22</v>
      </c>
      <c r="I22" s="7">
        <f t="shared" si="2"/>
        <v>-2.0216287373411808E-4</v>
      </c>
      <c r="J22" s="7">
        <f t="shared" si="3"/>
        <v>-5.8966166818065794E-3</v>
      </c>
      <c r="K22" s="7">
        <f t="shared" si="4"/>
        <v>5460765552.4762802</v>
      </c>
      <c r="L22" s="7">
        <f t="shared" si="5"/>
        <v>149900911546.81339</v>
      </c>
      <c r="M22" s="7">
        <f t="shared" si="6"/>
        <v>-1.2827441997551735E+21</v>
      </c>
      <c r="N22" s="7">
        <f t="shared" si="7"/>
        <v>-3.5212008824933603E+22</v>
      </c>
      <c r="O22" s="7">
        <f t="shared" si="34"/>
        <v>29729.502289162992</v>
      </c>
      <c r="P22" s="7">
        <f t="shared" si="8"/>
        <v>-1083.0210453055304</v>
      </c>
      <c r="Q22" s="7">
        <f t="shared" si="35"/>
        <v>-2.1479306760803307E-4</v>
      </c>
      <c r="R22" s="7">
        <f t="shared" si="9"/>
        <v>-5.8961836612413934E-3</v>
      </c>
      <c r="S22" s="7">
        <f t="shared" si="36"/>
        <v>642157249.44592059</v>
      </c>
      <c r="T22" s="7">
        <f t="shared" si="10"/>
        <v>-23393254.578599457</v>
      </c>
      <c r="U22" s="7">
        <f t="shared" si="37"/>
        <v>-4.6395302603335145</v>
      </c>
      <c r="V22" s="7">
        <f t="shared" si="11"/>
        <v>-127.3575670828141</v>
      </c>
      <c r="X22" s="8">
        <f t="shared" si="44"/>
        <v>169967293.00884616</v>
      </c>
      <c r="Y22" s="8">
        <f t="shared" si="45"/>
        <v>344786767.56956524</v>
      </c>
      <c r="Z22" s="8">
        <f t="shared" si="46"/>
        <v>913.35337539287411</v>
      </c>
      <c r="AA22" s="8">
        <f t="shared" si="47"/>
        <v>-450.24275795446528</v>
      </c>
      <c r="AB22" s="8">
        <f t="shared" si="12"/>
        <v>384404468.99564576</v>
      </c>
      <c r="AC22" s="8">
        <f t="shared" si="13"/>
        <v>1.9817949001859373E+20</v>
      </c>
      <c r="AD22" s="8">
        <f t="shared" si="14"/>
        <v>-8.7626534458202587E+19</v>
      </c>
      <c r="AE22" s="8">
        <f t="shared" si="15"/>
        <v>-1.7775460816213829E+20</v>
      </c>
      <c r="AF22" s="8">
        <f t="shared" si="16"/>
        <v>-1.1926845577542205E-3</v>
      </c>
      <c r="AG22" s="8">
        <f t="shared" si="17"/>
        <v>-2.419417560393879E-3</v>
      </c>
      <c r="AH22" s="8">
        <f t="shared" si="18"/>
        <v>179831509.4630892</v>
      </c>
      <c r="AI22" s="8">
        <f t="shared" si="19"/>
        <v>339924145.78365701</v>
      </c>
      <c r="AJ22" s="8">
        <f t="shared" si="20"/>
        <v>-9.2712025247221105E+19</v>
      </c>
      <c r="AK22" s="8">
        <f t="shared" si="21"/>
        <v>-1.7524768646010287E+20</v>
      </c>
      <c r="AL22" s="8">
        <f t="shared" si="22"/>
        <v>900.47238216912854</v>
      </c>
      <c r="AM22" s="8">
        <f t="shared" si="23"/>
        <v>-476.37246760671917</v>
      </c>
      <c r="AN22" s="8">
        <f t="shared" si="24"/>
        <v>-1.2619031611163889E-3</v>
      </c>
      <c r="AO22" s="8">
        <f t="shared" si="25"/>
        <v>-2.3852958549081646E-3</v>
      </c>
      <c r="AP22" s="8">
        <f t="shared" si="26"/>
        <v>19450203.454853177</v>
      </c>
      <c r="AQ22" s="8">
        <f t="shared" si="27"/>
        <v>-10289645.300305134</v>
      </c>
      <c r="AR22" s="8">
        <f t="shared" si="28"/>
        <v>-27.257108280114</v>
      </c>
      <c r="AS22" s="8">
        <f t="shared" si="29"/>
        <v>-51.522390466016354</v>
      </c>
      <c r="AU22" s="7">
        <f t="shared" si="30"/>
        <v>513966334.74757278</v>
      </c>
      <c r="AV22" s="7">
        <f t="shared" si="31"/>
        <v>14991192039.273291</v>
      </c>
      <c r="AW22" s="8">
        <f t="shared" si="38"/>
        <v>683933627.75641894</v>
      </c>
      <c r="AX22" s="8">
        <f t="shared" si="39"/>
        <v>15335978806.842855</v>
      </c>
    </row>
    <row r="23" spans="1:50" x14ac:dyDescent="0.25">
      <c r="A23" s="7">
        <f t="shared" si="40"/>
        <v>5781820596.921649</v>
      </c>
      <c r="B23" s="7">
        <f t="shared" si="41"/>
        <v>149888527138.1543</v>
      </c>
      <c r="C23" s="7">
        <f t="shared" si="42"/>
        <v>29727.046117938986</v>
      </c>
      <c r="D23" s="7">
        <f t="shared" si="43"/>
        <v>-1146.6951522248335</v>
      </c>
      <c r="E23" s="7">
        <f t="shared" si="32"/>
        <v>150000000056.86734</v>
      </c>
      <c r="F23" s="7">
        <f t="shared" si="33"/>
        <v>3.5235284899683512E+22</v>
      </c>
      <c r="G23" s="7">
        <f t="shared" si="0"/>
        <v>-1.3581606392943833E+21</v>
      </c>
      <c r="H23" s="7">
        <f t="shared" si="1"/>
        <v>-3.5209099699363747E+22</v>
      </c>
      <c r="I23" s="7">
        <f t="shared" si="2"/>
        <v>-2.2742140644581098E-4</v>
      </c>
      <c r="J23" s="7">
        <f t="shared" si="3"/>
        <v>-5.8956965337179749E-3</v>
      </c>
      <c r="K23" s="7">
        <f t="shared" si="4"/>
        <v>6102872694.9953899</v>
      </c>
      <c r="L23" s="7">
        <f t="shared" si="5"/>
        <v>149876142830.51025</v>
      </c>
      <c r="M23" s="7">
        <f t="shared" si="6"/>
        <v>-1.433576386887588E+21</v>
      </c>
      <c r="N23" s="7">
        <f t="shared" si="7"/>
        <v>-3.5206190601977366E+22</v>
      </c>
      <c r="O23" s="7">
        <f t="shared" si="34"/>
        <v>29724.589966749372</v>
      </c>
      <c r="P23" s="7">
        <f t="shared" si="8"/>
        <v>-1210.3686747889876</v>
      </c>
      <c r="Q23" s="7">
        <f t="shared" si="35"/>
        <v>-2.4004962941855123E-4</v>
      </c>
      <c r="R23" s="7">
        <f t="shared" si="9"/>
        <v>-5.8952094109138249E-3</v>
      </c>
      <c r="S23" s="7">
        <f t="shared" si="36"/>
        <v>642051143.28178644</v>
      </c>
      <c r="T23" s="7">
        <f t="shared" si="10"/>
        <v>-26143963.375442132</v>
      </c>
      <c r="U23" s="7">
        <f t="shared" si="37"/>
        <v>-5.1850719954407065</v>
      </c>
      <c r="V23" s="7">
        <f t="shared" si="11"/>
        <v>-127.33652327573861</v>
      </c>
      <c r="X23" s="8">
        <f t="shared" si="44"/>
        <v>189417496.46369934</v>
      </c>
      <c r="Y23" s="8">
        <f t="shared" si="45"/>
        <v>334497122.26926011</v>
      </c>
      <c r="Z23" s="8">
        <f t="shared" si="46"/>
        <v>886.09626711276007</v>
      </c>
      <c r="AA23" s="8">
        <f t="shared" si="47"/>
        <v>-501.76514842048164</v>
      </c>
      <c r="AB23" s="8">
        <f t="shared" si="12"/>
        <v>384405141.44973648</v>
      </c>
      <c r="AC23" s="8">
        <f t="shared" si="13"/>
        <v>1.9817879665381881E+20</v>
      </c>
      <c r="AD23" s="8">
        <f t="shared" si="14"/>
        <v>-9.7653562522038551E+19</v>
      </c>
      <c r="AE23" s="8">
        <f t="shared" si="15"/>
        <v>-1.7244888277373665E+20</v>
      </c>
      <c r="AF23" s="8">
        <f t="shared" si="16"/>
        <v>-1.3291624135298562E-3</v>
      </c>
      <c r="AG23" s="8">
        <f t="shared" si="17"/>
        <v>-2.3472013444091008E-3</v>
      </c>
      <c r="AH23" s="8">
        <f t="shared" si="18"/>
        <v>198987336.14851716</v>
      </c>
      <c r="AI23" s="8">
        <f t="shared" si="19"/>
        <v>329078058.66631889</v>
      </c>
      <c r="AJ23" s="8">
        <f t="shared" si="20"/>
        <v>-1.0258726165455951E+20</v>
      </c>
      <c r="AK23" s="8">
        <f t="shared" si="21"/>
        <v>-1.6965510249345437E+20</v>
      </c>
      <c r="AL23" s="8">
        <f t="shared" si="22"/>
        <v>871.74131304663763</v>
      </c>
      <c r="AM23" s="8">
        <f t="shared" si="23"/>
        <v>-527.11492294009997</v>
      </c>
      <c r="AN23" s="8">
        <f t="shared" si="24"/>
        <v>-1.3963149810066627E-3</v>
      </c>
      <c r="AO23" s="8">
        <f t="shared" si="25"/>
        <v>-2.3091752074786221E-3</v>
      </c>
      <c r="AP23" s="8">
        <f t="shared" si="26"/>
        <v>18829612.361807372</v>
      </c>
      <c r="AQ23" s="8">
        <f t="shared" si="27"/>
        <v>-11385682.33550616</v>
      </c>
      <c r="AR23" s="8">
        <f t="shared" si="28"/>
        <v>-30.160403589743915</v>
      </c>
      <c r="AS23" s="8">
        <f t="shared" si="29"/>
        <v>-49.878184481538234</v>
      </c>
      <c r="AU23" s="7">
        <f t="shared" si="30"/>
        <v>578182059.6921649</v>
      </c>
      <c r="AV23" s="7">
        <f t="shared" si="31"/>
        <v>14988852713.81543</v>
      </c>
      <c r="AW23" s="8">
        <f t="shared" si="38"/>
        <v>767599556.15586424</v>
      </c>
      <c r="AX23" s="8">
        <f t="shared" si="39"/>
        <v>15323349836.08469</v>
      </c>
    </row>
    <row r="24" spans="1:50" x14ac:dyDescent="0.25">
      <c r="A24" s="7">
        <f t="shared" si="40"/>
        <v>6423871740.2034359</v>
      </c>
      <c r="B24" s="7">
        <f t="shared" si="41"/>
        <v>149862383174.77887</v>
      </c>
      <c r="C24" s="7">
        <f t="shared" si="42"/>
        <v>29721.861045943544</v>
      </c>
      <c r="D24" s="7">
        <f t="shared" si="43"/>
        <v>-1274.031675500572</v>
      </c>
      <c r="E24" s="7">
        <f t="shared" si="32"/>
        <v>150000000063.19611</v>
      </c>
      <c r="F24" s="7">
        <f t="shared" si="33"/>
        <v>3.5235284896710232E+22</v>
      </c>
      <c r="G24" s="7">
        <f t="shared" si="0"/>
        <v>-1.508979672070881E+21</v>
      </c>
      <c r="H24" s="7">
        <f t="shared" si="1"/>
        <v>-3.5202958428257315E+22</v>
      </c>
      <c r="I24" s="7">
        <f t="shared" si="2"/>
        <v>-2.5267576558454135E-4</v>
      </c>
      <c r="J24" s="7">
        <f t="shared" si="3"/>
        <v>-5.894668189594326E-3</v>
      </c>
      <c r="K24" s="7">
        <f t="shared" si="4"/>
        <v>6744867839.4996262</v>
      </c>
      <c r="L24" s="7">
        <f t="shared" si="5"/>
        <v>149848623632.68347</v>
      </c>
      <c r="M24" s="7">
        <f t="shared" si="6"/>
        <v>-1.5843822654353396E+21</v>
      </c>
      <c r="N24" s="7">
        <f t="shared" si="7"/>
        <v>-3.5199726285686816E+22</v>
      </c>
      <c r="O24" s="7">
        <f t="shared" si="34"/>
        <v>29719.132147675231</v>
      </c>
      <c r="P24" s="7">
        <f t="shared" si="8"/>
        <v>-1337.6940919481906</v>
      </c>
      <c r="Q24" s="7">
        <f t="shared" si="35"/>
        <v>-2.6530178590678828E-4</v>
      </c>
      <c r="R24" s="7">
        <f t="shared" si="9"/>
        <v>-5.8941269734907589E-3</v>
      </c>
      <c r="S24" s="7">
        <f t="shared" si="36"/>
        <v>641933254.38978493</v>
      </c>
      <c r="T24" s="7">
        <f t="shared" si="10"/>
        <v>-28894192.386080917</v>
      </c>
      <c r="U24" s="7">
        <f t="shared" si="37"/>
        <v>-5.7305185755866273</v>
      </c>
      <c r="V24" s="7">
        <f t="shared" si="11"/>
        <v>-127.3131426274004</v>
      </c>
      <c r="X24" s="8">
        <f t="shared" si="44"/>
        <v>208247108.82550672</v>
      </c>
      <c r="Y24" s="8">
        <f t="shared" si="45"/>
        <v>323111439.93375397</v>
      </c>
      <c r="Z24" s="8">
        <f t="shared" si="46"/>
        <v>855.93586352301611</v>
      </c>
      <c r="AA24" s="8">
        <f t="shared" si="47"/>
        <v>-551.64333290201989</v>
      </c>
      <c r="AB24" s="8">
        <f t="shared" si="12"/>
        <v>384405854.46926576</v>
      </c>
      <c r="AC24" s="8">
        <f t="shared" si="13"/>
        <v>1.9817806146615391E+20</v>
      </c>
      <c r="AD24" s="8">
        <f t="shared" si="14"/>
        <v>-1.0736050935007224E+20</v>
      </c>
      <c r="AE24" s="8">
        <f t="shared" si="15"/>
        <v>-1.6657810503957515E+20</v>
      </c>
      <c r="AF24" s="8">
        <f t="shared" si="16"/>
        <v>-1.4612836443456136E-3</v>
      </c>
      <c r="AG24" s="8">
        <f t="shared" si="17"/>
        <v>-2.2672942022536431E-3</v>
      </c>
      <c r="AH24" s="8">
        <f t="shared" si="18"/>
        <v>217491216.1515553</v>
      </c>
      <c r="AI24" s="8">
        <f t="shared" si="19"/>
        <v>317153691.93841213</v>
      </c>
      <c r="AJ24" s="8">
        <f t="shared" si="20"/>
        <v>-1.1212625172512196E+20</v>
      </c>
      <c r="AK24" s="8">
        <f t="shared" si="21"/>
        <v>-1.6350662489770571E+20</v>
      </c>
      <c r="AL24" s="8">
        <f t="shared" si="22"/>
        <v>840.15400016408353</v>
      </c>
      <c r="AM24" s="8">
        <f t="shared" si="23"/>
        <v>-576.13011028635924</v>
      </c>
      <c r="AN24" s="8">
        <f t="shared" si="24"/>
        <v>-1.526150152785109E-3</v>
      </c>
      <c r="AO24" s="8">
        <f t="shared" si="25"/>
        <v>-2.2254882931496624E-3</v>
      </c>
      <c r="AP24" s="8">
        <f t="shared" si="26"/>
        <v>18147326.403544202</v>
      </c>
      <c r="AQ24" s="8">
        <f t="shared" si="27"/>
        <v>-12444410.38218536</v>
      </c>
      <c r="AR24" s="8">
        <f t="shared" si="28"/>
        <v>-32.964843300158357</v>
      </c>
      <c r="AS24" s="8">
        <f t="shared" si="29"/>
        <v>-48.070547132032708</v>
      </c>
      <c r="AU24" s="7">
        <f t="shared" si="30"/>
        <v>642387174.02034354</v>
      </c>
      <c r="AV24" s="7">
        <f t="shared" si="31"/>
        <v>14986238317.477886</v>
      </c>
      <c r="AW24" s="8">
        <f t="shared" si="38"/>
        <v>850634282.84585023</v>
      </c>
      <c r="AX24" s="8">
        <f t="shared" si="39"/>
        <v>15309349757.41164</v>
      </c>
    </row>
    <row r="25" spans="1:50" x14ac:dyDescent="0.25">
      <c r="A25" s="7">
        <f t="shared" si="40"/>
        <v>7065804994.5932207</v>
      </c>
      <c r="B25" s="7">
        <f t="shared" si="41"/>
        <v>149833488982.39279</v>
      </c>
      <c r="C25" s="7">
        <f t="shared" si="42"/>
        <v>29716.130527367957</v>
      </c>
      <c r="D25" s="7">
        <f t="shared" si="43"/>
        <v>-1401.3448181279723</v>
      </c>
      <c r="E25" s="7">
        <f t="shared" si="32"/>
        <v>150000000069.52814</v>
      </c>
      <c r="F25" s="7">
        <f t="shared" si="33"/>
        <v>3.5235284893735418E+22</v>
      </c>
      <c r="G25" s="7">
        <f t="shared" si="0"/>
        <v>-1.6597710124844665E+21</v>
      </c>
      <c r="H25" s="7">
        <f t="shared" si="1"/>
        <v>-3.519617112313235E+22</v>
      </c>
      <c r="I25" s="7">
        <f t="shared" si="2"/>
        <v>-2.7792548768996425E-4</v>
      </c>
      <c r="J25" s="7">
        <f t="shared" si="3"/>
        <v>-5.8935316683074931E-3</v>
      </c>
      <c r="K25" s="7">
        <f t="shared" si="4"/>
        <v>7386739204.2887945</v>
      </c>
      <c r="L25" s="7">
        <f t="shared" si="5"/>
        <v>149818354458.35699</v>
      </c>
      <c r="M25" s="7">
        <f t="shared" si="6"/>
        <v>-1.7351590678546518E+21</v>
      </c>
      <c r="N25" s="7">
        <f t="shared" si="7"/>
        <v>-3.5192615994693119E+22</v>
      </c>
      <c r="O25" s="7">
        <f t="shared" si="34"/>
        <v>29713.128932100906</v>
      </c>
      <c r="P25" s="7">
        <f t="shared" si="8"/>
        <v>-1464.9949601456933</v>
      </c>
      <c r="Q25" s="7">
        <f t="shared" si="35"/>
        <v>-2.9054907365282177E-4</v>
      </c>
      <c r="R25" s="7">
        <f t="shared" si="9"/>
        <v>-5.8929363688367577E-3</v>
      </c>
      <c r="S25" s="7">
        <f t="shared" si="36"/>
        <v>641803584.93337953</v>
      </c>
      <c r="T25" s="7">
        <f t="shared" si="10"/>
        <v>-31643891.139146976</v>
      </c>
      <c r="U25" s="7">
        <f t="shared" si="37"/>
        <v>-6.2758599909009503</v>
      </c>
      <c r="V25" s="7">
        <f t="shared" si="11"/>
        <v>-127.28742556687396</v>
      </c>
      <c r="X25" s="8">
        <f t="shared" si="44"/>
        <v>226394435.22905093</v>
      </c>
      <c r="Y25" s="8">
        <f t="shared" si="45"/>
        <v>310667029.55156863</v>
      </c>
      <c r="Z25" s="8">
        <f t="shared" si="46"/>
        <v>822.97102022285776</v>
      </c>
      <c r="AA25" s="8">
        <f t="shared" si="47"/>
        <v>-599.71388003405264</v>
      </c>
      <c r="AB25" s="8">
        <f t="shared" si="12"/>
        <v>384406612.26502877</v>
      </c>
      <c r="AC25" s="8">
        <f t="shared" si="13"/>
        <v>1.9817728011462417E+20</v>
      </c>
      <c r="AD25" s="8">
        <f t="shared" si="14"/>
        <v>-1.1671556101081524E+20</v>
      </c>
      <c r="AE25" s="8">
        <f t="shared" si="15"/>
        <v>-1.6016151900990721E+20</v>
      </c>
      <c r="AF25" s="8">
        <f t="shared" si="16"/>
        <v>-1.5886152308536169E-3</v>
      </c>
      <c r="AG25" s="8">
        <f t="shared" si="17"/>
        <v>-2.179958064650976E-3</v>
      </c>
      <c r="AH25" s="8">
        <f t="shared" si="18"/>
        <v>235282522.2474578</v>
      </c>
      <c r="AI25" s="8">
        <f t="shared" si="19"/>
        <v>304190119.64720088</v>
      </c>
      <c r="AJ25" s="8">
        <f t="shared" si="20"/>
        <v>-1.212977322184103E+20</v>
      </c>
      <c r="AK25" s="8">
        <f t="shared" si="21"/>
        <v>-1.5682240790348818E+20</v>
      </c>
      <c r="AL25" s="8">
        <f t="shared" si="22"/>
        <v>805.81397572963874</v>
      </c>
      <c r="AM25" s="8">
        <f t="shared" si="23"/>
        <v>-623.25742713228317</v>
      </c>
      <c r="AN25" s="8">
        <f t="shared" si="24"/>
        <v>-1.6509831525576466E-3</v>
      </c>
      <c r="AO25" s="8">
        <f t="shared" si="25"/>
        <v>-2.1345094311077742E-3</v>
      </c>
      <c r="AP25" s="8">
        <f t="shared" si="26"/>
        <v>17405581.875760198</v>
      </c>
      <c r="AQ25" s="8">
        <f t="shared" si="27"/>
        <v>-13462360.426057316</v>
      </c>
      <c r="AR25" s="8">
        <f t="shared" si="28"/>
        <v>-35.661236095245165</v>
      </c>
      <c r="AS25" s="8">
        <f t="shared" si="29"/>
        <v>-46.10540371192792</v>
      </c>
      <c r="AU25" s="7">
        <f t="shared" si="30"/>
        <v>706580499.45932209</v>
      </c>
      <c r="AV25" s="7">
        <f t="shared" si="31"/>
        <v>14983348898.239279</v>
      </c>
      <c r="AW25" s="8">
        <f t="shared" si="38"/>
        <v>932974934.68837309</v>
      </c>
      <c r="AX25" s="8">
        <f t="shared" si="39"/>
        <v>15294015927.790848</v>
      </c>
    </row>
    <row r="26" spans="1:50" x14ac:dyDescent="0.25">
      <c r="A26" s="7">
        <f t="shared" si="40"/>
        <v>7707608579.5265999</v>
      </c>
      <c r="B26" s="7">
        <f t="shared" si="41"/>
        <v>149801845091.25363</v>
      </c>
      <c r="C26" s="7">
        <f t="shared" si="42"/>
        <v>29709.854667377058</v>
      </c>
      <c r="D26" s="7">
        <f t="shared" si="43"/>
        <v>-1528.6322436948462</v>
      </c>
      <c r="E26" s="7">
        <f t="shared" si="32"/>
        <v>150000000075.8638</v>
      </c>
      <c r="F26" s="7">
        <f t="shared" si="33"/>
        <v>3.5235284890758901E+22</v>
      </c>
      <c r="G26" s="7">
        <f t="shared" si="0"/>
        <v>-1.8105318932581565E+21</v>
      </c>
      <c r="H26" s="7">
        <f t="shared" si="1"/>
        <v>-3.5188737908547353E+22</v>
      </c>
      <c r="I26" s="7">
        <f t="shared" si="2"/>
        <v>-3.0317010938683126E-4</v>
      </c>
      <c r="J26" s="7">
        <f t="shared" si="3"/>
        <v>-5.8922869907145599E-3</v>
      </c>
      <c r="K26" s="7">
        <f t="shared" si="4"/>
        <v>8028475009.9342718</v>
      </c>
      <c r="L26" s="7">
        <f t="shared" si="5"/>
        <v>149785335863.02173</v>
      </c>
      <c r="M26" s="7">
        <f t="shared" si="6"/>
        <v>-1.8859040271353376E+21</v>
      </c>
      <c r="N26" s="7">
        <f t="shared" si="7"/>
        <v>-3.5184859859482132E+22</v>
      </c>
      <c r="O26" s="7">
        <f t="shared" si="34"/>
        <v>29706.580430195681</v>
      </c>
      <c r="P26" s="7">
        <f t="shared" si="8"/>
        <v>-1592.2689431945635</v>
      </c>
      <c r="Q26" s="7">
        <f t="shared" si="35"/>
        <v>-3.1579102932607792E-4</v>
      </c>
      <c r="R26" s="7">
        <f t="shared" si="9"/>
        <v>-5.8916376188014284E-3</v>
      </c>
      <c r="S26" s="7">
        <f t="shared" si="36"/>
        <v>641662137.29222667</v>
      </c>
      <c r="T26" s="7">
        <f t="shared" si="10"/>
        <v>-34393009.173002571</v>
      </c>
      <c r="U26" s="7">
        <f t="shared" si="37"/>
        <v>-6.8210862334432827</v>
      </c>
      <c r="V26" s="7">
        <f t="shared" si="11"/>
        <v>-127.25937256611086</v>
      </c>
      <c r="X26" s="8">
        <f t="shared" si="44"/>
        <v>243800017.10481113</v>
      </c>
      <c r="Y26" s="8">
        <f t="shared" si="45"/>
        <v>297204669.12551129</v>
      </c>
      <c r="Z26" s="8">
        <f t="shared" si="46"/>
        <v>787.3097841276126</v>
      </c>
      <c r="AA26" s="8">
        <f t="shared" si="47"/>
        <v>-645.81928374598056</v>
      </c>
      <c r="AB26" s="8">
        <f t="shared" si="12"/>
        <v>384407418.88042539</v>
      </c>
      <c r="AC26" s="8">
        <f t="shared" si="13"/>
        <v>1.9817644843099976E+20</v>
      </c>
      <c r="AD26" s="8">
        <f t="shared" si="14"/>
        <v>-1.2568805684855307E+20</v>
      </c>
      <c r="AE26" s="8">
        <f t="shared" si="15"/>
        <v>-1.5322015885111073E+20</v>
      </c>
      <c r="AF26" s="8">
        <f t="shared" si="16"/>
        <v>-1.710739850939881E-3</v>
      </c>
      <c r="AG26" s="8">
        <f t="shared" si="17"/>
        <v>-2.0854792275909993E-3</v>
      </c>
      <c r="AH26" s="8">
        <f t="shared" si="18"/>
        <v>252302962.77338934</v>
      </c>
      <c r="AI26" s="8">
        <f t="shared" si="19"/>
        <v>290229820.86105472</v>
      </c>
      <c r="AJ26" s="8">
        <f t="shared" si="20"/>
        <v>-1.3007164439404931E+20</v>
      </c>
      <c r="AK26" s="8">
        <f t="shared" si="21"/>
        <v>-1.4962436285575535E+20</v>
      </c>
      <c r="AL26" s="8">
        <f t="shared" si="22"/>
        <v>768.83379373746186</v>
      </c>
      <c r="AM26" s="8">
        <f t="shared" si="23"/>
        <v>-668.3424594039634</v>
      </c>
      <c r="AN26" s="8">
        <f t="shared" si="24"/>
        <v>-1.7704048508785804E-3</v>
      </c>
      <c r="AO26" s="8">
        <f t="shared" si="25"/>
        <v>-2.0365368566184201E-3</v>
      </c>
      <c r="AP26" s="8">
        <f t="shared" si="26"/>
        <v>16606809.944729175</v>
      </c>
      <c r="AQ26" s="8">
        <f t="shared" si="27"/>
        <v>-14436197.123125609</v>
      </c>
      <c r="AR26" s="8">
        <f t="shared" si="28"/>
        <v>-38.240744778977337</v>
      </c>
      <c r="AS26" s="8">
        <f t="shared" si="29"/>
        <v>-43.989196102957877</v>
      </c>
      <c r="AU26" s="7">
        <f t="shared" si="30"/>
        <v>770760857.95265996</v>
      </c>
      <c r="AV26" s="7">
        <f t="shared" si="31"/>
        <v>14980184509.125362</v>
      </c>
      <c r="AW26" s="8">
        <f t="shared" si="38"/>
        <v>1014560875.057471</v>
      </c>
      <c r="AX26" s="8">
        <f t="shared" si="39"/>
        <v>15277389178.250874</v>
      </c>
    </row>
    <row r="27" spans="1:50" x14ac:dyDescent="0.25">
      <c r="A27" s="7">
        <f t="shared" si="40"/>
        <v>8349270716.8188267</v>
      </c>
      <c r="B27" s="7">
        <f t="shared" si="41"/>
        <v>149767452082.08063</v>
      </c>
      <c r="C27" s="7">
        <f t="shared" si="42"/>
        <v>29703.033581143616</v>
      </c>
      <c r="D27" s="7">
        <f t="shared" si="43"/>
        <v>-1655.8916162609571</v>
      </c>
      <c r="E27" s="7">
        <f t="shared" si="32"/>
        <v>150000000082.20349</v>
      </c>
      <c r="F27" s="7">
        <f t="shared" si="33"/>
        <v>3.5235284887780492E+22</v>
      </c>
      <c r="G27" s="7">
        <f t="shared" si="0"/>
        <v>-1.9612595476739481E+21</v>
      </c>
      <c r="H27" s="7">
        <f t="shared" si="1"/>
        <v>-3.5180658920914344E+22</v>
      </c>
      <c r="I27" s="7">
        <f t="shared" si="2"/>
        <v>-3.2840916739349429E-4</v>
      </c>
      <c r="J27" s="7">
        <f t="shared" si="3"/>
        <v>-5.8909341796574586E-3</v>
      </c>
      <c r="K27" s="7">
        <f t="shared" si="4"/>
        <v>8670063479.4951782</v>
      </c>
      <c r="L27" s="7">
        <f t="shared" si="5"/>
        <v>149749568452.625</v>
      </c>
      <c r="M27" s="7">
        <f t="shared" si="6"/>
        <v>-2.0366143768515812E+21</v>
      </c>
      <c r="N27" s="7">
        <f t="shared" si="7"/>
        <v>-3.5176458022392005E+22</v>
      </c>
      <c r="O27" s="7">
        <f t="shared" si="34"/>
        <v>29699.486762135766</v>
      </c>
      <c r="P27" s="7">
        <f t="shared" si="8"/>
        <v>-1719.5137054012578</v>
      </c>
      <c r="Q27" s="7">
        <f t="shared" si="35"/>
        <v>-3.4102718969383474E-4</v>
      </c>
      <c r="R27" s="7">
        <f t="shared" si="9"/>
        <v>-5.8902307472190225E-3</v>
      </c>
      <c r="S27" s="7">
        <f t="shared" si="36"/>
        <v>641508914.0621326</v>
      </c>
      <c r="T27" s="7">
        <f t="shared" si="10"/>
        <v>-37141496.036667168</v>
      </c>
      <c r="U27" s="7">
        <f t="shared" si="37"/>
        <v>-7.3661872973868299</v>
      </c>
      <c r="V27" s="7">
        <f t="shared" si="11"/>
        <v>-127.22898413993089</v>
      </c>
      <c r="X27" s="8">
        <f t="shared" si="44"/>
        <v>260406827.04954031</v>
      </c>
      <c r="Y27" s="8">
        <f t="shared" si="45"/>
        <v>282768472.00238568</v>
      </c>
      <c r="Z27" s="8">
        <f t="shared" si="46"/>
        <v>749.06903934863521</v>
      </c>
      <c r="AA27" s="8">
        <f t="shared" si="47"/>
        <v>-689.80847984893842</v>
      </c>
      <c r="AB27" s="8">
        <f t="shared" si="12"/>
        <v>384408278.1790387</v>
      </c>
      <c r="AC27" s="8">
        <f t="shared" si="13"/>
        <v>1.9817556243261388E+20</v>
      </c>
      <c r="AD27" s="8">
        <f t="shared" si="14"/>
        <v>-1.3424859021324034E+20</v>
      </c>
      <c r="AE27" s="8">
        <f t="shared" si="15"/>
        <v>-1.4577677994536819E+20</v>
      </c>
      <c r="AF27" s="8">
        <f t="shared" si="16"/>
        <v>-1.8272572507586815E-3</v>
      </c>
      <c r="AG27" s="8">
        <f t="shared" si="17"/>
        <v>-1.984167414527946E-3</v>
      </c>
      <c r="AH27" s="8">
        <f t="shared" si="18"/>
        <v>268496772.67450559</v>
      </c>
      <c r="AI27" s="8">
        <f t="shared" si="19"/>
        <v>275318540.42001712</v>
      </c>
      <c r="AJ27" s="8">
        <f t="shared" si="20"/>
        <v>-1.384192327703448E+20</v>
      </c>
      <c r="AK27" s="8">
        <f t="shared" si="21"/>
        <v>-1.4193608642957261E+20</v>
      </c>
      <c r="AL27" s="8">
        <f t="shared" si="22"/>
        <v>729.33466104044146</v>
      </c>
      <c r="AM27" s="8">
        <f t="shared" si="23"/>
        <v>-711.23748792584024</v>
      </c>
      <c r="AN27" s="8">
        <f t="shared" si="24"/>
        <v>-1.8840238569531073E-3</v>
      </c>
      <c r="AO27" s="8">
        <f t="shared" si="25"/>
        <v>-1.9318917439713162E-3</v>
      </c>
      <c r="AP27" s="8">
        <f t="shared" si="26"/>
        <v>15753628.678473536</v>
      </c>
      <c r="AQ27" s="8">
        <f t="shared" si="27"/>
        <v>-15362729.73919815</v>
      </c>
      <c r="AR27" s="8">
        <f t="shared" si="28"/>
        <v>-40.69491531018712</v>
      </c>
      <c r="AS27" s="8">
        <f t="shared" si="29"/>
        <v>-41.728861669780429</v>
      </c>
      <c r="AU27" s="7">
        <f t="shared" si="30"/>
        <v>834927071.68188262</v>
      </c>
      <c r="AV27" s="7">
        <f t="shared" si="31"/>
        <v>14976745208.208063</v>
      </c>
      <c r="AW27" s="8">
        <f t="shared" si="38"/>
        <v>1095333898.7314229</v>
      </c>
      <c r="AX27" s="8">
        <f t="shared" si="39"/>
        <v>15259513680.210449</v>
      </c>
    </row>
    <row r="28" spans="1:50" x14ac:dyDescent="0.25">
      <c r="A28" s="7">
        <f t="shared" si="40"/>
        <v>8990779630.8809586</v>
      </c>
      <c r="B28" s="7">
        <f t="shared" si="41"/>
        <v>149730310586.04395</v>
      </c>
      <c r="C28" s="7">
        <f t="shared" si="42"/>
        <v>29695.66739384623</v>
      </c>
      <c r="D28" s="7">
        <f t="shared" si="43"/>
        <v>-1783.120600400888</v>
      </c>
      <c r="E28" s="7">
        <f t="shared" si="32"/>
        <v>150000000088.54749</v>
      </c>
      <c r="F28" s="7">
        <f t="shared" si="33"/>
        <v>3.5235284884800057E+22</v>
      </c>
      <c r="G28" s="7">
        <f t="shared" si="0"/>
        <v>-2.1119512096236008E+21</v>
      </c>
      <c r="H28" s="7">
        <f t="shared" si="1"/>
        <v>-3.5171934308496442E+22</v>
      </c>
      <c r="I28" s="7">
        <f t="shared" si="2"/>
        <v>-3.5364219853040868E-4</v>
      </c>
      <c r="J28" s="7">
        <f t="shared" si="3"/>
        <v>-5.8894732599625655E-3</v>
      </c>
      <c r="K28" s="7">
        <f t="shared" si="4"/>
        <v>9311492838.7344971</v>
      </c>
      <c r="L28" s="7">
        <f t="shared" si="5"/>
        <v>149711052883.5596</v>
      </c>
      <c r="M28" s="7">
        <f t="shared" si="6"/>
        <v>-2.1872873512127121E+21</v>
      </c>
      <c r="N28" s="7">
        <f t="shared" si="7"/>
        <v>-3.5167410637610691E+22</v>
      </c>
      <c r="O28" s="7">
        <f t="shared" si="34"/>
        <v>29691.848058102103</v>
      </c>
      <c r="P28" s="7">
        <f t="shared" si="8"/>
        <v>-1846.7269116084838</v>
      </c>
      <c r="Q28" s="7">
        <f t="shared" si="35"/>
        <v>-3.6625709162972403E-4</v>
      </c>
      <c r="R28" s="7">
        <f t="shared" si="9"/>
        <v>-5.8887157799080185E-3</v>
      </c>
      <c r="S28" s="7">
        <f t="shared" si="36"/>
        <v>641343918.05500543</v>
      </c>
      <c r="T28" s="7">
        <f t="shared" si="10"/>
        <v>-39889301.290743247</v>
      </c>
      <c r="U28" s="7">
        <f t="shared" si="37"/>
        <v>-7.9111531792020386</v>
      </c>
      <c r="V28" s="7">
        <f t="shared" si="11"/>
        <v>-127.1962608460132</v>
      </c>
      <c r="X28" s="8">
        <f t="shared" si="44"/>
        <v>276160455.72801387</v>
      </c>
      <c r="Y28" s="8">
        <f t="shared" si="45"/>
        <v>267405742.26318753</v>
      </c>
      <c r="Z28" s="8">
        <f t="shared" si="46"/>
        <v>708.37412403844814</v>
      </c>
      <c r="AA28" s="8">
        <f t="shared" si="47"/>
        <v>-731.5373415187189</v>
      </c>
      <c r="AB28" s="8">
        <f t="shared" si="12"/>
        <v>384409193.83286166</v>
      </c>
      <c r="AC28" s="8">
        <f t="shared" si="13"/>
        <v>1.9817461833451137E+20</v>
      </c>
      <c r="AD28" s="8">
        <f t="shared" si="14"/>
        <v>-1.4236910508643872E+20</v>
      </c>
      <c r="AE28" s="8">
        <f t="shared" si="15"/>
        <v>-1.3785578431431818E+20</v>
      </c>
      <c r="AF28" s="8">
        <f t="shared" si="16"/>
        <v>-1.937785559907972E-3</v>
      </c>
      <c r="AG28" s="8">
        <f t="shared" si="17"/>
        <v>-1.8763547613218751E-3</v>
      </c>
      <c r="AH28" s="8">
        <f t="shared" si="18"/>
        <v>283810896.26762909</v>
      </c>
      <c r="AI28" s="8">
        <f t="shared" si="19"/>
        <v>259505138.97478536</v>
      </c>
      <c r="AJ28" s="8">
        <f t="shared" si="20"/>
        <v>-1.4631313961618599E+20</v>
      </c>
      <c r="AK28" s="8">
        <f t="shared" si="21"/>
        <v>-1.3378278328726094E+20</v>
      </c>
      <c r="AL28" s="8">
        <f t="shared" si="22"/>
        <v>687.44603999144203</v>
      </c>
      <c r="AM28" s="8">
        <f t="shared" si="23"/>
        <v>-751.80197294099514</v>
      </c>
      <c r="AN28" s="8">
        <f t="shared" si="24"/>
        <v>-1.9914678047663805E-3</v>
      </c>
      <c r="AO28" s="8">
        <f t="shared" si="25"/>
        <v>-1.8209171537669924E-3</v>
      </c>
      <c r="AP28" s="8">
        <f t="shared" si="26"/>
        <v>14848834.463815147</v>
      </c>
      <c r="AQ28" s="8">
        <f t="shared" si="27"/>
        <v>-16238922.615525495</v>
      </c>
      <c r="AR28" s="8">
        <f t="shared" si="28"/>
        <v>-43.015704582953816</v>
      </c>
      <c r="AS28" s="8">
        <f t="shared" si="29"/>
        <v>-39.331810521367039</v>
      </c>
      <c r="AU28" s="7">
        <f t="shared" si="30"/>
        <v>899077963.0880959</v>
      </c>
      <c r="AV28" s="7">
        <f t="shared" si="31"/>
        <v>14973031058.604395</v>
      </c>
      <c r="AW28" s="8">
        <f t="shared" si="38"/>
        <v>1175238418.8161097</v>
      </c>
      <c r="AX28" s="8">
        <f t="shared" si="39"/>
        <v>15240436800.867582</v>
      </c>
    </row>
    <row r="29" spans="1:50" x14ac:dyDescent="0.25">
      <c r="A29" s="7">
        <f t="shared" si="40"/>
        <v>9632123548.9359646</v>
      </c>
      <c r="B29" s="7">
        <f t="shared" si="41"/>
        <v>149690421284.7532</v>
      </c>
      <c r="C29" s="7">
        <f t="shared" si="42"/>
        <v>29687.756240667029</v>
      </c>
      <c r="D29" s="7">
        <f t="shared" si="43"/>
        <v>-1910.3168612469012</v>
      </c>
      <c r="E29" s="7">
        <f t="shared" si="32"/>
        <v>150000000094.89621</v>
      </c>
      <c r="F29" s="7">
        <f t="shared" si="33"/>
        <v>3.5235284881817404E+22</v>
      </c>
      <c r="G29" s="7">
        <f t="shared" si="0"/>
        <v>-2.2626041136593885E+21</v>
      </c>
      <c r="H29" s="7">
        <f t="shared" si="1"/>
        <v>-3.5162564231404991E+22</v>
      </c>
      <c r="I29" s="7">
        <f t="shared" si="2"/>
        <v>-3.7886873972863168E-4</v>
      </c>
      <c r="J29" s="7">
        <f t="shared" si="3"/>
        <v>-5.8879042584402191E-3</v>
      </c>
      <c r="K29" s="7">
        <f t="shared" si="4"/>
        <v>9952751316.3351688</v>
      </c>
      <c r="L29" s="7">
        <f t="shared" si="5"/>
        <v>149669789862.65173</v>
      </c>
      <c r="M29" s="7">
        <f t="shared" si="6"/>
        <v>-2.337920185113954E+21</v>
      </c>
      <c r="N29" s="7">
        <f t="shared" si="7"/>
        <v>-3.5157717871172973E+22</v>
      </c>
      <c r="O29" s="7">
        <f t="shared" si="34"/>
        <v>29683.664458277959</v>
      </c>
      <c r="P29" s="7">
        <f t="shared" si="8"/>
        <v>-1973.9062272380556</v>
      </c>
      <c r="Q29" s="7">
        <f t="shared" si="35"/>
        <v>-3.9148027212222936E-4</v>
      </c>
      <c r="R29" s="7">
        <f t="shared" si="9"/>
        <v>-5.8870927446706247E-3</v>
      </c>
      <c r="S29" s="7">
        <f t="shared" si="36"/>
        <v>641167152.29880393</v>
      </c>
      <c r="T29" s="7">
        <f t="shared" si="10"/>
        <v>-42636374.508342005</v>
      </c>
      <c r="U29" s="7">
        <f t="shared" si="37"/>
        <v>-8.4559738778401545</v>
      </c>
      <c r="V29" s="7">
        <f t="shared" si="11"/>
        <v>-127.16120328488549</v>
      </c>
      <c r="X29" s="8">
        <f t="shared" si="44"/>
        <v>291009290.19182903</v>
      </c>
      <c r="Y29" s="8">
        <f t="shared" si="45"/>
        <v>251166819.64766204</v>
      </c>
      <c r="Z29" s="8">
        <f t="shared" si="46"/>
        <v>665.3584194554943</v>
      </c>
      <c r="AA29" s="8">
        <f t="shared" si="47"/>
        <v>-770.86915204008596</v>
      </c>
      <c r="AB29" s="8">
        <f t="shared" si="12"/>
        <v>384410169.31121027</v>
      </c>
      <c r="AC29" s="8">
        <f t="shared" si="13"/>
        <v>1.9817361256088941E+20</v>
      </c>
      <c r="AD29" s="8">
        <f t="shared" si="14"/>
        <v>-1.5002298828209786E+20</v>
      </c>
      <c r="AE29" s="8">
        <f t="shared" si="15"/>
        <v>-1.294831406104402E+20</v>
      </c>
      <c r="AF29" s="8">
        <f t="shared" si="16"/>
        <v>-2.0419625463740008E-3</v>
      </c>
      <c r="AG29" s="8">
        <f t="shared" si="17"/>
        <v>-1.7623947272415979E-3</v>
      </c>
      <c r="AH29" s="8">
        <f t="shared" si="18"/>
        <v>298195161.12194836</v>
      </c>
      <c r="AI29" s="8">
        <f t="shared" si="19"/>
        <v>242841432.8056291</v>
      </c>
      <c r="AJ29" s="8">
        <f t="shared" si="20"/>
        <v>-1.5372749486206078E+20</v>
      </c>
      <c r="AK29" s="8">
        <f t="shared" si="21"/>
        <v>-1.2519118342988793E+20</v>
      </c>
      <c r="AL29" s="8">
        <f t="shared" si="22"/>
        <v>643.30522395465505</v>
      </c>
      <c r="AM29" s="8">
        <f t="shared" si="23"/>
        <v>-789.90301509429526</v>
      </c>
      <c r="AN29" s="8">
        <f t="shared" si="24"/>
        <v>-2.0923845768621311E-3</v>
      </c>
      <c r="AO29" s="8">
        <f t="shared" si="25"/>
        <v>-1.7039769079881303E-3</v>
      </c>
      <c r="AP29" s="8">
        <f t="shared" si="26"/>
        <v>13895392.837420549</v>
      </c>
      <c r="AQ29" s="8">
        <f t="shared" si="27"/>
        <v>-17061905.126036778</v>
      </c>
      <c r="AR29" s="8">
        <f t="shared" si="28"/>
        <v>-45.195506860222032</v>
      </c>
      <c r="AS29" s="8">
        <f t="shared" si="29"/>
        <v>-36.805901212543617</v>
      </c>
      <c r="AU29" s="7">
        <f t="shared" si="30"/>
        <v>963212354.89359641</v>
      </c>
      <c r="AV29" s="7">
        <f t="shared" si="31"/>
        <v>14969042128.475321</v>
      </c>
      <c r="AW29" s="8">
        <f t="shared" si="38"/>
        <v>1254221645.0854254</v>
      </c>
      <c r="AX29" s="8">
        <f t="shared" si="39"/>
        <v>15220208948.122982</v>
      </c>
    </row>
    <row r="30" spans="1:50" x14ac:dyDescent="0.25">
      <c r="A30" s="7">
        <f t="shared" si="40"/>
        <v>10273290701.234768</v>
      </c>
      <c r="B30" s="7">
        <f t="shared" si="41"/>
        <v>149647784910.24487</v>
      </c>
      <c r="C30" s="7">
        <f t="shared" si="42"/>
        <v>29679.300266789189</v>
      </c>
      <c r="D30" s="7">
        <f t="shared" si="43"/>
        <v>-2037.4780645317867</v>
      </c>
      <c r="E30" s="7">
        <f t="shared" si="32"/>
        <v>150000000101.24997</v>
      </c>
      <c r="F30" s="7">
        <f t="shared" si="33"/>
        <v>3.5235284878832385E+22</v>
      </c>
      <c r="G30" s="7">
        <f t="shared" si="0"/>
        <v>-2.4132154950448584E+21</v>
      </c>
      <c r="H30" s="7">
        <f t="shared" si="1"/>
        <v>-3.5152548861596785E+22</v>
      </c>
      <c r="I30" s="7">
        <f t="shared" si="2"/>
        <v>-4.0408832803832186E-4</v>
      </c>
      <c r="J30" s="7">
        <f t="shared" si="3"/>
        <v>-5.8862272038842575E-3</v>
      </c>
      <c r="K30" s="7">
        <f t="shared" si="4"/>
        <v>10593827144.116091</v>
      </c>
      <c r="L30" s="7">
        <f t="shared" si="5"/>
        <v>149625780147.14792</v>
      </c>
      <c r="M30" s="7">
        <f t="shared" si="6"/>
        <v>-2.4885101141871747E+21</v>
      </c>
      <c r="N30" s="7">
        <f t="shared" si="7"/>
        <v>-3.5147379900957527E+22</v>
      </c>
      <c r="O30" s="7">
        <f t="shared" si="34"/>
        <v>29674.936112846375</v>
      </c>
      <c r="P30" s="7">
        <f t="shared" si="8"/>
        <v>-2101.0493183337367</v>
      </c>
      <c r="Q30" s="7">
        <f t="shared" si="35"/>
        <v>-4.1669626828318395E-4</v>
      </c>
      <c r="R30" s="7">
        <f t="shared" si="9"/>
        <v>-5.8853616712922852E-3</v>
      </c>
      <c r="S30" s="7">
        <f t="shared" si="36"/>
        <v>640978620.03748167</v>
      </c>
      <c r="T30" s="7">
        <f t="shared" si="10"/>
        <v>-45382665.27600871</v>
      </c>
      <c r="U30" s="7">
        <f t="shared" si="37"/>
        <v>-9.0006393949167727</v>
      </c>
      <c r="V30" s="7">
        <f t="shared" si="11"/>
        <v>-127.12381209991337</v>
      </c>
      <c r="X30" s="8">
        <f t="shared" si="44"/>
        <v>304904683.02924955</v>
      </c>
      <c r="Y30" s="8">
        <f t="shared" si="45"/>
        <v>234104914.52162528</v>
      </c>
      <c r="Z30" s="8">
        <f t="shared" si="46"/>
        <v>620.16291259527225</v>
      </c>
      <c r="AA30" s="8">
        <f t="shared" si="47"/>
        <v>-807.6750532526296</v>
      </c>
      <c r="AB30" s="8">
        <f t="shared" si="12"/>
        <v>384411207.87035412</v>
      </c>
      <c r="AC30" s="8">
        <f t="shared" si="13"/>
        <v>1.981725417557976E+20</v>
      </c>
      <c r="AD30" s="8">
        <f t="shared" si="14"/>
        <v>-1.5718515691543154E+20</v>
      </c>
      <c r="AE30" s="8">
        <f t="shared" si="15"/>
        <v>-1.2068629893829915E+20</v>
      </c>
      <c r="AF30" s="8">
        <f t="shared" si="16"/>
        <v>-2.1394468070699813E-3</v>
      </c>
      <c r="AG30" s="8">
        <f t="shared" si="17"/>
        <v>-1.6426609355968307E-3</v>
      </c>
      <c r="AH30" s="8">
        <f t="shared" si="18"/>
        <v>311602442.48527849</v>
      </c>
      <c r="AI30" s="8">
        <f t="shared" si="19"/>
        <v>225382023.94649687</v>
      </c>
      <c r="AJ30" s="8">
        <f t="shared" si="20"/>
        <v>-1.6063800113093588E+20</v>
      </c>
      <c r="AK30" s="8">
        <f t="shared" si="21"/>
        <v>-1.1618945451404947E+20</v>
      </c>
      <c r="AL30" s="8">
        <f t="shared" si="22"/>
        <v>597.05688707891647</v>
      </c>
      <c r="AM30" s="8">
        <f t="shared" si="23"/>
        <v>-825.41579135707536</v>
      </c>
      <c r="AN30" s="8">
        <f t="shared" si="24"/>
        <v>-2.1864434616977796E-3</v>
      </c>
      <c r="AO30" s="8">
        <f t="shared" si="25"/>
        <v>-1.5814543965434798E-3</v>
      </c>
      <c r="AP30" s="8">
        <f t="shared" si="26"/>
        <v>12896428.760904595</v>
      </c>
      <c r="AQ30" s="8">
        <f t="shared" si="27"/>
        <v>-17828981.093312826</v>
      </c>
      <c r="AR30" s="8">
        <f t="shared" si="28"/>
        <v>-47.22717877267204</v>
      </c>
      <c r="AS30" s="8">
        <f t="shared" si="29"/>
        <v>-34.159414965339167</v>
      </c>
      <c r="AU30" s="7">
        <f t="shared" si="30"/>
        <v>1027329070.1234767</v>
      </c>
      <c r="AV30" s="7">
        <f t="shared" si="31"/>
        <v>14964778491.024487</v>
      </c>
      <c r="AW30" s="8">
        <f t="shared" si="38"/>
        <v>1332233753.1527262</v>
      </c>
      <c r="AX30" s="8">
        <f t="shared" si="39"/>
        <v>15198883405.546112</v>
      </c>
    </row>
    <row r="31" spans="1:50" x14ac:dyDescent="0.25">
      <c r="A31" s="7">
        <f t="shared" si="40"/>
        <v>10914269321.272249</v>
      </c>
      <c r="B31" s="7">
        <f t="shared" si="41"/>
        <v>149602402244.96887</v>
      </c>
      <c r="C31" s="7">
        <f t="shared" si="42"/>
        <v>29670.299627394274</v>
      </c>
      <c r="D31" s="7">
        <f t="shared" si="43"/>
        <v>-2164.6018766317002</v>
      </c>
      <c r="E31" s="7">
        <f t="shared" si="32"/>
        <v>150000000107.6091</v>
      </c>
      <c r="F31" s="7">
        <f t="shared" si="33"/>
        <v>3.5235284875844837E+22</v>
      </c>
      <c r="G31" s="7">
        <f t="shared" si="0"/>
        <v>-2.5637825898055671E+21</v>
      </c>
      <c r="H31" s="7">
        <f t="shared" si="1"/>
        <v>-3.5141888382870804E+22</v>
      </c>
      <c r="I31" s="7">
        <f t="shared" si="2"/>
        <v>-4.2930050063723493E-4</v>
      </c>
      <c r="J31" s="7">
        <f t="shared" si="3"/>
        <v>-5.8844421270714672E-3</v>
      </c>
      <c r="K31" s="7">
        <f t="shared" si="4"/>
        <v>11234708557.248108</v>
      </c>
      <c r="L31" s="7">
        <f t="shared" si="5"/>
        <v>149579024544.70126</v>
      </c>
      <c r="M31" s="7">
        <f t="shared" si="6"/>
        <v>-2.6390543748516172E+21</v>
      </c>
      <c r="N31" s="7">
        <f t="shared" si="7"/>
        <v>-3.5136396916683597E+22</v>
      </c>
      <c r="O31" s="7">
        <f t="shared" si="34"/>
        <v>29665.663181987391</v>
      </c>
      <c r="P31" s="7">
        <f t="shared" si="8"/>
        <v>-2228.1538516040719</v>
      </c>
      <c r="Q31" s="7">
        <f t="shared" si="35"/>
        <v>-4.4190461735626541E-4</v>
      </c>
      <c r="R31" s="7">
        <f t="shared" si="9"/>
        <v>-5.8835225915411246E-3</v>
      </c>
      <c r="S31" s="7">
        <f t="shared" si="36"/>
        <v>640778324.73092759</v>
      </c>
      <c r="T31" s="7">
        <f t="shared" si="10"/>
        <v>-48128123.194647953</v>
      </c>
      <c r="U31" s="7">
        <f t="shared" si="37"/>
        <v>-9.5451397348953329</v>
      </c>
      <c r="V31" s="7">
        <f t="shared" si="11"/>
        <v>-127.08408797728829</v>
      </c>
      <c r="X31" s="8">
        <f t="shared" si="44"/>
        <v>317801111.79015416</v>
      </c>
      <c r="Y31" s="8">
        <f t="shared" si="45"/>
        <v>216275933.42831245</v>
      </c>
      <c r="Z31" s="8">
        <f t="shared" si="46"/>
        <v>572.93573382260024</v>
      </c>
      <c r="AA31" s="8">
        <f t="shared" si="47"/>
        <v>-841.83446821796872</v>
      </c>
      <c r="AB31" s="8">
        <f t="shared" si="12"/>
        <v>384412312.5438959</v>
      </c>
      <c r="AC31" s="8">
        <f t="shared" si="13"/>
        <v>1.9817140279306463E+20</v>
      </c>
      <c r="AD31" s="8">
        <f t="shared" si="14"/>
        <v>-1.638321408486593E+20</v>
      </c>
      <c r="AE31" s="8">
        <f t="shared" si="15"/>
        <v>-1.1149410078527077E+20</v>
      </c>
      <c r="AF31" s="8">
        <f t="shared" si="16"/>
        <v>-2.2299188900048901E-3</v>
      </c>
      <c r="AG31" s="8">
        <f t="shared" si="17"/>
        <v>-1.5175459478055091E-3</v>
      </c>
      <c r="AH31" s="8">
        <f t="shared" si="18"/>
        <v>323988817.71543825</v>
      </c>
      <c r="AI31" s="8">
        <f t="shared" si="19"/>
        <v>207184121.17155838</v>
      </c>
      <c r="AJ31" s="8">
        <f t="shared" si="20"/>
        <v>-1.6702201360577731E+20</v>
      </c>
      <c r="AK31" s="8">
        <f t="shared" si="21"/>
        <v>-1.0680710942193769E+20</v>
      </c>
      <c r="AL31" s="8">
        <f t="shared" si="22"/>
        <v>548.85260981054739</v>
      </c>
      <c r="AM31" s="8">
        <f t="shared" si="23"/>
        <v>-858.22396445426818</v>
      </c>
      <c r="AN31" s="8">
        <f t="shared" si="24"/>
        <v>-2.2733362407210741E-3</v>
      </c>
      <c r="AO31" s="8">
        <f t="shared" si="25"/>
        <v>-1.4537513192042694E-3</v>
      </c>
      <c r="AP31" s="8">
        <f t="shared" si="26"/>
        <v>11855216.371907823</v>
      </c>
      <c r="AQ31" s="8">
        <f t="shared" si="27"/>
        <v>-18537637.632212192</v>
      </c>
      <c r="AR31" s="8">
        <f t="shared" si="28"/>
        <v>-49.104062799575203</v>
      </c>
      <c r="AS31" s="8">
        <f t="shared" si="29"/>
        <v>-31.40102849481222</v>
      </c>
      <c r="AU31" s="7">
        <f t="shared" si="30"/>
        <v>1091426932.1272249</v>
      </c>
      <c r="AV31" s="7">
        <f t="shared" si="31"/>
        <v>14960240224.496887</v>
      </c>
      <c r="AW31" s="8">
        <f t="shared" si="38"/>
        <v>1409228043.9173791</v>
      </c>
      <c r="AX31" s="8">
        <f t="shared" si="39"/>
        <v>15176516157.9252</v>
      </c>
    </row>
    <row r="32" spans="1:50" x14ac:dyDescent="0.25">
      <c r="A32" s="7">
        <f t="shared" si="40"/>
        <v>11555047646.003178</v>
      </c>
      <c r="B32" s="7">
        <f t="shared" si="41"/>
        <v>149554274121.77423</v>
      </c>
      <c r="C32" s="7">
        <f t="shared" si="42"/>
        <v>29660.754487659378</v>
      </c>
      <c r="D32" s="7">
        <f t="shared" si="43"/>
        <v>-2291.6859646089883</v>
      </c>
      <c r="E32" s="7">
        <f t="shared" si="32"/>
        <v>150000000113.97397</v>
      </c>
      <c r="F32" s="7">
        <f t="shared" si="33"/>
        <v>3.5235284872854596E+22</v>
      </c>
      <c r="G32" s="7">
        <f t="shared" si="0"/>
        <v>-2.7143026347798E+21</v>
      </c>
      <c r="H32" s="7">
        <f t="shared" si="1"/>
        <v>-3.5130582990864861E+22</v>
      </c>
      <c r="I32" s="7">
        <f t="shared" si="2"/>
        <v>-4.5450479483921631E-4</v>
      </c>
      <c r="J32" s="7">
        <f t="shared" si="3"/>
        <v>-5.8825490607610281E-3</v>
      </c>
      <c r="K32" s="7">
        <f t="shared" si="4"/>
        <v>11875383794.469898</v>
      </c>
      <c r="L32" s="7">
        <f t="shared" si="5"/>
        <v>149529523913.35645</v>
      </c>
      <c r="M32" s="7">
        <f t="shared" si="6"/>
        <v>-2.7895502043646116E+21</v>
      </c>
      <c r="N32" s="7">
        <f t="shared" si="7"/>
        <v>-3.5124769119907525E+22</v>
      </c>
      <c r="O32" s="7">
        <f t="shared" si="34"/>
        <v>29655.845835875116</v>
      </c>
      <c r="P32" s="7">
        <f t="shared" si="8"/>
        <v>-2355.2174944652074</v>
      </c>
      <c r="Q32" s="7">
        <f t="shared" si="35"/>
        <v>-4.6710485672548751E-4</v>
      </c>
      <c r="R32" s="7">
        <f t="shared" si="9"/>
        <v>-5.8815755391673679E-3</v>
      </c>
      <c r="S32" s="7">
        <f t="shared" si="36"/>
        <v>640566270.05490255</v>
      </c>
      <c r="T32" s="7">
        <f t="shared" si="10"/>
        <v>-50872697.880448483</v>
      </c>
      <c r="U32" s="7">
        <f t="shared" si="37"/>
        <v>-10.08946490527053</v>
      </c>
      <c r="V32" s="7">
        <f t="shared" si="11"/>
        <v>-127.04203164601515</v>
      </c>
      <c r="X32" s="8">
        <f t="shared" si="44"/>
        <v>329656328.16206199</v>
      </c>
      <c r="Y32" s="8">
        <f t="shared" si="45"/>
        <v>197738295.79610026</v>
      </c>
      <c r="Z32" s="8">
        <f t="shared" si="46"/>
        <v>523.83167102302502</v>
      </c>
      <c r="AA32" s="8">
        <f t="shared" si="47"/>
        <v>-873.2354967127809</v>
      </c>
      <c r="AB32" s="8">
        <f t="shared" si="12"/>
        <v>384413486.13392735</v>
      </c>
      <c r="AC32" s="8">
        <f t="shared" si="13"/>
        <v>1.9817019278542337E+20</v>
      </c>
      <c r="AD32" s="8">
        <f t="shared" si="14"/>
        <v>-1.6994215983892591E+20</v>
      </c>
      <c r="AE32" s="8">
        <f t="shared" si="15"/>
        <v>-1.0193668435795239E+20</v>
      </c>
      <c r="AF32" s="8">
        <f t="shared" si="16"/>
        <v>-2.3130823443436219E-3</v>
      </c>
      <c r="AG32" s="8">
        <f t="shared" si="17"/>
        <v>-1.3874599749278942E-3</v>
      </c>
      <c r="AH32" s="8">
        <f t="shared" si="18"/>
        <v>335313710.20911068</v>
      </c>
      <c r="AI32" s="8">
        <f t="shared" si="19"/>
        <v>188307352.43160224</v>
      </c>
      <c r="AJ32" s="8">
        <f t="shared" si="20"/>
        <v>-1.7285861446750739E+20</v>
      </c>
      <c r="AK32" s="8">
        <f t="shared" si="21"/>
        <v>-9.7074909388798853E+19</v>
      </c>
      <c r="AL32" s="8">
        <f t="shared" si="22"/>
        <v>498.85038170411389</v>
      </c>
      <c r="AM32" s="8">
        <f t="shared" si="23"/>
        <v>-888.22006444200213</v>
      </c>
      <c r="AN32" s="8">
        <f t="shared" si="24"/>
        <v>-2.3527782015449485E-3</v>
      </c>
      <c r="AO32" s="8">
        <f t="shared" si="25"/>
        <v>-1.3212863670722587E-3</v>
      </c>
      <c r="AP32" s="8">
        <f t="shared" si="26"/>
        <v>10775168.24480886</v>
      </c>
      <c r="AQ32" s="8">
        <f t="shared" si="27"/>
        <v>-19185553.391947247</v>
      </c>
      <c r="AR32" s="8">
        <f t="shared" si="28"/>
        <v>-50.82000915337089</v>
      </c>
      <c r="AS32" s="8">
        <f t="shared" si="29"/>
        <v>-28.539785528760788</v>
      </c>
      <c r="AU32" s="7">
        <f t="shared" si="30"/>
        <v>1155504764.6003177</v>
      </c>
      <c r="AV32" s="7">
        <f t="shared" si="31"/>
        <v>14955427412.177423</v>
      </c>
      <c r="AW32" s="8">
        <f t="shared" si="38"/>
        <v>1485161092.7623796</v>
      </c>
      <c r="AX32" s="8">
        <f t="shared" si="39"/>
        <v>15153165707.973524</v>
      </c>
    </row>
    <row r="33" spans="1:50" x14ac:dyDescent="0.25">
      <c r="A33" s="7">
        <f t="shared" si="40"/>
        <v>12195613916.058081</v>
      </c>
      <c r="B33" s="7">
        <f t="shared" si="41"/>
        <v>149503401423.89377</v>
      </c>
      <c r="C33" s="7">
        <f t="shared" si="42"/>
        <v>29650.665022754107</v>
      </c>
      <c r="D33" s="7">
        <f t="shared" si="43"/>
        <v>-2418.7279962550033</v>
      </c>
      <c r="E33" s="7">
        <f t="shared" si="32"/>
        <v>150000000120.34491</v>
      </c>
      <c r="F33" s="7">
        <f t="shared" si="33"/>
        <v>3.5235284869861507E+22</v>
      </c>
      <c r="G33" s="7">
        <f t="shared" si="0"/>
        <v>-2.8647728676692862E+21</v>
      </c>
      <c r="H33" s="7">
        <f t="shared" si="1"/>
        <v>-3.5118632893052046E+22</v>
      </c>
      <c r="I33" s="7">
        <f t="shared" si="2"/>
        <v>-4.7970074810269357E-4</v>
      </c>
      <c r="J33" s="7">
        <f t="shared" si="3"/>
        <v>-5.8805480396939124E-3</v>
      </c>
      <c r="K33" s="7">
        <f t="shared" si="4"/>
        <v>12515841098.303825</v>
      </c>
      <c r="L33" s="7">
        <f t="shared" si="5"/>
        <v>149477279161.53421</v>
      </c>
      <c r="M33" s="7">
        <f t="shared" si="6"/>
        <v>-2.9399948408722812E+21</v>
      </c>
      <c r="N33" s="7">
        <f t="shared" si="7"/>
        <v>-3.5112496724019071E+22</v>
      </c>
      <c r="O33" s="7">
        <f t="shared" si="34"/>
        <v>29645.484254674597</v>
      </c>
      <c r="P33" s="7">
        <f t="shared" si="8"/>
        <v>-2482.2379150836978</v>
      </c>
      <c r="Q33" s="7">
        <f t="shared" si="35"/>
        <v>-4.922965239236907E-4</v>
      </c>
      <c r="R33" s="7">
        <f t="shared" si="9"/>
        <v>-5.8795205499027241E-3</v>
      </c>
      <c r="S33" s="7">
        <f t="shared" si="36"/>
        <v>640342459.90097129</v>
      </c>
      <c r="T33" s="7">
        <f t="shared" si="10"/>
        <v>-53616338.96580787</v>
      </c>
      <c r="U33" s="7">
        <f t="shared" si="37"/>
        <v>-10.63360491675172</v>
      </c>
      <c r="V33" s="7">
        <f t="shared" si="11"/>
        <v>-126.99764387789884</v>
      </c>
      <c r="X33" s="8">
        <f t="shared" si="44"/>
        <v>340431496.40687084</v>
      </c>
      <c r="Y33" s="8">
        <f t="shared" si="45"/>
        <v>178552742.40415302</v>
      </c>
      <c r="Z33" s="8">
        <f t="shared" si="46"/>
        <v>473.01166186965412</v>
      </c>
      <c r="AA33" s="8">
        <f t="shared" si="47"/>
        <v>-901.77528224154173</v>
      </c>
      <c r="AB33" s="8">
        <f t="shared" si="12"/>
        <v>384414731.20298755</v>
      </c>
      <c r="AC33" s="8">
        <f t="shared" si="13"/>
        <v>1.9816890909280649E+20</v>
      </c>
      <c r="AD33" s="8">
        <f t="shared" si="14"/>
        <v>-1.7549519513121345E+20</v>
      </c>
      <c r="AE33" s="8">
        <f t="shared" si="15"/>
        <v>-9.2045385636056252E+19</v>
      </c>
      <c r="AF33" s="8">
        <f t="shared" si="16"/>
        <v>-2.3886646948579481E-3</v>
      </c>
      <c r="AG33" s="8">
        <f t="shared" si="17"/>
        <v>-1.2528295309113414E-3</v>
      </c>
      <c r="AH33" s="8">
        <f t="shared" si="18"/>
        <v>345540022.35506308</v>
      </c>
      <c r="AI33" s="8">
        <f t="shared" si="19"/>
        <v>168813569.35594437</v>
      </c>
      <c r="AJ33" s="8">
        <f t="shared" si="20"/>
        <v>-1.7812868165514946E+20</v>
      </c>
      <c r="AK33" s="8">
        <f t="shared" si="21"/>
        <v>-8.7024763006975869E+19</v>
      </c>
      <c r="AL33" s="8">
        <f t="shared" si="22"/>
        <v>447.2140831651883</v>
      </c>
      <c r="AM33" s="8">
        <f t="shared" si="23"/>
        <v>-915.30584117538422</v>
      </c>
      <c r="AN33" s="8">
        <f t="shared" si="24"/>
        <v>-2.4245090738416967E-3</v>
      </c>
      <c r="AO33" s="8">
        <f t="shared" si="25"/>
        <v>-1.1844938479239943E-3</v>
      </c>
      <c r="AP33" s="8">
        <f t="shared" si="26"/>
        <v>9659824.1963680666</v>
      </c>
      <c r="AQ33" s="8">
        <f t="shared" si="27"/>
        <v>-19770606.169388298</v>
      </c>
      <c r="AR33" s="8">
        <f t="shared" si="28"/>
        <v>-52.36939599498065</v>
      </c>
      <c r="AS33" s="8">
        <f t="shared" si="29"/>
        <v>-25.585067115158274</v>
      </c>
      <c r="AU33" s="7">
        <f t="shared" si="30"/>
        <v>1219561391.605808</v>
      </c>
      <c r="AV33" s="7">
        <f t="shared" si="31"/>
        <v>14950340142.389378</v>
      </c>
      <c r="AW33" s="8">
        <f t="shared" si="38"/>
        <v>1559992888.0126789</v>
      </c>
      <c r="AX33" s="8">
        <f t="shared" si="39"/>
        <v>15128892884.793531</v>
      </c>
    </row>
    <row r="34" spans="1:50" x14ac:dyDescent="0.25">
      <c r="A34" s="7">
        <f t="shared" si="40"/>
        <v>12835956375.959051</v>
      </c>
      <c r="B34" s="7">
        <f t="shared" si="41"/>
        <v>149449785084.92795</v>
      </c>
      <c r="C34" s="7">
        <f t="shared" si="42"/>
        <v>29640.031417837356</v>
      </c>
      <c r="D34" s="7">
        <f t="shared" si="43"/>
        <v>-2545.7256401329023</v>
      </c>
      <c r="E34" s="7">
        <f t="shared" si="32"/>
        <v>150000000126.72226</v>
      </c>
      <c r="F34" s="7">
        <f t="shared" si="33"/>
        <v>3.5235284866865402E+22</v>
      </c>
      <c r="G34" s="7">
        <f t="shared" si="0"/>
        <v>-3.0151905270898848E+21</v>
      </c>
      <c r="H34" s="7">
        <f t="shared" si="1"/>
        <v>-3.5106038308736879E+22</v>
      </c>
      <c r="I34" s="7">
        <f t="shared" si="2"/>
        <v>-5.0488789803916352E-4</v>
      </c>
      <c r="J34" s="7">
        <f t="shared" si="3"/>
        <v>-5.8784391005922429E-3</v>
      </c>
      <c r="K34" s="7">
        <f t="shared" si="4"/>
        <v>13156068715.271694</v>
      </c>
      <c r="L34" s="7">
        <f t="shared" si="5"/>
        <v>149422291248.01453</v>
      </c>
      <c r="M34" s="7">
        <f t="shared" si="6"/>
        <v>-3.0903855234602227E+21</v>
      </c>
      <c r="N34" s="7">
        <f t="shared" si="7"/>
        <v>-3.5099579954237484E+22</v>
      </c>
      <c r="O34" s="7">
        <f t="shared" si="34"/>
        <v>29634.578628538533</v>
      </c>
      <c r="P34" s="7">
        <f t="shared" si="8"/>
        <v>-2609.2127824192985</v>
      </c>
      <c r="Q34" s="7">
        <f t="shared" si="35"/>
        <v>-5.1747915664102854E-4</v>
      </c>
      <c r="R34" s="7">
        <f t="shared" si="9"/>
        <v>-5.8773576614597261E-3</v>
      </c>
      <c r="S34" s="7">
        <f t="shared" si="36"/>
        <v>640106898.3764323</v>
      </c>
      <c r="T34" s="7">
        <f t="shared" si="10"/>
        <v>-56358996.100256845</v>
      </c>
      <c r="U34" s="7">
        <f t="shared" si="37"/>
        <v>-11.177549783446217</v>
      </c>
      <c r="V34" s="7">
        <f t="shared" si="11"/>
        <v>-126.95092548753009</v>
      </c>
      <c r="X34" s="8">
        <f t="shared" si="44"/>
        <v>350091320.60323888</v>
      </c>
      <c r="Y34" s="8">
        <f t="shared" si="45"/>
        <v>158782136.23476472</v>
      </c>
      <c r="Z34" s="8">
        <f t="shared" si="46"/>
        <v>420.64226587467346</v>
      </c>
      <c r="AA34" s="8">
        <f t="shared" si="47"/>
        <v>-927.3603493567</v>
      </c>
      <c r="AB34" s="8">
        <f t="shared" si="12"/>
        <v>384416050.06684512</v>
      </c>
      <c r="AC34" s="8">
        <f t="shared" si="13"/>
        <v>1.9816754932979188E+20</v>
      </c>
      <c r="AD34" s="8">
        <f t="shared" si="14"/>
        <v>-1.8047305525747581E+20</v>
      </c>
      <c r="AE34" s="8">
        <f t="shared" si="15"/>
        <v>-8.1852635470139769E+19</v>
      </c>
      <c r="AF34" s="8">
        <f t="shared" si="16"/>
        <v>-2.4564183375183858E-3</v>
      </c>
      <c r="AG34" s="8">
        <f t="shared" si="17"/>
        <v>-1.1140960319877468E-3</v>
      </c>
      <c r="AH34" s="8">
        <f t="shared" si="18"/>
        <v>354634257.07468534</v>
      </c>
      <c r="AI34" s="8">
        <f t="shared" si="19"/>
        <v>148766644.46171236</v>
      </c>
      <c r="AJ34" s="8">
        <f t="shared" si="20"/>
        <v>-1.8281495171874721E+20</v>
      </c>
      <c r="AK34" s="8">
        <f t="shared" si="21"/>
        <v>-7.6689621439759516E+19</v>
      </c>
      <c r="AL34" s="8">
        <f t="shared" si="22"/>
        <v>394.11294782947488</v>
      </c>
      <c r="AM34" s="8">
        <f t="shared" si="23"/>
        <v>-939.39258650216766</v>
      </c>
      <c r="AN34" s="8">
        <f t="shared" si="24"/>
        <v>-2.4882938848339079E-3</v>
      </c>
      <c r="AO34" s="8">
        <f t="shared" si="25"/>
        <v>-1.0438222599667825E-3</v>
      </c>
      <c r="AP34" s="8">
        <f t="shared" si="26"/>
        <v>8512839.6731166579</v>
      </c>
      <c r="AQ34" s="8">
        <f t="shared" si="27"/>
        <v>-20290879.868446823</v>
      </c>
      <c r="AR34" s="8">
        <f t="shared" si="28"/>
        <v>-53.747147912412409</v>
      </c>
      <c r="AS34" s="8">
        <f t="shared" si="29"/>
        <v>-22.546560815282501</v>
      </c>
      <c r="AU34" s="7">
        <f t="shared" si="30"/>
        <v>1283595637.5959051</v>
      </c>
      <c r="AV34" s="7">
        <f t="shared" si="31"/>
        <v>14944978508.492794</v>
      </c>
      <c r="AW34" s="8">
        <f t="shared" si="38"/>
        <v>1633686958.1991439</v>
      </c>
      <c r="AX34" s="8">
        <f t="shared" si="39"/>
        <v>15103760644.727558</v>
      </c>
    </row>
    <row r="35" spans="1:50" x14ac:dyDescent="0.25">
      <c r="A35" s="7">
        <f t="shared" si="40"/>
        <v>13476063274.335484</v>
      </c>
      <c r="B35" s="7">
        <f t="shared" si="41"/>
        <v>149393426088.8277</v>
      </c>
      <c r="C35" s="7">
        <f t="shared" si="42"/>
        <v>29628.85386805391</v>
      </c>
      <c r="D35" s="7">
        <f t="shared" si="43"/>
        <v>-2672.6765656204325</v>
      </c>
      <c r="E35" s="7">
        <f t="shared" si="32"/>
        <v>150000000133.10638</v>
      </c>
      <c r="F35" s="7">
        <f t="shared" si="33"/>
        <v>3.5235284863866114E+22</v>
      </c>
      <c r="G35" s="7">
        <f t="shared" si="0"/>
        <v>-3.1655528526222653E+21</v>
      </c>
      <c r="H35" s="7">
        <f t="shared" si="1"/>
        <v>-3.5092799469051305E+22</v>
      </c>
      <c r="I35" s="7">
        <f t="shared" si="2"/>
        <v>-5.3006578242167869E-4</v>
      </c>
      <c r="J35" s="7">
        <f t="shared" si="3"/>
        <v>-5.8762222821586241E-3</v>
      </c>
      <c r="K35" s="7">
        <f t="shared" si="4"/>
        <v>13796054896.110466</v>
      </c>
      <c r="L35" s="7">
        <f t="shared" si="5"/>
        <v>149364561181.91901</v>
      </c>
      <c r="M35" s="7">
        <f t="shared" si="6"/>
        <v>-3.2407194922041779E+21</v>
      </c>
      <c r="N35" s="7">
        <f t="shared" si="7"/>
        <v>-3.5086019047607344E+22</v>
      </c>
      <c r="O35" s="7">
        <f t="shared" si="34"/>
        <v>29623.129157603755</v>
      </c>
      <c r="P35" s="7">
        <f t="shared" si="8"/>
        <v>-2736.1397662677455</v>
      </c>
      <c r="Q35" s="7">
        <f t="shared" si="35"/>
        <v>-5.4265229273345241E-4</v>
      </c>
      <c r="R35" s="7">
        <f t="shared" si="9"/>
        <v>-5.8750869135310354E-3</v>
      </c>
      <c r="S35" s="7">
        <f t="shared" si="36"/>
        <v>639859589.80424106</v>
      </c>
      <c r="T35" s="7">
        <f t="shared" si="10"/>
        <v>-59100618.9513833</v>
      </c>
      <c r="U35" s="7">
        <f t="shared" si="37"/>
        <v>-11.721289523042572</v>
      </c>
      <c r="V35" s="7">
        <f t="shared" si="11"/>
        <v>-126.90187733227036</v>
      </c>
      <c r="X35" s="8">
        <f t="shared" si="44"/>
        <v>358604160.27635556</v>
      </c>
      <c r="Y35" s="8">
        <f t="shared" si="45"/>
        <v>138491256.3663179</v>
      </c>
      <c r="Z35" s="8">
        <f t="shared" si="46"/>
        <v>366.89511796226105</v>
      </c>
      <c r="AA35" s="8">
        <f t="shared" si="47"/>
        <v>-949.90691017198253</v>
      </c>
      <c r="AB35" s="8">
        <f t="shared" si="12"/>
        <v>384417444.78812522</v>
      </c>
      <c r="AC35" s="8">
        <f t="shared" si="13"/>
        <v>1.9816611137217348E+20</v>
      </c>
      <c r="AD35" s="8">
        <f t="shared" si="14"/>
        <v>-1.8485943582247177E+20</v>
      </c>
      <c r="AE35" s="8">
        <f t="shared" si="15"/>
        <v>-7.1391853062979781E+19</v>
      </c>
      <c r="AF35" s="8">
        <f t="shared" si="16"/>
        <v>-2.5161213532390331E-3</v>
      </c>
      <c r="AG35" s="8">
        <f t="shared" si="17"/>
        <v>-9.717143468487788E-4</v>
      </c>
      <c r="AH35" s="8">
        <f t="shared" si="18"/>
        <v>362566627.55034798</v>
      </c>
      <c r="AI35" s="8">
        <f t="shared" si="19"/>
        <v>128232261.73646049</v>
      </c>
      <c r="AJ35" s="8">
        <f t="shared" si="20"/>
        <v>-1.8690207655528078E+20</v>
      </c>
      <c r="AK35" s="8">
        <f t="shared" si="21"/>
        <v>-6.6103370191170085E+19</v>
      </c>
      <c r="AL35" s="8">
        <f t="shared" si="22"/>
        <v>339.72100734727951</v>
      </c>
      <c r="AM35" s="8">
        <f t="shared" si="23"/>
        <v>-960.40142511794932</v>
      </c>
      <c r="AN35" s="8">
        <f t="shared" si="24"/>
        <v>-2.543923731526892E-3</v>
      </c>
      <c r="AO35" s="8">
        <f t="shared" si="25"/>
        <v>-8.9973281871743682E-4</v>
      </c>
      <c r="AP35" s="8">
        <f t="shared" si="26"/>
        <v>7337973.7587012378</v>
      </c>
      <c r="AQ35" s="8">
        <f t="shared" si="27"/>
        <v>-20744670.782547705</v>
      </c>
      <c r="AR35" s="8">
        <f t="shared" si="28"/>
        <v>-54.948752600980868</v>
      </c>
      <c r="AS35" s="8">
        <f t="shared" si="29"/>
        <v>-19.434228884296637</v>
      </c>
      <c r="AU35" s="7">
        <f t="shared" si="30"/>
        <v>1347606327.4335485</v>
      </c>
      <c r="AV35" s="7">
        <f t="shared" si="31"/>
        <v>14939342608.882771</v>
      </c>
      <c r="AW35" s="8">
        <f t="shared" si="38"/>
        <v>1706210487.709904</v>
      </c>
      <c r="AX35" s="8">
        <f t="shared" si="39"/>
        <v>15077833865.249088</v>
      </c>
    </row>
    <row r="36" spans="1:50" x14ac:dyDescent="0.25">
      <c r="A36" s="7">
        <f t="shared" si="40"/>
        <v>14115922864.139725</v>
      </c>
      <c r="B36" s="7">
        <f t="shared" si="41"/>
        <v>149334325469.87631</v>
      </c>
      <c r="C36" s="7">
        <f t="shared" si="42"/>
        <v>29617.132578530865</v>
      </c>
      <c r="D36" s="7">
        <f t="shared" si="43"/>
        <v>-2799.578442952703</v>
      </c>
      <c r="E36" s="7">
        <f t="shared" si="32"/>
        <v>150000000139.49765</v>
      </c>
      <c r="F36" s="7">
        <f t="shared" si="33"/>
        <v>3.5235284860863475E+22</v>
      </c>
      <c r="G36" s="7">
        <f t="shared" si="0"/>
        <v>-3.3158570848625649E+21</v>
      </c>
      <c r="H36" s="7">
        <f t="shared" si="1"/>
        <v>-3.5078916616950433E+22</v>
      </c>
      <c r="I36" s="7">
        <f t="shared" si="2"/>
        <v>-5.5523393919332969E-4</v>
      </c>
      <c r="J36" s="7">
        <f t="shared" si="3"/>
        <v>-5.873897625075424E-3</v>
      </c>
      <c r="K36" s="7">
        <f t="shared" si="4"/>
        <v>14435787895.987858</v>
      </c>
      <c r="L36" s="7">
        <f t="shared" si="5"/>
        <v>149304090022.69241</v>
      </c>
      <c r="M36" s="7">
        <f t="shared" si="6"/>
        <v>-3.3909939882206765E+21</v>
      </c>
      <c r="N36" s="7">
        <f t="shared" si="7"/>
        <v>-3.5071814252994239E+22</v>
      </c>
      <c r="O36" s="7">
        <f t="shared" si="34"/>
        <v>29611.136051987578</v>
      </c>
      <c r="P36" s="7">
        <f t="shared" si="8"/>
        <v>-2863.0165373035175</v>
      </c>
      <c r="Q36" s="7">
        <f t="shared" si="35"/>
        <v>-5.678154702311916E-4</v>
      </c>
      <c r="R36" s="7">
        <f t="shared" si="9"/>
        <v>-5.8727083477887205E-3</v>
      </c>
      <c r="S36" s="7">
        <f t="shared" si="36"/>
        <v>639600538.72293174</v>
      </c>
      <c r="T36" s="7">
        <f t="shared" si="10"/>
        <v>-61841157.205755979</v>
      </c>
      <c r="U36" s="7">
        <f t="shared" si="37"/>
        <v>-12.264814156993738</v>
      </c>
      <c r="V36" s="7">
        <f t="shared" si="11"/>
        <v>-126.85050031223636</v>
      </c>
      <c r="X36" s="8">
        <f t="shared" si="44"/>
        <v>365942134.03505683</v>
      </c>
      <c r="Y36" s="8">
        <f t="shared" si="45"/>
        <v>117746585.58377019</v>
      </c>
      <c r="Z36" s="8">
        <f t="shared" si="46"/>
        <v>311.94636536128019</v>
      </c>
      <c r="AA36" s="8">
        <f t="shared" si="47"/>
        <v>-969.34113905627919</v>
      </c>
      <c r="AB36" s="8">
        <f t="shared" si="12"/>
        <v>384418917.17079639</v>
      </c>
      <c r="AC36" s="8">
        <f t="shared" si="13"/>
        <v>1.9816459336264486E+20</v>
      </c>
      <c r="AD36" s="8">
        <f t="shared" si="14"/>
        <v>-1.886399730768101E+20</v>
      </c>
      <c r="AE36" s="8">
        <f t="shared" si="15"/>
        <v>-6.0697336186712146E+19</v>
      </c>
      <c r="AF36" s="8">
        <f t="shared" si="16"/>
        <v>-2.5675782370601619E-3</v>
      </c>
      <c r="AG36" s="8">
        <f t="shared" si="17"/>
        <v>-8.2615130239161751E-4</v>
      </c>
      <c r="AH36" s="8">
        <f t="shared" si="18"/>
        <v>369311154.78095865</v>
      </c>
      <c r="AI36" s="8">
        <f t="shared" si="19"/>
        <v>107277701.28196236</v>
      </c>
      <c r="AJ36" s="8">
        <f t="shared" si="20"/>
        <v>-1.9037667383819672E+20</v>
      </c>
      <c r="AK36" s="8">
        <f t="shared" si="21"/>
        <v>-5.5300717789531136E+19</v>
      </c>
      <c r="AL36" s="8">
        <f t="shared" si="22"/>
        <v>284.21652040103044</v>
      </c>
      <c r="AM36" s="8">
        <f t="shared" si="23"/>
        <v>-978.26357312210871</v>
      </c>
      <c r="AN36" s="8">
        <f t="shared" si="24"/>
        <v>-2.5912164671048959E-3</v>
      </c>
      <c r="AO36" s="8">
        <f t="shared" si="25"/>
        <v>-7.5269794187465811E-4</v>
      </c>
      <c r="AP36" s="8">
        <f t="shared" si="26"/>
        <v>6139076.8406622577</v>
      </c>
      <c r="AQ36" s="8">
        <f t="shared" si="27"/>
        <v>-21130493.179437548</v>
      </c>
      <c r="AR36" s="8">
        <f t="shared" si="28"/>
        <v>-55.970275689465751</v>
      </c>
      <c r="AS36" s="8">
        <f t="shared" si="29"/>
        <v>-16.258275544492616</v>
      </c>
      <c r="AU36" s="7">
        <f t="shared" si="30"/>
        <v>1411592286.4139724</v>
      </c>
      <c r="AV36" s="7">
        <f t="shared" si="31"/>
        <v>14933432546.987631</v>
      </c>
      <c r="AW36" s="8">
        <f t="shared" si="38"/>
        <v>1777534420.4490292</v>
      </c>
      <c r="AX36" s="8">
        <f t="shared" si="39"/>
        <v>15051179132.571402</v>
      </c>
    </row>
    <row r="37" spans="1:50" x14ac:dyDescent="0.25">
      <c r="A37" s="7">
        <f t="shared" si="40"/>
        <v>14755523402.862656</v>
      </c>
      <c r="B37" s="7">
        <f t="shared" si="41"/>
        <v>149272484312.67056</v>
      </c>
      <c r="C37" s="7">
        <f t="shared" si="42"/>
        <v>29604.86776437387</v>
      </c>
      <c r="D37" s="7">
        <f t="shared" si="43"/>
        <v>-2926.4289432649393</v>
      </c>
      <c r="E37" s="7">
        <f t="shared" si="32"/>
        <v>150000000145.89636</v>
      </c>
      <c r="F37" s="7">
        <f t="shared" si="33"/>
        <v>3.5235284857857337E+22</v>
      </c>
      <c r="G37" s="7">
        <f t="shared" si="0"/>
        <v>-3.4661004654730307E+21</v>
      </c>
      <c r="H37" s="7">
        <f t="shared" si="1"/>
        <v>-3.5064390007208142E+22</v>
      </c>
      <c r="I37" s="7">
        <f t="shared" si="2"/>
        <v>-5.8039190647572519E-4</v>
      </c>
      <c r="J37" s="7">
        <f t="shared" si="3"/>
        <v>-5.8714651720040423E-3</v>
      </c>
      <c r="K37" s="7">
        <f t="shared" si="4"/>
        <v>15075255974.717894</v>
      </c>
      <c r="L37" s="7">
        <f t="shared" si="5"/>
        <v>149240878880.08331</v>
      </c>
      <c r="M37" s="7">
        <f t="shared" si="6"/>
        <v>-3.5412062537176774E+21</v>
      </c>
      <c r="N37" s="7">
        <f t="shared" si="7"/>
        <v>-3.5056965831080244E+22</v>
      </c>
      <c r="O37" s="7">
        <f t="shared" si="34"/>
        <v>29598.599531783933</v>
      </c>
      <c r="P37" s="7">
        <f t="shared" si="8"/>
        <v>-2989.8407671225832</v>
      </c>
      <c r="Q37" s="7">
        <f t="shared" si="35"/>
        <v>-5.929682273472333E-4</v>
      </c>
      <c r="R37" s="7">
        <f t="shared" si="9"/>
        <v>-5.8702220078834964E-3</v>
      </c>
      <c r="S37" s="7">
        <f t="shared" si="36"/>
        <v>639329749.8865329</v>
      </c>
      <c r="T37" s="7">
        <f t="shared" si="10"/>
        <v>-64580560.5698478</v>
      </c>
      <c r="U37" s="7">
        <f t="shared" si="37"/>
        <v>-12.808113710700239</v>
      </c>
      <c r="V37" s="7">
        <f t="shared" si="11"/>
        <v>-126.79679537028352</v>
      </c>
      <c r="X37" s="8">
        <f t="shared" si="44"/>
        <v>372081210.87571907</v>
      </c>
      <c r="Y37" s="8">
        <f t="shared" si="45"/>
        <v>96616092.404332638</v>
      </c>
      <c r="Z37" s="8">
        <f t="shared" si="46"/>
        <v>255.97608967181444</v>
      </c>
      <c r="AA37" s="8">
        <f t="shared" si="47"/>
        <v>-985.59941460077175</v>
      </c>
      <c r="AB37" s="8">
        <f t="shared" si="12"/>
        <v>384420468.75553322</v>
      </c>
      <c r="AC37" s="8">
        <f t="shared" si="13"/>
        <v>1.9816299371557641E+20</v>
      </c>
      <c r="AD37" s="8">
        <f t="shared" si="14"/>
        <v>-1.9180229109844427E+20</v>
      </c>
      <c r="AE37" s="8">
        <f t="shared" si="15"/>
        <v>-4.9804148498967618E+19</v>
      </c>
      <c r="AF37" s="8">
        <f t="shared" si="16"/>
        <v>-2.6106205403354328E-3</v>
      </c>
      <c r="AG37" s="8">
        <f t="shared" si="17"/>
        <v>-6.7788414997914273E-4</v>
      </c>
      <c r="AH37" s="8">
        <f t="shared" si="18"/>
        <v>374845752.6441747</v>
      </c>
      <c r="AI37" s="8">
        <f t="shared" si="19"/>
        <v>85971618.726644307</v>
      </c>
      <c r="AJ37" s="8">
        <f t="shared" si="20"/>
        <v>-1.9322737097221472E+20</v>
      </c>
      <c r="AK37" s="8">
        <f t="shared" si="21"/>
        <v>-4.4317081753209143E+19</v>
      </c>
      <c r="AL37" s="8">
        <f t="shared" si="22"/>
        <v>227.78138783619175</v>
      </c>
      <c r="AM37" s="8">
        <f t="shared" si="23"/>
        <v>-992.9205634205465</v>
      </c>
      <c r="AN37" s="8">
        <f t="shared" si="24"/>
        <v>-2.6300172991998738E-3</v>
      </c>
      <c r="AO37" s="8">
        <f t="shared" si="25"/>
        <v>-6.0319969719898107E-4</v>
      </c>
      <c r="AP37" s="8">
        <f t="shared" si="26"/>
        <v>4920077.9772617416</v>
      </c>
      <c r="AQ37" s="8">
        <f t="shared" si="27"/>
        <v>-21447084.169883806</v>
      </c>
      <c r="AR37" s="8">
        <f t="shared" si="28"/>
        <v>-56.808373662717273</v>
      </c>
      <c r="AS37" s="8">
        <f t="shared" si="29"/>
        <v>-13.02911345949799</v>
      </c>
      <c r="AU37" s="7">
        <f t="shared" si="30"/>
        <v>1475552340.2862656</v>
      </c>
      <c r="AV37" s="7">
        <f t="shared" si="31"/>
        <v>14927248431.267056</v>
      </c>
      <c r="AW37" s="8">
        <f t="shared" si="38"/>
        <v>1847633551.1619847</v>
      </c>
      <c r="AX37" s="8">
        <f t="shared" si="39"/>
        <v>15023864523.671389</v>
      </c>
    </row>
    <row r="38" spans="1:50" x14ac:dyDescent="0.25">
      <c r="A38" s="7">
        <f t="shared" si="40"/>
        <v>15394853152.749189</v>
      </c>
      <c r="B38" s="7">
        <f t="shared" si="41"/>
        <v>149207903752.10071</v>
      </c>
      <c r="C38" s="7">
        <f t="shared" si="42"/>
        <v>29592.05965066317</v>
      </c>
      <c r="D38" s="7">
        <f t="shared" si="43"/>
        <v>-3053.225738635223</v>
      </c>
      <c r="E38" s="7">
        <f t="shared" si="32"/>
        <v>150000000152.30286</v>
      </c>
      <c r="F38" s="7">
        <f t="shared" si="33"/>
        <v>3.5235284854847543E+22</v>
      </c>
      <c r="G38" s="7">
        <f t="shared" si="0"/>
        <v>-3.6162802372326379E+21</v>
      </c>
      <c r="H38" s="7">
        <f t="shared" si="1"/>
        <v>-3.5049219906412317E+22</v>
      </c>
      <c r="I38" s="7">
        <f t="shared" si="2"/>
        <v>-6.0553922257746784E-4</v>
      </c>
      <c r="J38" s="7">
        <f t="shared" si="3"/>
        <v>-5.868924967584112E-3</v>
      </c>
      <c r="K38" s="7">
        <f t="shared" si="4"/>
        <v>15714447396.976351</v>
      </c>
      <c r="L38" s="7">
        <f t="shared" si="5"/>
        <v>149174928914.12344</v>
      </c>
      <c r="M38" s="7">
        <f t="shared" si="6"/>
        <v>-3.69135353204517E+21</v>
      </c>
      <c r="N38" s="7">
        <f t="shared" si="7"/>
        <v>-3.5041474054359041E+22</v>
      </c>
      <c r="O38" s="7">
        <f t="shared" si="34"/>
        <v>29585.519827059332</v>
      </c>
      <c r="P38" s="7">
        <f t="shared" si="8"/>
        <v>-3116.6101282851314</v>
      </c>
      <c r="Q38" s="7">
        <f t="shared" si="35"/>
        <v>-6.1811010248579541E-4</v>
      </c>
      <c r="R38" s="7">
        <f t="shared" si="9"/>
        <v>-5.8676279394439118E-3</v>
      </c>
      <c r="S38" s="7">
        <f t="shared" si="36"/>
        <v>639047228.26448154</v>
      </c>
      <c r="T38" s="7">
        <f t="shared" si="10"/>
        <v>-67318778.770958841</v>
      </c>
      <c r="U38" s="7">
        <f t="shared" si="37"/>
        <v>-13.351178213693181</v>
      </c>
      <c r="V38" s="7">
        <f t="shared" si="11"/>
        <v>-126.74076349198849</v>
      </c>
      <c r="X38" s="8">
        <f t="shared" si="44"/>
        <v>377001288.85298079</v>
      </c>
      <c r="Y38" s="8">
        <f t="shared" si="45"/>
        <v>75169008.234448835</v>
      </c>
      <c r="Z38" s="8">
        <f t="shared" si="46"/>
        <v>199.16771600909715</v>
      </c>
      <c r="AA38" s="8">
        <f t="shared" si="47"/>
        <v>-998.62852806026979</v>
      </c>
      <c r="AB38" s="8">
        <f t="shared" si="12"/>
        <v>384422100.81596416</v>
      </c>
      <c r="AC38" s="8">
        <f t="shared" si="13"/>
        <v>1.9816131112087801E+20</v>
      </c>
      <c r="AD38" s="8">
        <f t="shared" si="14"/>
        <v>-1.9433604242523069E+20</v>
      </c>
      <c r="AE38" s="8">
        <f t="shared" si="15"/>
        <v>-3.8748004331117994E+19</v>
      </c>
      <c r="AF38" s="8">
        <f t="shared" si="16"/>
        <v>-2.6451074237815527E-3</v>
      </c>
      <c r="AG38" s="8">
        <f t="shared" si="17"/>
        <v>-5.2739899729301748E-4</v>
      </c>
      <c r="AH38" s="8">
        <f t="shared" si="18"/>
        <v>379152300.18587905</v>
      </c>
      <c r="AI38" s="8">
        <f t="shared" si="19"/>
        <v>64383820.131397918</v>
      </c>
      <c r="AJ38" s="8">
        <f t="shared" si="20"/>
        <v>-1.954448424267349E+20</v>
      </c>
      <c r="AK38" s="8">
        <f t="shared" si="21"/>
        <v>-3.3188472216160281E+19</v>
      </c>
      <c r="AL38" s="8">
        <f t="shared" si="22"/>
        <v>170.60055583225639</v>
      </c>
      <c r="AM38" s="8">
        <f t="shared" si="23"/>
        <v>-1004.3244372310344</v>
      </c>
      <c r="AN38" s="8">
        <f t="shared" si="24"/>
        <v>-2.6601992980364079E-3</v>
      </c>
      <c r="AO38" s="8">
        <f t="shared" si="25"/>
        <v>-4.5172821854036038E-4</v>
      </c>
      <c r="AP38" s="8">
        <f t="shared" si="26"/>
        <v>3684972.0059767379</v>
      </c>
      <c r="AQ38" s="8">
        <f t="shared" si="27"/>
        <v>-21693407.844190344</v>
      </c>
      <c r="AR38" s="8">
        <f t="shared" si="28"/>
        <v>-57.460304837586413</v>
      </c>
      <c r="AS38" s="8">
        <f t="shared" si="29"/>
        <v>-9.7573295204717834</v>
      </c>
      <c r="AU38" s="7">
        <f t="shared" si="30"/>
        <v>1539485315.274919</v>
      </c>
      <c r="AV38" s="7">
        <f t="shared" si="31"/>
        <v>14920790375.210072</v>
      </c>
      <c r="AW38" s="8">
        <f t="shared" si="38"/>
        <v>1916486604.1278999</v>
      </c>
      <c r="AX38" s="8">
        <f t="shared" si="39"/>
        <v>14995959383.444521</v>
      </c>
    </row>
    <row r="39" spans="1:50" x14ac:dyDescent="0.25">
      <c r="A39" s="7">
        <f t="shared" si="40"/>
        <v>16033900381.013672</v>
      </c>
      <c r="B39" s="7">
        <f t="shared" si="41"/>
        <v>149140584973.32974</v>
      </c>
      <c r="C39" s="7">
        <f t="shared" si="42"/>
        <v>29578.708472449478</v>
      </c>
      <c r="D39" s="7">
        <f t="shared" si="43"/>
        <v>-3179.9665021272117</v>
      </c>
      <c r="E39" s="7">
        <f t="shared" si="32"/>
        <v>150000000158.71753</v>
      </c>
      <c r="F39" s="7">
        <f t="shared" si="33"/>
        <v>3.5235284851833902E+22</v>
      </c>
      <c r="G39" s="7">
        <f t="shared" si="0"/>
        <v>-3.766393644087681E+21</v>
      </c>
      <c r="H39" s="7">
        <f t="shared" si="1"/>
        <v>-3.5033406592959975E+22</v>
      </c>
      <c r="I39" s="7">
        <f t="shared" si="2"/>
        <v>-6.3067542600262567E-4</v>
      </c>
      <c r="J39" s="7">
        <f t="shared" si="3"/>
        <v>-5.866277058432681E-3</v>
      </c>
      <c r="K39" s="7">
        <f t="shared" si="4"/>
        <v>16353350432.516127</v>
      </c>
      <c r="L39" s="7">
        <f t="shared" si="5"/>
        <v>149106241335.10678</v>
      </c>
      <c r="M39" s="7">
        <f t="shared" si="6"/>
        <v>-3.8414330677457605E+21</v>
      </c>
      <c r="N39" s="7">
        <f t="shared" si="7"/>
        <v>-3.5025339207130951E+22</v>
      </c>
      <c r="O39" s="7">
        <f t="shared" si="34"/>
        <v>29571.897177848648</v>
      </c>
      <c r="P39" s="7">
        <f t="shared" si="8"/>
        <v>-3243.3222943582846</v>
      </c>
      <c r="Q39" s="7">
        <f t="shared" si="35"/>
        <v>-6.4324063425079707E-4</v>
      </c>
      <c r="R39" s="7">
        <f t="shared" si="9"/>
        <v>-5.8649261900755104E-3</v>
      </c>
      <c r="S39" s="7">
        <f t="shared" si="36"/>
        <v>638752979.04153085</v>
      </c>
      <c r="T39" s="7">
        <f t="shared" si="10"/>
        <v>-70055761.558138952</v>
      </c>
      <c r="U39" s="7">
        <f t="shared" si="37"/>
        <v>-13.893997699817216</v>
      </c>
      <c r="V39" s="7">
        <f t="shared" si="11"/>
        <v>-126.68240570563103</v>
      </c>
      <c r="X39" s="8">
        <f t="shared" si="44"/>
        <v>380686260.85895753</v>
      </c>
      <c r="Y39" s="8">
        <f t="shared" si="45"/>
        <v>53475600.390258491</v>
      </c>
      <c r="Z39" s="8">
        <f t="shared" si="46"/>
        <v>141.70741117151073</v>
      </c>
      <c r="AA39" s="8">
        <f t="shared" si="47"/>
        <v>-1008.3858575807416</v>
      </c>
      <c r="AB39" s="8">
        <f t="shared" si="12"/>
        <v>384423814.35581344</v>
      </c>
      <c r="AC39" s="8">
        <f t="shared" si="13"/>
        <v>1.9815954454693675E+20</v>
      </c>
      <c r="AD39" s="8">
        <f t="shared" si="14"/>
        <v>-1.9623294200308066E+20</v>
      </c>
      <c r="AE39" s="8">
        <f t="shared" si="15"/>
        <v>-2.7565151330348032E+19</v>
      </c>
      <c r="AF39" s="8">
        <f t="shared" si="16"/>
        <v>-2.6709261195464904E-3</v>
      </c>
      <c r="AG39" s="8">
        <f t="shared" si="17"/>
        <v>-3.7518921097520118E-4</v>
      </c>
      <c r="AH39" s="8">
        <f t="shared" si="18"/>
        <v>382216700.89960986</v>
      </c>
      <c r="AI39" s="8">
        <f t="shared" si="19"/>
        <v>42585033.128386483</v>
      </c>
      <c r="AJ39" s="8">
        <f t="shared" si="20"/>
        <v>-1.9702184032333755E+20</v>
      </c>
      <c r="AK39" s="8">
        <f t="shared" si="21"/>
        <v>-2.1951373598896464E+19</v>
      </c>
      <c r="AL39" s="8">
        <f t="shared" si="22"/>
        <v>112.86140908040863</v>
      </c>
      <c r="AM39" s="8">
        <f t="shared" si="23"/>
        <v>-1012.4379010592737</v>
      </c>
      <c r="AN39" s="8">
        <f t="shared" si="24"/>
        <v>-2.681663812758099E-3</v>
      </c>
      <c r="AO39" s="8">
        <f t="shared" si="25"/>
        <v>-2.9878009526196358E-4</v>
      </c>
      <c r="AP39" s="8">
        <f t="shared" si="26"/>
        <v>2437806.4361368264</v>
      </c>
      <c r="AQ39" s="8">
        <f t="shared" si="27"/>
        <v>-21868658.662880313</v>
      </c>
      <c r="AR39" s="8">
        <f t="shared" si="28"/>
        <v>-57.92393835557494</v>
      </c>
      <c r="AS39" s="8">
        <f t="shared" si="29"/>
        <v>-6.4536500576584137</v>
      </c>
      <c r="AU39" s="7">
        <f t="shared" si="30"/>
        <v>1603390038.1013672</v>
      </c>
      <c r="AV39" s="7">
        <f t="shared" si="31"/>
        <v>14914058497.332973</v>
      </c>
      <c r="AW39" s="8">
        <f t="shared" si="38"/>
        <v>1984076298.9603248</v>
      </c>
      <c r="AX39" s="8">
        <f t="shared" si="39"/>
        <v>14967534097.723232</v>
      </c>
    </row>
    <row r="40" spans="1:50" x14ac:dyDescent="0.25">
      <c r="A40" s="7">
        <f t="shared" si="40"/>
        <v>16672653360.055202</v>
      </c>
      <c r="B40" s="7">
        <f t="shared" si="41"/>
        <v>149070529211.77161</v>
      </c>
      <c r="C40" s="7">
        <f t="shared" si="42"/>
        <v>29564.814474749659</v>
      </c>
      <c r="D40" s="7">
        <f t="shared" si="43"/>
        <v>-3306.6489078328427</v>
      </c>
      <c r="E40" s="7">
        <f t="shared" si="32"/>
        <v>150000000165.14072</v>
      </c>
      <c r="F40" s="7">
        <f t="shared" si="33"/>
        <v>3.5235284848816264E+22</v>
      </c>
      <c r="G40" s="7">
        <f t="shared" si="0"/>
        <v>-3.9164379312023688E+21</v>
      </c>
      <c r="H40" s="7">
        <f t="shared" si="1"/>
        <v>-3.5016950357052229E+22</v>
      </c>
      <c r="I40" s="7">
        <f t="shared" si="2"/>
        <v>-6.558000554592044E-4</v>
      </c>
      <c r="J40" s="7">
        <f t="shared" si="3"/>
        <v>-5.8635214931433734E-3</v>
      </c>
      <c r="K40" s="7">
        <f t="shared" si="4"/>
        <v>16991953356.3825</v>
      </c>
      <c r="L40" s="7">
        <f t="shared" si="5"/>
        <v>149034817403.56702</v>
      </c>
      <c r="M40" s="7">
        <f t="shared" si="6"/>
        <v>-3.9914421066052492E+21</v>
      </c>
      <c r="N40" s="7">
        <f t="shared" si="7"/>
        <v>-3.5008561585497764E+22</v>
      </c>
      <c r="O40" s="7">
        <f t="shared" si="34"/>
        <v>29557.731834150698</v>
      </c>
      <c r="P40" s="7">
        <f t="shared" si="8"/>
        <v>-3369.9749399587913</v>
      </c>
      <c r="Q40" s="7">
        <f t="shared" si="35"/>
        <v>-6.6835936145432837E-4</v>
      </c>
      <c r="R40" s="7">
        <f t="shared" si="9"/>
        <v>-5.8621168093599737E-3</v>
      </c>
      <c r="S40" s="7">
        <f t="shared" si="36"/>
        <v>638447007.61765504</v>
      </c>
      <c r="T40" s="7">
        <f t="shared" si="10"/>
        <v>-72791458.70310989</v>
      </c>
      <c r="U40" s="7">
        <f t="shared" si="37"/>
        <v>-14.436562207413493</v>
      </c>
      <c r="V40" s="7">
        <f t="shared" si="11"/>
        <v>-126.62172308217544</v>
      </c>
      <c r="X40" s="8">
        <f t="shared" si="44"/>
        <v>383124067.29509437</v>
      </c>
      <c r="Y40" s="8">
        <f t="shared" si="45"/>
        <v>31606941.727378178</v>
      </c>
      <c r="Z40" s="8">
        <f t="shared" si="46"/>
        <v>83.783472815935795</v>
      </c>
      <c r="AA40" s="8">
        <f t="shared" si="47"/>
        <v>-1014.8395076383999</v>
      </c>
      <c r="AB40" s="8">
        <f t="shared" si="12"/>
        <v>384425610.1069411</v>
      </c>
      <c r="AC40" s="8">
        <f t="shared" si="13"/>
        <v>1.9815769324262667E+20</v>
      </c>
      <c r="AD40" s="8">
        <f t="shared" si="14"/>
        <v>-1.9748679433664502E+20</v>
      </c>
      <c r="AE40" s="8">
        <f t="shared" si="15"/>
        <v>-1.6292251344568513E+19</v>
      </c>
      <c r="AF40" s="8">
        <f t="shared" si="16"/>
        <v>-2.687992300757384E-3</v>
      </c>
      <c r="AG40" s="8">
        <f t="shared" si="17"/>
        <v>-2.2175379535277679E-4</v>
      </c>
      <c r="AH40" s="8">
        <f t="shared" si="18"/>
        <v>384028928.80150646</v>
      </c>
      <c r="AI40" s="8">
        <f t="shared" si="19"/>
        <v>20646675.04488346</v>
      </c>
      <c r="AJ40" s="8">
        <f t="shared" si="20"/>
        <v>-1.9795321817548548E+20</v>
      </c>
      <c r="AK40" s="8">
        <f t="shared" si="21"/>
        <v>-1.0642624717135983E+19</v>
      </c>
      <c r="AL40" s="8">
        <f t="shared" si="22"/>
        <v>54.753155967756044</v>
      </c>
      <c r="AM40" s="8">
        <f t="shared" si="23"/>
        <v>-1017.23444862821</v>
      </c>
      <c r="AN40" s="8">
        <f t="shared" si="24"/>
        <v>-2.6943407945485974E-3</v>
      </c>
      <c r="AO40" s="8">
        <f t="shared" si="25"/>
        <v>-1.4485674039929199E-4</v>
      </c>
      <c r="AP40" s="8">
        <f t="shared" si="26"/>
        <v>1182668.1689035306</v>
      </c>
      <c r="AQ40" s="8">
        <f t="shared" si="27"/>
        <v>-21972264.090369336</v>
      </c>
      <c r="AR40" s="8">
        <f t="shared" si="28"/>
        <v>-58.197761162249705</v>
      </c>
      <c r="AS40" s="8">
        <f t="shared" si="29"/>
        <v>-3.1289055926247071</v>
      </c>
      <c r="AU40" s="7">
        <f t="shared" si="30"/>
        <v>1667265336.0055203</v>
      </c>
      <c r="AV40" s="7">
        <f t="shared" si="31"/>
        <v>14907052921.17716</v>
      </c>
      <c r="AW40" s="8">
        <f t="shared" si="38"/>
        <v>2050389403.3006148</v>
      </c>
      <c r="AX40" s="8">
        <f t="shared" si="39"/>
        <v>14938659862.904539</v>
      </c>
    </row>
    <row r="41" spans="1:50" x14ac:dyDescent="0.25">
      <c r="A41" s="7">
        <f t="shared" si="40"/>
        <v>17311100367.672859</v>
      </c>
      <c r="B41" s="7">
        <f t="shared" si="41"/>
        <v>148997737753.06848</v>
      </c>
      <c r="C41" s="7">
        <f t="shared" si="42"/>
        <v>29550.377912542244</v>
      </c>
      <c r="D41" s="7">
        <f t="shared" si="43"/>
        <v>-3433.270630915018</v>
      </c>
      <c r="E41" s="7">
        <f t="shared" si="32"/>
        <v>150000000171.57272</v>
      </c>
      <c r="F41" s="7">
        <f t="shared" si="33"/>
        <v>3.5235284845794481E+22</v>
      </c>
      <c r="G41" s="7">
        <f t="shared" si="0"/>
        <v>-4.0664103450093714E+21</v>
      </c>
      <c r="H41" s="7">
        <f t="shared" si="1"/>
        <v>-3.4999851500688898E+22</v>
      </c>
      <c r="I41" s="7">
        <f t="shared" si="2"/>
        <v>-6.8091264986761067E-4</v>
      </c>
      <c r="J41" s="7">
        <f t="shared" si="3"/>
        <v>-5.8606583222854816E-3</v>
      </c>
      <c r="K41" s="7">
        <f t="shared" si="4"/>
        <v>17630244449.128315</v>
      </c>
      <c r="L41" s="7">
        <f t="shared" si="5"/>
        <v>148960658430.25461</v>
      </c>
      <c r="M41" s="7">
        <f t="shared" si="6"/>
        <v>-4.1413778957031713E+21</v>
      </c>
      <c r="N41" s="7">
        <f t="shared" si="7"/>
        <v>-3.4991141497357285E+22</v>
      </c>
      <c r="O41" s="7">
        <f t="shared" si="34"/>
        <v>29543.024055923674</v>
      </c>
      <c r="P41" s="7">
        <f t="shared" si="8"/>
        <v>-3496.5657407957015</v>
      </c>
      <c r="Q41" s="7">
        <f t="shared" si="35"/>
        <v>-6.9346582312511233E-4</v>
      </c>
      <c r="R41" s="7">
        <f t="shared" si="9"/>
        <v>-5.8591998488542003E-3</v>
      </c>
      <c r="S41" s="7">
        <f t="shared" si="36"/>
        <v>638129319.6079514</v>
      </c>
      <c r="T41" s="7">
        <f t="shared" si="10"/>
        <v>-75525820.001187146</v>
      </c>
      <c r="U41" s="7">
        <f t="shared" si="37"/>
        <v>-14.978861779502425</v>
      </c>
      <c r="V41" s="7">
        <f t="shared" si="11"/>
        <v>-126.55871673525073</v>
      </c>
      <c r="X41" s="8">
        <f t="shared" si="44"/>
        <v>384306735.4639979</v>
      </c>
      <c r="Y41" s="8">
        <f t="shared" si="45"/>
        <v>9634677.6370088421</v>
      </c>
      <c r="Z41" s="8">
        <f t="shared" si="46"/>
        <v>25.58571165368609</v>
      </c>
      <c r="AA41" s="8">
        <f t="shared" si="47"/>
        <v>-1017.9684132310247</v>
      </c>
      <c r="AB41" s="8">
        <f t="shared" si="12"/>
        <v>384427488.52828455</v>
      </c>
      <c r="AC41" s="8">
        <f t="shared" si="13"/>
        <v>1.9815575673838558E+20</v>
      </c>
      <c r="AD41" s="8">
        <f t="shared" si="14"/>
        <v>-1.9809351375226664E+20</v>
      </c>
      <c r="AE41" s="8">
        <f t="shared" si="15"/>
        <v>-4.9662599451480668E+18</v>
      </c>
      <c r="AF41" s="8">
        <f t="shared" si="16"/>
        <v>-2.6962503573195401E-3</v>
      </c>
      <c r="AG41" s="8">
        <f t="shared" si="17"/>
        <v>-6.7595752622132387E-5</v>
      </c>
      <c r="AH41" s="8">
        <f t="shared" si="18"/>
        <v>384583061.1498577</v>
      </c>
      <c r="AI41" s="8">
        <f t="shared" si="19"/>
        <v>-1359381.2258862238</v>
      </c>
      <c r="AJ41" s="8">
        <f t="shared" si="20"/>
        <v>-1.9823594770150746E+20</v>
      </c>
      <c r="AK41" s="8">
        <f t="shared" si="21"/>
        <v>7.0070227429020045E+17</v>
      </c>
      <c r="AL41" s="8">
        <f t="shared" si="22"/>
        <v>-3.5337922053649429</v>
      </c>
      <c r="AM41" s="8">
        <f t="shared" si="23"/>
        <v>-1018.6984473593437</v>
      </c>
      <c r="AN41" s="8">
        <f t="shared" si="24"/>
        <v>-2.6981890254730834E-3</v>
      </c>
      <c r="AO41" s="8">
        <f t="shared" si="25"/>
        <v>9.5372570340302212E-6</v>
      </c>
      <c r="AP41" s="8">
        <f t="shared" si="26"/>
        <v>-76329.91163588276</v>
      </c>
      <c r="AQ41" s="8">
        <f t="shared" si="27"/>
        <v>-22003886.462961823</v>
      </c>
      <c r="AR41" s="8">
        <f t="shared" si="28"/>
        <v>-58.280882950218604</v>
      </c>
      <c r="AS41" s="8">
        <f t="shared" si="29"/>
        <v>0.20600475193505277</v>
      </c>
      <c r="AU41" s="7">
        <f t="shared" si="30"/>
        <v>1731110036.7672858</v>
      </c>
      <c r="AV41" s="7">
        <f t="shared" si="31"/>
        <v>14899773775.306849</v>
      </c>
      <c r="AW41" s="8">
        <f t="shared" si="38"/>
        <v>2115416772.2312837</v>
      </c>
      <c r="AX41" s="8">
        <f t="shared" si="39"/>
        <v>14909408452.943857</v>
      </c>
    </row>
    <row r="42" spans="1:50" x14ac:dyDescent="0.25">
      <c r="A42" s="7">
        <f t="shared" si="40"/>
        <v>17949229687.280811</v>
      </c>
      <c r="B42" s="7">
        <f t="shared" si="41"/>
        <v>148922211933.06729</v>
      </c>
      <c r="C42" s="7">
        <f t="shared" si="42"/>
        <v>29535.399050762742</v>
      </c>
      <c r="D42" s="7">
        <f t="shared" si="43"/>
        <v>-3559.8293476502686</v>
      </c>
      <c r="E42" s="7">
        <f t="shared" si="32"/>
        <v>150000000178.01392</v>
      </c>
      <c r="F42" s="7">
        <f t="shared" si="33"/>
        <v>3.5235284842768388E+22</v>
      </c>
      <c r="G42" s="7">
        <f t="shared" si="0"/>
        <v>-4.2163081332603491E+21</v>
      </c>
      <c r="H42" s="7">
        <f t="shared" si="1"/>
        <v>-3.4982110337662966E+22</v>
      </c>
      <c r="I42" s="7">
        <f t="shared" si="2"/>
        <v>-7.0601274836911397E-4</v>
      </c>
      <c r="J42" s="7">
        <f t="shared" si="3"/>
        <v>-5.8576875984030418E-3</v>
      </c>
      <c r="K42" s="7">
        <f t="shared" si="4"/>
        <v>18268211997.029049</v>
      </c>
      <c r="L42" s="7">
        <f t="shared" si="5"/>
        <v>148883765776.11267</v>
      </c>
      <c r="M42" s="7">
        <f t="shared" si="6"/>
        <v>-4.2912376834633147E+21</v>
      </c>
      <c r="N42" s="7">
        <f t="shared" si="7"/>
        <v>-3.4973079262397645E+22</v>
      </c>
      <c r="O42" s="7">
        <f t="shared" si="34"/>
        <v>29527.774113080355</v>
      </c>
      <c r="P42" s="7">
        <f t="shared" si="8"/>
        <v>-3623.0923737130215</v>
      </c>
      <c r="Q42" s="7">
        <f t="shared" si="35"/>
        <v>-7.185595585169649E-4</v>
      </c>
      <c r="R42" s="7">
        <f t="shared" si="9"/>
        <v>-5.8561753620893576E-3</v>
      </c>
      <c r="S42" s="7">
        <f t="shared" si="36"/>
        <v>637799920.84253561</v>
      </c>
      <c r="T42" s="7">
        <f t="shared" si="10"/>
        <v>-78258795.27220127</v>
      </c>
      <c r="U42" s="7">
        <f t="shared" si="37"/>
        <v>-15.520886463966441</v>
      </c>
      <c r="V42" s="7">
        <f t="shared" si="11"/>
        <v>-126.49338782113013</v>
      </c>
      <c r="X42" s="8">
        <f t="shared" si="44"/>
        <v>384230405.55236202</v>
      </c>
      <c r="Y42" s="8">
        <f t="shared" si="45"/>
        <v>-12369208.825952981</v>
      </c>
      <c r="Z42" s="8">
        <f t="shared" si="46"/>
        <v>-32.695171296532514</v>
      </c>
      <c r="AA42" s="8">
        <f t="shared" si="47"/>
        <v>-1017.7624084790896</v>
      </c>
      <c r="AB42" s="8">
        <f t="shared" si="12"/>
        <v>384429449.80569923</v>
      </c>
      <c r="AC42" s="8">
        <f t="shared" si="13"/>
        <v>1.9815373484636301E+20</v>
      </c>
      <c r="AD42" s="8">
        <f t="shared" si="14"/>
        <v>-1.9805113770605963E+20</v>
      </c>
      <c r="AE42" s="8">
        <f t="shared" si="15"/>
        <v>6.3756950129496637E+18</v>
      </c>
      <c r="AF42" s="8">
        <f t="shared" si="16"/>
        <v>-2.6956735770526695E-3</v>
      </c>
      <c r="AG42" s="8">
        <f t="shared" si="17"/>
        <v>8.6779570068730953E-5</v>
      </c>
      <c r="AH42" s="8">
        <f t="shared" si="18"/>
        <v>383877297.7023595</v>
      </c>
      <c r="AI42" s="8">
        <f t="shared" si="19"/>
        <v>-23361042.837527148</v>
      </c>
      <c r="AJ42" s="8">
        <f t="shared" si="20"/>
        <v>-1.9786912865520012E+20</v>
      </c>
      <c r="AK42" s="8">
        <f t="shared" si="21"/>
        <v>1.2041423700763664E+19</v>
      </c>
      <c r="AL42" s="8">
        <f t="shared" si="22"/>
        <v>-61.808445928701346</v>
      </c>
      <c r="AM42" s="8">
        <f t="shared" si="23"/>
        <v>-1016.8251891223473</v>
      </c>
      <c r="AN42" s="8">
        <f t="shared" si="24"/>
        <v>-2.6931962522825656E-3</v>
      </c>
      <c r="AO42" s="8">
        <f t="shared" si="25"/>
        <v>1.638957901288099E-4</v>
      </c>
      <c r="AP42" s="8">
        <f t="shared" si="26"/>
        <v>-1335062.432059949</v>
      </c>
      <c r="AQ42" s="8">
        <f t="shared" si="27"/>
        <v>-21963424.0850427</v>
      </c>
      <c r="AR42" s="8">
        <f t="shared" si="28"/>
        <v>-58.173039049303419</v>
      </c>
      <c r="AS42" s="8">
        <f t="shared" si="29"/>
        <v>3.5401490667822939</v>
      </c>
      <c r="AU42" s="7">
        <f t="shared" si="30"/>
        <v>1794922968.7280812</v>
      </c>
      <c r="AV42" s="7">
        <f t="shared" si="31"/>
        <v>14892221193.306728</v>
      </c>
      <c r="AW42" s="8">
        <f t="shared" si="38"/>
        <v>2179153374.2804432</v>
      </c>
      <c r="AX42" s="8">
        <f t="shared" si="39"/>
        <v>14879851984.480776</v>
      </c>
    </row>
    <row r="43" spans="1:50" x14ac:dyDescent="0.25">
      <c r="A43" s="7">
        <f t="shared" si="40"/>
        <v>18587029608.123348</v>
      </c>
      <c r="B43" s="7">
        <f t="shared" si="41"/>
        <v>148843953137.7951</v>
      </c>
      <c r="C43" s="7">
        <f t="shared" si="42"/>
        <v>29519.878164298774</v>
      </c>
      <c r="D43" s="7">
        <f t="shared" si="43"/>
        <v>-3686.3227354713986</v>
      </c>
      <c r="E43" s="7">
        <f t="shared" si="32"/>
        <v>150000000184.46466</v>
      </c>
      <c r="F43" s="7">
        <f t="shared" si="33"/>
        <v>3.5235284839737802E+22</v>
      </c>
      <c r="G43" s="7">
        <f t="shared" si="0"/>
        <v>-4.3661285450764659E+21</v>
      </c>
      <c r="H43" s="7">
        <f t="shared" si="1"/>
        <v>-3.4963727193554821E+22</v>
      </c>
      <c r="I43" s="7">
        <f t="shared" si="2"/>
        <v>-7.3109989033430436E-4</v>
      </c>
      <c r="J43" s="7">
        <f t="shared" si="3"/>
        <v>-5.8546093760138678E-3</v>
      </c>
      <c r="K43" s="7">
        <f t="shared" si="4"/>
        <v>18905844292.297775</v>
      </c>
      <c r="L43" s="7">
        <f t="shared" si="5"/>
        <v>148804140852.25201</v>
      </c>
      <c r="M43" s="7">
        <f t="shared" si="6"/>
        <v>-4.4410187197042152E+21</v>
      </c>
      <c r="N43" s="7">
        <f t="shared" si="7"/>
        <v>-3.4954375212091446E+22</v>
      </c>
      <c r="O43" s="7">
        <f t="shared" si="34"/>
        <v>29511.982285483165</v>
      </c>
      <c r="P43" s="7">
        <f t="shared" si="8"/>
        <v>-3749.5525167323485</v>
      </c>
      <c r="Q43" s="7">
        <f t="shared" si="35"/>
        <v>-7.436401071172497E-4</v>
      </c>
      <c r="R43" s="7">
        <f t="shared" si="9"/>
        <v>-5.8530434045699006E-3</v>
      </c>
      <c r="S43" s="7">
        <f t="shared" si="36"/>
        <v>637458817.36643636</v>
      </c>
      <c r="T43" s="7">
        <f t="shared" si="10"/>
        <v>-80990334.361418724</v>
      </c>
      <c r="U43" s="7">
        <f t="shared" si="37"/>
        <v>-16.062626313732594</v>
      </c>
      <c r="V43" s="7">
        <f t="shared" si="11"/>
        <v>-126.42573753870985</v>
      </c>
      <c r="X43" s="8">
        <f t="shared" si="44"/>
        <v>382895343.12030208</v>
      </c>
      <c r="Y43" s="8">
        <f t="shared" si="45"/>
        <v>-34332632.910995677</v>
      </c>
      <c r="Z43" s="8">
        <f t="shared" si="46"/>
        <v>-90.868210345835934</v>
      </c>
      <c r="AA43" s="8">
        <f t="shared" si="47"/>
        <v>-1014.2222594123073</v>
      </c>
      <c r="AB43" s="8">
        <f t="shared" si="12"/>
        <v>384431493.85269547</v>
      </c>
      <c r="AC43" s="8">
        <f t="shared" si="13"/>
        <v>1.9815162765964086E+20</v>
      </c>
      <c r="AD43" s="8">
        <f t="shared" si="14"/>
        <v>-1.9735983309332228E+20</v>
      </c>
      <c r="AE43" s="8">
        <f t="shared" si="15"/>
        <v>1.769643539080467E+19</v>
      </c>
      <c r="AF43" s="8">
        <f t="shared" si="16"/>
        <v>-2.68626423156829E-3</v>
      </c>
      <c r="AG43" s="8">
        <f t="shared" si="17"/>
        <v>2.4086614115699837E-4</v>
      </c>
      <c r="AH43" s="8">
        <f t="shared" si="18"/>
        <v>381913966.44856703</v>
      </c>
      <c r="AI43" s="8">
        <f t="shared" si="19"/>
        <v>-45286233.312648594</v>
      </c>
      <c r="AJ43" s="8">
        <f t="shared" si="20"/>
        <v>-1.9685399164182557E+20</v>
      </c>
      <c r="AK43" s="8">
        <f t="shared" si="21"/>
        <v>2.334236654636315E+19</v>
      </c>
      <c r="AL43" s="8">
        <f t="shared" si="22"/>
        <v>-119.87986404677346</v>
      </c>
      <c r="AM43" s="8">
        <f t="shared" si="23"/>
        <v>-1011.6209050878117</v>
      </c>
      <c r="AN43" s="8">
        <f t="shared" si="24"/>
        <v>-2.6793792247424195E-3</v>
      </c>
      <c r="AO43" s="8">
        <f t="shared" si="25"/>
        <v>3.1771289705135632E-4</v>
      </c>
      <c r="AP43" s="8">
        <f t="shared" si="26"/>
        <v>-2589405.0634103068</v>
      </c>
      <c r="AQ43" s="8">
        <f t="shared" si="27"/>
        <v>-21851011.549896732</v>
      </c>
      <c r="AR43" s="8">
        <f t="shared" si="28"/>
        <v>-57.874591254436261</v>
      </c>
      <c r="AS43" s="8">
        <f t="shared" si="29"/>
        <v>6.8625985763092965</v>
      </c>
      <c r="AU43" s="7">
        <f t="shared" si="30"/>
        <v>1858702960.8123348</v>
      </c>
      <c r="AV43" s="7">
        <f t="shared" si="31"/>
        <v>14884395313.77951</v>
      </c>
      <c r="AW43" s="8">
        <f t="shared" si="38"/>
        <v>2241598303.9326367</v>
      </c>
      <c r="AX43" s="8">
        <f t="shared" si="39"/>
        <v>14850062680.868515</v>
      </c>
    </row>
    <row r="44" spans="1:50" x14ac:dyDescent="0.25">
      <c r="A44" s="7">
        <f t="shared" si="40"/>
        <v>19224488425.489784</v>
      </c>
      <c r="B44" s="7">
        <f t="shared" si="41"/>
        <v>148762962803.43369</v>
      </c>
      <c r="C44" s="7">
        <f t="shared" si="42"/>
        <v>29503.815537985043</v>
      </c>
      <c r="D44" s="7">
        <f t="shared" si="43"/>
        <v>-3812.7484730101082</v>
      </c>
      <c r="E44" s="7">
        <f t="shared" si="32"/>
        <v>150000000190.92529</v>
      </c>
      <c r="F44" s="7">
        <f t="shared" si="33"/>
        <v>3.5235284836702577E+22</v>
      </c>
      <c r="G44" s="7">
        <f t="shared" si="0"/>
        <v>-4.5158688309988719E+21</v>
      </c>
      <c r="H44" s="7">
        <f t="shared" si="1"/>
        <v>-3.4944702405726328E+22</v>
      </c>
      <c r="I44" s="7">
        <f t="shared" si="2"/>
        <v>-7.5617361537154578E-4</v>
      </c>
      <c r="J44" s="7">
        <f t="shared" si="3"/>
        <v>-5.8514237116085608E-3</v>
      </c>
      <c r="K44" s="7">
        <f t="shared" si="4"/>
        <v>19543129633.300022</v>
      </c>
      <c r="L44" s="7">
        <f t="shared" si="5"/>
        <v>148721785119.92517</v>
      </c>
      <c r="M44" s="7">
        <f t="shared" si="6"/>
        <v>-4.5907182556896323E+21</v>
      </c>
      <c r="N44" s="7">
        <f t="shared" si="7"/>
        <v>-3.4935029689689716E+22</v>
      </c>
      <c r="O44" s="7">
        <f t="shared" si="34"/>
        <v>29495.64886293903</v>
      </c>
      <c r="P44" s="7">
        <f t="shared" si="8"/>
        <v>-3875.9438490954808</v>
      </c>
      <c r="Q44" s="7">
        <f t="shared" si="35"/>
        <v>-7.6870700865533023E-4</v>
      </c>
      <c r="R44" s="7">
        <f t="shared" si="9"/>
        <v>-5.8498040337725578E-3</v>
      </c>
      <c r="S44" s="7">
        <f t="shared" si="36"/>
        <v>637106015.43948305</v>
      </c>
      <c r="T44" s="7">
        <f t="shared" si="10"/>
        <v>-83720387.140462384</v>
      </c>
      <c r="U44" s="7">
        <f t="shared" si="37"/>
        <v>-16.604071386955134</v>
      </c>
      <c r="V44" s="7">
        <f t="shared" si="11"/>
        <v>-126.35576712948725</v>
      </c>
      <c r="X44" s="8">
        <f t="shared" si="44"/>
        <v>380305938.0568918</v>
      </c>
      <c r="Y44" s="8">
        <f t="shared" si="45"/>
        <v>-56183644.460892409</v>
      </c>
      <c r="Z44" s="8">
        <f t="shared" si="46"/>
        <v>-148.7428016002722</v>
      </c>
      <c r="AA44" s="8">
        <f t="shared" si="47"/>
        <v>-1007.3596608359979</v>
      </c>
      <c r="AB44" s="8">
        <f t="shared" si="12"/>
        <v>384433620.31206423</v>
      </c>
      <c r="AC44" s="8">
        <f t="shared" si="13"/>
        <v>1.9814943555053571E+20</v>
      </c>
      <c r="AD44" s="8">
        <f t="shared" si="14"/>
        <v>-1.9602189553899756E+20</v>
      </c>
      <c r="AE44" s="8">
        <f t="shared" si="15"/>
        <v>2.8958854920287121E+19</v>
      </c>
      <c r="AF44" s="8">
        <f t="shared" si="16"/>
        <v>-2.6680535666121891E-3</v>
      </c>
      <c r="AG44" s="8">
        <f t="shared" si="17"/>
        <v>3.9415890731301376E-4</v>
      </c>
      <c r="AH44" s="8">
        <f t="shared" si="18"/>
        <v>378699515.79960889</v>
      </c>
      <c r="AI44" s="8">
        <f t="shared" si="19"/>
        <v>-67063128.797921188</v>
      </c>
      <c r="AJ44" s="8">
        <f t="shared" si="20"/>
        <v>-1.9519389391084123E+20</v>
      </c>
      <c r="AK44" s="8">
        <f t="shared" si="21"/>
        <v>3.4566490586265567E+19</v>
      </c>
      <c r="AL44" s="8">
        <f t="shared" si="22"/>
        <v>-177.55778011968385</v>
      </c>
      <c r="AM44" s="8">
        <f t="shared" si="23"/>
        <v>-1003.1027446370174</v>
      </c>
      <c r="AN44" s="8">
        <f t="shared" si="24"/>
        <v>-2.6567836383672412E-3</v>
      </c>
      <c r="AO44" s="8">
        <f t="shared" si="25"/>
        <v>4.7048442338730863E-4</v>
      </c>
      <c r="AP44" s="8">
        <f t="shared" si="26"/>
        <v>-3835248.0505851712</v>
      </c>
      <c r="AQ44" s="8">
        <f t="shared" si="27"/>
        <v>-21667019.284159575</v>
      </c>
      <c r="AR44" s="8">
        <f t="shared" si="28"/>
        <v>-57.386526588732409</v>
      </c>
      <c r="AS44" s="8">
        <f t="shared" si="29"/>
        <v>10.162463545165867</v>
      </c>
      <c r="AU44" s="7">
        <f t="shared" si="30"/>
        <v>1922448842.5489783</v>
      </c>
      <c r="AV44" s="7">
        <f t="shared" si="31"/>
        <v>14876296280.343369</v>
      </c>
      <c r="AW44" s="8">
        <f t="shared" si="38"/>
        <v>2302754780.6058702</v>
      </c>
      <c r="AX44" s="8">
        <f t="shared" si="39"/>
        <v>14820112635.882477</v>
      </c>
    </row>
    <row r="45" spans="1:50" x14ac:dyDescent="0.25">
      <c r="A45" s="7">
        <f t="shared" si="40"/>
        <v>19861594440.929268</v>
      </c>
      <c r="B45" s="7">
        <f t="shared" si="41"/>
        <v>148679242416.29321</v>
      </c>
      <c r="C45" s="7">
        <f t="shared" si="42"/>
        <v>29487.211466598088</v>
      </c>
      <c r="D45" s="7">
        <f t="shared" si="43"/>
        <v>-3939.1042401395953</v>
      </c>
      <c r="E45" s="7">
        <f t="shared" si="32"/>
        <v>150000000197.39612</v>
      </c>
      <c r="F45" s="7">
        <f t="shared" si="33"/>
        <v>3.5235284833662554E+22</v>
      </c>
      <c r="G45" s="7">
        <f t="shared" si="0"/>
        <v>-4.6655262430391645E+21</v>
      </c>
      <c r="H45" s="7">
        <f t="shared" si="1"/>
        <v>-3.4925036323314585E+22</v>
      </c>
      <c r="I45" s="7">
        <f t="shared" si="2"/>
        <v>-7.8123346333542601E-4</v>
      </c>
      <c r="J45" s="7">
        <f t="shared" si="3"/>
        <v>-5.8481306636494618E-3</v>
      </c>
      <c r="K45" s="7">
        <f t="shared" si="4"/>
        <v>20180056324.768528</v>
      </c>
      <c r="L45" s="7">
        <f t="shared" si="5"/>
        <v>148636700090.49969</v>
      </c>
      <c r="M45" s="7">
        <f t="shared" si="6"/>
        <v>-4.7403335441789946E+21</v>
      </c>
      <c r="N45" s="7">
        <f t="shared" si="7"/>
        <v>-3.4915043050215596E+22</v>
      </c>
      <c r="O45" s="7">
        <f t="shared" si="34"/>
        <v>29478.774145194064</v>
      </c>
      <c r="P45" s="7">
        <f t="shared" si="8"/>
        <v>-4002.2640513070096</v>
      </c>
      <c r="Q45" s="7">
        <f t="shared" si="35"/>
        <v>-7.9375980311101714E-4</v>
      </c>
      <c r="R45" s="7">
        <f t="shared" si="9"/>
        <v>-5.8464573091452773E-3</v>
      </c>
      <c r="S45" s="7">
        <f t="shared" si="36"/>
        <v>636741521.53619182</v>
      </c>
      <c r="T45" s="7">
        <f t="shared" si="10"/>
        <v>-86448903.508231401</v>
      </c>
      <c r="U45" s="7">
        <f t="shared" si="37"/>
        <v>-17.145211747197969</v>
      </c>
      <c r="V45" s="7">
        <f t="shared" si="11"/>
        <v>-126.28347787753799</v>
      </c>
      <c r="X45" s="8">
        <f t="shared" si="44"/>
        <v>376470690.00630665</v>
      </c>
      <c r="Y45" s="8">
        <f t="shared" si="45"/>
        <v>-77850663.74505198</v>
      </c>
      <c r="Z45" s="8">
        <f t="shared" si="46"/>
        <v>-206.12932818900461</v>
      </c>
      <c r="AA45" s="8">
        <f t="shared" si="47"/>
        <v>-997.19719729083204</v>
      </c>
      <c r="AB45" s="8">
        <f t="shared" si="12"/>
        <v>384435828.55838215</v>
      </c>
      <c r="AC45" s="8">
        <f t="shared" si="13"/>
        <v>1.9814715916799151E+20</v>
      </c>
      <c r="AD45" s="8">
        <f t="shared" si="14"/>
        <v>-1.9404174167245878E+20</v>
      </c>
      <c r="AE45" s="8">
        <f t="shared" si="15"/>
        <v>4.0126041108787954E+19</v>
      </c>
      <c r="AF45" s="8">
        <f t="shared" si="16"/>
        <v>-2.6411016969165478E-3</v>
      </c>
      <c r="AG45" s="8">
        <f t="shared" si="17"/>
        <v>5.4615545268528584E-4</v>
      </c>
      <c r="AH45" s="8">
        <f t="shared" si="18"/>
        <v>374244493.26186538</v>
      </c>
      <c r="AI45" s="8">
        <f t="shared" si="19"/>
        <v>-88620393.475792974</v>
      </c>
      <c r="AJ45" s="8">
        <f t="shared" si="20"/>
        <v>-1.9289430814027671E+20</v>
      </c>
      <c r="AK45" s="8">
        <f t="shared" si="21"/>
        <v>4.5677010068043809E+19</v>
      </c>
      <c r="AL45" s="8">
        <f t="shared" si="22"/>
        <v>-234.65322651570332</v>
      </c>
      <c r="AM45" s="8">
        <f t="shared" si="23"/>
        <v>-991.29871840183091</v>
      </c>
      <c r="AN45" s="8">
        <f t="shared" si="24"/>
        <v>-2.6254839817650292E-3</v>
      </c>
      <c r="AO45" s="8">
        <f t="shared" si="25"/>
        <v>6.2170967834549893E-4</v>
      </c>
      <c r="AP45" s="8">
        <f t="shared" si="26"/>
        <v>-5068509.6927391915</v>
      </c>
      <c r="AQ45" s="8">
        <f t="shared" si="27"/>
        <v>-21412052.317479547</v>
      </c>
      <c r="AR45" s="8">
        <f t="shared" si="28"/>
        <v>-56.710454006124628</v>
      </c>
      <c r="AS45" s="8">
        <f t="shared" si="29"/>
        <v>13.428929052262777</v>
      </c>
      <c r="AU45" s="7">
        <f t="shared" si="30"/>
        <v>1986159444.0929267</v>
      </c>
      <c r="AV45" s="7">
        <f t="shared" si="31"/>
        <v>14867924241.629322</v>
      </c>
      <c r="AW45" s="8">
        <f t="shared" si="38"/>
        <v>2362630134.0992336</v>
      </c>
      <c r="AX45" s="8">
        <f t="shared" si="39"/>
        <v>14790073577.88427</v>
      </c>
    </row>
    <row r="46" spans="1:50" x14ac:dyDescent="0.25">
      <c r="A46" s="7">
        <f t="shared" si="40"/>
        <v>20498335962.465458</v>
      </c>
      <c r="B46" s="7">
        <f t="shared" si="41"/>
        <v>148592793512.78497</v>
      </c>
      <c r="C46" s="7">
        <f t="shared" si="42"/>
        <v>29470.066254850892</v>
      </c>
      <c r="D46" s="7">
        <f t="shared" si="43"/>
        <v>-4065.3877180171335</v>
      </c>
      <c r="E46" s="7">
        <f t="shared" si="32"/>
        <v>150000000203.87753</v>
      </c>
      <c r="F46" s="7">
        <f t="shared" si="33"/>
        <v>3.523528483061756E+22</v>
      </c>
      <c r="G46" s="7">
        <f t="shared" si="0"/>
        <v>-4.8150980347298086E+21</v>
      </c>
      <c r="H46" s="7">
        <f t="shared" si="1"/>
        <v>-3.4904729307225531E+22</v>
      </c>
      <c r="I46" s="7">
        <f t="shared" si="2"/>
        <v>-8.0627897433519901E-4</v>
      </c>
      <c r="J46" s="7">
        <f t="shared" si="3"/>
        <v>-5.8447302925695799E-3</v>
      </c>
      <c r="K46" s="7">
        <f t="shared" si="4"/>
        <v>20816612678.017849</v>
      </c>
      <c r="L46" s="7">
        <f t="shared" si="5"/>
        <v>148548887325.43039</v>
      </c>
      <c r="M46" s="7">
        <f t="shared" si="6"/>
        <v>-4.8898618394778041E+21</v>
      </c>
      <c r="N46" s="7">
        <f t="shared" si="7"/>
        <v>-3.4894415660457782E+22</v>
      </c>
      <c r="O46" s="7">
        <f t="shared" si="34"/>
        <v>29461.358441928071</v>
      </c>
      <c r="P46" s="7">
        <f t="shared" si="8"/>
        <v>-4128.5108051768848</v>
      </c>
      <c r="Q46" s="7">
        <f t="shared" si="35"/>
        <v>-8.1879803072300804E-4</v>
      </c>
      <c r="R46" s="7">
        <f t="shared" si="9"/>
        <v>-5.8430032921061251E-3</v>
      </c>
      <c r="S46" s="7">
        <f t="shared" si="36"/>
        <v>636365342.34564638</v>
      </c>
      <c r="T46" s="7">
        <f t="shared" si="10"/>
        <v>-89175833.391820714</v>
      </c>
      <c r="U46" s="7">
        <f t="shared" si="37"/>
        <v>-17.686037463616973</v>
      </c>
      <c r="V46" s="7">
        <f t="shared" si="11"/>
        <v>-126.20887110949231</v>
      </c>
      <c r="X46" s="8">
        <f t="shared" si="44"/>
        <v>371402180.31356746</v>
      </c>
      <c r="Y46" s="8">
        <f t="shared" si="45"/>
        <v>-99262716.062531531</v>
      </c>
      <c r="Z46" s="8">
        <f t="shared" si="46"/>
        <v>-262.83978219512926</v>
      </c>
      <c r="AA46" s="8">
        <f t="shared" si="47"/>
        <v>-983.76826823856925</v>
      </c>
      <c r="AB46" s="8">
        <f t="shared" si="12"/>
        <v>384438117.70138305</v>
      </c>
      <c r="AC46" s="8">
        <f t="shared" si="13"/>
        <v>1.9814479943407737E+20</v>
      </c>
      <c r="AD46" s="8">
        <f t="shared" si="14"/>
        <v>-1.9142589441345117E+20</v>
      </c>
      <c r="AE46" s="8">
        <f t="shared" si="15"/>
        <v>5.1161396489745949E+19</v>
      </c>
      <c r="AF46" s="8">
        <f t="shared" si="16"/>
        <v>-2.6054974059269245E-3</v>
      </c>
      <c r="AG46" s="8">
        <f t="shared" si="17"/>
        <v>6.9635764924113165E-4</v>
      </c>
      <c r="AH46" s="8">
        <f t="shared" si="18"/>
        <v>368563510.66586006</v>
      </c>
      <c r="AI46" s="8">
        <f t="shared" si="19"/>
        <v>-109887413.35950808</v>
      </c>
      <c r="AJ46" s="8">
        <f t="shared" si="20"/>
        <v>-1.8996280425119652E+20</v>
      </c>
      <c r="AK46" s="8">
        <f t="shared" si="21"/>
        <v>5.6637514538457407E+19</v>
      </c>
      <c r="AL46" s="8">
        <f t="shared" si="22"/>
        <v>-290.97915417914004</v>
      </c>
      <c r="AM46" s="8">
        <f t="shared" si="23"/>
        <v>-976.24760562676499</v>
      </c>
      <c r="AN46" s="8">
        <f t="shared" si="24"/>
        <v>-2.5855832891138767E-3</v>
      </c>
      <c r="AO46" s="8">
        <f t="shared" si="25"/>
        <v>7.7089307933112027E-4</v>
      </c>
      <c r="AP46" s="8">
        <f t="shared" si="26"/>
        <v>-6285149.7302694246</v>
      </c>
      <c r="AQ46" s="8">
        <f t="shared" si="27"/>
        <v>-21086948.281538125</v>
      </c>
      <c r="AR46" s="8">
        <f t="shared" si="28"/>
        <v>-55.848599044859739</v>
      </c>
      <c r="AS46" s="8">
        <f t="shared" si="29"/>
        <v>16.651290513552198</v>
      </c>
      <c r="AU46" s="7">
        <f t="shared" si="30"/>
        <v>2049833596.2465458</v>
      </c>
      <c r="AV46" s="7">
        <f t="shared" si="31"/>
        <v>14859279351.278498</v>
      </c>
      <c r="AW46" s="8">
        <f t="shared" si="38"/>
        <v>2421235776.5601134</v>
      </c>
      <c r="AX46" s="8">
        <f t="shared" si="39"/>
        <v>14760016635.215965</v>
      </c>
    </row>
    <row r="47" spans="1:50" x14ac:dyDescent="0.25">
      <c r="A47" s="7">
        <f t="shared" si="40"/>
        <v>21134701304.811104</v>
      </c>
      <c r="B47" s="7">
        <f t="shared" si="41"/>
        <v>148503617679.39316</v>
      </c>
      <c r="C47" s="7">
        <f t="shared" si="42"/>
        <v>29452.380217387275</v>
      </c>
      <c r="D47" s="7">
        <f t="shared" si="43"/>
        <v>-4191.596589126626</v>
      </c>
      <c r="E47" s="7">
        <f t="shared" si="32"/>
        <v>150000000210.36984</v>
      </c>
      <c r="F47" s="7">
        <f t="shared" si="33"/>
        <v>3.523528482756745E+22</v>
      </c>
      <c r="G47" s="7">
        <f t="shared" si="0"/>
        <v>-4.9645814611745492E+21</v>
      </c>
      <c r="H47" s="7">
        <f t="shared" si="1"/>
        <v>-3.4883781730127353E+22</v>
      </c>
      <c r="I47" s="7">
        <f t="shared" si="2"/>
        <v>-8.3130968874322653E-4</v>
      </c>
      <c r="J47" s="7">
        <f t="shared" si="3"/>
        <v>-5.8412226607714923E-3</v>
      </c>
      <c r="K47" s="7">
        <f t="shared" si="4"/>
        <v>21452787011.158886</v>
      </c>
      <c r="L47" s="7">
        <f t="shared" si="5"/>
        <v>148458348436.23059</v>
      </c>
      <c r="M47" s="7">
        <f t="shared" si="6"/>
        <v>-5.0393003974880395E+21</v>
      </c>
      <c r="N47" s="7">
        <f t="shared" si="7"/>
        <v>-3.4873147898963859E+22</v>
      </c>
      <c r="O47" s="7">
        <f t="shared" si="34"/>
        <v>29443.40207274885</v>
      </c>
      <c r="P47" s="7">
        <f t="shared" si="8"/>
        <v>-4254.6817938629583</v>
      </c>
      <c r="Q47" s="7">
        <f t="shared" si="35"/>
        <v>-8.4382123199732741E-4</v>
      </c>
      <c r="R47" s="7">
        <f t="shared" si="9"/>
        <v>-5.8394420460421729E-3</v>
      </c>
      <c r="S47" s="7">
        <f t="shared" si="36"/>
        <v>635977484.77137518</v>
      </c>
      <c r="T47" s="7">
        <f t="shared" si="10"/>
        <v>-91901126.747439906</v>
      </c>
      <c r="U47" s="7">
        <f t="shared" si="37"/>
        <v>-18.226538611142271</v>
      </c>
      <c r="V47" s="7">
        <f t="shared" si="11"/>
        <v>-126.13194819451094</v>
      </c>
      <c r="X47" s="8">
        <f t="shared" si="44"/>
        <v>365117030.58329803</v>
      </c>
      <c r="Y47" s="8">
        <f t="shared" si="45"/>
        <v>-120349664.34406966</v>
      </c>
      <c r="Z47" s="8">
        <f t="shared" si="46"/>
        <v>-318.68838123998898</v>
      </c>
      <c r="AA47" s="8">
        <f t="shared" si="47"/>
        <v>-967.11697772501702</v>
      </c>
      <c r="AB47" s="8">
        <f t="shared" si="12"/>
        <v>384440486.59018111</v>
      </c>
      <c r="AC47" s="8">
        <f t="shared" si="13"/>
        <v>1.9814235753960476E+20</v>
      </c>
      <c r="AD47" s="8">
        <f t="shared" si="14"/>
        <v>-1.8818296131946054E+20</v>
      </c>
      <c r="AE47" s="8">
        <f t="shared" si="15"/>
        <v>6.2028758817108222E+19</v>
      </c>
      <c r="AF47" s="8">
        <f t="shared" si="16"/>
        <v>-2.5613578510883424E-3</v>
      </c>
      <c r="AG47" s="8">
        <f t="shared" si="17"/>
        <v>8.4427329273320019E-4</v>
      </c>
      <c r="AH47" s="8">
        <f t="shared" si="18"/>
        <v>361675196.06590617</v>
      </c>
      <c r="AI47" s="8">
        <f t="shared" si="19"/>
        <v>-130794527.70349984</v>
      </c>
      <c r="AJ47" s="8">
        <f t="shared" si="20"/>
        <v>-1.8640902431405818E+20</v>
      </c>
      <c r="AK47" s="8">
        <f t="shared" si="21"/>
        <v>6.7412088415332155E+19</v>
      </c>
      <c r="AL47" s="8">
        <f t="shared" si="22"/>
        <v>-346.35104603174307</v>
      </c>
      <c r="AM47" s="8">
        <f t="shared" si="23"/>
        <v>-957.99882616349851</v>
      </c>
      <c r="AN47" s="8">
        <f t="shared" si="24"/>
        <v>-2.5372127986124701E-3</v>
      </c>
      <c r="AO47" s="8">
        <f t="shared" si="25"/>
        <v>9.1754577943830337E-4</v>
      </c>
      <c r="AP47" s="8">
        <f t="shared" si="26"/>
        <v>-7481182.5942856502</v>
      </c>
      <c r="AQ47" s="8">
        <f t="shared" si="27"/>
        <v>-20692774.645131569</v>
      </c>
      <c r="AR47" s="8">
        <f t="shared" si="28"/>
        <v>-54.803796450029353</v>
      </c>
      <c r="AS47" s="8">
        <f t="shared" si="29"/>
        <v>19.818988835867351</v>
      </c>
      <c r="AU47" s="7">
        <f t="shared" si="30"/>
        <v>2113470130.4811103</v>
      </c>
      <c r="AV47" s="7">
        <f t="shared" si="31"/>
        <v>14850361767.939316</v>
      </c>
      <c r="AW47" s="8">
        <f t="shared" si="38"/>
        <v>2478587161.0644083</v>
      </c>
      <c r="AX47" s="8">
        <f t="shared" si="39"/>
        <v>14730012103.595245</v>
      </c>
    </row>
    <row r="48" spans="1:50" x14ac:dyDescent="0.25">
      <c r="A48" s="7">
        <f t="shared" si="40"/>
        <v>21770678789.582478</v>
      </c>
      <c r="B48" s="7">
        <f t="shared" si="41"/>
        <v>148411716552.64572</v>
      </c>
      <c r="C48" s="7">
        <f t="shared" si="42"/>
        <v>29434.153678776132</v>
      </c>
      <c r="D48" s="7">
        <f t="shared" si="43"/>
        <v>-4317.7285373211371</v>
      </c>
      <c r="E48" s="7">
        <f t="shared" si="32"/>
        <v>150000000216.87344</v>
      </c>
      <c r="F48" s="7">
        <f t="shared" si="33"/>
        <v>3.5235284824512033E+22</v>
      </c>
      <c r="G48" s="7">
        <f t="shared" si="0"/>
        <v>-5.1139737790987758E+21</v>
      </c>
      <c r="H48" s="7">
        <f t="shared" si="1"/>
        <v>-3.486219397644357E+22</v>
      </c>
      <c r="I48" s="7">
        <f t="shared" si="2"/>
        <v>-8.563251472034118E-4</v>
      </c>
      <c r="J48" s="7">
        <f t="shared" si="3"/>
        <v>-5.8376078326261831E-3</v>
      </c>
      <c r="K48" s="7">
        <f t="shared" si="4"/>
        <v>22088567649.313259</v>
      </c>
      <c r="L48" s="7">
        <f t="shared" si="5"/>
        <v>148365085084.44266</v>
      </c>
      <c r="M48" s="7">
        <f t="shared" si="6"/>
        <v>-5.1886464757585024E+21</v>
      </c>
      <c r="N48" s="7">
        <f t="shared" si="7"/>
        <v>-3.4851240156033272E+22</v>
      </c>
      <c r="O48" s="7">
        <f t="shared" si="34"/>
        <v>29424.905367186337</v>
      </c>
      <c r="P48" s="7">
        <f t="shared" si="8"/>
        <v>-4380.7747019134995</v>
      </c>
      <c r="Q48" s="7">
        <f t="shared" si="35"/>
        <v>-8.688289477157572E-4</v>
      </c>
      <c r="R48" s="7">
        <f t="shared" si="9"/>
        <v>-5.8357736363083175E-3</v>
      </c>
      <c r="S48" s="7">
        <f t="shared" si="36"/>
        <v>635577955.93122482</v>
      </c>
      <c r="T48" s="7">
        <f t="shared" si="10"/>
        <v>-94624733.561331585</v>
      </c>
      <c r="U48" s="7">
        <f t="shared" si="37"/>
        <v>-18.766705270660356</v>
      </c>
      <c r="V48" s="7">
        <f t="shared" si="11"/>
        <v>-126.05271054425965</v>
      </c>
      <c r="X48" s="8">
        <f t="shared" si="44"/>
        <v>357635847.98901236</v>
      </c>
      <c r="Y48" s="8">
        <f t="shared" si="45"/>
        <v>-141042438.98920122</v>
      </c>
      <c r="Z48" s="8">
        <f t="shared" si="46"/>
        <v>-373.49217769001837</v>
      </c>
      <c r="AA48" s="8">
        <f t="shared" si="47"/>
        <v>-947.29798888914968</v>
      </c>
      <c r="AB48" s="8">
        <f t="shared" si="12"/>
        <v>384442933.81832695</v>
      </c>
      <c r="AC48" s="8">
        <f t="shared" si="13"/>
        <v>1.9813983493888436E+20</v>
      </c>
      <c r="AD48" s="8">
        <f t="shared" si="14"/>
        <v>-1.8432360606803994E+20</v>
      </c>
      <c r="AE48" s="8">
        <f t="shared" si="15"/>
        <v>7.2692519805564346E+19</v>
      </c>
      <c r="AF48" s="8">
        <f t="shared" si="16"/>
        <v>-2.5088281756913016E-3</v>
      </c>
      <c r="AG48" s="8">
        <f t="shared" si="17"/>
        <v>9.8941771887252404E-4</v>
      </c>
      <c r="AH48" s="8">
        <f t="shared" si="18"/>
        <v>353602132.46996015</v>
      </c>
      <c r="AI48" s="8">
        <f t="shared" si="19"/>
        <v>-151273257.26920402</v>
      </c>
      <c r="AJ48" s="8">
        <f t="shared" si="20"/>
        <v>-1.8224465063193061E+20</v>
      </c>
      <c r="AK48" s="8">
        <f t="shared" si="21"/>
        <v>7.796542890849878E+19</v>
      </c>
      <c r="AL48" s="8">
        <f t="shared" si="22"/>
        <v>-400.58752198748442</v>
      </c>
      <c r="AM48" s="8">
        <f t="shared" si="23"/>
        <v>-936.61227752532636</v>
      </c>
      <c r="AN48" s="8">
        <f t="shared" si="24"/>
        <v>-2.4805315180608492E-3</v>
      </c>
      <c r="AO48" s="8">
        <f t="shared" si="25"/>
        <v>1.0611872724717406E-3</v>
      </c>
      <c r="AP48" s="8">
        <f t="shared" si="26"/>
        <v>-8652690.4749296643</v>
      </c>
      <c r="AQ48" s="8">
        <f t="shared" si="27"/>
        <v>-20230825.19454705</v>
      </c>
      <c r="AR48" s="8">
        <f t="shared" si="28"/>
        <v>-53.579480790114346</v>
      </c>
      <c r="AS48" s="8">
        <f t="shared" si="29"/>
        <v>22.921645085389596</v>
      </c>
      <c r="AU48" s="7">
        <f t="shared" si="30"/>
        <v>2177067878.9582477</v>
      </c>
      <c r="AV48" s="7">
        <f t="shared" si="31"/>
        <v>14841171655.264572</v>
      </c>
      <c r="AW48" s="8">
        <f t="shared" si="38"/>
        <v>2534703726.9472599</v>
      </c>
      <c r="AX48" s="8">
        <f t="shared" si="39"/>
        <v>14700129216.275372</v>
      </c>
    </row>
    <row r="49" spans="1:50" x14ac:dyDescent="0.25">
      <c r="A49" s="7">
        <f t="shared" si="40"/>
        <v>22406256745.513702</v>
      </c>
      <c r="B49" s="7">
        <f t="shared" si="41"/>
        <v>148317091819.08438</v>
      </c>
      <c r="C49" s="7">
        <f t="shared" si="42"/>
        <v>29415.386973505472</v>
      </c>
      <c r="D49" s="7">
        <f t="shared" si="43"/>
        <v>-4443.7812478653968</v>
      </c>
      <c r="E49" s="7">
        <f t="shared" si="32"/>
        <v>150000000223.38864</v>
      </c>
      <c r="F49" s="7">
        <f t="shared" si="33"/>
        <v>3.5235284821451169E+22</v>
      </c>
      <c r="G49" s="7">
        <f t="shared" si="0"/>
        <v>-5.2632722468998773E+21</v>
      </c>
      <c r="H49" s="7">
        <f t="shared" si="1"/>
        <v>-3.4839966442346068E+22</v>
      </c>
      <c r="I49" s="7">
        <f t="shared" si="2"/>
        <v>-8.8132489063963112E-4</v>
      </c>
      <c r="J49" s="7">
        <f t="shared" si="3"/>
        <v>-5.8338858744718799E-3</v>
      </c>
      <c r="K49" s="7">
        <f t="shared" si="4"/>
        <v>22723942924.82756</v>
      </c>
      <c r="L49" s="7">
        <f t="shared" si="5"/>
        <v>148269098981.60742</v>
      </c>
      <c r="M49" s="7">
        <f t="shared" si="6"/>
        <v>-5.3378973335351565E+21</v>
      </c>
      <c r="N49" s="7">
        <f t="shared" si="7"/>
        <v>-3.4828692833710257E+22</v>
      </c>
      <c r="O49" s="7">
        <f t="shared" si="34"/>
        <v>29405.868664686564</v>
      </c>
      <c r="P49" s="7">
        <f t="shared" si="8"/>
        <v>-4506.7872153096932</v>
      </c>
      <c r="Q49" s="7">
        <f t="shared" si="35"/>
        <v>-8.9382071894426591E-4</v>
      </c>
      <c r="R49" s="7">
        <f t="shared" si="9"/>
        <v>-5.8319981302260978E-3</v>
      </c>
      <c r="S49" s="7">
        <f t="shared" si="36"/>
        <v>635166763.15722978</v>
      </c>
      <c r="T49" s="7">
        <f t="shared" si="10"/>
        <v>-97346603.850689381</v>
      </c>
      <c r="U49" s="7">
        <f t="shared" si="37"/>
        <v>-19.306527529196142</v>
      </c>
      <c r="V49" s="7">
        <f t="shared" si="11"/>
        <v>-125.97115961288371</v>
      </c>
      <c r="X49" s="8">
        <f t="shared" si="44"/>
        <v>348983157.51408267</v>
      </c>
      <c r="Y49" s="8">
        <f t="shared" si="45"/>
        <v>-161273264.18374828</v>
      </c>
      <c r="Z49" s="8">
        <f t="shared" si="46"/>
        <v>-427.07165848013273</v>
      </c>
      <c r="AA49" s="8">
        <f t="shared" si="47"/>
        <v>-924.37634380376005</v>
      </c>
      <c r="AB49" s="8">
        <f t="shared" si="12"/>
        <v>384445457.72967601</v>
      </c>
      <c r="AC49" s="8">
        <f t="shared" si="13"/>
        <v>1.9813723334364378E+20</v>
      </c>
      <c r="AD49" s="8">
        <f t="shared" si="14"/>
        <v>-1.798605131706095E+20</v>
      </c>
      <c r="AE49" s="8">
        <f t="shared" si="15"/>
        <v>8.3117742023460602E+19</v>
      </c>
      <c r="AF49" s="8">
        <f t="shared" si="16"/>
        <v>-2.4480810285913909E-3</v>
      </c>
      <c r="AG49" s="8">
        <f t="shared" si="17"/>
        <v>1.1313153943577051E-3</v>
      </c>
      <c r="AH49" s="8">
        <f t="shared" si="18"/>
        <v>344370783.60249722</v>
      </c>
      <c r="AI49" s="8">
        <f t="shared" si="19"/>
        <v>-171256528.69682887</v>
      </c>
      <c r="AJ49" s="8">
        <f t="shared" si="20"/>
        <v>-1.7748336710837004E+20</v>
      </c>
      <c r="AK49" s="8">
        <f t="shared" si="21"/>
        <v>8.8262961899489018E+19</v>
      </c>
      <c r="AL49" s="8">
        <f t="shared" si="22"/>
        <v>-453.51093358891973</v>
      </c>
      <c r="AM49" s="8">
        <f t="shared" si="23"/>
        <v>-912.15813754469684</v>
      </c>
      <c r="AN49" s="8">
        <f t="shared" si="24"/>
        <v>-2.4157256990386556E-3</v>
      </c>
      <c r="AO49" s="8">
        <f t="shared" si="25"/>
        <v>1.20134697018496E-3</v>
      </c>
      <c r="AP49" s="8">
        <f t="shared" si="26"/>
        <v>-9795836.1655206662</v>
      </c>
      <c r="AQ49" s="8">
        <f t="shared" si="27"/>
        <v>-19702615.770965453</v>
      </c>
      <c r="AR49" s="8">
        <f t="shared" si="28"/>
        <v>-52.179675099234963</v>
      </c>
      <c r="AS49" s="8">
        <f t="shared" si="29"/>
        <v>25.949094555995135</v>
      </c>
      <c r="AU49" s="7">
        <f t="shared" si="30"/>
        <v>2240625674.5513701</v>
      </c>
      <c r="AV49" s="7">
        <f t="shared" si="31"/>
        <v>14831709181.908438</v>
      </c>
      <c r="AW49" s="8">
        <f t="shared" si="38"/>
        <v>2589608832.0654526</v>
      </c>
      <c r="AX49" s="8">
        <f t="shared" si="39"/>
        <v>14670435917.724689</v>
      </c>
    </row>
    <row r="50" spans="1:50" x14ac:dyDescent="0.25">
      <c r="A50" s="7">
        <f t="shared" si="40"/>
        <v>23041423508.670933</v>
      </c>
      <c r="B50" s="7">
        <f t="shared" si="41"/>
        <v>148219745215.2337</v>
      </c>
      <c r="C50" s="7">
        <f t="shared" si="42"/>
        <v>29396.080445976277</v>
      </c>
      <c r="D50" s="7">
        <f t="shared" si="43"/>
        <v>-4569.7524074782805</v>
      </c>
      <c r="E50" s="7">
        <f t="shared" si="32"/>
        <v>150000000229.91577</v>
      </c>
      <c r="F50" s="7">
        <f t="shared" si="33"/>
        <v>3.5235284818384696E+22</v>
      </c>
      <c r="G50" s="7">
        <f t="shared" si="0"/>
        <v>-5.4124741246975465E+21</v>
      </c>
      <c r="H50" s="7">
        <f t="shared" si="1"/>
        <v>-3.4817099535747809E+22</v>
      </c>
      <c r="I50" s="7">
        <f t="shared" si="2"/>
        <v>-9.0630846026415707E-4</v>
      </c>
      <c r="J50" s="7">
        <f t="shared" si="3"/>
        <v>-5.8300568546128277E-3</v>
      </c>
      <c r="K50" s="7">
        <f t="shared" si="4"/>
        <v>23358901177.487476</v>
      </c>
      <c r="L50" s="7">
        <f t="shared" si="5"/>
        <v>148170391889.23294</v>
      </c>
      <c r="M50" s="7">
        <f t="shared" si="6"/>
        <v>-5.4870502318114236E+21</v>
      </c>
      <c r="N50" s="7">
        <f t="shared" si="7"/>
        <v>-3.4805506345776437E+22</v>
      </c>
      <c r="O50" s="7">
        <f t="shared" si="34"/>
        <v>29386.292314605424</v>
      </c>
      <c r="P50" s="7">
        <f t="shared" si="8"/>
        <v>-4632.7170215080987</v>
      </c>
      <c r="Q50" s="7">
        <f t="shared" si="35"/>
        <v>-9.1879608704143053E-4</v>
      </c>
      <c r="R50" s="7">
        <f t="shared" si="9"/>
        <v>-5.8281155970824573E-3</v>
      </c>
      <c r="S50" s="7">
        <f t="shared" si="36"/>
        <v>634743913.9954772</v>
      </c>
      <c r="T50" s="7">
        <f t="shared" si="10"/>
        <v>-100066687.66457494</v>
      </c>
      <c r="U50" s="7">
        <f t="shared" si="37"/>
        <v>-19.845995480094899</v>
      </c>
      <c r="V50" s="7">
        <f t="shared" si="11"/>
        <v>-125.88729689698108</v>
      </c>
      <c r="X50" s="8">
        <f t="shared" si="44"/>
        <v>339187321.348562</v>
      </c>
      <c r="Y50" s="8">
        <f t="shared" si="45"/>
        <v>-180975879.95471373</v>
      </c>
      <c r="Z50" s="8">
        <f t="shared" si="46"/>
        <v>-479.25133357936767</v>
      </c>
      <c r="AA50" s="8">
        <f t="shared" si="47"/>
        <v>-898.42724924776496</v>
      </c>
      <c r="AB50" s="8">
        <f t="shared" si="12"/>
        <v>384448056.42504632</v>
      </c>
      <c r="AC50" s="8">
        <f t="shared" si="13"/>
        <v>1.9813455471613021E+20</v>
      </c>
      <c r="AD50" s="8">
        <f t="shared" si="14"/>
        <v>-1.7480834603687697E+20</v>
      </c>
      <c r="AE50" s="8">
        <f t="shared" si="15"/>
        <v>9.327027355170929E+19</v>
      </c>
      <c r="AF50" s="8">
        <f t="shared" si="16"/>
        <v>-2.3793159934242135E-3</v>
      </c>
      <c r="AG50" s="8">
        <f t="shared" si="17"/>
        <v>1.2695014774970639E-3</v>
      </c>
      <c r="AH50" s="8">
        <f t="shared" si="18"/>
        <v>334011406.94590485</v>
      </c>
      <c r="AI50" s="8">
        <f t="shared" si="19"/>
        <v>-190678894.2465896</v>
      </c>
      <c r="AJ50" s="8">
        <f t="shared" si="20"/>
        <v>-1.7214081403019815E+20</v>
      </c>
      <c r="AK50" s="8">
        <f t="shared" si="21"/>
        <v>9.8270955396747821E+19</v>
      </c>
      <c r="AL50" s="8">
        <f t="shared" si="22"/>
        <v>-504.94794630834917</v>
      </c>
      <c r="AM50" s="8">
        <f t="shared" si="23"/>
        <v>-884.71663329079672</v>
      </c>
      <c r="AN50" s="8">
        <f t="shared" si="24"/>
        <v>-2.343008221453629E-3</v>
      </c>
      <c r="AO50" s="8">
        <f t="shared" si="25"/>
        <v>1.3375657465189575E-3</v>
      </c>
      <c r="AP50" s="8">
        <f t="shared" si="26"/>
        <v>-10906875.640260343</v>
      </c>
      <c r="AQ50" s="8">
        <f t="shared" si="27"/>
        <v>-19109879.27908121</v>
      </c>
      <c r="AR50" s="8">
        <f t="shared" si="28"/>
        <v>-50.608977583398385</v>
      </c>
      <c r="AS50" s="8">
        <f t="shared" si="29"/>
        <v>28.891420124809482</v>
      </c>
      <c r="AU50" s="7">
        <f t="shared" si="30"/>
        <v>2304142350.8670931</v>
      </c>
      <c r="AV50" s="7">
        <f t="shared" si="31"/>
        <v>14821974521.523371</v>
      </c>
      <c r="AW50" s="8">
        <f t="shared" si="38"/>
        <v>2643329672.2156553</v>
      </c>
      <c r="AX50" s="8">
        <f t="shared" si="39"/>
        <v>14640998641.568657</v>
      </c>
    </row>
    <row r="51" spans="1:50" x14ac:dyDescent="0.25">
      <c r="A51" s="7">
        <f t="shared" si="40"/>
        <v>23676167422.666409</v>
      </c>
      <c r="B51" s="7">
        <f t="shared" si="41"/>
        <v>148119678527.56912</v>
      </c>
      <c r="C51" s="7">
        <f t="shared" si="42"/>
        <v>29376.23445049618</v>
      </c>
      <c r="D51" s="7">
        <f t="shared" si="43"/>
        <v>-4695.6397043752613</v>
      </c>
      <c r="E51" s="7">
        <f t="shared" si="32"/>
        <v>150000000236.45517</v>
      </c>
      <c r="F51" s="7">
        <f t="shared" si="33"/>
        <v>3.5235284815312465E+22</v>
      </c>
      <c r="G51" s="7">
        <f t="shared" si="0"/>
        <v>-5.5615766743840656E+21</v>
      </c>
      <c r="H51" s="7">
        <f t="shared" si="1"/>
        <v>-3.4793593676295301E+22</v>
      </c>
      <c r="I51" s="7">
        <f t="shared" si="2"/>
        <v>-9.3127539758607926E-4</v>
      </c>
      <c r="J51" s="7">
        <f t="shared" si="3"/>
        <v>-5.8261208433180341E-3</v>
      </c>
      <c r="K51" s="7">
        <f t="shared" si="4"/>
        <v>23993430754.731766</v>
      </c>
      <c r="L51" s="7">
        <f t="shared" si="5"/>
        <v>148068965618.76187</v>
      </c>
      <c r="M51" s="7">
        <f t="shared" si="6"/>
        <v>-5.636102433378438E+21</v>
      </c>
      <c r="N51" s="7">
        <f t="shared" si="7"/>
        <v>-3.4781681117743171E+22</v>
      </c>
      <c r="O51" s="7">
        <f t="shared" si="34"/>
        <v>29366.176676202249</v>
      </c>
      <c r="P51" s="7">
        <f t="shared" si="8"/>
        <v>-4758.5618094830961</v>
      </c>
      <c r="Q51" s="7">
        <f t="shared" si="35"/>
        <v>-9.4375459366685156E-4</v>
      </c>
      <c r="R51" s="7">
        <f t="shared" si="9"/>
        <v>-5.8241261081284608E-3</v>
      </c>
      <c r="S51" s="7">
        <f t="shared" si="36"/>
        <v>634309416.20596862</v>
      </c>
      <c r="T51" s="7">
        <f t="shared" si="10"/>
        <v>-102784935.08483487</v>
      </c>
      <c r="U51" s="7">
        <f t="shared" si="37"/>
        <v>-20.385099223203994</v>
      </c>
      <c r="V51" s="7">
        <f t="shared" si="11"/>
        <v>-125.80112393557475</v>
      </c>
      <c r="X51" s="8">
        <f t="shared" si="44"/>
        <v>328280445.70830166</v>
      </c>
      <c r="Y51" s="8">
        <f t="shared" si="45"/>
        <v>-200085759.23379493</v>
      </c>
      <c r="Z51" s="8">
        <f t="shared" si="46"/>
        <v>-529.86031116276604</v>
      </c>
      <c r="AA51" s="8">
        <f t="shared" si="47"/>
        <v>-869.53582912295553</v>
      </c>
      <c r="AB51" s="8">
        <f t="shared" si="12"/>
        <v>384450727.76963937</v>
      </c>
      <c r="AC51" s="8">
        <f t="shared" si="13"/>
        <v>1.9813180126142539E+20</v>
      </c>
      <c r="AD51" s="8">
        <f t="shared" si="14"/>
        <v>-1.6918369853122671E+20</v>
      </c>
      <c r="AE51" s="8">
        <f t="shared" si="15"/>
        <v>1.0311686002973503E+20</v>
      </c>
      <c r="AF51" s="8">
        <f t="shared" si="16"/>
        <v>-2.3027589292395085E-3</v>
      </c>
      <c r="AG51" s="8">
        <f t="shared" si="17"/>
        <v>1.4035233432657551E-3</v>
      </c>
      <c r="AH51" s="8">
        <f t="shared" si="18"/>
        <v>322557954.34774381</v>
      </c>
      <c r="AI51" s="8">
        <f t="shared" si="19"/>
        <v>-209476746.18832284</v>
      </c>
      <c r="AJ51" s="8">
        <f t="shared" si="20"/>
        <v>-1.6623453641740275E+20</v>
      </c>
      <c r="AK51" s="8">
        <f t="shared" si="21"/>
        <v>1.0795663019148657E+20</v>
      </c>
      <c r="AL51" s="8">
        <f t="shared" si="22"/>
        <v>-554.73010759855276</v>
      </c>
      <c r="AM51" s="8">
        <f t="shared" si="23"/>
        <v>-854.37777701568541</v>
      </c>
      <c r="AN51" s="8">
        <f t="shared" si="24"/>
        <v>-2.2626178905322271E-3</v>
      </c>
      <c r="AO51" s="8">
        <f t="shared" si="25"/>
        <v>1.4693974437387581E-3</v>
      </c>
      <c r="AP51" s="8">
        <f t="shared" si="26"/>
        <v>-11982170.32412874</v>
      </c>
      <c r="AQ51" s="8">
        <f t="shared" si="27"/>
        <v>-18454559.983538806</v>
      </c>
      <c r="AR51" s="8">
        <f t="shared" si="28"/>
        <v>-48.872546435496105</v>
      </c>
      <c r="AS51" s="8">
        <f t="shared" si="29"/>
        <v>31.738984784757175</v>
      </c>
      <c r="AU51" s="7">
        <f t="shared" si="30"/>
        <v>2367616742.2666407</v>
      </c>
      <c r="AV51" s="7">
        <f t="shared" si="31"/>
        <v>14811967852.756912</v>
      </c>
      <c r="AW51" s="8">
        <f t="shared" si="38"/>
        <v>2695897187.9749422</v>
      </c>
      <c r="AX51" s="8">
        <f t="shared" si="39"/>
        <v>14611882093.523117</v>
      </c>
    </row>
    <row r="52" spans="1:50" x14ac:dyDescent="0.25">
      <c r="A52" s="7">
        <f t="shared" si="40"/>
        <v>24310476838.872375</v>
      </c>
      <c r="B52" s="7">
        <f t="shared" si="41"/>
        <v>148016893592.48428</v>
      </c>
      <c r="C52" s="7">
        <f t="shared" si="42"/>
        <v>29355.849351272976</v>
      </c>
      <c r="D52" s="7">
        <f t="shared" si="43"/>
        <v>-4821.440828310836</v>
      </c>
      <c r="E52" s="7">
        <f t="shared" si="32"/>
        <v>150000000243.00723</v>
      </c>
      <c r="F52" s="7">
        <f t="shared" si="33"/>
        <v>3.5235284812234282E+22</v>
      </c>
      <c r="G52" s="7">
        <f t="shared" si="0"/>
        <v>-5.7105771596745445E+21</v>
      </c>
      <c r="H52" s="7">
        <f t="shared" si="1"/>
        <v>-3.4769449295360878E+22</v>
      </c>
      <c r="I52" s="7">
        <f t="shared" si="2"/>
        <v>-9.5622524441971602E-4</v>
      </c>
      <c r="J52" s="7">
        <f t="shared" si="3"/>
        <v>-5.8220779128199725E-3</v>
      </c>
      <c r="K52" s="7">
        <f t="shared" si="4"/>
        <v>24627520011.866123</v>
      </c>
      <c r="L52" s="7">
        <f t="shared" si="5"/>
        <v>147964822031.53851</v>
      </c>
      <c r="M52" s="7">
        <f t="shared" si="6"/>
        <v>-5.7850512028752864E+21</v>
      </c>
      <c r="N52" s="7">
        <f t="shared" si="7"/>
        <v>-3.475721758684375E+22</v>
      </c>
      <c r="O52" s="7">
        <f t="shared" si="34"/>
        <v>29345.522118633242</v>
      </c>
      <c r="P52" s="7">
        <f t="shared" si="8"/>
        <v>-4884.3192697692921</v>
      </c>
      <c r="Q52" s="7">
        <f t="shared" si="35"/>
        <v>-9.686957807895657E-4</v>
      </c>
      <c r="R52" s="7">
        <f t="shared" si="9"/>
        <v>-5.8200297365779887E-3</v>
      </c>
      <c r="S52" s="7">
        <f t="shared" si="36"/>
        <v>633863277.76247799</v>
      </c>
      <c r="T52" s="7">
        <f t="shared" si="10"/>
        <v>-105501296.2270167</v>
      </c>
      <c r="U52" s="7">
        <f t="shared" si="37"/>
        <v>-20.92382886505462</v>
      </c>
      <c r="V52" s="7">
        <f t="shared" si="11"/>
        <v>-125.71264231008456</v>
      </c>
      <c r="X52" s="8">
        <f t="shared" si="44"/>
        <v>316298275.38417292</v>
      </c>
      <c r="Y52" s="8">
        <f t="shared" si="45"/>
        <v>-218540319.21733373</v>
      </c>
      <c r="Z52" s="8">
        <f t="shared" si="46"/>
        <v>-578.73285759826217</v>
      </c>
      <c r="AA52" s="8">
        <f t="shared" si="47"/>
        <v>-837.79684433819841</v>
      </c>
      <c r="AB52" s="8">
        <f t="shared" si="12"/>
        <v>384453469.40119582</v>
      </c>
      <c r="AC52" s="8">
        <f t="shared" si="13"/>
        <v>1.9812897541900206E+20</v>
      </c>
      <c r="AD52" s="8">
        <f t="shared" si="14"/>
        <v>-1.6300504018411291E+20</v>
      </c>
      <c r="AE52" s="8">
        <f t="shared" si="15"/>
        <v>1.1262525371851229E+20</v>
      </c>
      <c r="AF52" s="8">
        <f t="shared" si="16"/>
        <v>-2.2186612247735524E-3</v>
      </c>
      <c r="AG52" s="8">
        <f t="shared" si="17"/>
        <v>1.5329420677625191E-3</v>
      </c>
      <c r="AH52" s="8">
        <f t="shared" si="18"/>
        <v>310047960.52211171</v>
      </c>
      <c r="AI52" s="8">
        <f t="shared" si="19"/>
        <v>-227588525.13618627</v>
      </c>
      <c r="AJ52" s="8">
        <f t="shared" si="20"/>
        <v>-1.5978392611380635E+20</v>
      </c>
      <c r="AK52" s="8">
        <f t="shared" si="21"/>
        <v>1.1728826734893844E+20</v>
      </c>
      <c r="AL52" s="8">
        <f t="shared" si="22"/>
        <v>-602.69439882581651</v>
      </c>
      <c r="AM52" s="8">
        <f t="shared" si="23"/>
        <v>-821.2410700063632</v>
      </c>
      <c r="AN52" s="8">
        <f t="shared" si="24"/>
        <v>-2.1748186486158479E-3</v>
      </c>
      <c r="AO52" s="8">
        <f t="shared" si="25"/>
        <v>1.5964103354966441E-3</v>
      </c>
      <c r="AP52" s="8">
        <f t="shared" si="26"/>
        <v>-13018199.014637636</v>
      </c>
      <c r="AQ52" s="8">
        <f t="shared" si="27"/>
        <v>-17738807.112137444</v>
      </c>
      <c r="AR52" s="8">
        <f t="shared" si="28"/>
        <v>-46.976082810102312</v>
      </c>
      <c r="AS52" s="8">
        <f t="shared" si="29"/>
        <v>34.482463246727512</v>
      </c>
      <c r="AU52" s="7">
        <f t="shared" si="30"/>
        <v>2431047683.8872375</v>
      </c>
      <c r="AV52" s="7">
        <f t="shared" si="31"/>
        <v>14801689359.248428</v>
      </c>
      <c r="AW52" s="8">
        <f t="shared" si="38"/>
        <v>2747345959.2714105</v>
      </c>
      <c r="AX52" s="8">
        <f t="shared" si="39"/>
        <v>14583149040.031096</v>
      </c>
    </row>
    <row r="53" spans="1:50" x14ac:dyDescent="0.25">
      <c r="A53" s="7">
        <f t="shared" si="40"/>
        <v>24944340116.634853</v>
      </c>
      <c r="B53" s="7">
        <f t="shared" si="41"/>
        <v>147911392296.25726</v>
      </c>
      <c r="C53" s="7">
        <f t="shared" si="42"/>
        <v>29334.925522407921</v>
      </c>
      <c r="D53" s="7">
        <f t="shared" si="43"/>
        <v>-4947.1534706209204</v>
      </c>
      <c r="E53" s="7">
        <f t="shared" si="32"/>
        <v>150000000249.57224</v>
      </c>
      <c r="F53" s="7">
        <f t="shared" si="33"/>
        <v>3.5235284809150013E+22</v>
      </c>
      <c r="G53" s="7">
        <f t="shared" si="0"/>
        <v>-5.8594728461571572E+21</v>
      </c>
      <c r="H53" s="7">
        <f t="shared" si="1"/>
        <v>-3.4744666836034921E+22</v>
      </c>
      <c r="I53" s="7">
        <f t="shared" si="2"/>
        <v>-9.8115754289302684E-4</v>
      </c>
      <c r="J53" s="7">
        <f t="shared" si="3"/>
        <v>-5.8179281373132814E-3</v>
      </c>
      <c r="K53" s="7">
        <f t="shared" si="4"/>
        <v>25261157312.276859</v>
      </c>
      <c r="L53" s="7">
        <f t="shared" si="5"/>
        <v>147857963038.77457</v>
      </c>
      <c r="M53" s="7">
        <f t="shared" si="6"/>
        <v>-5.9338938068392162E+21</v>
      </c>
      <c r="N53" s="7">
        <f t="shared" si="7"/>
        <v>-3.4732116202025503E+22</v>
      </c>
      <c r="O53" s="7">
        <f t="shared" si="34"/>
        <v>29324.329020944675</v>
      </c>
      <c r="P53" s="7">
        <f t="shared" si="8"/>
        <v>-5009.9870945039038</v>
      </c>
      <c r="Q53" s="7">
        <f t="shared" si="35"/>
        <v>-9.9361919069645283E-4</v>
      </c>
      <c r="R53" s="7">
        <f t="shared" si="9"/>
        <v>-5.8158265576064138E-3</v>
      </c>
      <c r="S53" s="7">
        <f t="shared" si="36"/>
        <v>633405506.85240495</v>
      </c>
      <c r="T53" s="7">
        <f t="shared" si="10"/>
        <v>-108215721.24128433</v>
      </c>
      <c r="U53" s="7">
        <f t="shared" si="37"/>
        <v>-21.46217451904338</v>
      </c>
      <c r="V53" s="7">
        <f t="shared" si="11"/>
        <v>-125.62185364429854</v>
      </c>
      <c r="X53" s="8">
        <f t="shared" si="44"/>
        <v>303280076.36953527</v>
      </c>
      <c r="Y53" s="8">
        <f t="shared" si="45"/>
        <v>-236279126.32947117</v>
      </c>
      <c r="Z53" s="8">
        <f t="shared" si="46"/>
        <v>-625.70894040836447</v>
      </c>
      <c r="AA53" s="8">
        <f t="shared" si="47"/>
        <v>-803.31438109147086</v>
      </c>
      <c r="AB53" s="8">
        <f t="shared" si="12"/>
        <v>384456278.73885655</v>
      </c>
      <c r="AC53" s="8">
        <f t="shared" si="13"/>
        <v>1.9812607985355316E+20</v>
      </c>
      <c r="AD53" s="8">
        <f t="shared" si="14"/>
        <v>-1.5629265524259275E+20</v>
      </c>
      <c r="AE53" s="8">
        <f t="shared" si="15"/>
        <v>1.2176431922101222E+20</v>
      </c>
      <c r="AF53" s="8">
        <f t="shared" si="16"/>
        <v>-2.1272989688661051E-3</v>
      </c>
      <c r="AG53" s="8">
        <f t="shared" si="17"/>
        <v>1.6573338671704398E-3</v>
      </c>
      <c r="AH53" s="8">
        <f t="shared" si="18"/>
        <v>296522419.81312495</v>
      </c>
      <c r="AI53" s="8">
        <f t="shared" si="19"/>
        <v>-244954921.64525905</v>
      </c>
      <c r="AJ53" s="8">
        <f t="shared" si="20"/>
        <v>-1.5281015781294958E+20</v>
      </c>
      <c r="AK53" s="8">
        <f t="shared" si="21"/>
        <v>1.2623531218064713E+20</v>
      </c>
      <c r="AL53" s="8">
        <f t="shared" si="22"/>
        <v>-648.68376927211841</v>
      </c>
      <c r="AM53" s="8">
        <f t="shared" si="23"/>
        <v>-785.41517532603007</v>
      </c>
      <c r="AN53" s="8">
        <f t="shared" si="24"/>
        <v>-2.0798987044092767E-3</v>
      </c>
      <c r="AO53" s="8">
        <f t="shared" si="25"/>
        <v>1.7181885419987359E-3</v>
      </c>
      <c r="AP53" s="8">
        <f t="shared" si="26"/>
        <v>-14011569.416277757</v>
      </c>
      <c r="AQ53" s="8">
        <f t="shared" si="27"/>
        <v>-16964967.787042249</v>
      </c>
      <c r="AR53" s="8">
        <f t="shared" si="28"/>
        <v>-44.925812015240375</v>
      </c>
      <c r="AS53" s="8">
        <f t="shared" si="29"/>
        <v>37.112872507172696</v>
      </c>
      <c r="AU53" s="7">
        <f t="shared" si="30"/>
        <v>2494434011.6634855</v>
      </c>
      <c r="AV53" s="7">
        <f t="shared" si="31"/>
        <v>14791139229.625727</v>
      </c>
      <c r="AW53" s="8">
        <f t="shared" si="38"/>
        <v>2797714088.033021</v>
      </c>
      <c r="AX53" s="8">
        <f t="shared" si="39"/>
        <v>14554860103.296255</v>
      </c>
    </row>
    <row r="54" spans="1:50" x14ac:dyDescent="0.25">
      <c r="A54" s="7">
        <f t="shared" si="40"/>
        <v>25577745623.487259</v>
      </c>
      <c r="B54" s="7">
        <f t="shared" si="41"/>
        <v>147803176575.01599</v>
      </c>
      <c r="C54" s="7">
        <f t="shared" si="42"/>
        <v>29313.463347888879</v>
      </c>
      <c r="D54" s="7">
        <f t="shared" si="43"/>
        <v>-5072.7753242652188</v>
      </c>
      <c r="E54" s="7">
        <f t="shared" si="32"/>
        <v>150000000256.15057</v>
      </c>
      <c r="F54" s="7">
        <f t="shared" si="33"/>
        <v>3.5235284806059491E+22</v>
      </c>
      <c r="G54" s="7">
        <f t="shared" si="0"/>
        <v>-6.0082610013433055E+21</v>
      </c>
      <c r="H54" s="7">
        <f t="shared" si="1"/>
        <v>-3.471924675311756E+22</v>
      </c>
      <c r="I54" s="7">
        <f t="shared" si="2"/>
        <v>-1.0060718354560122E-3</v>
      </c>
      <c r="J54" s="7">
        <f t="shared" si="3"/>
        <v>-5.8136715929533751E-3</v>
      </c>
      <c r="K54" s="7">
        <f t="shared" si="4"/>
        <v>25894331027.644459</v>
      </c>
      <c r="L54" s="7">
        <f t="shared" si="5"/>
        <v>147748390601.51392</v>
      </c>
      <c r="M54" s="7">
        <f t="shared" si="6"/>
        <v>-6.0826275137557805E+21</v>
      </c>
      <c r="N54" s="7">
        <f t="shared" si="7"/>
        <v>-3.4706377423941381E+22</v>
      </c>
      <c r="O54" s="7">
        <f t="shared" si="34"/>
        <v>29302.597772065954</v>
      </c>
      <c r="P54" s="7">
        <f t="shared" si="8"/>
        <v>-5135.5629774691151</v>
      </c>
      <c r="Q54" s="7">
        <f t="shared" si="35"/>
        <v>-1.018524366000633E-3</v>
      </c>
      <c r="R54" s="7">
        <f t="shared" si="9"/>
        <v>-5.811516648349193E-3</v>
      </c>
      <c r="S54" s="7">
        <f t="shared" si="36"/>
        <v>632936111.87662458</v>
      </c>
      <c r="T54" s="7">
        <f t="shared" si="10"/>
        <v>-110928160.31333289</v>
      </c>
      <c r="U54" s="7">
        <f t="shared" si="37"/>
        <v>-22.000126305613673</v>
      </c>
      <c r="V54" s="7">
        <f t="shared" si="11"/>
        <v>-125.52875960434257</v>
      </c>
      <c r="X54" s="8">
        <f t="shared" si="44"/>
        <v>289268506.9532575</v>
      </c>
      <c r="Y54" s="8">
        <f t="shared" si="45"/>
        <v>-253244094.11651343</v>
      </c>
      <c r="Z54" s="8">
        <f t="shared" si="46"/>
        <v>-670.63475242360482</v>
      </c>
      <c r="AA54" s="8">
        <f t="shared" si="47"/>
        <v>-766.20150858429815</v>
      </c>
      <c r="AB54" s="8">
        <f t="shared" si="12"/>
        <v>384459152.9926948</v>
      </c>
      <c r="AC54" s="8">
        <f t="shared" si="13"/>
        <v>1.9812311744512904E+20</v>
      </c>
      <c r="AD54" s="8">
        <f t="shared" si="14"/>
        <v>-1.4906857576457893E+20</v>
      </c>
      <c r="AE54" s="8">
        <f t="shared" si="15"/>
        <v>1.3050413551185415E+20</v>
      </c>
      <c r="AF54" s="8">
        <f t="shared" si="16"/>
        <v>-2.0289720398064368E-3</v>
      </c>
      <c r="AG54" s="8">
        <f t="shared" si="17"/>
        <v>1.7762914864822941E-3</v>
      </c>
      <c r="AH54" s="8">
        <f t="shared" si="18"/>
        <v>282025651.62708259</v>
      </c>
      <c r="AI54" s="8">
        <f t="shared" si="19"/>
        <v>-261519070.40922385</v>
      </c>
      <c r="AJ54" s="8">
        <f t="shared" si="20"/>
        <v>-1.4533611923374663E+20</v>
      </c>
      <c r="AK54" s="8">
        <f t="shared" si="21"/>
        <v>1.3476847435548541E+20</v>
      </c>
      <c r="AL54" s="8">
        <f t="shared" si="22"/>
        <v>-692.54765045351439</v>
      </c>
      <c r="AM54" s="8">
        <f t="shared" si="23"/>
        <v>-747.01756053028942</v>
      </c>
      <c r="AN54" s="8">
        <f t="shared" si="24"/>
        <v>-1.9781695826016962E-3</v>
      </c>
      <c r="AO54" s="8">
        <f t="shared" si="25"/>
        <v>1.8343333926158351E-3</v>
      </c>
      <c r="AP54" s="8">
        <f t="shared" si="26"/>
        <v>-14959029.24979591</v>
      </c>
      <c r="AQ54" s="8">
        <f t="shared" si="27"/>
        <v>-16135579.307454251</v>
      </c>
      <c r="AR54" s="8">
        <f t="shared" si="28"/>
        <v>-42.728462984196639</v>
      </c>
      <c r="AS54" s="8">
        <f t="shared" si="29"/>
        <v>39.621601280502041</v>
      </c>
      <c r="AU54" s="7">
        <f t="shared" si="30"/>
        <v>2557774562.3487258</v>
      </c>
      <c r="AV54" s="7">
        <f t="shared" si="31"/>
        <v>14780317657.501598</v>
      </c>
      <c r="AW54" s="8">
        <f t="shared" si="38"/>
        <v>2847043069.3019834</v>
      </c>
      <c r="AX54" s="8">
        <f t="shared" si="39"/>
        <v>14527073563.385084</v>
      </c>
    </row>
    <row r="55" spans="1:50" x14ac:dyDescent="0.25">
      <c r="A55" s="7">
        <f t="shared" si="40"/>
        <v>26210681735.363884</v>
      </c>
      <c r="B55" s="7">
        <f t="shared" si="41"/>
        <v>147692248414.70267</v>
      </c>
      <c r="C55" s="7">
        <f t="shared" si="42"/>
        <v>29291.463221583264</v>
      </c>
      <c r="D55" s="7">
        <f t="shared" si="43"/>
        <v>-5198.3040838695615</v>
      </c>
      <c r="E55" s="7">
        <f t="shared" si="32"/>
        <v>150000000262.74261</v>
      </c>
      <c r="F55" s="7">
        <f t="shared" si="33"/>
        <v>3.5235284802962522E+22</v>
      </c>
      <c r="G55" s="7">
        <f t="shared" si="0"/>
        <v>-6.1569388947177608E+21</v>
      </c>
      <c r="H55" s="7">
        <f t="shared" si="1"/>
        <v>-3.4693189513110394E+22</v>
      </c>
      <c r="I55" s="7">
        <f t="shared" si="2"/>
        <v>-1.0309676648891093E-3</v>
      </c>
      <c r="J55" s="7">
        <f t="shared" si="3"/>
        <v>-5.8093083578550555E-3</v>
      </c>
      <c r="K55" s="7">
        <f t="shared" si="4"/>
        <v>26527029538.156982</v>
      </c>
      <c r="L55" s="7">
        <f t="shared" si="5"/>
        <v>147636106730.59686</v>
      </c>
      <c r="M55" s="7">
        <f t="shared" si="6"/>
        <v>-6.2312495941089724E+21</v>
      </c>
      <c r="N55" s="7">
        <f t="shared" si="7"/>
        <v>-3.4680001724941588E+22</v>
      </c>
      <c r="O55" s="7">
        <f t="shared" si="34"/>
        <v>29280.328770802462</v>
      </c>
      <c r="P55" s="7">
        <f t="shared" si="8"/>
        <v>-5261.0446141343964</v>
      </c>
      <c r="Q55" s="7">
        <f t="shared" si="35"/>
        <v>-1.0434108496498614E-3</v>
      </c>
      <c r="R55" s="7">
        <f t="shared" si="9"/>
        <v>-5.8071000879004664E-3</v>
      </c>
      <c r="S55" s="7">
        <f t="shared" si="36"/>
        <v>632455101.44933319</v>
      </c>
      <c r="T55" s="7">
        <f t="shared" si="10"/>
        <v>-113638563.66530296</v>
      </c>
      <c r="U55" s="7">
        <f t="shared" si="37"/>
        <v>-22.537674352437005</v>
      </c>
      <c r="V55" s="7">
        <f t="shared" si="11"/>
        <v>-125.43336189865008</v>
      </c>
      <c r="X55" s="8">
        <f t="shared" si="44"/>
        <v>274309477.70346159</v>
      </c>
      <c r="Y55" s="8">
        <f t="shared" si="45"/>
        <v>-269379673.42396766</v>
      </c>
      <c r="Z55" s="8">
        <f t="shared" si="46"/>
        <v>-713.36321540780148</v>
      </c>
      <c r="AA55" s="8">
        <f t="shared" si="47"/>
        <v>-726.57990730379606</v>
      </c>
      <c r="AB55" s="8">
        <f t="shared" si="12"/>
        <v>384462089.17388642</v>
      </c>
      <c r="AC55" s="8">
        <f t="shared" si="13"/>
        <v>1.9812009127861689E+20</v>
      </c>
      <c r="AD55" s="8">
        <f t="shared" si="14"/>
        <v>-1.4135650898109633E+20</v>
      </c>
      <c r="AE55" s="8">
        <f t="shared" si="15"/>
        <v>1.3881609394059723E+20</v>
      </c>
      <c r="AF55" s="8">
        <f t="shared" si="16"/>
        <v>-1.9240031166611723E-3</v>
      </c>
      <c r="AG55" s="8">
        <f t="shared" si="17"/>
        <v>1.8894255334231281E-3</v>
      </c>
      <c r="AH55" s="8">
        <f t="shared" si="18"/>
        <v>266605154.97705734</v>
      </c>
      <c r="AI55" s="8">
        <f t="shared" si="19"/>
        <v>-277226736.42284864</v>
      </c>
      <c r="AJ55" s="8">
        <f t="shared" si="20"/>
        <v>-1.3738633567980947E+20</v>
      </c>
      <c r="AK55" s="8">
        <f t="shared" si="21"/>
        <v>1.4285982382030509E+20</v>
      </c>
      <c r="AL55" s="8">
        <f t="shared" si="22"/>
        <v>-734.14244906774218</v>
      </c>
      <c r="AM55" s="8">
        <f t="shared" si="23"/>
        <v>-706.17411154282627</v>
      </c>
      <c r="AN55" s="8">
        <f t="shared" si="24"/>
        <v>-1.8699650970438202E-3</v>
      </c>
      <c r="AO55" s="8">
        <f t="shared" si="25"/>
        <v>1.9444647314591681E-3</v>
      </c>
      <c r="AP55" s="8">
        <f t="shared" si="26"/>
        <v>-15857476.899863232</v>
      </c>
      <c r="AQ55" s="8">
        <f t="shared" si="27"/>
        <v>-15253360.809325047</v>
      </c>
      <c r="AR55" s="8">
        <f t="shared" si="28"/>
        <v>-40.391246096146517</v>
      </c>
      <c r="AS55" s="8">
        <f t="shared" si="29"/>
        <v>42.00043819951803</v>
      </c>
      <c r="AU55" s="7">
        <f t="shared" si="30"/>
        <v>2621068173.5363884</v>
      </c>
      <c r="AV55" s="7">
        <f t="shared" si="31"/>
        <v>14769224841.470266</v>
      </c>
      <c r="AW55" s="8">
        <f t="shared" si="38"/>
        <v>2895377651.23985</v>
      </c>
      <c r="AX55" s="8">
        <f t="shared" si="39"/>
        <v>14499845168.046299</v>
      </c>
    </row>
    <row r="56" spans="1:50" x14ac:dyDescent="0.25">
      <c r="A56" s="7">
        <f t="shared" si="40"/>
        <v>26843136836.813217</v>
      </c>
      <c r="B56" s="7">
        <f t="shared" si="41"/>
        <v>147578609851.03735</v>
      </c>
      <c r="C56" s="7">
        <f t="shared" si="42"/>
        <v>29268.925547230829</v>
      </c>
      <c r="D56" s="7">
        <f t="shared" si="43"/>
        <v>-5323.7374457682117</v>
      </c>
      <c r="E56" s="7">
        <f t="shared" si="32"/>
        <v>150000000269.3486</v>
      </c>
      <c r="F56" s="7">
        <f t="shared" si="33"/>
        <v>3.5235284799859001E+22</v>
      </c>
      <c r="G56" s="7">
        <f t="shared" si="0"/>
        <v>-6.3055037977888083E+21</v>
      </c>
      <c r="H56" s="7">
        <f t="shared" si="1"/>
        <v>-3.4666495594208042E+22</v>
      </c>
      <c r="I56" s="7">
        <f t="shared" si="2"/>
        <v>-1.0558445743115887E-3</v>
      </c>
      <c r="J56" s="7">
        <f t="shared" si="3"/>
        <v>-5.8048385120910984E-3</v>
      </c>
      <c r="K56" s="7">
        <f t="shared" si="4"/>
        <v>27159241232.723309</v>
      </c>
      <c r="L56" s="7">
        <f t="shared" si="5"/>
        <v>147521113486.62305</v>
      </c>
      <c r="M56" s="7">
        <f t="shared" si="6"/>
        <v>-6.3797573204313375E+21</v>
      </c>
      <c r="N56" s="7">
        <f t="shared" si="7"/>
        <v>-3.4652989589064994E+22</v>
      </c>
      <c r="O56" s="7">
        <f t="shared" si="34"/>
        <v>29257.522425828265</v>
      </c>
      <c r="P56" s="7">
        <f t="shared" si="8"/>
        <v>-5386.4297016987957</v>
      </c>
      <c r="Q56" s="7">
        <f t="shared" si="35"/>
        <v>-1.0682781849349191E-3</v>
      </c>
      <c r="R56" s="7">
        <f t="shared" si="9"/>
        <v>-5.8025769573116191E-3</v>
      </c>
      <c r="S56" s="7">
        <f t="shared" si="36"/>
        <v>631962484.39789057</v>
      </c>
      <c r="T56" s="7">
        <f t="shared" si="10"/>
        <v>-116346881.55669399</v>
      </c>
      <c r="U56" s="7">
        <f t="shared" si="37"/>
        <v>-23.074808794594254</v>
      </c>
      <c r="V56" s="7">
        <f t="shared" si="11"/>
        <v>-125.33566227793098</v>
      </c>
      <c r="X56" s="8">
        <f t="shared" si="44"/>
        <v>258452000.80359834</v>
      </c>
      <c r="Y56" s="8">
        <f t="shared" si="45"/>
        <v>-284633034.2332927</v>
      </c>
      <c r="Z56" s="8">
        <f t="shared" si="46"/>
        <v>-753.75446150394805</v>
      </c>
      <c r="AA56" s="8">
        <f t="shared" si="47"/>
        <v>-684.57946910427802</v>
      </c>
      <c r="AB56" s="8">
        <f t="shared" si="12"/>
        <v>384465084.10548025</v>
      </c>
      <c r="AC56" s="8">
        <f t="shared" si="13"/>
        <v>1.9811700463260303E+20</v>
      </c>
      <c r="AD56" s="8">
        <f t="shared" si="14"/>
        <v>-1.3318175916974549E+20</v>
      </c>
      <c r="AE56" s="8">
        <f t="shared" si="15"/>
        <v>1.4667299188687315E+20</v>
      </c>
      <c r="AF56" s="8">
        <f t="shared" si="16"/>
        <v>-1.812736615894181E-3</v>
      </c>
      <c r="AG56" s="8">
        <f t="shared" si="17"/>
        <v>1.9963657531900524E-3</v>
      </c>
      <c r="AH56" s="8">
        <f t="shared" si="18"/>
        <v>250311452.61935571</v>
      </c>
      <c r="AI56" s="8">
        <f t="shared" si="19"/>
        <v>-292026492.49961889</v>
      </c>
      <c r="AJ56" s="8">
        <f t="shared" si="20"/>
        <v>-1.2898688923485422E+20</v>
      </c>
      <c r="AK56" s="8">
        <f t="shared" si="21"/>
        <v>1.5048288221542855E+20</v>
      </c>
      <c r="AL56" s="8">
        <f t="shared" si="22"/>
        <v>-773.33201695560524</v>
      </c>
      <c r="AM56" s="8">
        <f t="shared" si="23"/>
        <v>-663.0187189698255</v>
      </c>
      <c r="AN56" s="8">
        <f t="shared" si="24"/>
        <v>-1.755640250916758E-3</v>
      </c>
      <c r="AO56" s="8">
        <f t="shared" si="25"/>
        <v>2.0482221616364305E-3</v>
      </c>
      <c r="AP56" s="8">
        <f t="shared" si="26"/>
        <v>-16703971.566241072</v>
      </c>
      <c r="AQ56" s="8">
        <f t="shared" si="27"/>
        <v>-14321204.32974823</v>
      </c>
      <c r="AR56" s="8">
        <f t="shared" si="28"/>
        <v>-37.921829419801973</v>
      </c>
      <c r="AS56" s="8">
        <f t="shared" si="29"/>
        <v>44.241598691346901</v>
      </c>
      <c r="AU56" s="7">
        <f t="shared" si="30"/>
        <v>2684313683.6813216</v>
      </c>
      <c r="AV56" s="7">
        <f t="shared" si="31"/>
        <v>14757860985.103735</v>
      </c>
      <c r="AW56" s="8">
        <f t="shared" si="38"/>
        <v>2942765684.48492</v>
      </c>
      <c r="AX56" s="8">
        <f t="shared" si="39"/>
        <v>14473227950.870441</v>
      </c>
    </row>
    <row r="57" spans="1:50" x14ac:dyDescent="0.25">
      <c r="A57" s="7">
        <f t="shared" si="40"/>
        <v>27475099321.211109</v>
      </c>
      <c r="B57" s="7">
        <f t="shared" si="41"/>
        <v>147462262969.48065</v>
      </c>
      <c r="C57" s="7">
        <f t="shared" si="42"/>
        <v>29245.850738436235</v>
      </c>
      <c r="D57" s="7">
        <f t="shared" si="43"/>
        <v>-5449.0731080461428</v>
      </c>
      <c r="E57" s="7">
        <f t="shared" si="32"/>
        <v>150000000275.96893</v>
      </c>
      <c r="F57" s="7">
        <f t="shared" si="33"/>
        <v>3.5235284796748744E+22</v>
      </c>
      <c r="G57" s="7">
        <f t="shared" si="0"/>
        <v>-6.4539529841382733E+21</v>
      </c>
      <c r="H57" s="7">
        <f t="shared" si="1"/>
        <v>-3.4639165486289157E+22</v>
      </c>
      <c r="I57" s="7">
        <f t="shared" si="2"/>
        <v>-1.0807021071899319E-3</v>
      </c>
      <c r="J57" s="7">
        <f t="shared" si="3"/>
        <v>-5.800262137690749E-3</v>
      </c>
      <c r="K57" s="7">
        <f t="shared" si="4"/>
        <v>27790954509.186222</v>
      </c>
      <c r="L57" s="7">
        <f t="shared" si="5"/>
        <v>147403412979.91376</v>
      </c>
      <c r="M57" s="7">
        <f t="shared" si="6"/>
        <v>-6.5281479673539954E+21</v>
      </c>
      <c r="N57" s="7">
        <f t="shared" si="7"/>
        <v>-3.4625341512030087E+22</v>
      </c>
      <c r="O57" s="7">
        <f t="shared" si="34"/>
        <v>29234.179155678583</v>
      </c>
      <c r="P57" s="7">
        <f t="shared" si="8"/>
        <v>-5511.7159391332025</v>
      </c>
      <c r="Q57" s="7">
        <f t="shared" si="35"/>
        <v>-1.0931259154979898E-3</v>
      </c>
      <c r="R57" s="7">
        <f t="shared" si="9"/>
        <v>-5.7979473395897664E-3</v>
      </c>
      <c r="S57" s="7">
        <f t="shared" si="36"/>
        <v>631458269.7626574</v>
      </c>
      <c r="T57" s="7">
        <f t="shared" si="10"/>
        <v>-119053064.28527717</v>
      </c>
      <c r="U57" s="7">
        <f t="shared" si="37"/>
        <v>-23.61151977475658</v>
      </c>
      <c r="V57" s="7">
        <f t="shared" si="11"/>
        <v>-125.23566253513896</v>
      </c>
      <c r="X57" s="8">
        <f t="shared" si="44"/>
        <v>241748029.23735726</v>
      </c>
      <c r="Y57" s="8">
        <f t="shared" si="45"/>
        <v>-298954238.56304091</v>
      </c>
      <c r="Z57" s="8">
        <f t="shared" si="46"/>
        <v>-791.67629092375</v>
      </c>
      <c r="AA57" s="8">
        <f t="shared" si="47"/>
        <v>-640.33787041293112</v>
      </c>
      <c r="AB57" s="8">
        <f t="shared" si="12"/>
        <v>384468134.43373138</v>
      </c>
      <c r="AC57" s="8">
        <f t="shared" si="13"/>
        <v>1.9811386096765492E+20</v>
      </c>
      <c r="AD57" s="8">
        <f t="shared" si="14"/>
        <v>-1.2457114430061961E+20</v>
      </c>
      <c r="AE57" s="8">
        <f t="shared" si="15"/>
        <v>1.5404912176038363E+20</v>
      </c>
      <c r="AF57" s="8">
        <f t="shared" si="16"/>
        <v>-1.6955375568343488E-3</v>
      </c>
      <c r="AG57" s="8">
        <f t="shared" si="17"/>
        <v>2.0967622398310008E-3</v>
      </c>
      <c r="AH57" s="8">
        <f t="shared" si="18"/>
        <v>233197925.29538077</v>
      </c>
      <c r="AI57" s="8">
        <f t="shared" si="19"/>
        <v>-305869887.56350058</v>
      </c>
      <c r="AJ57" s="8">
        <f t="shared" si="20"/>
        <v>-1.2016533286421904E+20</v>
      </c>
      <c r="AK57" s="8">
        <f t="shared" si="21"/>
        <v>1.5761270948553051E+20</v>
      </c>
      <c r="AL57" s="8">
        <f t="shared" si="22"/>
        <v>-809.98809653756098</v>
      </c>
      <c r="AM57" s="8">
        <f t="shared" si="23"/>
        <v>-617.69283822275634</v>
      </c>
      <c r="AN57" s="8">
        <f t="shared" si="24"/>
        <v>-1.6355700675679738E-3</v>
      </c>
      <c r="AO57" s="8">
        <f t="shared" si="25"/>
        <v>2.1452662241122976E-3</v>
      </c>
      <c r="AP57" s="8">
        <f t="shared" si="26"/>
        <v>-17495742.885211319</v>
      </c>
      <c r="AQ57" s="8">
        <f t="shared" si="27"/>
        <v>-13342165.305611538</v>
      </c>
      <c r="AR57" s="8">
        <f t="shared" si="28"/>
        <v>-35.328313459468234</v>
      </c>
      <c r="AS57" s="8">
        <f t="shared" si="29"/>
        <v>46.33775044082563</v>
      </c>
      <c r="AU57" s="7">
        <f t="shared" si="30"/>
        <v>2747509932.1211109</v>
      </c>
      <c r="AV57" s="7">
        <f t="shared" si="31"/>
        <v>14746226296.948065</v>
      </c>
      <c r="AW57" s="8">
        <f t="shared" si="38"/>
        <v>2989257961.3584681</v>
      </c>
      <c r="AX57" s="8">
        <f t="shared" si="39"/>
        <v>14447272058.385023</v>
      </c>
    </row>
    <row r="58" spans="1:50" x14ac:dyDescent="0.25">
      <c r="A58" s="7">
        <f t="shared" si="40"/>
        <v>28106557590.973766</v>
      </c>
      <c r="B58" s="7">
        <f t="shared" si="41"/>
        <v>147343209905.19537</v>
      </c>
      <c r="C58" s="7">
        <f t="shared" si="42"/>
        <v>29222.239218661478</v>
      </c>
      <c r="D58" s="7">
        <f t="shared" si="43"/>
        <v>-5574.3087705812814</v>
      </c>
      <c r="E58" s="7">
        <f t="shared" si="32"/>
        <v>150000000282.60397</v>
      </c>
      <c r="F58" s="7">
        <f t="shared" si="33"/>
        <v>3.5235284793631579E+22</v>
      </c>
      <c r="G58" s="7">
        <f t="shared" si="0"/>
        <v>-6.602283729471577E+21</v>
      </c>
      <c r="H58" s="7">
        <f t="shared" si="1"/>
        <v>-3.4611199690907557E+22</v>
      </c>
      <c r="I58" s="7">
        <f t="shared" si="2"/>
        <v>-1.1055398073462118E-3</v>
      </c>
      <c r="J58" s="7">
        <f t="shared" si="3"/>
        <v>-5.7955793186382377E-3</v>
      </c>
      <c r="K58" s="7">
        <f t="shared" si="4"/>
        <v>28422157774.535309</v>
      </c>
      <c r="L58" s="7">
        <f t="shared" si="5"/>
        <v>147283007370.47308</v>
      </c>
      <c r="M58" s="7">
        <f t="shared" si="6"/>
        <v>-6.6764188116566598E+21</v>
      </c>
      <c r="N58" s="7">
        <f t="shared" si="7"/>
        <v>-3.4597058001225946E+22</v>
      </c>
      <c r="O58" s="7">
        <f t="shared" si="34"/>
        <v>29210.29938874214</v>
      </c>
      <c r="P58" s="7">
        <f t="shared" si="8"/>
        <v>-5636.9010272225742</v>
      </c>
      <c r="Q58" s="7">
        <f t="shared" si="35"/>
        <v>-1.1179535853410346E-3</v>
      </c>
      <c r="R58" s="7">
        <f t="shared" si="9"/>
        <v>-5.7932113196962395E-3</v>
      </c>
      <c r="S58" s="7">
        <f t="shared" si="36"/>
        <v>630942466.79683018</v>
      </c>
      <c r="T58" s="7">
        <f t="shared" si="10"/>
        <v>-121757062.18800761</v>
      </c>
      <c r="U58" s="7">
        <f t="shared" si="37"/>
        <v>-24.147797443366347</v>
      </c>
      <c r="V58" s="7">
        <f t="shared" si="11"/>
        <v>-125.13336450543878</v>
      </c>
      <c r="X58" s="8">
        <f t="shared" si="44"/>
        <v>224252286.35214594</v>
      </c>
      <c r="Y58" s="8">
        <f t="shared" si="45"/>
        <v>-312296403.86865246</v>
      </c>
      <c r="Z58" s="8">
        <f t="shared" si="46"/>
        <v>-827.00460438321829</v>
      </c>
      <c r="AA58" s="8">
        <f t="shared" si="47"/>
        <v>-594.00011997210549</v>
      </c>
      <c r="AB58" s="8">
        <f t="shared" si="12"/>
        <v>384471236.63995641</v>
      </c>
      <c r="AC58" s="8">
        <f t="shared" si="13"/>
        <v>1.98110663914067E+20</v>
      </c>
      <c r="AD58" s="8">
        <f t="shared" si="14"/>
        <v>-1.1555290773305672E+20</v>
      </c>
      <c r="AE58" s="8">
        <f t="shared" si="15"/>
        <v>1.6092035505462968E+20</v>
      </c>
      <c r="AF58" s="8">
        <f t="shared" si="16"/>
        <v>-1.5727903597802736E-3</v>
      </c>
      <c r="AG58" s="8">
        <f t="shared" si="17"/>
        <v>2.190286580299846E-3</v>
      </c>
      <c r="AH58" s="8">
        <f t="shared" si="18"/>
        <v>215320636.62480718</v>
      </c>
      <c r="AI58" s="8">
        <f t="shared" si="19"/>
        <v>-318711605.16435122</v>
      </c>
      <c r="AJ58" s="8">
        <f t="shared" si="20"/>
        <v>-1.1095059970919793E+20</v>
      </c>
      <c r="AK58" s="8">
        <f t="shared" si="21"/>
        <v>1.6422598540279392E+20</v>
      </c>
      <c r="AL58" s="8">
        <f t="shared" si="22"/>
        <v>-843.99074026884523</v>
      </c>
      <c r="AM58" s="8">
        <f t="shared" si="23"/>
        <v>-570.34502490486716</v>
      </c>
      <c r="AN58" s="8">
        <f t="shared" si="24"/>
        <v>-1.5101483559166724E-3</v>
      </c>
      <c r="AO58" s="8">
        <f t="shared" si="25"/>
        <v>2.2352795073199115E-3</v>
      </c>
      <c r="AP58" s="8">
        <f t="shared" si="26"/>
        <v>-18230199.989807058</v>
      </c>
      <c r="AQ58" s="8">
        <f t="shared" si="27"/>
        <v>-12319452.537945131</v>
      </c>
      <c r="AR58" s="8">
        <f t="shared" si="28"/>
        <v>-32.619204487800125</v>
      </c>
      <c r="AS58" s="8">
        <f t="shared" si="29"/>
        <v>48.282037358110088</v>
      </c>
      <c r="AU58" s="7">
        <f t="shared" si="30"/>
        <v>2810655759.0973768</v>
      </c>
      <c r="AV58" s="7">
        <f t="shared" si="31"/>
        <v>14734320990.519537</v>
      </c>
      <c r="AW58" s="8">
        <f t="shared" si="38"/>
        <v>3034908045.449523</v>
      </c>
      <c r="AX58" s="8">
        <f t="shared" si="39"/>
        <v>14422024586.650885</v>
      </c>
    </row>
    <row r="59" spans="1:50" x14ac:dyDescent="0.25">
      <c r="A59" s="7">
        <f t="shared" si="40"/>
        <v>28737500057.770596</v>
      </c>
      <c r="B59" s="7">
        <f t="shared" si="41"/>
        <v>147221452843.00735</v>
      </c>
      <c r="C59" s="7">
        <f t="shared" si="42"/>
        <v>29198.091421218112</v>
      </c>
      <c r="D59" s="7">
        <f t="shared" si="43"/>
        <v>-5699.4421350867206</v>
      </c>
      <c r="E59" s="7">
        <f t="shared" si="32"/>
        <v>150000000289.25403</v>
      </c>
      <c r="F59" s="7">
        <f t="shared" si="33"/>
        <v>3.523528479050736E+22</v>
      </c>
      <c r="G59" s="7">
        <f t="shared" si="0"/>
        <v>-6.7504933116677414E+21</v>
      </c>
      <c r="H59" s="7">
        <f t="shared" si="1"/>
        <v>-3.458259872128305E+22</v>
      </c>
      <c r="I59" s="7">
        <f t="shared" si="2"/>
        <v>-1.1303572189664669E-3</v>
      </c>
      <c r="J59" s="7">
        <f t="shared" si="3"/>
        <v>-5.7907901408712405E-3</v>
      </c>
      <c r="K59" s="7">
        <f t="shared" si="4"/>
        <v>29052839445.119751</v>
      </c>
      <c r="L59" s="7">
        <f t="shared" si="5"/>
        <v>147159898867.94843</v>
      </c>
      <c r="M59" s="7">
        <f t="shared" si="6"/>
        <v>-6.824567132317645E+21</v>
      </c>
      <c r="N59" s="7">
        <f t="shared" si="7"/>
        <v>-3.4568139575703005E+22</v>
      </c>
      <c r="O59" s="7">
        <f t="shared" si="34"/>
        <v>29185.883563253275</v>
      </c>
      <c r="P59" s="7">
        <f t="shared" si="8"/>
        <v>-5761.9826686081296</v>
      </c>
      <c r="Q59" s="7">
        <f t="shared" si="35"/>
        <v>-1.1427607388341669E-3</v>
      </c>
      <c r="R59" s="7">
        <f t="shared" si="9"/>
        <v>-5.7883689845450439E-3</v>
      </c>
      <c r="S59" s="7">
        <f t="shared" si="36"/>
        <v>630415084.9662708</v>
      </c>
      <c r="T59" s="7">
        <f t="shared" si="10"/>
        <v>-124458825.6419356</v>
      </c>
      <c r="U59" s="7">
        <f t="shared" si="37"/>
        <v>-24.683631958818005</v>
      </c>
      <c r="V59" s="7">
        <f t="shared" si="11"/>
        <v>-125.02877006617295</v>
      </c>
      <c r="X59" s="8">
        <f t="shared" si="44"/>
        <v>206022086.36233887</v>
      </c>
      <c r="Y59" s="8">
        <f t="shared" si="45"/>
        <v>-324615856.40659761</v>
      </c>
      <c r="Z59" s="8">
        <f t="shared" si="46"/>
        <v>-859.62380887101847</v>
      </c>
      <c r="AA59" s="8">
        <f t="shared" si="47"/>
        <v>-545.71808261399542</v>
      </c>
      <c r="AB59" s="8">
        <f t="shared" si="12"/>
        <v>384474387.05286962</v>
      </c>
      <c r="AC59" s="8">
        <f t="shared" si="13"/>
        <v>1.9810741725911276E+20</v>
      </c>
      <c r="AD59" s="8">
        <f t="shared" si="14"/>
        <v>-1.0615662525775577E+20</v>
      </c>
      <c r="AE59" s="8">
        <f t="shared" si="15"/>
        <v>1.672642211800259E+20</v>
      </c>
      <c r="AF59" s="8">
        <f t="shared" si="16"/>
        <v>-1.444897580750725E-3</v>
      </c>
      <c r="AG59" s="8">
        <f t="shared" si="17"/>
        <v>2.2766329274537347E-3</v>
      </c>
      <c r="AH59" s="8">
        <f t="shared" si="18"/>
        <v>196738149.22653186</v>
      </c>
      <c r="AI59" s="8">
        <f t="shared" si="19"/>
        <v>-330509611.69882876</v>
      </c>
      <c r="AJ59" s="8">
        <f t="shared" si="20"/>
        <v>-1.0137290787655667E+20</v>
      </c>
      <c r="AK59" s="8">
        <f t="shared" si="21"/>
        <v>1.7030108573646923E+20</v>
      </c>
      <c r="AL59" s="8">
        <f t="shared" si="22"/>
        <v>-875.22870274312629</v>
      </c>
      <c r="AM59" s="8">
        <f t="shared" si="23"/>
        <v>-521.13044699749503</v>
      </c>
      <c r="AN59" s="8">
        <f t="shared" si="24"/>
        <v>-1.3797864145441222E-3</v>
      </c>
      <c r="AO59" s="8">
        <f t="shared" si="25"/>
        <v>2.3179676839045764E-3</v>
      </c>
      <c r="AP59" s="8">
        <f t="shared" si="26"/>
        <v>-18904939.979251526</v>
      </c>
      <c r="AQ59" s="8">
        <f t="shared" si="27"/>
        <v>-11256417.655145893</v>
      </c>
      <c r="AR59" s="8">
        <f t="shared" si="28"/>
        <v>-29.80338655415304</v>
      </c>
      <c r="AS59" s="8">
        <f t="shared" si="29"/>
        <v>50.068101972338852</v>
      </c>
      <c r="AU59" s="7">
        <f t="shared" si="30"/>
        <v>2873750005.7770596</v>
      </c>
      <c r="AV59" s="7">
        <f t="shared" si="31"/>
        <v>14722145284.300735</v>
      </c>
      <c r="AW59" s="8">
        <f t="shared" si="38"/>
        <v>3079772092.1393986</v>
      </c>
      <c r="AX59" s="8">
        <f t="shared" si="39"/>
        <v>14397529427.894138</v>
      </c>
    </row>
    <row r="60" spans="1:50" x14ac:dyDescent="0.25">
      <c r="A60" s="7">
        <f t="shared" si="40"/>
        <v>29367915142.736866</v>
      </c>
      <c r="B60" s="7">
        <f t="shared" si="41"/>
        <v>147096994017.36542</v>
      </c>
      <c r="C60" s="7">
        <f t="shared" si="42"/>
        <v>29173.407789259294</v>
      </c>
      <c r="D60" s="7">
        <f t="shared" si="43"/>
        <v>-5824.4709051528935</v>
      </c>
      <c r="E60" s="7">
        <f t="shared" si="32"/>
        <v>150000000295.91943</v>
      </c>
      <c r="F60" s="7">
        <f t="shared" si="33"/>
        <v>3.5235284787375926E+22</v>
      </c>
      <c r="G60" s="7">
        <f t="shared" si="0"/>
        <v>-6.8985790108293315E+21</v>
      </c>
      <c r="H60" s="7">
        <f t="shared" si="1"/>
        <v>-3.4553363102291945E+22</v>
      </c>
      <c r="I60" s="7">
        <f t="shared" si="2"/>
        <v>-1.1551538866090641E-3</v>
      </c>
      <c r="J60" s="7">
        <f t="shared" si="3"/>
        <v>-5.7858946922792935E-3</v>
      </c>
      <c r="K60" s="7">
        <f t="shared" si="4"/>
        <v>29682987946.860867</v>
      </c>
      <c r="L60" s="7">
        <f t="shared" si="5"/>
        <v>147034089731.58975</v>
      </c>
      <c r="M60" s="7">
        <f t="shared" si="6"/>
        <v>-6.9725902105637646E+21</v>
      </c>
      <c r="N60" s="7">
        <f t="shared" si="7"/>
        <v>-3.4538586766163415E+22</v>
      </c>
      <c r="O60" s="7">
        <f t="shared" si="34"/>
        <v>29160.932127283915</v>
      </c>
      <c r="P60" s="7">
        <f t="shared" si="8"/>
        <v>-5886.9585678295098</v>
      </c>
      <c r="Q60" s="7">
        <f t="shared" si="35"/>
        <v>-1.1675469207240061E-3</v>
      </c>
      <c r="R60" s="7">
        <f t="shared" si="9"/>
        <v>-5.7834204230012417E-3</v>
      </c>
      <c r="S60" s="7">
        <f t="shared" si="36"/>
        <v>629876133.94933259</v>
      </c>
      <c r="T60" s="7">
        <f t="shared" si="10"/>
        <v>-127158305.0651174</v>
      </c>
      <c r="U60" s="7">
        <f t="shared" si="37"/>
        <v>-25.219013487638534</v>
      </c>
      <c r="V60" s="7">
        <f t="shared" si="11"/>
        <v>-124.92188113682683</v>
      </c>
      <c r="X60" s="8">
        <f t="shared" si="44"/>
        <v>187117146.38308734</v>
      </c>
      <c r="Y60" s="8">
        <f t="shared" si="45"/>
        <v>-335872274.0617435</v>
      </c>
      <c r="Z60" s="8">
        <f t="shared" si="46"/>
        <v>-889.42719542517148</v>
      </c>
      <c r="AA60" s="8">
        <f t="shared" si="47"/>
        <v>-495.64998064165655</v>
      </c>
      <c r="AB60" s="8">
        <f t="shared" si="12"/>
        <v>384477581.86135727</v>
      </c>
      <c r="AC60" s="8">
        <f t="shared" si="13"/>
        <v>1.9810412493384656E+20</v>
      </c>
      <c r="AD60" s="8">
        <f t="shared" si="14"/>
        <v>-9.6413107793907646E+19</v>
      </c>
      <c r="AE60" s="8">
        <f t="shared" si="15"/>
        <v>1.7305998081973033E+20</v>
      </c>
      <c r="AF60" s="8">
        <f t="shared" si="16"/>
        <v>-1.312278587095517E-3</v>
      </c>
      <c r="AG60" s="8">
        <f t="shared" si="17"/>
        <v>2.3555189984991198E-3</v>
      </c>
      <c r="AH60" s="8">
        <f t="shared" si="18"/>
        <v>177511332.67249548</v>
      </c>
      <c r="AI60" s="8">
        <f t="shared" si="19"/>
        <v>-341225293.85267341</v>
      </c>
      <c r="AJ60" s="8">
        <f t="shared" si="20"/>
        <v>-9.1463661040207069E+19</v>
      </c>
      <c r="AK60" s="8">
        <f t="shared" si="21"/>
        <v>1.758181528210777E+20</v>
      </c>
      <c r="AL60" s="8">
        <f t="shared" si="22"/>
        <v>-903.59980416580311</v>
      </c>
      <c r="AM60" s="8">
        <f t="shared" si="23"/>
        <v>-470.21037545786606</v>
      </c>
      <c r="AN60" s="8">
        <f t="shared" si="24"/>
        <v>-1.2449116787832729E-3</v>
      </c>
      <c r="AO60" s="8">
        <f t="shared" si="25"/>
        <v>2.3930604712274085E-3</v>
      </c>
      <c r="AP60" s="8">
        <f t="shared" si="26"/>
        <v>-19517755.769981347</v>
      </c>
      <c r="AQ60" s="8">
        <f t="shared" si="27"/>
        <v>-10156544.109889908</v>
      </c>
      <c r="AR60" s="8">
        <f t="shared" si="28"/>
        <v>-26.890092261718696</v>
      </c>
      <c r="AS60" s="8">
        <f t="shared" si="29"/>
        <v>51.690106178512025</v>
      </c>
      <c r="AU60" s="7">
        <f t="shared" si="30"/>
        <v>2936791514.2736864</v>
      </c>
      <c r="AV60" s="7">
        <f t="shared" si="31"/>
        <v>14709699401.736542</v>
      </c>
      <c r="AW60" s="8">
        <f t="shared" si="38"/>
        <v>3123908660.6567736</v>
      </c>
      <c r="AX60" s="8">
        <f t="shared" si="39"/>
        <v>14373827127.674799</v>
      </c>
    </row>
    <row r="61" spans="1:50" x14ac:dyDescent="0.25">
      <c r="A61" s="7">
        <f t="shared" si="40"/>
        <v>29997791276.686199</v>
      </c>
      <c r="B61" s="7">
        <f t="shared" si="41"/>
        <v>146969835712.30029</v>
      </c>
      <c r="C61" s="7">
        <f t="shared" si="42"/>
        <v>29148.188775771654</v>
      </c>
      <c r="D61" s="7">
        <f t="shared" si="43"/>
        <v>-5949.3927862897199</v>
      </c>
      <c r="E61" s="7">
        <f t="shared" si="32"/>
        <v>150000000302.60056</v>
      </c>
      <c r="F61" s="7">
        <f t="shared" si="33"/>
        <v>3.523528478423711E+22</v>
      </c>
      <c r="G61" s="7">
        <f t="shared" si="0"/>
        <v>-7.0465381093323708E+21</v>
      </c>
      <c r="H61" s="7">
        <f t="shared" si="1"/>
        <v>-3.4523493370457429E+22</v>
      </c>
      <c r="I61" s="7">
        <f t="shared" si="2"/>
        <v>-1.1799293552130559E-3</v>
      </c>
      <c r="J61" s="7">
        <f t="shared" si="3"/>
        <v>-5.7808930627021816E-3</v>
      </c>
      <c r="K61" s="7">
        <f t="shared" si="4"/>
        <v>30312591715.464535</v>
      </c>
      <c r="L61" s="7">
        <f t="shared" si="5"/>
        <v>146905582270.20837</v>
      </c>
      <c r="M61" s="7">
        <f t="shared" si="6"/>
        <v>-7.1204853299202438E+21</v>
      </c>
      <c r="N61" s="7">
        <f t="shared" si="7"/>
        <v>-3.4508400114951367E+22</v>
      </c>
      <c r="O61" s="7">
        <f t="shared" si="34"/>
        <v>29135.445538735352</v>
      </c>
      <c r="P61" s="7">
        <f t="shared" si="8"/>
        <v>-6011.8264313669033</v>
      </c>
      <c r="Q61" s="7">
        <f t="shared" si="35"/>
        <v>-1.1923116761420368E-3</v>
      </c>
      <c r="R61" s="7">
        <f t="shared" si="9"/>
        <v>-5.7783657258793312E-3</v>
      </c>
      <c r="S61" s="7">
        <f t="shared" si="36"/>
        <v>629325623.63668358</v>
      </c>
      <c r="T61" s="7">
        <f t="shared" si="10"/>
        <v>-129855450.91752511</v>
      </c>
      <c r="U61" s="7">
        <f t="shared" si="37"/>
        <v>-25.753932204667997</v>
      </c>
      <c r="V61" s="7">
        <f t="shared" si="11"/>
        <v>-124.81269967899355</v>
      </c>
      <c r="X61" s="8">
        <f t="shared" si="44"/>
        <v>167599390.61310598</v>
      </c>
      <c r="Y61" s="8">
        <f t="shared" si="45"/>
        <v>-346028818.17163342</v>
      </c>
      <c r="Z61" s="8">
        <f t="shared" si="46"/>
        <v>-916.31728768689015</v>
      </c>
      <c r="AA61" s="8">
        <f t="shared" si="47"/>
        <v>-443.9598744631445</v>
      </c>
      <c r="AB61" s="8">
        <f t="shared" si="12"/>
        <v>384480817.12764531</v>
      </c>
      <c r="AC61" s="8">
        <f t="shared" si="13"/>
        <v>1.9810079099950282E+20</v>
      </c>
      <c r="AD61" s="8">
        <f t="shared" si="14"/>
        <v>-8.6354300065036075E+19</v>
      </c>
      <c r="AE61" s="8">
        <f t="shared" si="15"/>
        <v>1.7828869357002536E+20</v>
      </c>
      <c r="AF61" s="8">
        <f t="shared" si="16"/>
        <v>-1.1753681783726157E-3</v>
      </c>
      <c r="AG61" s="8">
        <f t="shared" si="17"/>
        <v>2.4266869956448256E-3</v>
      </c>
      <c r="AH61" s="8">
        <f t="shared" si="18"/>
        <v>157703163.90608758</v>
      </c>
      <c r="AI61" s="8">
        <f t="shared" si="19"/>
        <v>-350823584.81583536</v>
      </c>
      <c r="AJ61" s="8">
        <f t="shared" si="20"/>
        <v>-8.125534518552671E+19</v>
      </c>
      <c r="AK61" s="8">
        <f t="shared" si="21"/>
        <v>1.8075916029440056E+20</v>
      </c>
      <c r="AL61" s="8">
        <f t="shared" si="22"/>
        <v>-929.01126401331442</v>
      </c>
      <c r="AM61" s="8">
        <f t="shared" si="23"/>
        <v>-417.75165491018038</v>
      </c>
      <c r="AN61" s="8">
        <f t="shared" si="24"/>
        <v>-1.1059663153059303E-3</v>
      </c>
      <c r="AO61" s="8">
        <f t="shared" si="25"/>
        <v>2.4603125125139589E-3</v>
      </c>
      <c r="AP61" s="8">
        <f t="shared" si="26"/>
        <v>-20066643.302687593</v>
      </c>
      <c r="AQ61" s="8">
        <f t="shared" si="27"/>
        <v>-9023435.7460598964</v>
      </c>
      <c r="AR61" s="8">
        <f t="shared" si="28"/>
        <v>-23.888872410608094</v>
      </c>
      <c r="AS61" s="8">
        <f t="shared" si="29"/>
        <v>53.142750270301512</v>
      </c>
      <c r="AU61" s="7">
        <f t="shared" si="30"/>
        <v>2999779127.6686201</v>
      </c>
      <c r="AV61" s="7">
        <f t="shared" si="31"/>
        <v>14696983571.23003</v>
      </c>
      <c r="AW61" s="8">
        <f t="shared" si="38"/>
        <v>3167378518.2817259</v>
      </c>
      <c r="AX61" s="8">
        <f t="shared" si="39"/>
        <v>14350954753.058397</v>
      </c>
    </row>
    <row r="62" spans="1:50" x14ac:dyDescent="0.25">
      <c r="A62" s="7">
        <f t="shared" si="40"/>
        <v>30627116900.322884</v>
      </c>
      <c r="B62" s="7">
        <f t="shared" si="41"/>
        <v>146839980261.38278</v>
      </c>
      <c r="C62" s="7">
        <f t="shared" si="42"/>
        <v>29122.434843566985</v>
      </c>
      <c r="D62" s="7">
        <f t="shared" si="43"/>
        <v>-6074.2054859687132</v>
      </c>
      <c r="E62" s="7">
        <f t="shared" si="32"/>
        <v>150000000309.29776</v>
      </c>
      <c r="F62" s="7">
        <f t="shared" si="33"/>
        <v>3.523528478109074E+22</v>
      </c>
      <c r="G62" s="7">
        <f t="shared" si="0"/>
        <v>-7.1943678918762137E+21</v>
      </c>
      <c r="H62" s="7">
        <f t="shared" si="1"/>
        <v>-3.449299007393974E+22</v>
      </c>
      <c r="I62" s="7">
        <f t="shared" si="2"/>
        <v>-1.2046831701065326E-3</v>
      </c>
      <c r="J62" s="7">
        <f t="shared" si="3"/>
        <v>-5.7757853439282881E-3</v>
      </c>
      <c r="K62" s="7">
        <f t="shared" si="4"/>
        <v>30941639196.633408</v>
      </c>
      <c r="L62" s="7">
        <f t="shared" si="5"/>
        <v>146774378842.13431</v>
      </c>
      <c r="M62" s="7">
        <f t="shared" si="6"/>
        <v>-7.2682497762605631E+21</v>
      </c>
      <c r="N62" s="7">
        <f t="shared" si="7"/>
        <v>-3.4477580176043092E+22</v>
      </c>
      <c r="O62" s="7">
        <f t="shared" si="34"/>
        <v>29109.424265329835</v>
      </c>
      <c r="P62" s="7">
        <f t="shared" si="8"/>
        <v>-6136.5839676831383</v>
      </c>
      <c r="Q62" s="7">
        <f t="shared" si="35"/>
        <v>-1.2170545506129543E-3</v>
      </c>
      <c r="R62" s="7">
        <f t="shared" si="9"/>
        <v>-5.7732049859415754E-3</v>
      </c>
      <c r="S62" s="7">
        <f t="shared" si="36"/>
        <v>628763564.1311245</v>
      </c>
      <c r="T62" s="7">
        <f t="shared" si="10"/>
        <v>-132550213.7019558</v>
      </c>
      <c r="U62" s="7">
        <f t="shared" si="37"/>
        <v>-26.288378293239813</v>
      </c>
      <c r="V62" s="7">
        <f t="shared" si="11"/>
        <v>-124.70122769633802</v>
      </c>
      <c r="X62" s="8">
        <f t="shared" si="44"/>
        <v>147532747.3104184</v>
      </c>
      <c r="Y62" s="8">
        <f t="shared" si="45"/>
        <v>-355052253.91769332</v>
      </c>
      <c r="Z62" s="8">
        <f t="shared" si="46"/>
        <v>-940.20616009749824</v>
      </c>
      <c r="AA62" s="8">
        <f t="shared" si="47"/>
        <v>-390.81712419284298</v>
      </c>
      <c r="AB62" s="8">
        <f t="shared" si="12"/>
        <v>384484088.80081624</v>
      </c>
      <c r="AC62" s="8">
        <f t="shared" si="13"/>
        <v>1.9809741963353778E+20</v>
      </c>
      <c r="AD62" s="8">
        <f t="shared" si="14"/>
        <v>-7.6013175590163972E+19</v>
      </c>
      <c r="AE62" s="8">
        <f t="shared" si="15"/>
        <v>1.8293327964633678E+20</v>
      </c>
      <c r="AF62" s="8">
        <f t="shared" si="16"/>
        <v>-1.0346151570731451E-3</v>
      </c>
      <c r="AG62" s="8">
        <f t="shared" si="17"/>
        <v>2.4899044459825337E-3</v>
      </c>
      <c r="AH62" s="8">
        <f t="shared" si="18"/>
        <v>137378520.78136542</v>
      </c>
      <c r="AI62" s="8">
        <f t="shared" si="19"/>
        <v>-359273078.85897601</v>
      </c>
      <c r="AJ62" s="8">
        <f t="shared" si="20"/>
        <v>-7.078142183917355E+19</v>
      </c>
      <c r="AK62" s="8">
        <f t="shared" si="21"/>
        <v>1.8510797179601931E+20</v>
      </c>
      <c r="AL62" s="8">
        <f t="shared" si="22"/>
        <v>-951.38000379388825</v>
      </c>
      <c r="AM62" s="8">
        <f t="shared" si="23"/>
        <v>-363.92615617623164</v>
      </c>
      <c r="AN62" s="8">
        <f t="shared" si="24"/>
        <v>-9.6340576887401044E-4</v>
      </c>
      <c r="AO62" s="8">
        <f t="shared" si="25"/>
        <v>2.519504175799909E-3</v>
      </c>
      <c r="AP62" s="8">
        <f t="shared" si="26"/>
        <v>-20549808.081947986</v>
      </c>
      <c r="AQ62" s="8">
        <f t="shared" si="27"/>
        <v>-7860804.9734066036</v>
      </c>
      <c r="AR62" s="8">
        <f t="shared" si="28"/>
        <v>-20.809564607678624</v>
      </c>
      <c r="AS62" s="8">
        <f t="shared" si="29"/>
        <v>54.421290197278033</v>
      </c>
      <c r="AU62" s="7">
        <f t="shared" si="30"/>
        <v>3062711690.0322886</v>
      </c>
      <c r="AV62" s="7">
        <f t="shared" si="31"/>
        <v>14683998026.138279</v>
      </c>
      <c r="AW62" s="8">
        <f t="shared" si="38"/>
        <v>3210244437.3427072</v>
      </c>
      <c r="AX62" s="8">
        <f t="shared" si="39"/>
        <v>14328945772.220585</v>
      </c>
    </row>
    <row r="63" spans="1:50" x14ac:dyDescent="0.25">
      <c r="A63" s="7">
        <f t="shared" si="40"/>
        <v>31255880464.45401</v>
      </c>
      <c r="B63" s="7">
        <f t="shared" si="41"/>
        <v>146707430047.68082</v>
      </c>
      <c r="C63" s="7">
        <f t="shared" si="42"/>
        <v>29096.146465273745</v>
      </c>
      <c r="D63" s="7">
        <f t="shared" si="43"/>
        <v>-6198.906713665051</v>
      </c>
      <c r="E63" s="7">
        <f t="shared" si="32"/>
        <v>150000000316.01132</v>
      </c>
      <c r="F63" s="7">
        <f t="shared" si="33"/>
        <v>3.5235284777936687E+22</v>
      </c>
      <c r="G63" s="7">
        <f t="shared" si="0"/>
        <v>-7.3420656455333949E+21</v>
      </c>
      <c r="H63" s="7">
        <f t="shared" si="1"/>
        <v>-3.4461853772526154E+22</v>
      </c>
      <c r="I63" s="7">
        <f t="shared" si="2"/>
        <v>-1.229414877014969E-3</v>
      </c>
      <c r="J63" s="7">
        <f t="shared" si="3"/>
        <v>-5.7705716296929258E-3</v>
      </c>
      <c r="K63" s="7">
        <f t="shared" si="4"/>
        <v>31570118846.278965</v>
      </c>
      <c r="L63" s="7">
        <f t="shared" si="5"/>
        <v>146640481855.17325</v>
      </c>
      <c r="M63" s="7">
        <f t="shared" si="6"/>
        <v>-7.415880837856287E+21</v>
      </c>
      <c r="N63" s="7">
        <f t="shared" si="7"/>
        <v>-3.4446127515036805E+22</v>
      </c>
      <c r="O63" s="7">
        <f t="shared" si="34"/>
        <v>29082.868784601982</v>
      </c>
      <c r="P63" s="7">
        <f t="shared" si="8"/>
        <v>-6261.2288872657346</v>
      </c>
      <c r="Q63" s="7">
        <f t="shared" si="35"/>
        <v>-1.2417750900630086E-3</v>
      </c>
      <c r="R63" s="7">
        <f t="shared" si="9"/>
        <v>-5.7679382978963164E-3</v>
      </c>
      <c r="S63" s="7">
        <f t="shared" si="36"/>
        <v>628189965.74740279</v>
      </c>
      <c r="T63" s="7">
        <f t="shared" si="10"/>
        <v>-135242543.96493986</v>
      </c>
      <c r="U63" s="7">
        <f t="shared" si="37"/>
        <v>-26.822341945360986</v>
      </c>
      <c r="V63" s="7">
        <f t="shared" si="11"/>
        <v>-124.58746723456044</v>
      </c>
      <c r="X63" s="8">
        <f t="shared" si="44"/>
        <v>126982939.22847041</v>
      </c>
      <c r="Y63" s="8">
        <f t="shared" si="45"/>
        <v>-362913058.89109993</v>
      </c>
      <c r="Z63" s="8">
        <f t="shared" si="46"/>
        <v>-961.01572470517681</v>
      </c>
      <c r="AA63" s="8">
        <f t="shared" si="47"/>
        <v>-336.39583399556494</v>
      </c>
      <c r="AB63" s="8">
        <f t="shared" si="12"/>
        <v>384487392.73062825</v>
      </c>
      <c r="AC63" s="8">
        <f t="shared" si="13"/>
        <v>1.980940151153627E+20</v>
      </c>
      <c r="AD63" s="8">
        <f t="shared" si="14"/>
        <v>-6.5423628338682814E+19</v>
      </c>
      <c r="AE63" s="8">
        <f t="shared" si="15"/>
        <v>1.8697857545592609E+20</v>
      </c>
      <c r="AF63" s="8">
        <f t="shared" si="16"/>
        <v>-8.9048085393606652E-4</v>
      </c>
      <c r="AG63" s="8">
        <f t="shared" si="17"/>
        <v>2.5449649578865672E-3</v>
      </c>
      <c r="AH63" s="8">
        <f t="shared" si="18"/>
        <v>116603969.40165451</v>
      </c>
      <c r="AI63" s="8">
        <f t="shared" si="19"/>
        <v>-366546133.89825201</v>
      </c>
      <c r="AJ63" s="8">
        <f t="shared" si="20"/>
        <v>-6.0076218138433143E+19</v>
      </c>
      <c r="AK63" s="8">
        <f t="shared" si="21"/>
        <v>1.8885039343744896E+20</v>
      </c>
      <c r="AL63" s="8">
        <f t="shared" si="22"/>
        <v>-970.63291792768632</v>
      </c>
      <c r="AM63" s="8">
        <f t="shared" si="23"/>
        <v>-308.91021245039002</v>
      </c>
      <c r="AN63" s="8">
        <f t="shared" si="24"/>
        <v>-8.1769726607367821E-4</v>
      </c>
      <c r="AO63" s="8">
        <f t="shared" si="25"/>
        <v>2.5704422681019322E-3</v>
      </c>
      <c r="AP63" s="8">
        <f t="shared" si="26"/>
        <v>-20965671.027238026</v>
      </c>
      <c r="AQ63" s="8">
        <f t="shared" si="27"/>
        <v>-6672460.5889284248</v>
      </c>
      <c r="AR63" s="8">
        <f t="shared" si="28"/>
        <v>-17.662260947191449</v>
      </c>
      <c r="AS63" s="8">
        <f t="shared" si="29"/>
        <v>55.521552991001734</v>
      </c>
      <c r="AU63" s="7">
        <f t="shared" si="30"/>
        <v>3125588046.4454012</v>
      </c>
      <c r="AV63" s="7">
        <f t="shared" si="31"/>
        <v>14670743004.768082</v>
      </c>
      <c r="AW63" s="8">
        <f t="shared" si="38"/>
        <v>3252570985.6738715</v>
      </c>
      <c r="AX63" s="8">
        <f t="shared" si="39"/>
        <v>14307829945.876982</v>
      </c>
    </row>
    <row r="64" spans="1:50" x14ac:dyDescent="0.25">
      <c r="A64" s="7">
        <f t="shared" si="40"/>
        <v>31884070430.201412</v>
      </c>
      <c r="B64" s="7">
        <f t="shared" si="41"/>
        <v>146572187503.71588</v>
      </c>
      <c r="C64" s="7">
        <f t="shared" si="42"/>
        <v>29069.324123328384</v>
      </c>
      <c r="D64" s="7">
        <f t="shared" si="43"/>
        <v>-6323.4941808996118</v>
      </c>
      <c r="E64" s="7">
        <f t="shared" si="32"/>
        <v>150000000322.74164</v>
      </c>
      <c r="F64" s="7">
        <f t="shared" si="33"/>
        <v>3.5235284774774756E+22</v>
      </c>
      <c r="G64" s="7">
        <f t="shared" si="0"/>
        <v>-7.4896286597993789E+21</v>
      </c>
      <c r="H64" s="7">
        <f t="shared" si="1"/>
        <v>-3.4430085037620594E+22</v>
      </c>
      <c r="I64" s="7">
        <f t="shared" si="2"/>
        <v>-1.2541240220695544E-3</v>
      </c>
      <c r="J64" s="7">
        <f t="shared" si="3"/>
        <v>-5.7652520156765896E-3</v>
      </c>
      <c r="K64" s="7">
        <f t="shared" si="4"/>
        <v>32198019130.73336</v>
      </c>
      <c r="L64" s="7">
        <f t="shared" si="5"/>
        <v>146503893766.56216</v>
      </c>
      <c r="M64" s="7">
        <f t="shared" si="6"/>
        <v>-7.5633758054267948E+21</v>
      </c>
      <c r="N64" s="7">
        <f t="shared" si="7"/>
        <v>-3.4414042709142142E+22</v>
      </c>
      <c r="O64" s="7">
        <f t="shared" si="34"/>
        <v>29055.779583890035</v>
      </c>
      <c r="P64" s="7">
        <f t="shared" si="8"/>
        <v>-6385.7589026689193</v>
      </c>
      <c r="Q64" s="7">
        <f t="shared" si="35"/>
        <v>-1.2664728408283313E-3</v>
      </c>
      <c r="R64" s="7">
        <f t="shared" si="9"/>
        <v>-5.762565758396206E-3</v>
      </c>
      <c r="S64" s="7">
        <f t="shared" si="36"/>
        <v>627604839.01202476</v>
      </c>
      <c r="T64" s="7">
        <f t="shared" si="10"/>
        <v>-137932392.29764867</v>
      </c>
      <c r="U64" s="7">
        <f t="shared" si="37"/>
        <v>-27.355813361891954</v>
      </c>
      <c r="V64" s="7">
        <f t="shared" si="11"/>
        <v>-124.47142038135804</v>
      </c>
      <c r="X64" s="8">
        <f t="shared" si="44"/>
        <v>106017268.20123239</v>
      </c>
      <c r="Y64" s="8">
        <f t="shared" si="45"/>
        <v>-369585519.48002833</v>
      </c>
      <c r="Z64" s="8">
        <f t="shared" si="46"/>
        <v>-978.67798565236831</v>
      </c>
      <c r="AA64" s="8">
        <f t="shared" si="47"/>
        <v>-280.87428100456322</v>
      </c>
      <c r="AB64" s="8">
        <f t="shared" si="12"/>
        <v>384490724.68159026</v>
      </c>
      <c r="AC64" s="8">
        <f t="shared" si="13"/>
        <v>1.980905818118162E+20</v>
      </c>
      <c r="AD64" s="8">
        <f t="shared" si="14"/>
        <v>-5.4620361407867879E+19</v>
      </c>
      <c r="AE64" s="8">
        <f t="shared" si="15"/>
        <v>1.9041138285884526E+20</v>
      </c>
      <c r="AF64" s="8">
        <f t="shared" si="16"/>
        <v>-7.4343761273809551E-4</v>
      </c>
      <c r="AG64" s="8">
        <f t="shared" si="17"/>
        <v>2.5916888915046309E-3</v>
      </c>
      <c r="AH64" s="8">
        <f t="shared" si="18"/>
        <v>95447545.956186816</v>
      </c>
      <c r="AI64" s="8">
        <f t="shared" si="19"/>
        <v>-372618961.71487761</v>
      </c>
      <c r="AJ64" s="8">
        <f t="shared" si="20"/>
        <v>-4.9174814104108368E+19</v>
      </c>
      <c r="AK64" s="8">
        <f t="shared" si="21"/>
        <v>1.9197421987576277E+20</v>
      </c>
      <c r="AL64" s="8">
        <f t="shared" si="22"/>
        <v>-986.70711186993969</v>
      </c>
      <c r="AM64" s="8">
        <f t="shared" si="23"/>
        <v>-252.8840409763132</v>
      </c>
      <c r="AN64" s="8">
        <f t="shared" si="24"/>
        <v>-6.6931828098691117E-4</v>
      </c>
      <c r="AO64" s="8">
        <f t="shared" si="25"/>
        <v>2.6129606625256941E-3</v>
      </c>
      <c r="AP64" s="8">
        <f t="shared" si="26"/>
        <v>-21312873.616390698</v>
      </c>
      <c r="AQ64" s="8">
        <f t="shared" si="27"/>
        <v>-5462295.285088365</v>
      </c>
      <c r="AR64" s="8">
        <f t="shared" si="28"/>
        <v>-14.457274869317281</v>
      </c>
      <c r="AS64" s="8">
        <f t="shared" si="29"/>
        <v>56.439950310554991</v>
      </c>
      <c r="AU64" s="7">
        <f t="shared" si="30"/>
        <v>3188407043.0201411</v>
      </c>
      <c r="AV64" s="7">
        <f t="shared" si="31"/>
        <v>14657218750.371588</v>
      </c>
      <c r="AW64" s="8">
        <f t="shared" si="38"/>
        <v>3294424311.2213736</v>
      </c>
      <c r="AX64" s="8">
        <f t="shared" si="39"/>
        <v>14287633230.89156</v>
      </c>
    </row>
    <row r="65" spans="1:50" x14ac:dyDescent="0.25">
      <c r="A65" s="7">
        <f t="shared" si="40"/>
        <v>32511675269.213436</v>
      </c>
      <c r="B65" s="7">
        <f t="shared" si="41"/>
        <v>146434255111.41824</v>
      </c>
      <c r="C65" s="7">
        <f t="shared" si="42"/>
        <v>29041.968309966491</v>
      </c>
      <c r="D65" s="7">
        <f t="shared" si="43"/>
        <v>-6447.9656012809701</v>
      </c>
      <c r="E65" s="7">
        <f t="shared" si="32"/>
        <v>150000000329.48901</v>
      </c>
      <c r="F65" s="7">
        <f t="shared" si="33"/>
        <v>3.523528477160481E+22</v>
      </c>
      <c r="G65" s="7">
        <f t="shared" si="0"/>
        <v>-7.6370542266423433E+21</v>
      </c>
      <c r="H65" s="7">
        <f t="shared" si="1"/>
        <v>-3.4397684452233268E+22</v>
      </c>
      <c r="I65" s="7">
        <f t="shared" si="2"/>
        <v>-1.2788101518155296E-3</v>
      </c>
      <c r="J65" s="7">
        <f t="shared" si="3"/>
        <v>-5.7598265995032257E-3</v>
      </c>
      <c r="K65" s="7">
        <f t="shared" si="4"/>
        <v>32825328526.961075</v>
      </c>
      <c r="L65" s="7">
        <f t="shared" si="5"/>
        <v>146364617082.92441</v>
      </c>
      <c r="M65" s="7">
        <f t="shared" si="6"/>
        <v>-7.7107319721890331E+21</v>
      </c>
      <c r="N65" s="7">
        <f t="shared" si="7"/>
        <v>-3.4381326347169775E+22</v>
      </c>
      <c r="O65" s="7">
        <f t="shared" si="34"/>
        <v>29028.157160326882</v>
      </c>
      <c r="P65" s="7">
        <f t="shared" si="8"/>
        <v>-6510.1717285556051</v>
      </c>
      <c r="Q65" s="7">
        <f t="shared" si="35"/>
        <v>-1.2911473496632674E-3</v>
      </c>
      <c r="R65" s="7">
        <f t="shared" si="9"/>
        <v>-5.7570874660364656E-3</v>
      </c>
      <c r="S65" s="7">
        <f t="shared" si="36"/>
        <v>627008194.66306067</v>
      </c>
      <c r="T65" s="7">
        <f t="shared" si="10"/>
        <v>-140619709.33680108</v>
      </c>
      <c r="U65" s="7">
        <f t="shared" si="37"/>
        <v>-27.888782752726577</v>
      </c>
      <c r="V65" s="7">
        <f t="shared" si="11"/>
        <v>-124.35308926638766</v>
      </c>
      <c r="X65" s="8">
        <f t="shared" si="44"/>
        <v>84704394.584841698</v>
      </c>
      <c r="Y65" s="8">
        <f t="shared" si="45"/>
        <v>-375047814.76511669</v>
      </c>
      <c r="Z65" s="8">
        <f t="shared" si="46"/>
        <v>-993.13526052168561</v>
      </c>
      <c r="AA65" s="8">
        <f t="shared" si="47"/>
        <v>-224.43433069400822</v>
      </c>
      <c r="AB65" s="8">
        <f t="shared" si="12"/>
        <v>384494080.34724522</v>
      </c>
      <c r="AC65" s="8">
        <f t="shared" si="13"/>
        <v>1.9808712416242578E+20</v>
      </c>
      <c r="AD65" s="8">
        <f t="shared" si="14"/>
        <v>-4.3638773091323765E+19</v>
      </c>
      <c r="AE65" s="8">
        <f t="shared" si="15"/>
        <v>1.9322051195984406E+20</v>
      </c>
      <c r="AF65" s="8">
        <f t="shared" si="16"/>
        <v>-5.9396723957157703E-4</v>
      </c>
      <c r="AG65" s="8">
        <f t="shared" si="17"/>
        <v>2.6299239411983672E-3</v>
      </c>
      <c r="AH65" s="8">
        <f t="shared" si="18"/>
        <v>73978533.771207497</v>
      </c>
      <c r="AI65" s="8">
        <f t="shared" si="19"/>
        <v>-377471705.53661197</v>
      </c>
      <c r="AJ65" s="8">
        <f t="shared" si="20"/>
        <v>-3.8112927489694654E+19</v>
      </c>
      <c r="AK65" s="8">
        <f t="shared" si="21"/>
        <v>1.9446927384396906E+20</v>
      </c>
      <c r="AL65" s="8">
        <f t="shared" si="22"/>
        <v>-999.5501067090587</v>
      </c>
      <c r="AM65" s="8">
        <f t="shared" si="23"/>
        <v>-196.03115212906584</v>
      </c>
      <c r="AN65" s="8">
        <f t="shared" si="24"/>
        <v>-5.1875496787388939E-4</v>
      </c>
      <c r="AO65" s="8">
        <f t="shared" si="25"/>
        <v>2.6469208363137206E-3</v>
      </c>
      <c r="AP65" s="8">
        <f t="shared" si="26"/>
        <v>-21590282.304915667</v>
      </c>
      <c r="AQ65" s="8">
        <f t="shared" si="27"/>
        <v>-4234272.885987822</v>
      </c>
      <c r="AR65" s="8">
        <f t="shared" si="28"/>
        <v>-11.205107306076011</v>
      </c>
      <c r="AS65" s="8">
        <f t="shared" si="29"/>
        <v>57.173490064376367</v>
      </c>
      <c r="AU65" s="7">
        <f t="shared" si="30"/>
        <v>3251167526.9213438</v>
      </c>
      <c r="AV65" s="7">
        <f t="shared" si="31"/>
        <v>14643425511.141825</v>
      </c>
      <c r="AW65" s="8">
        <f t="shared" si="38"/>
        <v>3335871921.5061855</v>
      </c>
      <c r="AX65" s="8">
        <f t="shared" si="39"/>
        <v>14268377696.376709</v>
      </c>
    </row>
    <row r="66" spans="1:50" x14ac:dyDescent="0.25">
      <c r="A66" s="7">
        <f t="shared" si="40"/>
        <v>33138683463.876495</v>
      </c>
      <c r="B66" s="7">
        <f t="shared" si="41"/>
        <v>146293635402.08145</v>
      </c>
      <c r="C66" s="7">
        <f t="shared" si="42"/>
        <v>29014.079527213766</v>
      </c>
      <c r="D66" s="7">
        <f t="shared" si="43"/>
        <v>-6572.3186905473576</v>
      </c>
      <c r="E66" s="7">
        <f t="shared" si="32"/>
        <v>150000000336.25381</v>
      </c>
      <c r="F66" s="7">
        <f t="shared" si="33"/>
        <v>3.5235284768426685E+22</v>
      </c>
      <c r="G66" s="7">
        <f t="shared" si="0"/>
        <v>-7.7843396405528457E+21</v>
      </c>
      <c r="H66" s="7">
        <f t="shared" si="1"/>
        <v>-3.4364652610969877E+22</v>
      </c>
      <c r="I66" s="7">
        <f t="shared" si="2"/>
        <v>-1.3034728132205033E-3</v>
      </c>
      <c r="J66" s="7">
        <f t="shared" si="3"/>
        <v>-5.7542954807384252E-3</v>
      </c>
      <c r="K66" s="7">
        <f t="shared" si="4"/>
        <v>33452035522.770405</v>
      </c>
      <c r="L66" s="7">
        <f t="shared" si="5"/>
        <v>146222654360.22354</v>
      </c>
      <c r="M66" s="7">
        <f t="shared" si="6"/>
        <v>-7.8579466339071725E+21</v>
      </c>
      <c r="N66" s="7">
        <f t="shared" si="7"/>
        <v>-3.4347979029520436E+22</v>
      </c>
      <c r="O66" s="7">
        <f t="shared" si="34"/>
        <v>29000.002020830983</v>
      </c>
      <c r="P66" s="7">
        <f t="shared" si="8"/>
        <v>-6634.4650817393322</v>
      </c>
      <c r="Q66" s="7">
        <f t="shared" si="35"/>
        <v>-1.3157981637486893E-3</v>
      </c>
      <c r="R66" s="7">
        <f t="shared" si="9"/>
        <v>-5.7515035213530534E-3</v>
      </c>
      <c r="S66" s="7">
        <f t="shared" si="36"/>
        <v>626400043.64994919</v>
      </c>
      <c r="T66" s="7">
        <f t="shared" si="10"/>
        <v>-143304445.76556957</v>
      </c>
      <c r="U66" s="7">
        <f t="shared" si="37"/>
        <v>-28.421240336971689</v>
      </c>
      <c r="V66" s="7">
        <f t="shared" si="11"/>
        <v>-124.23247606122595</v>
      </c>
      <c r="X66" s="8">
        <f t="shared" si="44"/>
        <v>63114112.279926032</v>
      </c>
      <c r="Y66" s="8">
        <f t="shared" si="45"/>
        <v>-379282087.65110451</v>
      </c>
      <c r="Z66" s="8">
        <f t="shared" si="46"/>
        <v>-1004.3403678277616</v>
      </c>
      <c r="AA66" s="8">
        <f t="shared" si="47"/>
        <v>-167.26084062963184</v>
      </c>
      <c r="AB66" s="8">
        <f t="shared" si="12"/>
        <v>384497455.36461389</v>
      </c>
      <c r="AC66" s="8">
        <f t="shared" si="13"/>
        <v>1.9808364666450703E+20</v>
      </c>
      <c r="AD66" s="8">
        <f t="shared" si="14"/>
        <v>-3.2514840714733806E+19</v>
      </c>
      <c r="AE66" s="8">
        <f t="shared" si="15"/>
        <v>1.9539681729548399E+20</v>
      </c>
      <c r="AF66" s="8">
        <f t="shared" si="16"/>
        <v>-4.4255942173314008E-4</v>
      </c>
      <c r="AG66" s="8">
        <f t="shared" si="17"/>
        <v>2.6595456280860759E-3</v>
      </c>
      <c r="AH66" s="8">
        <f t="shared" si="18"/>
        <v>52267236.307386205</v>
      </c>
      <c r="AI66" s="8">
        <f t="shared" si="19"/>
        <v>-381088504.72990453</v>
      </c>
      <c r="AJ66" s="8">
        <f t="shared" si="20"/>
        <v>-2.6926796587053347E+19</v>
      </c>
      <c r="AK66" s="8">
        <f t="shared" si="21"/>
        <v>1.9632743901319194E+20</v>
      </c>
      <c r="AL66" s="8">
        <f t="shared" si="22"/>
        <v>-1009.1200095824795</v>
      </c>
      <c r="AM66" s="8">
        <f t="shared" si="23"/>
        <v>-138.53774784630224</v>
      </c>
      <c r="AN66" s="8">
        <f t="shared" si="24"/>
        <v>-3.6650056604128683E-4</v>
      </c>
      <c r="AO66" s="8">
        <f t="shared" si="25"/>
        <v>2.6722123181324611E-3</v>
      </c>
      <c r="AP66" s="8">
        <f t="shared" si="26"/>
        <v>-21796992.206981558</v>
      </c>
      <c r="AQ66" s="8">
        <f t="shared" si="27"/>
        <v>-2992415.3534801286</v>
      </c>
      <c r="AR66" s="8">
        <f t="shared" si="28"/>
        <v>-7.9164122264917953</v>
      </c>
      <c r="AS66" s="8">
        <f t="shared" si="29"/>
        <v>57.719786071661161</v>
      </c>
      <c r="AU66" s="7">
        <f t="shared" si="30"/>
        <v>3313868346.3876495</v>
      </c>
      <c r="AV66" s="7">
        <f t="shared" si="31"/>
        <v>14629363540.208145</v>
      </c>
      <c r="AW66" s="8">
        <f t="shared" si="38"/>
        <v>3376982458.6675754</v>
      </c>
      <c r="AX66" s="8">
        <f t="shared" si="39"/>
        <v>14250081452.557041</v>
      </c>
    </row>
    <row r="67" spans="1:50" x14ac:dyDescent="0.25">
      <c r="A67" s="7">
        <f t="shared" si="40"/>
        <v>33765083507.526443</v>
      </c>
      <c r="B67" s="7">
        <f t="shared" si="41"/>
        <v>146150330956.31589</v>
      </c>
      <c r="C67" s="7">
        <f t="shared" si="42"/>
        <v>28985.658286876795</v>
      </c>
      <c r="D67" s="7">
        <f t="shared" si="43"/>
        <v>-6696.551166608584</v>
      </c>
      <c r="E67" s="7">
        <f t="shared" si="32"/>
        <v>150000000343.03635</v>
      </c>
      <c r="F67" s="7">
        <f t="shared" si="33"/>
        <v>3.5235284765240222E+22</v>
      </c>
      <c r="G67" s="7">
        <f t="shared" si="0"/>
        <v>-7.9314821985934906E+21</v>
      </c>
      <c r="H67" s="7">
        <f t="shared" si="1"/>
        <v>-3.4330990120020776E+22</v>
      </c>
      <c r="I67" s="7">
        <f t="shared" si="2"/>
        <v>-1.3281115536827679E-3</v>
      </c>
      <c r="J67" s="7">
        <f t="shared" si="3"/>
        <v>-5.7486587608876049E-3</v>
      </c>
      <c r="K67" s="7">
        <f t="shared" si="4"/>
        <v>34078128617.024712</v>
      </c>
      <c r="L67" s="7">
        <f t="shared" si="5"/>
        <v>146078008203.71652</v>
      </c>
      <c r="M67" s="7">
        <f t="shared" si="6"/>
        <v>-8.0050170889422389E+21</v>
      </c>
      <c r="N67" s="7">
        <f t="shared" si="7"/>
        <v>-3.4314001368173997E+22</v>
      </c>
      <c r="O67" s="7">
        <f t="shared" si="34"/>
        <v>28971.314682097021</v>
      </c>
      <c r="P67" s="7">
        <f t="shared" si="8"/>
        <v>-6758.6366812261704</v>
      </c>
      <c r="Q67" s="7">
        <f t="shared" si="35"/>
        <v>-1.3404248307003078E-3</v>
      </c>
      <c r="R67" s="7">
        <f t="shared" si="9"/>
        <v>-5.7458140268208295E-3</v>
      </c>
      <c r="S67" s="7">
        <f t="shared" si="36"/>
        <v>625780397.13329566</v>
      </c>
      <c r="T67" s="7">
        <f t="shared" si="10"/>
        <v>-145986552.31448528</v>
      </c>
      <c r="U67" s="7">
        <f t="shared" si="37"/>
        <v>-28.95317634312665</v>
      </c>
      <c r="V67" s="7">
        <f t="shared" si="11"/>
        <v>-124.10958297932991</v>
      </c>
      <c r="X67" s="8">
        <f t="shared" si="44"/>
        <v>41317120.072944477</v>
      </c>
      <c r="Y67" s="8">
        <f t="shared" si="45"/>
        <v>-382274503.00458461</v>
      </c>
      <c r="Z67" s="8">
        <f t="shared" si="46"/>
        <v>-1012.2567800542535</v>
      </c>
      <c r="AA67" s="8">
        <f t="shared" si="47"/>
        <v>-109.54105455797068</v>
      </c>
      <c r="AB67" s="8">
        <f t="shared" si="12"/>
        <v>384500845.32875127</v>
      </c>
      <c r="AC67" s="8">
        <f t="shared" si="13"/>
        <v>1.9808015385815086E+20</v>
      </c>
      <c r="AD67" s="8">
        <f t="shared" si="14"/>
        <v>-2.1285002622106239E+19</v>
      </c>
      <c r="AE67" s="8">
        <f t="shared" si="15"/>
        <v>1.9693322730267142E+20</v>
      </c>
      <c r="AF67" s="8">
        <f t="shared" si="16"/>
        <v>-2.8971012143876734E-4</v>
      </c>
      <c r="AG67" s="8">
        <f t="shared" si="17"/>
        <v>2.6804577011388512E-3</v>
      </c>
      <c r="AH67" s="8">
        <f t="shared" si="18"/>
        <v>30384746.848358542</v>
      </c>
      <c r="AI67" s="8">
        <f t="shared" si="19"/>
        <v>-383457546.39381069</v>
      </c>
      <c r="AJ67" s="8">
        <f t="shared" si="20"/>
        <v>-1.5653061374983092E+19</v>
      </c>
      <c r="AK67" s="8">
        <f t="shared" si="21"/>
        <v>1.9754268608385666E+20</v>
      </c>
      <c r="AL67" s="8">
        <f t="shared" si="22"/>
        <v>-1015.3856493657921</v>
      </c>
      <c r="AM67" s="8">
        <f t="shared" si="23"/>
        <v>-80.592111385671089</v>
      </c>
      <c r="AN67" s="8">
        <f t="shared" si="24"/>
        <v>-2.1305378215575189E-4</v>
      </c>
      <c r="AO67" s="8">
        <f t="shared" si="25"/>
        <v>2.6887530431993554E-3</v>
      </c>
      <c r="AP67" s="8">
        <f t="shared" si="26"/>
        <v>-21932330.026301108</v>
      </c>
      <c r="AQ67" s="8">
        <f t="shared" si="27"/>
        <v>-1740789.6059304955</v>
      </c>
      <c r="AR67" s="8">
        <f t="shared" si="28"/>
        <v>-4.601961694564241</v>
      </c>
      <c r="AS67" s="8">
        <f t="shared" si="29"/>
        <v>58.077065733106075</v>
      </c>
      <c r="AU67" s="7">
        <f t="shared" si="30"/>
        <v>3376508350.7526445</v>
      </c>
      <c r="AV67" s="7">
        <f t="shared" si="31"/>
        <v>14615033095.631588</v>
      </c>
      <c r="AW67" s="8">
        <f t="shared" si="38"/>
        <v>3417825470.8255892</v>
      </c>
      <c r="AX67" s="8">
        <f t="shared" si="39"/>
        <v>14232758592.627003</v>
      </c>
    </row>
    <row r="68" spans="1:50" x14ac:dyDescent="0.25">
      <c r="A68" s="7">
        <f t="shared" si="40"/>
        <v>34390863904.659737</v>
      </c>
      <c r="B68" s="7">
        <f t="shared" si="41"/>
        <v>146004344404.0014</v>
      </c>
      <c r="C68" s="7">
        <f t="shared" si="42"/>
        <v>28956.705110533669</v>
      </c>
      <c r="D68" s="7">
        <f t="shared" si="43"/>
        <v>-6820.6607495879143</v>
      </c>
      <c r="E68" s="7">
        <f t="shared" si="32"/>
        <v>150000000349.83694</v>
      </c>
      <c r="F68" s="7">
        <f t="shared" si="33"/>
        <v>3.5235284762045278E+22</v>
      </c>
      <c r="G68" s="7">
        <f t="shared" si="0"/>
        <v>-8.0784792004485311E+21</v>
      </c>
      <c r="H68" s="7">
        <f t="shared" si="1"/>
        <v>-3.42966975971498E+22</v>
      </c>
      <c r="I68" s="7">
        <f t="shared" si="2"/>
        <v>-1.3527259210396067E-3</v>
      </c>
      <c r="J68" s="7">
        <f t="shared" si="3"/>
        <v>-5.7429165433941385E-3</v>
      </c>
      <c r="K68" s="7">
        <f t="shared" si="4"/>
        <v>34703596319.8535</v>
      </c>
      <c r="L68" s="7">
        <f t="shared" si="5"/>
        <v>145930681267.90585</v>
      </c>
      <c r="M68" s="7">
        <f t="shared" si="6"/>
        <v>-8.1519406383016979E+21</v>
      </c>
      <c r="N68" s="7">
        <f t="shared" si="7"/>
        <v>-3.4279393986678207E+22</v>
      </c>
      <c r="O68" s="7">
        <f t="shared" si="34"/>
        <v>28942.095670586441</v>
      </c>
      <c r="P68" s="7">
        <f t="shared" si="8"/>
        <v>-6882.6842482565708</v>
      </c>
      <c r="Q68" s="7">
        <f t="shared" si="35"/>
        <v>-1.3650268985769755E-3</v>
      </c>
      <c r="R68" s="7">
        <f t="shared" si="9"/>
        <v>-5.740019086851675E-3</v>
      </c>
      <c r="S68" s="7">
        <f t="shared" si="36"/>
        <v>625149266.48466718</v>
      </c>
      <c r="T68" s="7">
        <f t="shared" si="10"/>
        <v>-148665979.76234192</v>
      </c>
      <c r="U68" s="7">
        <f t="shared" si="37"/>
        <v>-29.484581009262669</v>
      </c>
      <c r="V68" s="7">
        <f t="shared" si="11"/>
        <v>-123.98441227599618</v>
      </c>
      <c r="X68" s="8">
        <f t="shared" si="44"/>
        <v>19384790.046643369</v>
      </c>
      <c r="Y68" s="8">
        <f t="shared" si="45"/>
        <v>-384015292.61051512</v>
      </c>
      <c r="Z68" s="8">
        <f t="shared" si="46"/>
        <v>-1016.8587417488177</v>
      </c>
      <c r="AA68" s="8">
        <f t="shared" si="47"/>
        <v>-51.463988824864607</v>
      </c>
      <c r="AB68" s="8">
        <f t="shared" si="12"/>
        <v>384504245.80736685</v>
      </c>
      <c r="AC68" s="8">
        <f t="shared" si="13"/>
        <v>1.980766503111484E+20</v>
      </c>
      <c r="AD68" s="8">
        <f t="shared" si="14"/>
        <v>-9.9860387012414177E+18</v>
      </c>
      <c r="AE68" s="8">
        <f t="shared" si="15"/>
        <v>1.9782476697709586E+20</v>
      </c>
      <c r="AF68" s="8">
        <f t="shared" si="16"/>
        <v>-1.3591994965620548E-4</v>
      </c>
      <c r="AG68" s="8">
        <f t="shared" si="17"/>
        <v>2.692592445584536E-3</v>
      </c>
      <c r="AH68" s="8">
        <f t="shared" si="18"/>
        <v>8402715.6357561387</v>
      </c>
      <c r="AI68" s="8">
        <f t="shared" si="19"/>
        <v>-384571103.68982363</v>
      </c>
      <c r="AJ68" s="8">
        <f t="shared" si="20"/>
        <v>-4.3286434019808666E+18</v>
      </c>
      <c r="AK68" s="8">
        <f t="shared" si="21"/>
        <v>1.9811109202550745E+20</v>
      </c>
      <c r="AL68" s="8">
        <f t="shared" si="22"/>
        <v>-1018.3266772051047</v>
      </c>
      <c r="AM68" s="8">
        <f t="shared" si="23"/>
        <v>-22.383990412551618</v>
      </c>
      <c r="AN68" s="8">
        <f t="shared" si="24"/>
        <v>-5.8917155328445166E-5</v>
      </c>
      <c r="AO68" s="8">
        <f t="shared" si="25"/>
        <v>2.6964896151559473E-3</v>
      </c>
      <c r="AP68" s="8">
        <f t="shared" si="26"/>
        <v>-21995856.227630261</v>
      </c>
      <c r="AQ68" s="8">
        <f t="shared" si="27"/>
        <v>-483494.19291111495</v>
      </c>
      <c r="AR68" s="8">
        <f t="shared" si="28"/>
        <v>-1.2726105550944156</v>
      </c>
      <c r="AS68" s="8">
        <f t="shared" si="29"/>
        <v>58.244175687368461</v>
      </c>
      <c r="AU68" s="7">
        <f t="shared" si="30"/>
        <v>3439086390.4659739</v>
      </c>
      <c r="AV68" s="7">
        <f t="shared" si="31"/>
        <v>14600434440.400141</v>
      </c>
      <c r="AW68" s="8">
        <f t="shared" si="38"/>
        <v>3458471180.5126171</v>
      </c>
      <c r="AX68" s="8">
        <f t="shared" si="39"/>
        <v>14216419147.789625</v>
      </c>
    </row>
    <row r="69" spans="1:50" x14ac:dyDescent="0.25">
      <c r="A69" s="7">
        <f t="shared" si="40"/>
        <v>35016013171.144402</v>
      </c>
      <c r="B69" s="7">
        <f t="shared" si="41"/>
        <v>145855678424.23907</v>
      </c>
      <c r="C69" s="7">
        <f t="shared" si="42"/>
        <v>28927.220529524406</v>
      </c>
      <c r="D69" s="7">
        <f t="shared" si="43"/>
        <v>-6944.6451618639103</v>
      </c>
      <c r="E69" s="7">
        <f t="shared" si="32"/>
        <v>150000000356.65601</v>
      </c>
      <c r="F69" s="7">
        <f t="shared" si="33"/>
        <v>3.5235284758841652E+22</v>
      </c>
      <c r="G69" s="7">
        <f t="shared" si="0"/>
        <v>-8.2253279484734016E+21</v>
      </c>
      <c r="H69" s="7">
        <f t="shared" si="1"/>
        <v>-3.4261775671682883E+22</v>
      </c>
      <c r="I69" s="7">
        <f t="shared" si="2"/>
        <v>-1.3773154635755862E-3</v>
      </c>
      <c r="J69" s="7">
        <f t="shared" si="3"/>
        <v>-5.7370689336374552E-3</v>
      </c>
      <c r="K69" s="7">
        <f t="shared" si="4"/>
        <v>35328427152.863266</v>
      </c>
      <c r="L69" s="7">
        <f t="shared" si="5"/>
        <v>145780676256.49094</v>
      </c>
      <c r="M69" s="7">
        <f t="shared" si="6"/>
        <v>-8.298714585688962E+21</v>
      </c>
      <c r="N69" s="7">
        <f t="shared" si="7"/>
        <v>-3.4244157520137199E+22</v>
      </c>
      <c r="O69" s="7">
        <f t="shared" si="34"/>
        <v>28912.34552251779</v>
      </c>
      <c r="P69" s="7">
        <f t="shared" si="8"/>
        <v>-7006.6055063471949</v>
      </c>
      <c r="Q69" s="7">
        <f t="shared" si="35"/>
        <v>-1.3896039158889754E-3</v>
      </c>
      <c r="R69" s="7">
        <f t="shared" si="9"/>
        <v>-5.7341188077925645E-3</v>
      </c>
      <c r="S69" s="7">
        <f t="shared" si="36"/>
        <v>624506663.28638422</v>
      </c>
      <c r="T69" s="7">
        <f t="shared" si="10"/>
        <v>-151342678.9370994</v>
      </c>
      <c r="U69" s="7">
        <f t="shared" si="37"/>
        <v>-30.015444583201869</v>
      </c>
      <c r="V69" s="7">
        <f t="shared" si="11"/>
        <v>-123.8569662483194</v>
      </c>
      <c r="X69" s="8">
        <f t="shared" si="44"/>
        <v>-2611066.1809868924</v>
      </c>
      <c r="Y69" s="8">
        <f t="shared" si="45"/>
        <v>-384498786.80342621</v>
      </c>
      <c r="Z69" s="8">
        <f t="shared" si="46"/>
        <v>-1018.1313523039121</v>
      </c>
      <c r="AA69" s="8">
        <f t="shared" si="47"/>
        <v>6.7801868625038537</v>
      </c>
      <c r="AB69" s="8">
        <f t="shared" si="12"/>
        <v>384507652.35546106</v>
      </c>
      <c r="AC69" s="8">
        <f t="shared" si="13"/>
        <v>1.9807314060390341E+20</v>
      </c>
      <c r="AD69" s="8">
        <f t="shared" si="14"/>
        <v>1.3450501586236337E+18</v>
      </c>
      <c r="AE69" s="8">
        <f t="shared" si="15"/>
        <v>1.9806857365257234E+20</v>
      </c>
      <c r="AF69" s="8">
        <f t="shared" si="16"/>
        <v>1.8307474596755595E-5</v>
      </c>
      <c r="AG69" s="8">
        <f t="shared" si="17"/>
        <v>2.6959108976803091E-3</v>
      </c>
      <c r="AH69" s="8">
        <f t="shared" si="18"/>
        <v>-13606884.785869142</v>
      </c>
      <c r="AI69" s="8">
        <f t="shared" si="19"/>
        <v>-384425560.78531116</v>
      </c>
      <c r="AJ69" s="8">
        <f t="shared" si="20"/>
        <v>7.0093752019296952E+18</v>
      </c>
      <c r="AK69" s="8">
        <f t="shared" si="21"/>
        <v>1.980308524075123E+20</v>
      </c>
      <c r="AL69" s="8">
        <f t="shared" si="22"/>
        <v>-1017.9336315782671</v>
      </c>
      <c r="AM69" s="8">
        <f t="shared" si="23"/>
        <v>35.896024557451192</v>
      </c>
      <c r="AN69" s="8">
        <f t="shared" si="24"/>
        <v>9.5404589654684831E-5</v>
      </c>
      <c r="AO69" s="8">
        <f t="shared" si="25"/>
        <v>2.6953974739010794E-3</v>
      </c>
      <c r="AP69" s="8">
        <f t="shared" si="26"/>
        <v>-21987366.442090567</v>
      </c>
      <c r="AQ69" s="8">
        <f t="shared" si="27"/>
        <v>775354.13044094574</v>
      </c>
      <c r="AR69" s="8">
        <f t="shared" si="28"/>
        <v>2.0607391365411925</v>
      </c>
      <c r="AS69" s="8">
        <f t="shared" si="29"/>
        <v>58.220585436263313</v>
      </c>
      <c r="AU69" s="7">
        <f t="shared" si="30"/>
        <v>3501601317.11444</v>
      </c>
      <c r="AV69" s="7">
        <f t="shared" si="31"/>
        <v>14585567842.423908</v>
      </c>
      <c r="AW69" s="8">
        <f t="shared" si="38"/>
        <v>3498990250.9334531</v>
      </c>
      <c r="AX69" s="8">
        <f t="shared" si="39"/>
        <v>14201069055.620481</v>
      </c>
    </row>
    <row r="70" spans="1:50" x14ac:dyDescent="0.25">
      <c r="A70" s="7">
        <f t="shared" si="40"/>
        <v>35640519834.430786</v>
      </c>
      <c r="B70" s="7">
        <f t="shared" si="41"/>
        <v>145704335745.30197</v>
      </c>
      <c r="C70" s="7">
        <f t="shared" si="42"/>
        <v>28897.205084941204</v>
      </c>
      <c r="D70" s="7">
        <f t="shared" si="43"/>
        <v>-7068.5021281122299</v>
      </c>
      <c r="E70" s="7">
        <f t="shared" si="32"/>
        <v>150000000363.49377</v>
      </c>
      <c r="F70" s="7">
        <f t="shared" si="33"/>
        <v>3.5235284755629247E+22</v>
      </c>
      <c r="G70" s="7">
        <f t="shared" si="0"/>
        <v>-8.3720257477442777E+21</v>
      </c>
      <c r="H70" s="7">
        <f t="shared" si="1"/>
        <v>-3.4226224984496699E+22</v>
      </c>
      <c r="I70" s="7">
        <f t="shared" si="2"/>
        <v>-1.4018797300308569E-3</v>
      </c>
      <c r="J70" s="7">
        <f t="shared" si="3"/>
        <v>-5.7311160389311279E-3</v>
      </c>
      <c r="K70" s="7">
        <f t="shared" si="4"/>
        <v>35952609649.348152</v>
      </c>
      <c r="L70" s="7">
        <f t="shared" si="5"/>
        <v>145627995922.31836</v>
      </c>
      <c r="M70" s="7">
        <f t="shared" si="6"/>
        <v>-8.4453362375529259E+21</v>
      </c>
      <c r="N70" s="7">
        <f t="shared" si="7"/>
        <v>-3.4208292615200006E+22</v>
      </c>
      <c r="O70" s="7">
        <f t="shared" si="34"/>
        <v>28882.064783856873</v>
      </c>
      <c r="P70" s="7">
        <f t="shared" si="8"/>
        <v>-7130.3981813326864</v>
      </c>
      <c r="Q70" s="7">
        <f t="shared" si="35"/>
        <v>-1.4141554316063171E-3</v>
      </c>
      <c r="R70" s="7">
        <f t="shared" si="9"/>
        <v>-5.728113297923644E-3</v>
      </c>
      <c r="S70" s="7">
        <f t="shared" si="36"/>
        <v>623852599.33130848</v>
      </c>
      <c r="T70" s="7">
        <f t="shared" si="10"/>
        <v>-154016600.71678603</v>
      </c>
      <c r="U70" s="7">
        <f t="shared" si="37"/>
        <v>-30.545757322696449</v>
      </c>
      <c r="V70" s="7">
        <f t="shared" si="11"/>
        <v>-123.72724723515071</v>
      </c>
      <c r="X70" s="8">
        <f t="shared" si="44"/>
        <v>-24598432.62307746</v>
      </c>
      <c r="Y70" s="8">
        <f t="shared" si="45"/>
        <v>-383723432.67298526</v>
      </c>
      <c r="Z70" s="8">
        <f t="shared" si="46"/>
        <v>-1016.0706131673709</v>
      </c>
      <c r="AA70" s="8">
        <f t="shared" si="47"/>
        <v>65.000772298767174</v>
      </c>
      <c r="AB70" s="8">
        <f t="shared" si="12"/>
        <v>384511060.52992952</v>
      </c>
      <c r="AC70" s="8">
        <f t="shared" si="13"/>
        <v>1.9806962931438168E+20</v>
      </c>
      <c r="AD70" s="8">
        <f t="shared" si="14"/>
        <v>1.267116328111062E+19</v>
      </c>
      <c r="AE70" s="8">
        <f t="shared" si="15"/>
        <v>1.9766390585496381E+20</v>
      </c>
      <c r="AF70" s="8">
        <f t="shared" si="16"/>
        <v>1.7246717409977704E-4</v>
      </c>
      <c r="AG70" s="8">
        <f t="shared" si="17"/>
        <v>2.6904029652234083E-3</v>
      </c>
      <c r="AH70" s="8">
        <f t="shared" si="18"/>
        <v>-35571995.245285064</v>
      </c>
      <c r="AI70" s="8">
        <f t="shared" si="19"/>
        <v>-383021424.33215857</v>
      </c>
      <c r="AJ70" s="8">
        <f t="shared" si="20"/>
        <v>1.832387318714889E+19</v>
      </c>
      <c r="AK70" s="8">
        <f t="shared" si="21"/>
        <v>1.9730228678566704E+20</v>
      </c>
      <c r="AL70" s="8">
        <f t="shared" si="22"/>
        <v>-1014.2079676870933</v>
      </c>
      <c r="AM70" s="8">
        <f t="shared" si="23"/>
        <v>94.057124323179977</v>
      </c>
      <c r="AN70" s="8">
        <f t="shared" si="24"/>
        <v>2.494061955512303E-4</v>
      </c>
      <c r="AO70" s="8">
        <f t="shared" si="25"/>
        <v>2.6854809689079492E-3</v>
      </c>
      <c r="AP70" s="8">
        <f t="shared" si="26"/>
        <v>-21906892.102041215</v>
      </c>
      <c r="AQ70" s="8">
        <f t="shared" si="27"/>
        <v>2031633.8853806874</v>
      </c>
      <c r="AR70" s="8">
        <f t="shared" si="28"/>
        <v>5.3871738239065747</v>
      </c>
      <c r="AS70" s="8">
        <f t="shared" si="29"/>
        <v>58.006388928411702</v>
      </c>
      <c r="AU70" s="7">
        <f t="shared" si="30"/>
        <v>3564051983.4430785</v>
      </c>
      <c r="AV70" s="7">
        <f t="shared" si="31"/>
        <v>14570433574.530197</v>
      </c>
      <c r="AW70" s="8">
        <f t="shared" si="38"/>
        <v>3539453550.8200011</v>
      </c>
      <c r="AX70" s="8">
        <f t="shared" si="39"/>
        <v>14186710141.857212</v>
      </c>
    </row>
    <row r="71" spans="1:50" x14ac:dyDescent="0.25">
      <c r="A71" s="7">
        <f t="shared" si="40"/>
        <v>36264372433.762093</v>
      </c>
      <c r="B71" s="7">
        <f t="shared" si="41"/>
        <v>145550319144.58517</v>
      </c>
      <c r="C71" s="7">
        <f t="shared" si="42"/>
        <v>28866.659327618509</v>
      </c>
      <c r="D71" s="7">
        <f t="shared" si="43"/>
        <v>-7192.2293753473805</v>
      </c>
      <c r="E71" s="7">
        <f t="shared" si="32"/>
        <v>150000000370.35068</v>
      </c>
      <c r="F71" s="7">
        <f t="shared" si="33"/>
        <v>3.5235284752407846E+22</v>
      </c>
      <c r="G71" s="7">
        <f t="shared" si="0"/>
        <v>-8.5185699061074588E+21</v>
      </c>
      <c r="H71" s="7">
        <f t="shared" si="1"/>
        <v>-3.4190046188006604E+22</v>
      </c>
      <c r="I71" s="7">
        <f t="shared" si="2"/>
        <v>-1.4264182696094203E-3</v>
      </c>
      <c r="J71" s="7">
        <f t="shared" si="3"/>
        <v>-5.7250579685208646E-3</v>
      </c>
      <c r="K71" s="7">
        <f t="shared" si="4"/>
        <v>36576132354.500374</v>
      </c>
      <c r="L71" s="7">
        <f t="shared" si="5"/>
        <v>145472643067.33142</v>
      </c>
      <c r="M71" s="7">
        <f t="shared" si="6"/>
        <v>-8.5918029031373223E+21</v>
      </c>
      <c r="N71" s="7">
        <f t="shared" si="7"/>
        <v>-3.4171799930048415E+22</v>
      </c>
      <c r="O71" s="7">
        <f t="shared" si="34"/>
        <v>28851.254010306726</v>
      </c>
      <c r="P71" s="7">
        <f t="shared" si="8"/>
        <v>-7254.0600014074062</v>
      </c>
      <c r="Q71" s="7">
        <f t="shared" si="35"/>
        <v>-1.4386809951669997E-3</v>
      </c>
      <c r="R71" s="7">
        <f t="shared" si="9"/>
        <v>-5.7220026674561974E-3</v>
      </c>
      <c r="S71" s="7">
        <f t="shared" si="36"/>
        <v>623187086.62262523</v>
      </c>
      <c r="T71" s="7">
        <f t="shared" si="10"/>
        <v>-156687696.03039998</v>
      </c>
      <c r="U71" s="7">
        <f t="shared" si="37"/>
        <v>-31.075509495607193</v>
      </c>
      <c r="V71" s="7">
        <f t="shared" si="11"/>
        <v>-123.59525761705386</v>
      </c>
      <c r="X71" s="8">
        <f t="shared" si="44"/>
        <v>-46505324.725118674</v>
      </c>
      <c r="Y71" s="8">
        <f t="shared" si="45"/>
        <v>-381691798.78760457</v>
      </c>
      <c r="Z71" s="8">
        <f t="shared" si="46"/>
        <v>-1010.6834393434643</v>
      </c>
      <c r="AA71" s="8">
        <f t="shared" si="47"/>
        <v>123.00716122717887</v>
      </c>
      <c r="AB71" s="8">
        <f t="shared" si="12"/>
        <v>384514465.90408784</v>
      </c>
      <c r="AC71" s="8">
        <f t="shared" si="13"/>
        <v>1.9806612100314648E+20</v>
      </c>
      <c r="AD71" s="8">
        <f t="shared" si="14"/>
        <v>2.3955221691434549E+19</v>
      </c>
      <c r="AE71" s="8">
        <f t="shared" si="15"/>
        <v>1.966121452071242E+20</v>
      </c>
      <c r="AF71" s="8">
        <f t="shared" si="16"/>
        <v>3.2605446701285622E-4</v>
      </c>
      <c r="AG71" s="8">
        <f t="shared" si="17"/>
        <v>2.6760874534793003E-3</v>
      </c>
      <c r="AH71" s="8">
        <f t="shared" si="18"/>
        <v>-57420705.870028093</v>
      </c>
      <c r="AI71" s="8">
        <f t="shared" si="19"/>
        <v>-380363321.44635105</v>
      </c>
      <c r="AJ71" s="8">
        <f t="shared" si="20"/>
        <v>2.9577811722110706E+19</v>
      </c>
      <c r="AK71" s="8">
        <f t="shared" si="21"/>
        <v>1.9592783713251384E+20</v>
      </c>
      <c r="AL71" s="8">
        <f t="shared" si="22"/>
        <v>-1007.1620510997254</v>
      </c>
      <c r="AM71" s="8">
        <f t="shared" si="23"/>
        <v>151.9089057247553</v>
      </c>
      <c r="AN71" s="8">
        <f t="shared" si="24"/>
        <v>4.0258352691044922E-4</v>
      </c>
      <c r="AO71" s="8">
        <f t="shared" si="25"/>
        <v>2.666773337859178E-3</v>
      </c>
      <c r="AP71" s="8">
        <f t="shared" si="26"/>
        <v>-21754700.303754069</v>
      </c>
      <c r="AQ71" s="8">
        <f t="shared" si="27"/>
        <v>3281232.3636547145</v>
      </c>
      <c r="AR71" s="8">
        <f t="shared" si="28"/>
        <v>8.6958041812657036</v>
      </c>
      <c r="AS71" s="8">
        <f t="shared" si="29"/>
        <v>57.602304097758243</v>
      </c>
      <c r="AU71" s="7">
        <f t="shared" si="30"/>
        <v>3626437243.3762093</v>
      </c>
      <c r="AV71" s="7">
        <f t="shared" si="31"/>
        <v>14555031914.458517</v>
      </c>
      <c r="AW71" s="8">
        <f t="shared" si="38"/>
        <v>3579931918.6510906</v>
      </c>
      <c r="AX71" s="8">
        <f t="shared" si="39"/>
        <v>14173340115.670912</v>
      </c>
    </row>
    <row r="72" spans="1:50" x14ac:dyDescent="0.25">
      <c r="A72" s="7">
        <f t="shared" si="40"/>
        <v>36887559520.38472</v>
      </c>
      <c r="B72" s="7">
        <f t="shared" si="41"/>
        <v>145393631448.55478</v>
      </c>
      <c r="C72" s="7">
        <f t="shared" si="42"/>
        <v>28835.583818122901</v>
      </c>
      <c r="D72" s="7">
        <f t="shared" si="43"/>
        <v>-7315.8246329644344</v>
      </c>
      <c r="E72" s="7">
        <f t="shared" si="32"/>
        <v>150000000377.22702</v>
      </c>
      <c r="F72" s="7">
        <f t="shared" si="33"/>
        <v>3.5235284749177317E+22</v>
      </c>
      <c r="G72" s="7">
        <f t="shared" si="0"/>
        <v>-8.6649577342288412E+21</v>
      </c>
      <c r="H72" s="7">
        <f t="shared" si="1"/>
        <v>-3.4153239946154966E+22</v>
      </c>
      <c r="I72" s="7">
        <f t="shared" si="2"/>
        <v>-1.4509306319874147E-3</v>
      </c>
      <c r="J72" s="7">
        <f t="shared" si="3"/>
        <v>-5.7188948335825463E-3</v>
      </c>
      <c r="K72" s="7">
        <f t="shared" si="4"/>
        <v>37198983825.620445</v>
      </c>
      <c r="L72" s="7">
        <f t="shared" si="5"/>
        <v>145314620542.51877</v>
      </c>
      <c r="M72" s="7">
        <f t="shared" si="6"/>
        <v>-8.7381118945301732E+21</v>
      </c>
      <c r="N72" s="7">
        <f t="shared" si="7"/>
        <v>-3.4134680134385175E+22</v>
      </c>
      <c r="O72" s="7">
        <f t="shared" si="34"/>
        <v>28819.913767297436</v>
      </c>
      <c r="P72" s="7">
        <f t="shared" si="8"/>
        <v>-7377.5886971671262</v>
      </c>
      <c r="Q72" s="7">
        <f t="shared" si="35"/>
        <v>-1.4631801564852934E-3</v>
      </c>
      <c r="R72" s="7">
        <f t="shared" si="9"/>
        <v>-5.7157870285306717E-3</v>
      </c>
      <c r="S72" s="7">
        <f t="shared" si="36"/>
        <v>622510137.37362456</v>
      </c>
      <c r="T72" s="7">
        <f t="shared" si="10"/>
        <v>-159355915.85880992</v>
      </c>
      <c r="U72" s="7">
        <f t="shared" si="37"/>
        <v>-31.604691380082336</v>
      </c>
      <c r="V72" s="7">
        <f t="shared" si="11"/>
        <v>-123.46099981626251</v>
      </c>
      <c r="X72" s="8">
        <f t="shared" si="44"/>
        <v>-68260025.028872743</v>
      </c>
      <c r="Y72" s="8">
        <f t="shared" si="45"/>
        <v>-378410566.42394984</v>
      </c>
      <c r="Z72" s="8">
        <f t="shared" si="46"/>
        <v>-1001.9876351621987</v>
      </c>
      <c r="AA72" s="8">
        <f t="shared" si="47"/>
        <v>180.6094653249371</v>
      </c>
      <c r="AB72" s="8">
        <f t="shared" si="12"/>
        <v>384517864.08206952</v>
      </c>
      <c r="AC72" s="8">
        <f t="shared" si="13"/>
        <v>1.9806262019852809E+20</v>
      </c>
      <c r="AD72" s="8">
        <f t="shared" si="14"/>
        <v>3.516028948176529E+19</v>
      </c>
      <c r="AE72" s="8">
        <f t="shared" si="15"/>
        <v>1.9491679138407973E+20</v>
      </c>
      <c r="AF72" s="8">
        <f t="shared" si="16"/>
        <v>4.7856661877998215E-4</v>
      </c>
      <c r="AG72" s="8">
        <f t="shared" si="17"/>
        <v>2.6530119965166698E-3</v>
      </c>
      <c r="AH72" s="8">
        <f t="shared" si="18"/>
        <v>-79081491.488624483</v>
      </c>
      <c r="AI72" s="8">
        <f t="shared" si="19"/>
        <v>-376459984.19844049</v>
      </c>
      <c r="AJ72" s="8">
        <f t="shared" si="20"/>
        <v>4.0734355608772223E+19</v>
      </c>
      <c r="AK72" s="8">
        <f t="shared" si="21"/>
        <v>1.9391205932197039E+20</v>
      </c>
      <c r="AL72" s="8">
        <f t="shared" si="22"/>
        <v>-996.81911567937482</v>
      </c>
      <c r="AM72" s="8">
        <f t="shared" si="23"/>
        <v>209.26199488731714</v>
      </c>
      <c r="AN72" s="8">
        <f t="shared" si="24"/>
        <v>5.5443521993701135E-4</v>
      </c>
      <c r="AO72" s="8">
        <f t="shared" si="25"/>
        <v>2.6393365907441185E-3</v>
      </c>
      <c r="AP72" s="8">
        <f t="shared" si="26"/>
        <v>-21531292.898674496</v>
      </c>
      <c r="AQ72" s="8">
        <f t="shared" si="27"/>
        <v>4520059.0895660501</v>
      </c>
      <c r="AR72" s="8">
        <f t="shared" si="28"/>
        <v>11.975800750639445</v>
      </c>
      <c r="AS72" s="8">
        <f t="shared" si="29"/>
        <v>57.00967036007296</v>
      </c>
      <c r="AU72" s="7">
        <f t="shared" si="30"/>
        <v>3688755952.0384722</v>
      </c>
      <c r="AV72" s="7">
        <f t="shared" si="31"/>
        <v>14539363144.855478</v>
      </c>
      <c r="AW72" s="8">
        <f t="shared" si="38"/>
        <v>3620495927.0095992</v>
      </c>
      <c r="AX72" s="8">
        <f t="shared" si="39"/>
        <v>14160952578.431528</v>
      </c>
    </row>
    <row r="73" spans="1:50" x14ac:dyDescent="0.25">
      <c r="A73" s="7">
        <f t="shared" si="40"/>
        <v>37510069657.758347</v>
      </c>
      <c r="B73" s="7">
        <f t="shared" si="41"/>
        <v>145234275532.69598</v>
      </c>
      <c r="C73" s="7">
        <f t="shared" si="42"/>
        <v>28803.979126742819</v>
      </c>
      <c r="D73" s="7">
        <f t="shared" si="43"/>
        <v>-7439.2856327806967</v>
      </c>
      <c r="E73" s="7">
        <f t="shared" si="32"/>
        <v>150000000384.12314</v>
      </c>
      <c r="F73" s="7">
        <f t="shared" si="33"/>
        <v>3.5235284745937494E+22</v>
      </c>
      <c r="G73" s="7">
        <f t="shared" si="0"/>
        <v>-8.8111865456432314E+21</v>
      </c>
      <c r="H73" s="7">
        <f t="shared" si="1"/>
        <v>-3.4115806934398767E+22</v>
      </c>
      <c r="I73" s="7">
        <f t="shared" si="2"/>
        <v>-1.4754163673213715E-3</v>
      </c>
      <c r="J73" s="7">
        <f t="shared" si="3"/>
        <v>-5.7126267472201548E-3</v>
      </c>
      <c r="K73" s="7">
        <f t="shared" si="4"/>
        <v>37821152632.327171</v>
      </c>
      <c r="L73" s="7">
        <f t="shared" si="5"/>
        <v>145153931247.86194</v>
      </c>
      <c r="M73" s="7">
        <f t="shared" si="6"/>
        <v>-8.8842605267130746E+21</v>
      </c>
      <c r="N73" s="7">
        <f t="shared" si="7"/>
        <v>-3.4096933909421523E+22</v>
      </c>
      <c r="O73" s="7">
        <f t="shared" si="34"/>
        <v>28788.04462997575</v>
      </c>
      <c r="P73" s="7">
        <f t="shared" si="8"/>
        <v>-7500.9820016506746</v>
      </c>
      <c r="Q73" s="7">
        <f t="shared" si="35"/>
        <v>-1.4876524659599923E-3</v>
      </c>
      <c r="R73" s="7">
        <f t="shared" si="9"/>
        <v>-5.7094664952145879E-3</v>
      </c>
      <c r="S73" s="7">
        <f t="shared" si="36"/>
        <v>621821764.00747621</v>
      </c>
      <c r="T73" s="7">
        <f t="shared" si="10"/>
        <v>-162021211.23565456</v>
      </c>
      <c r="U73" s="7">
        <f t="shared" si="37"/>
        <v>-32.133293264735833</v>
      </c>
      <c r="V73" s="7">
        <f t="shared" si="11"/>
        <v>-123.3244762966351</v>
      </c>
      <c r="X73" s="8">
        <f t="shared" si="44"/>
        <v>-89791317.927547246</v>
      </c>
      <c r="Y73" s="8">
        <f t="shared" si="45"/>
        <v>-373890507.33438379</v>
      </c>
      <c r="Z73" s="8">
        <f t="shared" si="46"/>
        <v>-990.01183441155922</v>
      </c>
      <c r="AA73" s="8">
        <f t="shared" si="47"/>
        <v>237.61913568501006</v>
      </c>
      <c r="AB73" s="8">
        <f t="shared" si="12"/>
        <v>384521250.71305066</v>
      </c>
      <c r="AC73" s="8">
        <f t="shared" si="13"/>
        <v>1.9805913138197673E+20</v>
      </c>
      <c r="AD73" s="8">
        <f t="shared" si="14"/>
        <v>4.6249694656392978E+19</v>
      </c>
      <c r="AE73" s="8">
        <f t="shared" si="15"/>
        <v>1.9258345014038338E+20</v>
      </c>
      <c r="AF73" s="8">
        <f t="shared" si="16"/>
        <v>6.2950448695240204E-4</v>
      </c>
      <c r="AG73" s="8">
        <f t="shared" si="17"/>
        <v>2.6212528942477658E-3</v>
      </c>
      <c r="AH73" s="8">
        <f t="shared" si="18"/>
        <v>-100483445.73919208</v>
      </c>
      <c r="AI73" s="8">
        <f t="shared" si="19"/>
        <v>-371324220.66898566</v>
      </c>
      <c r="AJ73" s="8">
        <f t="shared" si="20"/>
        <v>5.175699377984186E+19</v>
      </c>
      <c r="AK73" s="8">
        <f t="shared" si="21"/>
        <v>1.9126160770154974E+20</v>
      </c>
      <c r="AL73" s="8">
        <f t="shared" si="22"/>
        <v>-983.21318595247328</v>
      </c>
      <c r="AM73" s="8">
        <f t="shared" si="23"/>
        <v>265.92866694288591</v>
      </c>
      <c r="AN73" s="8">
        <f t="shared" si="24"/>
        <v>7.044643225784927E-4</v>
      </c>
      <c r="AO73" s="8">
        <f t="shared" si="25"/>
        <v>2.6032612998713725E-3</v>
      </c>
      <c r="AP73" s="8">
        <f t="shared" si="26"/>
        <v>-21237404.816573422</v>
      </c>
      <c r="AQ73" s="8">
        <f t="shared" si="27"/>
        <v>5744059.2059663357</v>
      </c>
      <c r="AR73" s="8">
        <f t="shared" si="28"/>
        <v>15.216429367695442</v>
      </c>
      <c r="AS73" s="8">
        <f t="shared" si="29"/>
        <v>56.230444077221648</v>
      </c>
      <c r="AU73" s="7">
        <f t="shared" si="30"/>
        <v>3751006965.7758346</v>
      </c>
      <c r="AV73" s="7">
        <f t="shared" si="31"/>
        <v>14523427553.269598</v>
      </c>
      <c r="AW73" s="8">
        <f t="shared" si="38"/>
        <v>3661215647.8482871</v>
      </c>
      <c r="AX73" s="8">
        <f t="shared" si="39"/>
        <v>14149537045.935215</v>
      </c>
    </row>
    <row r="74" spans="1:50" x14ac:dyDescent="0.25">
      <c r="A74" s="7">
        <f t="shared" si="40"/>
        <v>38131891421.765823</v>
      </c>
      <c r="B74" s="7">
        <f t="shared" si="41"/>
        <v>145072254321.46033</v>
      </c>
      <c r="C74" s="7">
        <f t="shared" si="42"/>
        <v>28771.845833478084</v>
      </c>
      <c r="D74" s="7">
        <f t="shared" si="43"/>
        <v>-7562.6101090773318</v>
      </c>
      <c r="E74" s="7">
        <f t="shared" si="32"/>
        <v>150000000391.03934</v>
      </c>
      <c r="F74" s="7">
        <f t="shared" si="33"/>
        <v>3.5235284742688238E+22</v>
      </c>
      <c r="G74" s="7">
        <f t="shared" si="0"/>
        <v>-8.9572536568036752E+21</v>
      </c>
      <c r="H74" s="7">
        <f t="shared" si="1"/>
        <v>-3.4077747839697324E+22</v>
      </c>
      <c r="I74" s="7">
        <f t="shared" si="2"/>
        <v>-1.4998750262564761E-3</v>
      </c>
      <c r="J74" s="7">
        <f t="shared" si="3"/>
        <v>-5.7062538244637175E-3</v>
      </c>
      <c r="K74" s="7">
        <f t="shared" si="4"/>
        <v>38442627356.767387</v>
      </c>
      <c r="L74" s="7">
        <f t="shared" si="5"/>
        <v>144990578132.28229</v>
      </c>
      <c r="M74" s="7">
        <f t="shared" si="6"/>
        <v>-9.0302461176104941E+21</v>
      </c>
      <c r="N74" s="7">
        <f t="shared" si="7"/>
        <v>-3.4058561947864769E+22</v>
      </c>
      <c r="O74" s="7">
        <f t="shared" si="34"/>
        <v>28755.647183194513</v>
      </c>
      <c r="P74" s="7">
        <f t="shared" si="8"/>
        <v>-7624.2376503815403</v>
      </c>
      <c r="Q74" s="7">
        <f t="shared" si="35"/>
        <v>-1.512097474482668E-3</v>
      </c>
      <c r="R74" s="7">
        <f t="shared" si="9"/>
        <v>-5.7030411835004629E-3</v>
      </c>
      <c r="S74" s="7">
        <f t="shared" si="36"/>
        <v>621121979.1570015</v>
      </c>
      <c r="T74" s="7">
        <f t="shared" si="10"/>
        <v>-164683533.24824128</v>
      </c>
      <c r="U74" s="7">
        <f t="shared" si="37"/>
        <v>-32.66130544882563</v>
      </c>
      <c r="V74" s="7">
        <f t="shared" si="11"/>
        <v>-123.18568956361</v>
      </c>
      <c r="X74" s="8">
        <f t="shared" si="44"/>
        <v>-111028722.74412067</v>
      </c>
      <c r="Y74" s="8">
        <f t="shared" si="45"/>
        <v>-368146448.12841743</v>
      </c>
      <c r="Z74" s="8">
        <f t="shared" si="46"/>
        <v>-974.79540504386375</v>
      </c>
      <c r="AA74" s="8">
        <f t="shared" si="47"/>
        <v>293.84957976223171</v>
      </c>
      <c r="AB74" s="8">
        <f t="shared" si="12"/>
        <v>384524621.505256</v>
      </c>
      <c r="AC74" s="8">
        <f t="shared" si="13"/>
        <v>1.9805565897364334E+20</v>
      </c>
      <c r="AD74" s="8">
        <f t="shared" si="14"/>
        <v>5.7187149062152282E+19</v>
      </c>
      <c r="AE74" s="8">
        <f t="shared" si="15"/>
        <v>1.8961981445415266E+20</v>
      </c>
      <c r="AF74" s="8">
        <f t="shared" si="16"/>
        <v>7.783741535613485E-4</v>
      </c>
      <c r="AG74" s="8">
        <f t="shared" si="17"/>
        <v>2.5809148557799462E-3</v>
      </c>
      <c r="AH74" s="8">
        <f t="shared" si="18"/>
        <v>-121556513.11859441</v>
      </c>
      <c r="AI74" s="8">
        <f t="shared" si="19"/>
        <v>-364972872.66698533</v>
      </c>
      <c r="AJ74" s="8">
        <f t="shared" si="20"/>
        <v>6.260965868452837E+19</v>
      </c>
      <c r="AK74" s="8">
        <f t="shared" si="21"/>
        <v>1.8798521280795371E+20</v>
      </c>
      <c r="AL74" s="8">
        <f t="shared" si="22"/>
        <v>-966.38896418540116</v>
      </c>
      <c r="AM74" s="8">
        <f t="shared" si="23"/>
        <v>321.72346020465511</v>
      </c>
      <c r="AN74" s="8">
        <f t="shared" si="24"/>
        <v>8.5217991948452932E-4</v>
      </c>
      <c r="AO74" s="8">
        <f t="shared" si="25"/>
        <v>2.5586662965557875E-3</v>
      </c>
      <c r="AP74" s="8">
        <f t="shared" si="26"/>
        <v>-20874001.626404665</v>
      </c>
      <c r="AQ74" s="8">
        <f t="shared" si="27"/>
        <v>6949226.7404205501</v>
      </c>
      <c r="AR74" s="8">
        <f t="shared" si="28"/>
        <v>18.407086260865832</v>
      </c>
      <c r="AS74" s="8">
        <f t="shared" si="29"/>
        <v>55.267192005605011</v>
      </c>
      <c r="AU74" s="7">
        <f t="shared" si="30"/>
        <v>3813189142.1765823</v>
      </c>
      <c r="AV74" s="7">
        <f t="shared" si="31"/>
        <v>14507225432.146032</v>
      </c>
      <c r="AW74" s="8">
        <f t="shared" si="38"/>
        <v>3702160419.4324617</v>
      </c>
      <c r="AX74" s="8">
        <f t="shared" si="39"/>
        <v>14139078984.017614</v>
      </c>
    </row>
    <row r="75" spans="1:50" x14ac:dyDescent="0.25">
      <c r="A75" s="7">
        <f t="shared" si="40"/>
        <v>38753013400.922821</v>
      </c>
      <c r="B75" s="7">
        <f t="shared" si="41"/>
        <v>144907570788.2121</v>
      </c>
      <c r="C75" s="7">
        <f t="shared" si="42"/>
        <v>28739.184528029258</v>
      </c>
      <c r="D75" s="7">
        <f t="shared" si="43"/>
        <v>-7685.7957986409419</v>
      </c>
      <c r="E75" s="7">
        <f t="shared" si="32"/>
        <v>150000000397.97601</v>
      </c>
      <c r="F75" s="7">
        <f t="shared" si="33"/>
        <v>3.523528473942936E+22</v>
      </c>
      <c r="G75" s="7">
        <f t="shared" si="0"/>
        <v>-9.1031563871306635E+21</v>
      </c>
      <c r="H75" s="7">
        <f t="shared" si="1"/>
        <v>-3.4039063360499589E+22</v>
      </c>
      <c r="I75" s="7">
        <f t="shared" si="2"/>
        <v>-1.5243061599348063E-3</v>
      </c>
      <c r="J75" s="7">
        <f t="shared" si="3"/>
        <v>-5.6997761822671781E-3</v>
      </c>
      <c r="K75" s="7">
        <f t="shared" si="4"/>
        <v>39063396593.825539</v>
      </c>
      <c r="L75" s="7">
        <f t="shared" si="5"/>
        <v>144824564193.58676</v>
      </c>
      <c r="M75" s="7">
        <f t="shared" si="6"/>
        <v>-9.1760659881389583E+21</v>
      </c>
      <c r="N75" s="7">
        <f t="shared" si="7"/>
        <v>-3.4019564953905496E+22</v>
      </c>
      <c r="O75" s="7">
        <f t="shared" si="34"/>
        <v>28722.722021501962</v>
      </c>
      <c r="P75" s="7">
        <f t="shared" si="8"/>
        <v>-7747.3533814094271</v>
      </c>
      <c r="Q75" s="7">
        <f t="shared" si="35"/>
        <v>-1.5365147334459072E-3</v>
      </c>
      <c r="R75" s="7">
        <f t="shared" si="9"/>
        <v>-5.696511211303666E-3</v>
      </c>
      <c r="S75" s="7">
        <f t="shared" si="36"/>
        <v>620410795.66444242</v>
      </c>
      <c r="T75" s="7">
        <f t="shared" si="10"/>
        <v>-167342833.03844362</v>
      </c>
      <c r="U75" s="7">
        <f t="shared" si="37"/>
        <v>-33.188718242431598</v>
      </c>
      <c r="V75" s="7">
        <f t="shared" si="11"/>
        <v>-123.04464216415919</v>
      </c>
      <c r="X75" s="8">
        <f t="shared" si="44"/>
        <v>-131902724.37052533</v>
      </c>
      <c r="Y75" s="8">
        <f t="shared" si="45"/>
        <v>-361197221.38799691</v>
      </c>
      <c r="Z75" s="8">
        <f t="shared" si="46"/>
        <v>-956.38831878299789</v>
      </c>
      <c r="AA75" s="8">
        <f t="shared" si="47"/>
        <v>349.11677176783672</v>
      </c>
      <c r="AB75" s="8">
        <f t="shared" si="12"/>
        <v>384527972.23970121</v>
      </c>
      <c r="AC75" s="8">
        <f t="shared" si="13"/>
        <v>1.9805220731823676E+20</v>
      </c>
      <c r="AD75" s="8">
        <f t="shared" si="14"/>
        <v>6.7936867013115429E+19</v>
      </c>
      <c r="AE75" s="8">
        <f t="shared" si="15"/>
        <v>1.8603563885467779E+20</v>
      </c>
      <c r="AF75" s="8">
        <f t="shared" si="16"/>
        <v>9.2468853971846231E-4</v>
      </c>
      <c r="AG75" s="8">
        <f t="shared" si="17"/>
        <v>2.5321306499888089E-3</v>
      </c>
      <c r="AH75" s="8">
        <f t="shared" si="18"/>
        <v>-142231718.21338171</v>
      </c>
      <c r="AI75" s="8">
        <f t="shared" si="19"/>
        <v>-357426760.2529043</v>
      </c>
      <c r="AJ75" s="8">
        <f t="shared" si="20"/>
        <v>7.3256844173786006E+19</v>
      </c>
      <c r="AK75" s="8">
        <f t="shared" si="21"/>
        <v>1.840936523040941E+20</v>
      </c>
      <c r="AL75" s="8">
        <f t="shared" si="22"/>
        <v>-946.40168255403853</v>
      </c>
      <c r="AM75" s="8">
        <f t="shared" si="23"/>
        <v>376.46378278771584</v>
      </c>
      <c r="AN75" s="8">
        <f t="shared" si="24"/>
        <v>9.9709873654261604E-4</v>
      </c>
      <c r="AO75" s="8">
        <f t="shared" si="25"/>
        <v>2.5056982755423179E-3</v>
      </c>
      <c r="AP75" s="8">
        <f t="shared" si="26"/>
        <v>-20442276.34316723</v>
      </c>
      <c r="AQ75" s="8">
        <f t="shared" si="27"/>
        <v>8131617.708214662</v>
      </c>
      <c r="AR75" s="8">
        <f t="shared" si="28"/>
        <v>21.537332709320506</v>
      </c>
      <c r="AS75" s="8">
        <f t="shared" si="29"/>
        <v>54.123082751714065</v>
      </c>
      <c r="AU75" s="7">
        <f t="shared" si="30"/>
        <v>3875301340.0922823</v>
      </c>
      <c r="AV75" s="7">
        <f t="shared" si="31"/>
        <v>14490757078.821209</v>
      </c>
      <c r="AW75" s="8">
        <f t="shared" si="38"/>
        <v>3743398615.7217569</v>
      </c>
      <c r="AX75" s="8">
        <f t="shared" si="39"/>
        <v>14129559857.433212</v>
      </c>
    </row>
    <row r="76" spans="1:50" x14ac:dyDescent="0.25">
      <c r="A76" s="7">
        <f t="shared" si="40"/>
        <v>39373424196.587265</v>
      </c>
      <c r="B76" s="7">
        <f t="shared" si="41"/>
        <v>144740227955.17365</v>
      </c>
      <c r="C76" s="7">
        <f t="shared" si="42"/>
        <v>28705.995809786826</v>
      </c>
      <c r="D76" s="7">
        <f t="shared" si="43"/>
        <v>-7808.840440805101</v>
      </c>
      <c r="E76" s="7">
        <f t="shared" si="32"/>
        <v>150000000404.93344</v>
      </c>
      <c r="F76" s="7">
        <f t="shared" si="33"/>
        <v>3.5235284736160735E+22</v>
      </c>
      <c r="G76" s="7">
        <f t="shared" si="0"/>
        <v>-9.2488920590613825E+21</v>
      </c>
      <c r="H76" s="7">
        <f t="shared" si="1"/>
        <v>-3.3999754206731452E+22</v>
      </c>
      <c r="I76" s="7">
        <f t="shared" si="2"/>
        <v>-1.5487093200035804E-3</v>
      </c>
      <c r="J76" s="7">
        <f t="shared" si="3"/>
        <v>-5.6931939395062706E-3</v>
      </c>
      <c r="K76" s="7">
        <f t="shared" si="4"/>
        <v>39683448951.332962</v>
      </c>
      <c r="L76" s="7">
        <f t="shared" si="5"/>
        <v>144655892478.41296</v>
      </c>
      <c r="M76" s="7">
        <f t="shared" si="6"/>
        <v>-9.3217174622562723E+21</v>
      </c>
      <c r="N76" s="7">
        <f t="shared" si="7"/>
        <v>-3.3979943643204781E+22</v>
      </c>
      <c r="O76" s="7">
        <f t="shared" si="34"/>
        <v>28689.269749130788</v>
      </c>
      <c r="P76" s="7">
        <f t="shared" si="8"/>
        <v>-7870.326935351769</v>
      </c>
      <c r="Q76" s="7">
        <f t="shared" si="35"/>
        <v>-1.5609037947515525E-3</v>
      </c>
      <c r="R76" s="7">
        <f t="shared" si="9"/>
        <v>-5.6898766984602783E-3</v>
      </c>
      <c r="S76" s="7">
        <f t="shared" si="36"/>
        <v>619688226.58122504</v>
      </c>
      <c r="T76" s="7">
        <f t="shared" si="10"/>
        <v>-169999061.8035982</v>
      </c>
      <c r="U76" s="7">
        <f t="shared" si="37"/>
        <v>-33.715521966633531</v>
      </c>
      <c r="V76" s="7">
        <f t="shared" si="11"/>
        <v>-122.90133668674201</v>
      </c>
      <c r="X76" s="8">
        <f t="shared" si="44"/>
        <v>-152345000.71369255</v>
      </c>
      <c r="Y76" s="8">
        <f t="shared" si="45"/>
        <v>-353065603.67978227</v>
      </c>
      <c r="Z76" s="8">
        <f t="shared" si="46"/>
        <v>-934.8509860736774</v>
      </c>
      <c r="AA76" s="8">
        <f t="shared" si="47"/>
        <v>403.23985451955082</v>
      </c>
      <c r="AB76" s="8">
        <f t="shared" si="12"/>
        <v>384531298.78362834</v>
      </c>
      <c r="AC76" s="8">
        <f t="shared" si="13"/>
        <v>1.980487806711999E+20</v>
      </c>
      <c r="AD76" s="8">
        <f t="shared" si="14"/>
        <v>7.8463682223373976E+19</v>
      </c>
      <c r="AE76" s="8">
        <f t="shared" si="15"/>
        <v>1.8184270702257606E+20</v>
      </c>
      <c r="AF76" s="8">
        <f t="shared" si="16"/>
        <v>1.0679689971876136E-3</v>
      </c>
      <c r="AG76" s="8">
        <f t="shared" si="17"/>
        <v>2.4750606645239696E-3</v>
      </c>
      <c r="AH76" s="8">
        <f t="shared" si="18"/>
        <v>-162441391.36328825</v>
      </c>
      <c r="AI76" s="8">
        <f t="shared" si="19"/>
        <v>-348710613.25097114</v>
      </c>
      <c r="AJ76" s="8">
        <f t="shared" si="20"/>
        <v>8.3663721501471015E+19</v>
      </c>
      <c r="AK76" s="8">
        <f t="shared" si="21"/>
        <v>1.7959971523754036E+20</v>
      </c>
      <c r="AL76" s="8">
        <f t="shared" si="22"/>
        <v>-923.31692090405113</v>
      </c>
      <c r="AM76" s="8">
        <f t="shared" si="23"/>
        <v>429.97050969640969</v>
      </c>
      <c r="AN76" s="8">
        <f t="shared" si="24"/>
        <v>1.1387467197695796E-3</v>
      </c>
      <c r="AO76" s="8">
        <f t="shared" si="25"/>
        <v>2.4445313085278393E-3</v>
      </c>
      <c r="AP76" s="8">
        <f t="shared" si="26"/>
        <v>-19943645.491527505</v>
      </c>
      <c r="AQ76" s="8">
        <f t="shared" si="27"/>
        <v>9287363.0094424486</v>
      </c>
      <c r="AR76" s="8">
        <f t="shared" si="28"/>
        <v>24.596929147022919</v>
      </c>
      <c r="AS76" s="8">
        <f t="shared" si="29"/>
        <v>52.801876264201333</v>
      </c>
      <c r="AU76" s="7">
        <f t="shared" si="30"/>
        <v>3937342419.6587267</v>
      </c>
      <c r="AV76" s="7">
        <f t="shared" si="31"/>
        <v>14474022795.517365</v>
      </c>
      <c r="AW76" s="8">
        <f t="shared" si="38"/>
        <v>3784997418.945034</v>
      </c>
      <c r="AX76" s="8">
        <f t="shared" si="39"/>
        <v>14120957191.837582</v>
      </c>
    </row>
    <row r="77" spans="1:50" x14ac:dyDescent="0.25">
      <c r="A77" s="7">
        <f t="shared" si="40"/>
        <v>39993112423.168488</v>
      </c>
      <c r="B77" s="7">
        <f t="shared" si="41"/>
        <v>144570228893.37006</v>
      </c>
      <c r="C77" s="7">
        <f t="shared" si="42"/>
        <v>28672.280287820191</v>
      </c>
      <c r="D77" s="7">
        <f t="shared" si="43"/>
        <v>-7931.7417774918431</v>
      </c>
      <c r="E77" s="7">
        <f t="shared" si="32"/>
        <v>150000000411.91202</v>
      </c>
      <c r="F77" s="7">
        <f t="shared" si="33"/>
        <v>3.5235284732882169E+22</v>
      </c>
      <c r="G77" s="7">
        <f t="shared" si="0"/>
        <v>-9.3944579980987906E+21</v>
      </c>
      <c r="H77" s="7">
        <f t="shared" si="1"/>
        <v>-3.3959821099782562E+22</v>
      </c>
      <c r="I77" s="7">
        <f t="shared" si="2"/>
        <v>-1.5730840586233742E-3</v>
      </c>
      <c r="J77" s="7">
        <f t="shared" si="3"/>
        <v>-5.6865072169763158E-3</v>
      </c>
      <c r="K77" s="7">
        <f t="shared" si="4"/>
        <v>40302773050.276947</v>
      </c>
      <c r="L77" s="7">
        <f t="shared" si="5"/>
        <v>144484566082.17316</v>
      </c>
      <c r="M77" s="7">
        <f t="shared" si="6"/>
        <v>-9.4671978670105706E+21</v>
      </c>
      <c r="N77" s="7">
        <f t="shared" si="7"/>
        <v>-3.3939698742880874E+22</v>
      </c>
      <c r="O77" s="7">
        <f t="shared" si="34"/>
        <v>28655.290979987058</v>
      </c>
      <c r="P77" s="7">
        <f t="shared" si="8"/>
        <v>-7993.1560554351872</v>
      </c>
      <c r="Q77" s="7">
        <f t="shared" si="35"/>
        <v>-1.5852642108189167E-3</v>
      </c>
      <c r="R77" s="7">
        <f t="shared" si="9"/>
        <v>-5.6831377667248611E-3</v>
      </c>
      <c r="S77" s="7">
        <f t="shared" si="36"/>
        <v>618954285.16772044</v>
      </c>
      <c r="T77" s="7">
        <f t="shared" si="10"/>
        <v>-172652170.79740006</v>
      </c>
      <c r="U77" s="7">
        <f t="shared" si="37"/>
        <v>-34.241706953688599</v>
      </c>
      <c r="V77" s="7">
        <f t="shared" si="11"/>
        <v>-122.755775761257</v>
      </c>
      <c r="X77" s="8">
        <f t="shared" si="44"/>
        <v>-172288646.20522004</v>
      </c>
      <c r="Y77" s="8">
        <f t="shared" si="45"/>
        <v>-343778240.67033982</v>
      </c>
      <c r="Z77" s="8">
        <f t="shared" si="46"/>
        <v>-910.25405692665447</v>
      </c>
      <c r="AA77" s="8">
        <f t="shared" si="47"/>
        <v>456.04173078375214</v>
      </c>
      <c r="AB77" s="8">
        <f t="shared" si="12"/>
        <v>384534597.10359168</v>
      </c>
      <c r="AC77" s="8">
        <f t="shared" si="13"/>
        <v>1.9804538318524983E+20</v>
      </c>
      <c r="AD77" s="8">
        <f t="shared" si="14"/>
        <v>8.8733162667776082E+19</v>
      </c>
      <c r="AE77" s="8">
        <f t="shared" si="15"/>
        <v>1.7705479277321591E+20</v>
      </c>
      <c r="AF77" s="8">
        <f t="shared" si="16"/>
        <v>1.207746871754132E-3</v>
      </c>
      <c r="AG77" s="8">
        <f t="shared" si="17"/>
        <v>2.409892374754538E-3</v>
      </c>
      <c r="AH77" s="8">
        <f t="shared" si="18"/>
        <v>-182119390.02002791</v>
      </c>
      <c r="AI77" s="8">
        <f t="shared" si="19"/>
        <v>-338852989.97787529</v>
      </c>
      <c r="AJ77" s="8">
        <f t="shared" si="20"/>
        <v>9.3796253064490516E+19</v>
      </c>
      <c r="AK77" s="8">
        <f t="shared" si="21"/>
        <v>1.7451815974196285E+20</v>
      </c>
      <c r="AL77" s="8">
        <f t="shared" si="22"/>
        <v>-897.21039071170981</v>
      </c>
      <c r="AM77" s="8">
        <f t="shared" si="23"/>
        <v>482.06856843110114</v>
      </c>
      <c r="AN77" s="8">
        <f t="shared" si="24"/>
        <v>1.2766605834284811E-3</v>
      </c>
      <c r="AO77" s="8">
        <f t="shared" si="25"/>
        <v>2.3753662684355904E-3</v>
      </c>
      <c r="AP77" s="8">
        <f t="shared" si="26"/>
        <v>-19379744.439372931</v>
      </c>
      <c r="AQ77" s="8">
        <f t="shared" si="27"/>
        <v>10412681.078111785</v>
      </c>
      <c r="AR77" s="8">
        <f t="shared" si="28"/>
        <v>27.575868602055191</v>
      </c>
      <c r="AS77" s="8">
        <f t="shared" si="29"/>
        <v>51.307911398208752</v>
      </c>
      <c r="AU77" s="7">
        <f t="shared" si="30"/>
        <v>3999311242.3168488</v>
      </c>
      <c r="AV77" s="7">
        <f t="shared" si="31"/>
        <v>14457022889.337006</v>
      </c>
      <c r="AW77" s="8">
        <f t="shared" si="38"/>
        <v>3827022596.1116285</v>
      </c>
      <c r="AX77" s="8">
        <f t="shared" si="39"/>
        <v>14113244648.666666</v>
      </c>
    </row>
    <row r="78" spans="1:50" x14ac:dyDescent="0.25">
      <c r="A78" s="7">
        <f t="shared" si="40"/>
        <v>40612066708.336205</v>
      </c>
      <c r="B78" s="7">
        <f t="shared" si="41"/>
        <v>144397576722.57266</v>
      </c>
      <c r="C78" s="7">
        <f t="shared" si="42"/>
        <v>28638.038580866501</v>
      </c>
      <c r="D78" s="7">
        <f t="shared" si="43"/>
        <v>-8054.4975532530998</v>
      </c>
      <c r="E78" s="7">
        <f t="shared" ref="E78:E141" si="48">SQRT((Xs-A78)^2+(Ys-B78)^2)</f>
        <v>150000000418.91202</v>
      </c>
      <c r="F78" s="7">
        <f t="shared" ref="F78:F141" si="49">G*Ms*Me/E78^2</f>
        <v>3.5235284729593541E+22</v>
      </c>
      <c r="G78" s="7">
        <f t="shared" ref="G78:G141" si="50">(Xs-A78)/E78*F78</f>
        <v>-9.5398515328607626E+21</v>
      </c>
      <c r="H78" s="7">
        <f t="shared" ref="H78:H141" si="51">(Ys-B78)/E78*F78</f>
        <v>-3.3919264772493257E+22</v>
      </c>
      <c r="I78" s="7">
        <f t="shared" ref="I78:I141" si="52">G78/Me</f>
        <v>-1.5974299284763499E-3</v>
      </c>
      <c r="J78" s="7">
        <f t="shared" ref="J78:J141" si="53">H78/Me</f>
        <v>-5.6797161373900295E-3</v>
      </c>
      <c r="K78" s="7">
        <f t="shared" ref="K78:K141" si="54">A78+C78*dt/2</f>
        <v>40921357525.00956</v>
      </c>
      <c r="L78" s="7">
        <f t="shared" ref="L78:L141" si="55">B78+D78*dt/2</f>
        <v>144310588148.99753</v>
      </c>
      <c r="M78" s="7">
        <f t="shared" ref="M78:M141" si="56">(Xs-K78)/E78*F78</f>
        <v>-9.6125045325894234E+21</v>
      </c>
      <c r="N78" s="7">
        <f t="shared" ref="N78:N141" si="57">(Ys-L78)/E78*F78</f>
        <v>-3.3898830991496053E+22</v>
      </c>
      <c r="O78" s="7">
        <f t="shared" ref="O78:O141" si="58">C78+I78*dt/2</f>
        <v>28620.786337638958</v>
      </c>
      <c r="P78" s="7">
        <f t="shared" ref="P78:P141" si="59">D78+J78*dt/2</f>
        <v>-8115.838487536912</v>
      </c>
      <c r="Q78" s="7">
        <f t="shared" ref="Q78:Q141" si="60">M78/Me</f>
        <v>-1.6095955345930045E-3</v>
      </c>
      <c r="R78" s="7">
        <f t="shared" ref="R78:R141" si="61">N78/Me</f>
        <v>-5.6762945397682606E-3</v>
      </c>
      <c r="S78" s="7">
        <f t="shared" ref="S78:S141" si="62">O78*dt</f>
        <v>618208984.89300144</v>
      </c>
      <c r="T78" s="7">
        <f t="shared" ref="T78:T141" si="63">P78*dt</f>
        <v>-175302111.33079728</v>
      </c>
      <c r="U78" s="7">
        <f t="shared" ref="U78:U141" si="64">Q78*dt</f>
        <v>-34.767263547208898</v>
      </c>
      <c r="V78" s="7">
        <f t="shared" ref="V78:V141" si="65">R78*dt</f>
        <v>-122.60796205899443</v>
      </c>
      <c r="X78" s="8">
        <f t="shared" si="44"/>
        <v>-191668390.64459297</v>
      </c>
      <c r="Y78" s="8">
        <f t="shared" si="45"/>
        <v>-333365559.59222806</v>
      </c>
      <c r="Z78" s="8">
        <f t="shared" si="46"/>
        <v>-882.67818832459932</v>
      </c>
      <c r="AA78" s="8">
        <f t="shared" si="47"/>
        <v>507.34964218196092</v>
      </c>
      <c r="AB78" s="8">
        <f t="shared" ref="AB78:AB141" si="66">SQRT((Xe-X78)^2+(Ye-Y78)^2)</f>
        <v>384537863.27815318</v>
      </c>
      <c r="AC78" s="8">
        <f t="shared" ref="AC78:AC141" si="67">G*Me*Mm/AB78^2</f>
        <v>1.9804201889732267E+20</v>
      </c>
      <c r="AD78" s="8">
        <f t="shared" ref="AD78:AD141" si="68">(Xe-X78)/AB78*AC78</f>
        <v>9.8711722997740077E+19</v>
      </c>
      <c r="AE78" s="8">
        <f t="shared" ref="AE78:AE141" si="69">(Ye-Y78)/AB78*AC78</f>
        <v>1.7168761455546217E+20</v>
      </c>
      <c r="AF78" s="8">
        <f t="shared" ref="AF78:AF141" si="70">AD78/Mm</f>
        <v>1.3435650333161844E-3</v>
      </c>
      <c r="AG78" s="8">
        <f t="shared" ref="AG78:AG141" si="71">AE78/Mm</f>
        <v>2.3368397244516422E-3</v>
      </c>
      <c r="AH78" s="8">
        <f t="shared" ref="AH78:AH141" si="72">X78+Z78*dt/2</f>
        <v>-201201315.07849863</v>
      </c>
      <c r="AI78" s="8">
        <f t="shared" ref="AI78:AI141" si="73">Y78+AA78*dt/2</f>
        <v>-327886183.45666289</v>
      </c>
      <c r="AJ78" s="8">
        <f t="shared" ref="AJ78:AJ141" si="74">(Xe-AH78)/AB78*AC78</f>
        <v>1.0362130351288607E+20</v>
      </c>
      <c r="AK78" s="8">
        <f t="shared" ref="AK78:AK141" si="75">(Xe- AI78)/AB78*AC78</f>
        <v>1.6886566432425646E+20</v>
      </c>
      <c r="AL78" s="8">
        <f t="shared" ref="AL78:AL141" si="76">Z78+AF78*dt/2</f>
        <v>-868.16768596478448</v>
      </c>
      <c r="AM78" s="8">
        <f t="shared" ref="AM78:AM141" si="77">AA78+AG78*dt/2</f>
        <v>532.5875112060387</v>
      </c>
      <c r="AN78" s="8">
        <f t="shared" ref="AN78:AN141" si="78">AJ78/Mm</f>
        <v>1.4103893223477073E-3</v>
      </c>
      <c r="AO78" s="8">
        <f t="shared" ref="AO78:AO141" si="79">AK78/Mm</f>
        <v>2.2984301663843262E-3</v>
      </c>
      <c r="AP78" s="8">
        <f t="shared" ref="AP78:AP141" si="80">AL78*dt</f>
        <v>-18752422.016839344</v>
      </c>
      <c r="AQ78" s="8">
        <f t="shared" ref="AQ78:AQ141" si="81">AM78*dt</f>
        <v>11503890.242050435</v>
      </c>
      <c r="AR78" s="8">
        <f t="shared" ref="AR78:AR141" si="82">AN78*dt</f>
        <v>30.464409362710477</v>
      </c>
      <c r="AS78" s="8">
        <f t="shared" ref="AS78:AS141" si="83">AO78*dt</f>
        <v>49.646091593901446</v>
      </c>
      <c r="AU78" s="7">
        <f t="shared" ref="AU78:AU141" si="84">A78/10</f>
        <v>4061206670.8336205</v>
      </c>
      <c r="AV78" s="7">
        <f t="shared" ref="AV78:AV141" si="85">B78/10</f>
        <v>14439757672.257267</v>
      </c>
      <c r="AW78" s="8">
        <f t="shared" si="38"/>
        <v>3869538280.1890278</v>
      </c>
      <c r="AX78" s="8">
        <f t="shared" si="39"/>
        <v>14106392112.665039</v>
      </c>
    </row>
    <row r="79" spans="1:50" x14ac:dyDescent="0.25">
      <c r="A79" s="7">
        <f t="shared" si="40"/>
        <v>41230275693.229202</v>
      </c>
      <c r="B79" s="7">
        <f t="shared" si="41"/>
        <v>144222274611.24185</v>
      </c>
      <c r="C79" s="7">
        <f t="shared" si="42"/>
        <v>28603.271317319293</v>
      </c>
      <c r="D79" s="7">
        <f t="shared" si="43"/>
        <v>-8177.1055153120942</v>
      </c>
      <c r="E79" s="7">
        <f t="shared" si="48"/>
        <v>150000000425.93381</v>
      </c>
      <c r="F79" s="7">
        <f t="shared" si="49"/>
        <v>3.5235284726294684E+22</v>
      </c>
      <c r="G79" s="7">
        <f t="shared" si="50"/>
        <v>-9.6850699951290607E+21</v>
      </c>
      <c r="H79" s="7">
        <f t="shared" si="51"/>
        <v>-3.387808596914097E+22</v>
      </c>
      <c r="I79" s="7">
        <f t="shared" si="52"/>
        <v>-1.6217464827744574E-3</v>
      </c>
      <c r="J79" s="7">
        <f t="shared" si="53"/>
        <v>-5.6728208253752459E-3</v>
      </c>
      <c r="K79" s="7">
        <f t="shared" si="54"/>
        <v>41539191023.456253</v>
      </c>
      <c r="L79" s="7">
        <f t="shared" si="55"/>
        <v>144133961871.67648</v>
      </c>
      <c r="M79" s="7">
        <f t="shared" si="56"/>
        <v>-9.7576347923687911E+21</v>
      </c>
      <c r="N79" s="7">
        <f t="shared" si="57"/>
        <v>-3.3857341139042909E+22</v>
      </c>
      <c r="O79" s="7">
        <f t="shared" si="58"/>
        <v>28585.756455305331</v>
      </c>
      <c r="P79" s="7">
        <f t="shared" si="59"/>
        <v>-8238.3719802261476</v>
      </c>
      <c r="Q79" s="7">
        <f t="shared" si="60"/>
        <v>-1.6338973195527112E-3</v>
      </c>
      <c r="R79" s="7">
        <f t="shared" si="61"/>
        <v>-5.6693471431753023E-3</v>
      </c>
      <c r="S79" s="7">
        <f t="shared" si="62"/>
        <v>617452339.43459511</v>
      </c>
      <c r="T79" s="7">
        <f t="shared" si="63"/>
        <v>-177948834.77288479</v>
      </c>
      <c r="U79" s="7">
        <f t="shared" si="64"/>
        <v>-35.292182102338558</v>
      </c>
      <c r="V79" s="7">
        <f t="shared" si="65"/>
        <v>-122.45789829258653</v>
      </c>
      <c r="X79" s="8">
        <f t="shared" si="44"/>
        <v>-210420812.66143233</v>
      </c>
      <c r="Y79" s="8">
        <f t="shared" si="45"/>
        <v>-321861669.35017765</v>
      </c>
      <c r="Z79" s="8">
        <f t="shared" si="46"/>
        <v>-852.21377896188881</v>
      </c>
      <c r="AA79" s="8">
        <f t="shared" si="47"/>
        <v>556.99573377586239</v>
      </c>
      <c r="AB79" s="8">
        <f t="shared" si="66"/>
        <v>384541093.51014835</v>
      </c>
      <c r="AC79" s="8">
        <f t="shared" si="67"/>
        <v>1.9803869171596431E+20</v>
      </c>
      <c r="AD79" s="8">
        <f t="shared" si="68"/>
        <v>1.0836673414769995E+20</v>
      </c>
      <c r="AE79" s="8">
        <f t="shared" si="69"/>
        <v>1.6575878361864412E+20</v>
      </c>
      <c r="AF79" s="8">
        <f t="shared" si="70"/>
        <v>1.4749793677378514E-3</v>
      </c>
      <c r="AG79" s="8">
        <f t="shared" si="71"/>
        <v>2.2561424202891533E-3</v>
      </c>
      <c r="AH79" s="8">
        <f t="shared" si="72"/>
        <v>-219624721.47422072</v>
      </c>
      <c r="AI79" s="8">
        <f t="shared" si="73"/>
        <v>-315846115.42539835</v>
      </c>
      <c r="AJ79" s="8">
        <f t="shared" si="74"/>
        <v>1.131067478698213E+20</v>
      </c>
      <c r="AK79" s="8">
        <f t="shared" si="75"/>
        <v>1.6266077290063308E+20</v>
      </c>
      <c r="AL79" s="8">
        <f t="shared" si="76"/>
        <v>-836.28400179031996</v>
      </c>
      <c r="AM79" s="8">
        <f t="shared" si="77"/>
        <v>581.36207191498522</v>
      </c>
      <c r="AN79" s="8">
        <f t="shared" si="78"/>
        <v>1.5394956835418714E-3</v>
      </c>
      <c r="AO79" s="8">
        <f t="shared" si="79"/>
        <v>2.2139754035746984E-3</v>
      </c>
      <c r="AP79" s="8">
        <f t="shared" si="80"/>
        <v>-18063734.438670911</v>
      </c>
      <c r="AQ79" s="8">
        <f t="shared" si="81"/>
        <v>12557420.75336368</v>
      </c>
      <c r="AR79" s="8">
        <f t="shared" si="82"/>
        <v>33.253106764504423</v>
      </c>
      <c r="AS79" s="8">
        <f t="shared" si="83"/>
        <v>47.821868717213484</v>
      </c>
      <c r="AU79" s="7">
        <f t="shared" si="84"/>
        <v>4123027569.3229203</v>
      </c>
      <c r="AV79" s="7">
        <f t="shared" si="85"/>
        <v>14422227461.124186</v>
      </c>
      <c r="AW79" s="8">
        <f t="shared" ref="AW79:AW142" si="86">AU79+X79</f>
        <v>3912606756.6614881</v>
      </c>
      <c r="AX79" s="8">
        <f t="shared" ref="AX79:AX142" si="87">AV79+Y79</f>
        <v>14100365791.774008</v>
      </c>
    </row>
    <row r="80" spans="1:50" x14ac:dyDescent="0.25">
      <c r="A80" s="7">
        <f t="shared" ref="A80:A143" si="88">A79+S79</f>
        <v>41847728032.663795</v>
      </c>
      <c r="B80" s="7">
        <f t="shared" ref="B80:B143" si="89">B79+T79</f>
        <v>144044325776.46896</v>
      </c>
      <c r="C80" s="7">
        <f t="shared" ref="C80:C143" si="90">C79+U79</f>
        <v>28567.979135216956</v>
      </c>
      <c r="D80" s="7">
        <f t="shared" ref="D80:D143" si="91">D79+V79</f>
        <v>-8299.563413604681</v>
      </c>
      <c r="E80" s="7">
        <f t="shared" si="48"/>
        <v>150000000432.97772</v>
      </c>
      <c r="F80" s="7">
        <f t="shared" si="49"/>
        <v>3.5235284722985424E+22</v>
      </c>
      <c r="G80" s="7">
        <f t="shared" si="50"/>
        <v>-9.8301107198983238E+21</v>
      </c>
      <c r="H80" s="7">
        <f t="shared" si="51"/>
        <v>-3.383628544542663E+22</v>
      </c>
      <c r="I80" s="7">
        <f t="shared" si="52"/>
        <v>-1.6460332752676362E-3</v>
      </c>
      <c r="J80" s="7">
        <f t="shared" si="53"/>
        <v>-5.6658214074726439E-3</v>
      </c>
      <c r="K80" s="7">
        <f t="shared" si="54"/>
        <v>42156262207.324135</v>
      </c>
      <c r="L80" s="7">
        <f t="shared" si="55"/>
        <v>143954690491.60202</v>
      </c>
      <c r="M80" s="7">
        <f t="shared" si="56"/>
        <v>-9.9025859829619784E+21</v>
      </c>
      <c r="N80" s="7">
        <f t="shared" si="57"/>
        <v>-3.3815229946930657E+22</v>
      </c>
      <c r="O80" s="7">
        <f t="shared" si="58"/>
        <v>28550.201975844066</v>
      </c>
      <c r="P80" s="7">
        <f t="shared" si="59"/>
        <v>-8360.7542848053854</v>
      </c>
      <c r="Q80" s="7">
        <f t="shared" si="60"/>
        <v>-1.6581691197190185E-3</v>
      </c>
      <c r="R80" s="7">
        <f t="shared" si="61"/>
        <v>-5.6622957044425073E-3</v>
      </c>
      <c r="S80" s="7">
        <f t="shared" si="62"/>
        <v>616684362.67823184</v>
      </c>
      <c r="T80" s="7">
        <f t="shared" si="63"/>
        <v>-180592292.55179632</v>
      </c>
      <c r="U80" s="7">
        <f t="shared" si="64"/>
        <v>-35.816452985930802</v>
      </c>
      <c r="V80" s="7">
        <f t="shared" si="65"/>
        <v>-122.30558721595816</v>
      </c>
      <c r="X80" s="8">
        <f t="shared" ref="X80:X143" si="92">X79+AP79</f>
        <v>-228484547.10010323</v>
      </c>
      <c r="Y80" s="8">
        <f t="shared" ref="Y80:Y143" si="93">Y79+AQ79</f>
        <v>-309304248.59681398</v>
      </c>
      <c r="Z80" s="8">
        <f t="shared" ref="Z80:Z143" si="94">Z79+AR79</f>
        <v>-818.96067219738438</v>
      </c>
      <c r="AA80" s="8">
        <f t="shared" ref="AA80:AA143" si="95">AA79+AS79</f>
        <v>604.81760249307592</v>
      </c>
      <c r="AB80" s="8">
        <f t="shared" si="66"/>
        <v>384544284.13848382</v>
      </c>
      <c r="AC80" s="8">
        <f t="shared" si="67"/>
        <v>1.9803540540920578E+20</v>
      </c>
      <c r="AD80" s="8">
        <f t="shared" si="68"/>
        <v>1.1766662977732051E+20</v>
      </c>
      <c r="AE80" s="8">
        <f t="shared" si="69"/>
        <v>1.5928774602095254E+20</v>
      </c>
      <c r="AF80" s="8">
        <f t="shared" si="70"/>
        <v>1.6015602256338711E-3</v>
      </c>
      <c r="AG80" s="8">
        <f t="shared" si="71"/>
        <v>2.1680651425201106E-3</v>
      </c>
      <c r="AH80" s="8">
        <f t="shared" si="72"/>
        <v>-237329322.35983497</v>
      </c>
      <c r="AI80" s="8">
        <f t="shared" si="73"/>
        <v>-302772218.48988873</v>
      </c>
      <c r="AJ80" s="8">
        <f t="shared" si="74"/>
        <v>1.2222157631160184E+20</v>
      </c>
      <c r="AK80" s="8">
        <f t="shared" si="75"/>
        <v>1.5592383376499966E+20</v>
      </c>
      <c r="AL80" s="8">
        <f t="shared" si="76"/>
        <v>-801.66382176053855</v>
      </c>
      <c r="AM80" s="8">
        <f t="shared" si="77"/>
        <v>628.23270603229309</v>
      </c>
      <c r="AN80" s="8">
        <f t="shared" si="78"/>
        <v>1.6635575923724219E-3</v>
      </c>
      <c r="AO80" s="8">
        <f t="shared" si="79"/>
        <v>2.1222789405879903E-3</v>
      </c>
      <c r="AP80" s="8">
        <f t="shared" si="80"/>
        <v>-17315938.550027631</v>
      </c>
      <c r="AQ80" s="8">
        <f t="shared" si="81"/>
        <v>13569826.450297531</v>
      </c>
      <c r="AR80" s="8">
        <f t="shared" si="82"/>
        <v>35.932843995244312</v>
      </c>
      <c r="AS80" s="8">
        <f t="shared" si="83"/>
        <v>45.841225116700592</v>
      </c>
      <c r="AU80" s="7">
        <f t="shared" si="84"/>
        <v>4184772803.2663794</v>
      </c>
      <c r="AV80" s="7">
        <f t="shared" si="85"/>
        <v>14404432577.646896</v>
      </c>
      <c r="AW80" s="8">
        <f t="shared" si="86"/>
        <v>3956288256.166276</v>
      </c>
      <c r="AX80" s="8">
        <f t="shared" si="87"/>
        <v>14095128329.050083</v>
      </c>
    </row>
    <row r="81" spans="1:50" x14ac:dyDescent="0.25">
      <c r="A81" s="7">
        <f t="shared" si="88"/>
        <v>42464412395.342026</v>
      </c>
      <c r="B81" s="7">
        <f t="shared" si="89"/>
        <v>143863733483.91718</v>
      </c>
      <c r="C81" s="7">
        <f t="shared" si="90"/>
        <v>28532.162682231025</v>
      </c>
      <c r="D81" s="7">
        <f t="shared" si="91"/>
        <v>-8421.8690008206395</v>
      </c>
      <c r="E81" s="7">
        <f t="shared" si="48"/>
        <v>150000000440.0441</v>
      </c>
      <c r="F81" s="7">
        <f t="shared" si="49"/>
        <v>3.5235284719665611E+22</v>
      </c>
      <c r="G81" s="7">
        <f t="shared" si="50"/>
        <v>-9.9749710454249771E+21</v>
      </c>
      <c r="H81" s="7">
        <f t="shared" si="51"/>
        <v>-3.3793863968460817E+22</v>
      </c>
      <c r="I81" s="7">
        <f t="shared" si="52"/>
        <v>-1.6702898602520054E-3</v>
      </c>
      <c r="J81" s="7">
        <f t="shared" si="53"/>
        <v>-5.6587180121334254E-3</v>
      </c>
      <c r="K81" s="7">
        <f t="shared" si="54"/>
        <v>42772559752.31012</v>
      </c>
      <c r="L81" s="7">
        <f t="shared" si="55"/>
        <v>143772777298.70831</v>
      </c>
      <c r="M81" s="7">
        <f t="shared" si="56"/>
        <v>-1.0047355444268517E+22</v>
      </c>
      <c r="N81" s="7">
        <f t="shared" si="57"/>
        <v>-3.3772498187971168E+22</v>
      </c>
      <c r="O81" s="7">
        <f t="shared" si="58"/>
        <v>28514.123551740304</v>
      </c>
      <c r="P81" s="7">
        <f t="shared" si="59"/>
        <v>-8482.9831553516797</v>
      </c>
      <c r="Q81" s="7">
        <f t="shared" si="60"/>
        <v>-1.6824104896631809E-3</v>
      </c>
      <c r="R81" s="7">
        <f t="shared" si="61"/>
        <v>-5.6551403529757479E-3</v>
      </c>
      <c r="S81" s="7">
        <f t="shared" si="62"/>
        <v>615905068.71759057</v>
      </c>
      <c r="T81" s="7">
        <f t="shared" si="63"/>
        <v>-183232436.15559629</v>
      </c>
      <c r="U81" s="7">
        <f t="shared" si="64"/>
        <v>-36.340066576724709</v>
      </c>
      <c r="V81" s="7">
        <f t="shared" si="65"/>
        <v>-122.15103162427616</v>
      </c>
      <c r="X81" s="8">
        <f t="shared" si="92"/>
        <v>-245800485.65013087</v>
      </c>
      <c r="Y81" s="8">
        <f t="shared" si="93"/>
        <v>-295734422.14651644</v>
      </c>
      <c r="Z81" s="8">
        <f t="shared" si="94"/>
        <v>-783.02782820214009</v>
      </c>
      <c r="AA81" s="8">
        <f t="shared" si="95"/>
        <v>650.65882760977649</v>
      </c>
      <c r="AB81" s="8">
        <f t="shared" si="66"/>
        <v>384547431.64943153</v>
      </c>
      <c r="AC81" s="8">
        <f t="shared" si="67"/>
        <v>1.9803216359295982E+20</v>
      </c>
      <c r="AD81" s="8">
        <f t="shared" si="68"/>
        <v>1.2658100920531178E+20</v>
      </c>
      <c r="AE81" s="8">
        <f t="shared" si="69"/>
        <v>1.5229571867217271E+20</v>
      </c>
      <c r="AF81" s="8">
        <f t="shared" si="70"/>
        <v>1.7228938234015486E-3</v>
      </c>
      <c r="AG81" s="8">
        <f t="shared" si="71"/>
        <v>2.0728966744545082E-3</v>
      </c>
      <c r="AH81" s="8">
        <f t="shared" si="72"/>
        <v>-254257186.19471398</v>
      </c>
      <c r="AI81" s="8">
        <f t="shared" si="73"/>
        <v>-288707306.80833083</v>
      </c>
      <c r="AJ81" s="8">
        <f t="shared" si="74"/>
        <v>1.3093599526910709E+20</v>
      </c>
      <c r="AK81" s="8">
        <f t="shared" si="75"/>
        <v>1.4867693269232819E+20</v>
      </c>
      <c r="AL81" s="8">
        <f t="shared" si="76"/>
        <v>-764.4205749094034</v>
      </c>
      <c r="AM81" s="8">
        <f t="shared" si="77"/>
        <v>673.04611169388522</v>
      </c>
      <c r="AN81" s="8">
        <f t="shared" si="78"/>
        <v>1.7821695286389966E-3</v>
      </c>
      <c r="AO81" s="8">
        <f t="shared" si="79"/>
        <v>2.0236413868562429E-3</v>
      </c>
      <c r="AP81" s="8">
        <f t="shared" si="80"/>
        <v>-16511484.418043114</v>
      </c>
      <c r="AQ81" s="8">
        <f t="shared" si="81"/>
        <v>14537796.012587922</v>
      </c>
      <c r="AR81" s="8">
        <f t="shared" si="82"/>
        <v>38.494861818602324</v>
      </c>
      <c r="AS81" s="8">
        <f t="shared" si="83"/>
        <v>43.710653956094845</v>
      </c>
      <c r="AU81" s="7">
        <f t="shared" si="84"/>
        <v>4246441239.5342026</v>
      </c>
      <c r="AV81" s="7">
        <f t="shared" si="85"/>
        <v>14386373348.391718</v>
      </c>
      <c r="AW81" s="8">
        <f t="shared" si="86"/>
        <v>4000640753.8840718</v>
      </c>
      <c r="AX81" s="8">
        <f t="shared" si="87"/>
        <v>14090638926.245201</v>
      </c>
    </row>
    <row r="82" spans="1:50" x14ac:dyDescent="0.25">
      <c r="A82" s="7">
        <f t="shared" si="88"/>
        <v>43080317464.059616</v>
      </c>
      <c r="B82" s="7">
        <f t="shared" si="89"/>
        <v>143680501047.76157</v>
      </c>
      <c r="C82" s="7">
        <f t="shared" si="90"/>
        <v>28495.822615654299</v>
      </c>
      <c r="D82" s="7">
        <f t="shared" si="91"/>
        <v>-8544.0200324449161</v>
      </c>
      <c r="E82" s="7">
        <f t="shared" si="48"/>
        <v>150000000447.13324</v>
      </c>
      <c r="F82" s="7">
        <f t="shared" si="49"/>
        <v>3.5235284716335107E+22</v>
      </c>
      <c r="G82" s="7">
        <f t="shared" si="50"/>
        <v>-1.0119648313276088E+22</v>
      </c>
      <c r="H82" s="7">
        <f t="shared" si="51"/>
        <v>-3.3750822316749661E+22</v>
      </c>
      <c r="I82" s="7">
        <f t="shared" si="52"/>
        <v>-1.6945157925780455E-3</v>
      </c>
      <c r="J82" s="7">
        <f t="shared" si="53"/>
        <v>-5.6515107697169553E-3</v>
      </c>
      <c r="K82" s="7">
        <f t="shared" si="54"/>
        <v>43388072348.308685</v>
      </c>
      <c r="L82" s="7">
        <f t="shared" si="55"/>
        <v>143588225631.41116</v>
      </c>
      <c r="M82" s="7">
        <f t="shared" si="56"/>
        <v>-1.0191940519522984E+22</v>
      </c>
      <c r="N82" s="7">
        <f t="shared" si="57"/>
        <v>-3.3729146646364777E+22</v>
      </c>
      <c r="O82" s="7">
        <f t="shared" si="58"/>
        <v>28477.521845094456</v>
      </c>
      <c r="P82" s="7">
        <f t="shared" si="59"/>
        <v>-8605.0563487578584</v>
      </c>
      <c r="Q82" s="7">
        <f t="shared" si="60"/>
        <v>-1.7066209845149E-3</v>
      </c>
      <c r="R82" s="7">
        <f t="shared" si="61"/>
        <v>-5.6478812200878728E-3</v>
      </c>
      <c r="S82" s="7">
        <f t="shared" si="62"/>
        <v>615114471.85404027</v>
      </c>
      <c r="T82" s="7">
        <f t="shared" si="63"/>
        <v>-185869217.13316974</v>
      </c>
      <c r="U82" s="7">
        <f t="shared" si="64"/>
        <v>-36.863013265521843</v>
      </c>
      <c r="V82" s="7">
        <f t="shared" si="65"/>
        <v>-121.99423435389805</v>
      </c>
      <c r="X82" s="8">
        <f t="shared" si="92"/>
        <v>-262311970.06817397</v>
      </c>
      <c r="Y82" s="8">
        <f t="shared" si="93"/>
        <v>-281196626.13392854</v>
      </c>
      <c r="Z82" s="8">
        <f t="shared" si="94"/>
        <v>-744.53296638353777</v>
      </c>
      <c r="AA82" s="8">
        <f t="shared" si="95"/>
        <v>694.3694815658713</v>
      </c>
      <c r="AB82" s="8">
        <f t="shared" si="66"/>
        <v>384550532.68738425</v>
      </c>
      <c r="AC82" s="8">
        <f t="shared" si="67"/>
        <v>1.9802896971997371E+20</v>
      </c>
      <c r="AD82" s="8">
        <f t="shared" si="68"/>
        <v>1.350807365024389E+20</v>
      </c>
      <c r="AE82" s="8">
        <f t="shared" si="69"/>
        <v>1.4480561962269604E+20</v>
      </c>
      <c r="AF82" s="8">
        <f t="shared" si="70"/>
        <v>1.8385835919754851E-3</v>
      </c>
      <c r="AG82" s="8">
        <f t="shared" si="71"/>
        <v>1.9709489536231936E-3</v>
      </c>
      <c r="AH82" s="8">
        <f t="shared" si="72"/>
        <v>-270352926.10511619</v>
      </c>
      <c r="AI82" s="8">
        <f t="shared" si="73"/>
        <v>-273697435.73301715</v>
      </c>
      <c r="AJ82" s="8">
        <f t="shared" si="74"/>
        <v>1.3922152452431833E+20</v>
      </c>
      <c r="AK82" s="8">
        <f t="shared" si="75"/>
        <v>1.4094382039842177E+20</v>
      </c>
      <c r="AL82" s="8">
        <f t="shared" si="76"/>
        <v>-724.67626359020255</v>
      </c>
      <c r="AM82" s="8">
        <f t="shared" si="77"/>
        <v>715.65573026500181</v>
      </c>
      <c r="AN82" s="8">
        <f t="shared" si="78"/>
        <v>1.8949438481600425E-3</v>
      </c>
      <c r="AO82" s="8">
        <f t="shared" si="79"/>
        <v>1.9183860133172963E-3</v>
      </c>
      <c r="AP82" s="8">
        <f t="shared" si="80"/>
        <v>-15653007.293548375</v>
      </c>
      <c r="AQ82" s="8">
        <f t="shared" si="81"/>
        <v>15458163.773724038</v>
      </c>
      <c r="AR82" s="8">
        <f t="shared" si="82"/>
        <v>40.930787120256916</v>
      </c>
      <c r="AS82" s="8">
        <f t="shared" si="83"/>
        <v>41.437137887653599</v>
      </c>
      <c r="AU82" s="7">
        <f t="shared" si="84"/>
        <v>4308031746.405962</v>
      </c>
      <c r="AV82" s="7">
        <f t="shared" si="85"/>
        <v>14368050104.776157</v>
      </c>
      <c r="AW82" s="8">
        <f t="shared" si="86"/>
        <v>4045719776.3377881</v>
      </c>
      <c r="AX82" s="8">
        <f t="shared" si="87"/>
        <v>14086853478.642229</v>
      </c>
    </row>
    <row r="83" spans="1:50" x14ac:dyDescent="0.25">
      <c r="A83" s="7">
        <f t="shared" si="88"/>
        <v>43695431935.913658</v>
      </c>
      <c r="B83" s="7">
        <f t="shared" si="89"/>
        <v>143494631830.62839</v>
      </c>
      <c r="C83" s="7">
        <f t="shared" si="90"/>
        <v>28458.959602388775</v>
      </c>
      <c r="D83" s="7">
        <f t="shared" si="91"/>
        <v>-8666.0142667988148</v>
      </c>
      <c r="E83" s="7">
        <f t="shared" si="48"/>
        <v>150000000454.24551</v>
      </c>
      <c r="F83" s="7">
        <f t="shared" si="49"/>
        <v>3.5235284712993736E+22</v>
      </c>
      <c r="G83" s="7">
        <f t="shared" si="50"/>
        <v>-1.0264139868378115E+22</v>
      </c>
      <c r="H83" s="7">
        <f t="shared" si="51"/>
        <v>-3.370716128018052E+22</v>
      </c>
      <c r="I83" s="7">
        <f t="shared" si="52"/>
        <v>-1.7187106276587601E-3</v>
      </c>
      <c r="J83" s="7">
        <f t="shared" si="53"/>
        <v>-5.6441998124883656E-3</v>
      </c>
      <c r="K83" s="7">
        <f t="shared" si="54"/>
        <v>44002788699.619453</v>
      </c>
      <c r="L83" s="7">
        <f t="shared" si="55"/>
        <v>143401038876.54697</v>
      </c>
      <c r="M83" s="7">
        <f t="shared" si="56"/>
        <v>-1.0336338555343731E+22</v>
      </c>
      <c r="N83" s="7">
        <f t="shared" si="57"/>
        <v>-3.3685176117685838E+22</v>
      </c>
      <c r="O83" s="7">
        <f t="shared" si="58"/>
        <v>28440.397527610061</v>
      </c>
      <c r="P83" s="7">
        <f t="shared" si="59"/>
        <v>-8726.9716247736887</v>
      </c>
      <c r="Q83" s="7">
        <f t="shared" si="60"/>
        <v>-1.7308001599704839E-3</v>
      </c>
      <c r="R83" s="7">
        <f t="shared" si="61"/>
        <v>-5.6405184389962887E-3</v>
      </c>
      <c r="S83" s="7">
        <f t="shared" si="62"/>
        <v>614312586.59637737</v>
      </c>
      <c r="T83" s="7">
        <f t="shared" si="63"/>
        <v>-188502587.09511167</v>
      </c>
      <c r="U83" s="7">
        <f t="shared" si="64"/>
        <v>-37.385283455362455</v>
      </c>
      <c r="V83" s="7">
        <f t="shared" si="65"/>
        <v>-121.83519828231984</v>
      </c>
      <c r="X83" s="8">
        <f t="shared" si="92"/>
        <v>-277964977.36172235</v>
      </c>
      <c r="Y83" s="8">
        <f t="shared" si="93"/>
        <v>-265738462.36020449</v>
      </c>
      <c r="Z83" s="8">
        <f t="shared" si="94"/>
        <v>-703.60217926328085</v>
      </c>
      <c r="AA83" s="8">
        <f t="shared" si="95"/>
        <v>735.80661945352495</v>
      </c>
      <c r="AB83" s="8">
        <f t="shared" si="66"/>
        <v>384553584.06504112</v>
      </c>
      <c r="AC83" s="8">
        <f t="shared" si="67"/>
        <v>1.9802582706937161E+20</v>
      </c>
      <c r="AD83" s="8">
        <f t="shared" si="68"/>
        <v>1.4313803542412014E+20</v>
      </c>
      <c r="AE83" s="8">
        <f t="shared" si="69"/>
        <v>1.3684199282907274E+20</v>
      </c>
      <c r="AF83" s="8">
        <f t="shared" si="70"/>
        <v>1.9482514689549493E-3</v>
      </c>
      <c r="AG83" s="8">
        <f t="shared" si="71"/>
        <v>1.8625560477619808E-3</v>
      </c>
      <c r="AH83" s="8">
        <f t="shared" si="72"/>
        <v>-285563880.89776576</v>
      </c>
      <c r="AI83" s="8">
        <f t="shared" si="73"/>
        <v>-257791750.87010643</v>
      </c>
      <c r="AJ83" s="8">
        <f t="shared" si="74"/>
        <v>1.4705108998894474E+20</v>
      </c>
      <c r="AK83" s="8">
        <f t="shared" si="75"/>
        <v>1.327498345954306E+20</v>
      </c>
      <c r="AL83" s="8">
        <f t="shared" si="76"/>
        <v>-682.5610633985674</v>
      </c>
      <c r="AM83" s="8">
        <f t="shared" si="77"/>
        <v>755.92222476935433</v>
      </c>
      <c r="AN83" s="8">
        <f t="shared" si="78"/>
        <v>2.0015120455824792E-3</v>
      </c>
      <c r="AO83" s="8">
        <f t="shared" si="79"/>
        <v>1.8068576915125981E-3</v>
      </c>
      <c r="AP83" s="8">
        <f t="shared" si="80"/>
        <v>-14743318.969409056</v>
      </c>
      <c r="AQ83" s="8">
        <f t="shared" si="81"/>
        <v>16327920.055018054</v>
      </c>
      <c r="AR83" s="8">
        <f t="shared" si="82"/>
        <v>43.232660184581547</v>
      </c>
      <c r="AS83" s="8">
        <f t="shared" si="83"/>
        <v>39.028126136672121</v>
      </c>
      <c r="AU83" s="7">
        <f t="shared" si="84"/>
        <v>4369543193.5913658</v>
      </c>
      <c r="AV83" s="7">
        <f t="shared" si="85"/>
        <v>14349463183.06284</v>
      </c>
      <c r="AW83" s="8">
        <f t="shared" si="86"/>
        <v>4091578216.2296433</v>
      </c>
      <c r="AX83" s="8">
        <f t="shared" si="87"/>
        <v>14083724720.702635</v>
      </c>
    </row>
    <row r="84" spans="1:50" x14ac:dyDescent="0.25">
      <c r="A84" s="7">
        <f t="shared" si="88"/>
        <v>44309744522.510033</v>
      </c>
      <c r="B84" s="7">
        <f t="shared" si="89"/>
        <v>143306129243.53326</v>
      </c>
      <c r="C84" s="7">
        <f t="shared" si="90"/>
        <v>28421.574318933413</v>
      </c>
      <c r="D84" s="7">
        <f t="shared" si="91"/>
        <v>-8787.8494650811353</v>
      </c>
      <c r="E84" s="7">
        <f t="shared" si="48"/>
        <v>150000000461.38123</v>
      </c>
      <c r="F84" s="7">
        <f t="shared" si="49"/>
        <v>3.5235284709641351E+22</v>
      </c>
      <c r="G84" s="7">
        <f t="shared" si="50"/>
        <v>-1.0408443059065682E+22</v>
      </c>
      <c r="H84" s="7">
        <f t="shared" si="51"/>
        <v>-3.3662881660007556E+22</v>
      </c>
      <c r="I84" s="7">
        <f t="shared" si="52"/>
        <v>-1.7428739214778435E-3</v>
      </c>
      <c r="J84" s="7">
        <f t="shared" si="53"/>
        <v>-5.6367852746161346E-3</v>
      </c>
      <c r="K84" s="7">
        <f t="shared" si="54"/>
        <v>44616697525.15451</v>
      </c>
      <c r="L84" s="7">
        <f t="shared" si="55"/>
        <v>143211220469.31039</v>
      </c>
      <c r="M84" s="7">
        <f t="shared" si="56"/>
        <v>-1.0480546901781616E+22</v>
      </c>
      <c r="N84" s="7">
        <f t="shared" si="57"/>
        <v>-3.3640587408868223E+22</v>
      </c>
      <c r="O84" s="7">
        <f t="shared" si="58"/>
        <v>28402.751280581451</v>
      </c>
      <c r="P84" s="7">
        <f t="shared" si="59"/>
        <v>-8848.7267460469902</v>
      </c>
      <c r="Q84" s="7">
        <f t="shared" si="60"/>
        <v>-1.7549475723010073E-3</v>
      </c>
      <c r="R84" s="7">
        <f t="shared" si="61"/>
        <v>-5.6330521448205327E-3</v>
      </c>
      <c r="S84" s="7">
        <f t="shared" si="62"/>
        <v>613499427.6605593</v>
      </c>
      <c r="T84" s="7">
        <f t="shared" si="63"/>
        <v>-191132497.71461499</v>
      </c>
      <c r="U84" s="7">
        <f t="shared" si="64"/>
        <v>-37.906867561701759</v>
      </c>
      <c r="V84" s="7">
        <f t="shared" si="65"/>
        <v>-121.6739263281235</v>
      </c>
      <c r="X84" s="8">
        <f t="shared" si="92"/>
        <v>-292708296.3311314</v>
      </c>
      <c r="Y84" s="8">
        <f t="shared" si="93"/>
        <v>-249410542.30518642</v>
      </c>
      <c r="Z84" s="8">
        <f t="shared" si="94"/>
        <v>-660.36951907869934</v>
      </c>
      <c r="AA84" s="8">
        <f t="shared" si="95"/>
        <v>774.83474559019703</v>
      </c>
      <c r="AB84" s="8">
        <f t="shared" si="66"/>
        <v>384556582.77299142</v>
      </c>
      <c r="AC84" s="8">
        <f t="shared" si="67"/>
        <v>1.9802273873681747E+20</v>
      </c>
      <c r="AD84" s="8">
        <f t="shared" si="68"/>
        <v>1.5072657987678971E+20</v>
      </c>
      <c r="AE84" s="8">
        <f t="shared" si="69"/>
        <v>1.2843092764391142E+20</v>
      </c>
      <c r="AF84" s="8">
        <f t="shared" si="70"/>
        <v>2.0515391299413327E-3</v>
      </c>
      <c r="AG84" s="8">
        <f t="shared" si="71"/>
        <v>1.7480730589888582E-3</v>
      </c>
      <c r="AH84" s="8">
        <f t="shared" si="72"/>
        <v>-299840287.13718134</v>
      </c>
      <c r="AI84" s="8">
        <f t="shared" si="73"/>
        <v>-241042327.05281228</v>
      </c>
      <c r="AJ84" s="8">
        <f t="shared" si="74"/>
        <v>1.5439911186642803E+20</v>
      </c>
      <c r="AK84" s="8">
        <f t="shared" si="75"/>
        <v>1.2412181689962196E+20</v>
      </c>
      <c r="AL84" s="8">
        <f t="shared" si="76"/>
        <v>-638.21289647533297</v>
      </c>
      <c r="AM84" s="8">
        <f t="shared" si="77"/>
        <v>793.71393462727667</v>
      </c>
      <c r="AN84" s="8">
        <f t="shared" si="78"/>
        <v>2.1015259543545398E-3</v>
      </c>
      <c r="AO84" s="8">
        <f t="shared" si="79"/>
        <v>1.6894217626190547E-3</v>
      </c>
      <c r="AP84" s="8">
        <f t="shared" si="80"/>
        <v>-13785398.563867193</v>
      </c>
      <c r="AQ84" s="8">
        <f t="shared" si="81"/>
        <v>17144220.987949178</v>
      </c>
      <c r="AR84" s="8">
        <f t="shared" si="82"/>
        <v>45.392960614058062</v>
      </c>
      <c r="AS84" s="8">
        <f t="shared" si="83"/>
        <v>36.491510072571579</v>
      </c>
      <c r="AU84" s="7">
        <f t="shared" si="84"/>
        <v>4430974452.2510033</v>
      </c>
      <c r="AV84" s="7">
        <f t="shared" si="85"/>
        <v>14330612924.353327</v>
      </c>
      <c r="AW84" s="8">
        <f t="shared" si="86"/>
        <v>4138266155.9198718</v>
      </c>
      <c r="AX84" s="8">
        <f t="shared" si="87"/>
        <v>14081202382.04814</v>
      </c>
    </row>
    <row r="85" spans="1:50" x14ac:dyDescent="0.25">
      <c r="A85" s="7">
        <f t="shared" si="88"/>
        <v>44923243950.170593</v>
      </c>
      <c r="B85" s="7">
        <f t="shared" si="89"/>
        <v>143114996745.81863</v>
      </c>
      <c r="C85" s="7">
        <f t="shared" si="90"/>
        <v>28383.667451371712</v>
      </c>
      <c r="D85" s="7">
        <f t="shared" si="91"/>
        <v>-8909.5233914092587</v>
      </c>
      <c r="E85" s="7">
        <f t="shared" si="48"/>
        <v>150000000468.54071</v>
      </c>
      <c r="F85" s="7">
        <f t="shared" si="49"/>
        <v>3.52352847062778E+22</v>
      </c>
      <c r="G85" s="7">
        <f t="shared" si="50"/>
        <v>-1.0552555237130205E+22</v>
      </c>
      <c r="H85" s="7">
        <f t="shared" si="51"/>
        <v>-3.3617984268836975E+22</v>
      </c>
      <c r="I85" s="7">
        <f t="shared" si="52"/>
        <v>-1.7670052305978239E-3</v>
      </c>
      <c r="J85" s="7">
        <f t="shared" si="53"/>
        <v>-5.6292672921696204E-3</v>
      </c>
      <c r="K85" s="7">
        <f t="shared" si="54"/>
        <v>45229787558.645409</v>
      </c>
      <c r="L85" s="7">
        <f t="shared" si="55"/>
        <v>143018773893.19141</v>
      </c>
      <c r="M85" s="7">
        <f t="shared" si="56"/>
        <v>-1.0624562912368613E+22</v>
      </c>
      <c r="N85" s="7">
        <f t="shared" si="57"/>
        <v>-3.359538133819044E+22</v>
      </c>
      <c r="O85" s="7">
        <f t="shared" si="58"/>
        <v>28364.583794881255</v>
      </c>
      <c r="P85" s="7">
        <f t="shared" si="59"/>
        <v>-8970.3194781646907</v>
      </c>
      <c r="Q85" s="7">
        <f t="shared" si="60"/>
        <v>-1.7790627783604508E-3</v>
      </c>
      <c r="R85" s="7">
        <f t="shared" si="61"/>
        <v>-5.6254824745797785E-3</v>
      </c>
      <c r="S85" s="7">
        <f t="shared" si="62"/>
        <v>612675009.9694351</v>
      </c>
      <c r="T85" s="7">
        <f t="shared" si="63"/>
        <v>-193758900.72835732</v>
      </c>
      <c r="U85" s="7">
        <f t="shared" si="64"/>
        <v>-38.427756012585739</v>
      </c>
      <c r="V85" s="7">
        <f t="shared" si="65"/>
        <v>-121.51042145092322</v>
      </c>
      <c r="X85" s="8">
        <f t="shared" si="92"/>
        <v>-306493694.89499861</v>
      </c>
      <c r="Y85" s="8">
        <f t="shared" si="93"/>
        <v>-232266321.31723726</v>
      </c>
      <c r="Z85" s="8">
        <f t="shared" si="94"/>
        <v>-614.97655846464124</v>
      </c>
      <c r="AA85" s="8">
        <f t="shared" si="95"/>
        <v>811.32625566276863</v>
      </c>
      <c r="AB85" s="8">
        <f t="shared" si="66"/>
        <v>384559525.98867005</v>
      </c>
      <c r="AC85" s="8">
        <f t="shared" si="67"/>
        <v>1.9801970762532667E+20</v>
      </c>
      <c r="AD85" s="8">
        <f t="shared" si="68"/>
        <v>1.5782157962692572E+20</v>
      </c>
      <c r="AE85" s="8">
        <f t="shared" si="69"/>
        <v>1.1959997329465337E+20</v>
      </c>
      <c r="AF85" s="8">
        <f t="shared" si="70"/>
        <v>2.1481091551235295E-3</v>
      </c>
      <c r="AG85" s="8">
        <f t="shared" si="71"/>
        <v>1.6278749597747838E-3</v>
      </c>
      <c r="AH85" s="8">
        <f t="shared" si="72"/>
        <v>-313135441.72641671</v>
      </c>
      <c r="AI85" s="8">
        <f t="shared" si="73"/>
        <v>-223503997.75607935</v>
      </c>
      <c r="AJ85" s="8">
        <f t="shared" si="74"/>
        <v>1.6124158791380301E+20</v>
      </c>
      <c r="AK85" s="8">
        <f t="shared" si="75"/>
        <v>1.1508802486420383E+20</v>
      </c>
      <c r="AL85" s="8">
        <f t="shared" si="76"/>
        <v>-591.77697958930708</v>
      </c>
      <c r="AM85" s="8">
        <f t="shared" si="77"/>
        <v>828.90730522833633</v>
      </c>
      <c r="AN85" s="8">
        <f t="shared" si="78"/>
        <v>2.1946588800027629E-3</v>
      </c>
      <c r="AO85" s="8">
        <f t="shared" si="79"/>
        <v>1.5664628401279954E-3</v>
      </c>
      <c r="AP85" s="8">
        <f t="shared" si="80"/>
        <v>-12782382.759129032</v>
      </c>
      <c r="AQ85" s="8">
        <f t="shared" si="81"/>
        <v>17904397.792932063</v>
      </c>
      <c r="AR85" s="8">
        <f t="shared" si="82"/>
        <v>47.404631808059676</v>
      </c>
      <c r="AS85" s="8">
        <f t="shared" si="83"/>
        <v>33.8355973467647</v>
      </c>
      <c r="AU85" s="7">
        <f t="shared" si="84"/>
        <v>4492324395.0170593</v>
      </c>
      <c r="AV85" s="7">
        <f t="shared" si="85"/>
        <v>14311499674.581863</v>
      </c>
      <c r="AW85" s="8">
        <f t="shared" si="86"/>
        <v>4185830700.1220608</v>
      </c>
      <c r="AX85" s="8">
        <f t="shared" si="87"/>
        <v>14079233353.264626</v>
      </c>
    </row>
    <row r="86" spans="1:50" x14ac:dyDescent="0.25">
      <c r="A86" s="7">
        <f t="shared" si="88"/>
        <v>45535918960.14003</v>
      </c>
      <c r="B86" s="7">
        <f t="shared" si="89"/>
        <v>142921237845.09027</v>
      </c>
      <c r="C86" s="7">
        <f t="shared" si="90"/>
        <v>28345.239695359127</v>
      </c>
      <c r="D86" s="7">
        <f t="shared" si="91"/>
        <v>-9031.0338128601816</v>
      </c>
      <c r="E86" s="7">
        <f t="shared" si="48"/>
        <v>150000000475.72433</v>
      </c>
      <c r="F86" s="7">
        <f t="shared" si="49"/>
        <v>3.5235284702902903E+22</v>
      </c>
      <c r="G86" s="7">
        <f t="shared" si="50"/>
        <v>-1.0696473757868502E+22</v>
      </c>
      <c r="H86" s="7">
        <f t="shared" si="51"/>
        <v>-3.3572469930612106E+22</v>
      </c>
      <c r="I86" s="7">
        <f t="shared" si="52"/>
        <v>-1.791104112168202E-3</v>
      </c>
      <c r="J86" s="7">
        <f t="shared" si="53"/>
        <v>-5.6216460031165618E-3</v>
      </c>
      <c r="K86" s="7">
        <f t="shared" si="54"/>
        <v>45842047548.849907</v>
      </c>
      <c r="L86" s="7">
        <f t="shared" si="55"/>
        <v>142823702679.91138</v>
      </c>
      <c r="M86" s="7">
        <f t="shared" si="56"/>
        <v>-1.0768383944166375E+22</v>
      </c>
      <c r="N86" s="7">
        <f t="shared" si="57"/>
        <v>-3.3549558735260615E+22</v>
      </c>
      <c r="O86" s="7">
        <f t="shared" si="58"/>
        <v>28325.895770947711</v>
      </c>
      <c r="P86" s="7">
        <f t="shared" si="59"/>
        <v>-9091.7475896938413</v>
      </c>
      <c r="Q86" s="7">
        <f t="shared" si="60"/>
        <v>-1.8031453355938337E-3</v>
      </c>
      <c r="R86" s="7">
        <f t="shared" si="61"/>
        <v>-5.6178095671903239E-3</v>
      </c>
      <c r="S86" s="7">
        <f t="shared" si="62"/>
        <v>611839348.65247059</v>
      </c>
      <c r="T86" s="7">
        <f t="shared" si="63"/>
        <v>-196381747.93738696</v>
      </c>
      <c r="U86" s="7">
        <f t="shared" si="64"/>
        <v>-38.947939248826806</v>
      </c>
      <c r="V86" s="7">
        <f t="shared" si="65"/>
        <v>-121.34468665131099</v>
      </c>
      <c r="X86" s="8">
        <f t="shared" si="92"/>
        <v>-319276077.65412766</v>
      </c>
      <c r="Y86" s="8">
        <f t="shared" si="93"/>
        <v>-214361923.52430519</v>
      </c>
      <c r="Z86" s="8">
        <f t="shared" si="94"/>
        <v>-567.57192665658158</v>
      </c>
      <c r="AA86" s="8">
        <f t="shared" si="95"/>
        <v>845.16185300953339</v>
      </c>
      <c r="AB86" s="8">
        <f t="shared" si="66"/>
        <v>384562411.08465689</v>
      </c>
      <c r="AC86" s="8">
        <f t="shared" si="67"/>
        <v>1.9801673643675353E+20</v>
      </c>
      <c r="AD86" s="8">
        <f t="shared" si="68"/>
        <v>1.6439986097726092E+20</v>
      </c>
      <c r="AE86" s="8">
        <f t="shared" si="69"/>
        <v>1.1037804863160064E+20</v>
      </c>
      <c r="AF86" s="8">
        <f t="shared" si="70"/>
        <v>2.2376461273616566E-3</v>
      </c>
      <c r="AG86" s="8">
        <f t="shared" si="71"/>
        <v>1.5023553645243043E-3</v>
      </c>
      <c r="AH86" s="8">
        <f t="shared" si="72"/>
        <v>-325405854.46201873</v>
      </c>
      <c r="AI86" s="8">
        <f t="shared" si="73"/>
        <v>-205234175.51180223</v>
      </c>
      <c r="AJ86" s="8">
        <f t="shared" si="74"/>
        <v>1.6755617153595739E+20</v>
      </c>
      <c r="AK86" s="8">
        <f t="shared" si="75"/>
        <v>1.0567803942540963E+20</v>
      </c>
      <c r="AL86" s="8">
        <f t="shared" si="76"/>
        <v>-543.40534848107563</v>
      </c>
      <c r="AM86" s="8">
        <f t="shared" si="77"/>
        <v>861.38729094639586</v>
      </c>
      <c r="AN86" s="8">
        <f t="shared" si="78"/>
        <v>2.280606663072783E-3</v>
      </c>
      <c r="AO86" s="8">
        <f t="shared" si="79"/>
        <v>1.4383835500940468E-3</v>
      </c>
      <c r="AP86" s="8">
        <f t="shared" si="80"/>
        <v>-11737555.527191233</v>
      </c>
      <c r="AQ86" s="8">
        <f t="shared" si="81"/>
        <v>18605965.484442152</v>
      </c>
      <c r="AR86" s="8">
        <f t="shared" si="82"/>
        <v>49.261103922372115</v>
      </c>
      <c r="AS86" s="8">
        <f t="shared" si="83"/>
        <v>31.069084682031413</v>
      </c>
      <c r="AU86" s="7">
        <f t="shared" si="84"/>
        <v>4553591896.0140028</v>
      </c>
      <c r="AV86" s="7">
        <f t="shared" si="85"/>
        <v>14292123784.509027</v>
      </c>
      <c r="AW86" s="8">
        <f t="shared" si="86"/>
        <v>4234315818.3598752</v>
      </c>
      <c r="AX86" s="8">
        <f t="shared" si="87"/>
        <v>14077761860.984722</v>
      </c>
    </row>
    <row r="87" spans="1:50" x14ac:dyDescent="0.25">
      <c r="A87" s="7">
        <f t="shared" si="88"/>
        <v>46147758308.792503</v>
      </c>
      <c r="B87" s="7">
        <f t="shared" si="89"/>
        <v>142724856097.15289</v>
      </c>
      <c r="C87" s="7">
        <f t="shared" si="90"/>
        <v>28306.291756110299</v>
      </c>
      <c r="D87" s="7">
        <f t="shared" si="91"/>
        <v>-9152.3784995114929</v>
      </c>
      <c r="E87" s="7">
        <f t="shared" si="48"/>
        <v>150000000482.93243</v>
      </c>
      <c r="F87" s="7">
        <f t="shared" si="49"/>
        <v>3.523528469951651E+22</v>
      </c>
      <c r="G87" s="7">
        <f t="shared" si="50"/>
        <v>-1.0840195980131335E+22</v>
      </c>
      <c r="H87" s="7">
        <f t="shared" si="51"/>
        <v>-3.3526339480598335E+22</v>
      </c>
      <c r="I87" s="7">
        <f t="shared" si="52"/>
        <v>-1.8151701239335792E-3</v>
      </c>
      <c r="J87" s="7">
        <f t="shared" si="53"/>
        <v>-5.6139215473205517E-3</v>
      </c>
      <c r="K87" s="7">
        <f t="shared" si="54"/>
        <v>46453466259.758492</v>
      </c>
      <c r="L87" s="7">
        <f t="shared" si="55"/>
        <v>142626010409.35815</v>
      </c>
      <c r="M87" s="7">
        <f t="shared" si="56"/>
        <v>-1.091200735781475E+22</v>
      </c>
      <c r="N87" s="7">
        <f t="shared" si="57"/>
        <v>-3.3503120441001309E+22</v>
      </c>
      <c r="O87" s="7">
        <f t="shared" si="58"/>
        <v>28286.687918771815</v>
      </c>
      <c r="P87" s="7">
        <f t="shared" si="59"/>
        <v>-9213.0088522225542</v>
      </c>
      <c r="Q87" s="7">
        <f t="shared" si="60"/>
        <v>-1.8271948020453365E-3</v>
      </c>
      <c r="R87" s="7">
        <f t="shared" si="61"/>
        <v>-5.6100335634630457E-3</v>
      </c>
      <c r="S87" s="7">
        <f t="shared" si="62"/>
        <v>610992459.04547119</v>
      </c>
      <c r="T87" s="7">
        <f t="shared" si="63"/>
        <v>-199000991.20800716</v>
      </c>
      <c r="U87" s="7">
        <f t="shared" si="64"/>
        <v>-39.467407724179267</v>
      </c>
      <c r="V87" s="7">
        <f t="shared" si="65"/>
        <v>-121.17672497080179</v>
      </c>
      <c r="X87" s="8">
        <f t="shared" si="92"/>
        <v>-331013633.18131888</v>
      </c>
      <c r="Y87" s="8">
        <f t="shared" si="93"/>
        <v>-195755958.03986305</v>
      </c>
      <c r="Z87" s="8">
        <f t="shared" si="94"/>
        <v>-518.31082273420952</v>
      </c>
      <c r="AA87" s="8">
        <f t="shared" si="95"/>
        <v>876.2309376915648</v>
      </c>
      <c r="AB87" s="8">
        <f t="shared" si="66"/>
        <v>384565235.63629794</v>
      </c>
      <c r="AC87" s="8">
        <f t="shared" si="67"/>
        <v>1.9801382766397833E+20</v>
      </c>
      <c r="AD87" s="8">
        <f t="shared" si="68"/>
        <v>1.7043994215114749E+20</v>
      </c>
      <c r="AE87" s="8">
        <f t="shared" si="69"/>
        <v>1.0079534744051044E+20</v>
      </c>
      <c r="AF87" s="8">
        <f t="shared" si="70"/>
        <v>2.3198576582434665E-3</v>
      </c>
      <c r="AG87" s="8">
        <f t="shared" si="71"/>
        <v>1.3719252407854965E-3</v>
      </c>
      <c r="AH87" s="8">
        <f t="shared" si="72"/>
        <v>-336611390.06684834</v>
      </c>
      <c r="AI87" s="8">
        <f t="shared" si="73"/>
        <v>-186292663.91279414</v>
      </c>
      <c r="AJ87" s="8">
        <f t="shared" si="74"/>
        <v>1.7332224446170884E+20</v>
      </c>
      <c r="AK87" s="8">
        <f t="shared" si="75"/>
        <v>9.5922668064512016E+19</v>
      </c>
      <c r="AL87" s="8">
        <f t="shared" si="76"/>
        <v>-493.25636002518007</v>
      </c>
      <c r="AM87" s="8">
        <f t="shared" si="77"/>
        <v>891.04773029204819</v>
      </c>
      <c r="AN87" s="8">
        <f t="shared" si="78"/>
        <v>2.3590886683232453E-3</v>
      </c>
      <c r="AO87" s="8">
        <f t="shared" si="79"/>
        <v>1.3056032130735267E-3</v>
      </c>
      <c r="AP87" s="8">
        <f t="shared" si="80"/>
        <v>-10654337.376543889</v>
      </c>
      <c r="AQ87" s="8">
        <f t="shared" si="81"/>
        <v>19246630.974308241</v>
      </c>
      <c r="AR87" s="8">
        <f t="shared" si="82"/>
        <v>50.9563152357821</v>
      </c>
      <c r="AS87" s="8">
        <f t="shared" si="83"/>
        <v>28.201029402388176</v>
      </c>
      <c r="AU87" s="7">
        <f t="shared" si="84"/>
        <v>4614775830.8792505</v>
      </c>
      <c r="AV87" s="7">
        <f t="shared" si="85"/>
        <v>14272485609.71529</v>
      </c>
      <c r="AW87" s="8">
        <f t="shared" si="86"/>
        <v>4283762197.6979318</v>
      </c>
      <c r="AX87" s="8">
        <f t="shared" si="87"/>
        <v>14076729651.675426</v>
      </c>
    </row>
    <row r="88" spans="1:50" x14ac:dyDescent="0.25">
      <c r="A88" s="7">
        <f t="shared" si="88"/>
        <v>46758750767.837975</v>
      </c>
      <c r="B88" s="7">
        <f t="shared" si="89"/>
        <v>142525855105.94489</v>
      </c>
      <c r="C88" s="7">
        <f t="shared" si="90"/>
        <v>28266.824348386119</v>
      </c>
      <c r="D88" s="7">
        <f t="shared" si="91"/>
        <v>-9273.5552244822939</v>
      </c>
      <c r="E88" s="7">
        <f t="shared" si="48"/>
        <v>150000000490.16528</v>
      </c>
      <c r="F88" s="7">
        <f t="shared" si="49"/>
        <v>3.5235284696118495E+22</v>
      </c>
      <c r="G88" s="7">
        <f t="shared" si="50"/>
        <v>-1.0983719266371882E+22</v>
      </c>
      <c r="H88" s="7">
        <f t="shared" si="51"/>
        <v>-3.3479593765367781E+22</v>
      </c>
      <c r="I88" s="7">
        <f t="shared" si="52"/>
        <v>-1.8392028242417752E-3</v>
      </c>
      <c r="J88" s="7">
        <f t="shared" si="53"/>
        <v>-5.606094066538476E-3</v>
      </c>
      <c r="K88" s="7">
        <f t="shared" si="54"/>
        <v>47064032470.800545</v>
      </c>
      <c r="L88" s="7">
        <f t="shared" si="55"/>
        <v>142425700709.52048</v>
      </c>
      <c r="M88" s="7">
        <f t="shared" si="56"/>
        <v>-1.1055430517580227E+22</v>
      </c>
      <c r="N88" s="7">
        <f t="shared" si="57"/>
        <v>-3.3456067307634113E+22</v>
      </c>
      <c r="O88" s="7">
        <f t="shared" si="58"/>
        <v>28246.960957884308</v>
      </c>
      <c r="P88" s="7">
        <f t="shared" si="59"/>
        <v>-9334.1010404009103</v>
      </c>
      <c r="Q88" s="7">
        <f t="shared" si="60"/>
        <v>-1.8512107363664143E-3</v>
      </c>
      <c r="R88" s="7">
        <f t="shared" si="61"/>
        <v>-5.6021546061008221E-3</v>
      </c>
      <c r="S88" s="7">
        <f t="shared" si="62"/>
        <v>610134356.69030106</v>
      </c>
      <c r="T88" s="7">
        <f t="shared" si="63"/>
        <v>-201616582.47265965</v>
      </c>
      <c r="U88" s="7">
        <f t="shared" si="64"/>
        <v>-39.986151905514546</v>
      </c>
      <c r="V88" s="7">
        <f t="shared" si="65"/>
        <v>-121.00653949177776</v>
      </c>
      <c r="X88" s="8">
        <f t="shared" si="92"/>
        <v>-341667970.55786276</v>
      </c>
      <c r="Y88" s="8">
        <f t="shared" si="93"/>
        <v>-176509327.0655548</v>
      </c>
      <c r="Z88" s="8">
        <f t="shared" si="94"/>
        <v>-467.35450749842744</v>
      </c>
      <c r="AA88" s="8">
        <f t="shared" si="95"/>
        <v>904.43196709395295</v>
      </c>
      <c r="AB88" s="8">
        <f t="shared" si="66"/>
        <v>384567997.42862588</v>
      </c>
      <c r="AC88" s="8">
        <f t="shared" si="67"/>
        <v>1.9801098358381547E+20</v>
      </c>
      <c r="AD88" s="8">
        <f t="shared" si="68"/>
        <v>1.7592210314329339E+20</v>
      </c>
      <c r="AE88" s="8">
        <f t="shared" si="69"/>
        <v>9.0883239629045301E+19</v>
      </c>
      <c r="AF88" s="8">
        <f t="shared" si="70"/>
        <v>2.3944753388225586E-3</v>
      </c>
      <c r="AG88" s="8">
        <f t="shared" si="71"/>
        <v>1.2370115642989696E-3</v>
      </c>
      <c r="AH88" s="8">
        <f t="shared" si="72"/>
        <v>-346715399.23884577</v>
      </c>
      <c r="AI88" s="8">
        <f t="shared" si="73"/>
        <v>-166741461.82094011</v>
      </c>
      <c r="AJ88" s="8">
        <f t="shared" si="74"/>
        <v>1.7852098376875701E+20</v>
      </c>
      <c r="AK88" s="8">
        <f t="shared" si="75"/>
        <v>8.5853844001918829E+19</v>
      </c>
      <c r="AL88" s="8">
        <f t="shared" si="76"/>
        <v>-441.4941738391438</v>
      </c>
      <c r="AM88" s="8">
        <f t="shared" si="77"/>
        <v>917.79169198838179</v>
      </c>
      <c r="AN88" s="8">
        <f t="shared" si="78"/>
        <v>2.4298486970022728E-3</v>
      </c>
      <c r="AO88" s="8">
        <f t="shared" si="79"/>
        <v>1.1685564720555169E-3</v>
      </c>
      <c r="AP88" s="8">
        <f t="shared" si="80"/>
        <v>-9536274.1549255066</v>
      </c>
      <c r="AQ88" s="8">
        <f t="shared" si="81"/>
        <v>19824300.546949048</v>
      </c>
      <c r="AR88" s="8">
        <f t="shared" si="82"/>
        <v>52.484731855249095</v>
      </c>
      <c r="AS88" s="8">
        <f t="shared" si="83"/>
        <v>25.240819796399165</v>
      </c>
      <c r="AU88" s="7">
        <f t="shared" si="84"/>
        <v>4675875076.7837973</v>
      </c>
      <c r="AV88" s="7">
        <f t="shared" si="85"/>
        <v>14252585510.594488</v>
      </c>
      <c r="AW88" s="8">
        <f t="shared" si="86"/>
        <v>4334207106.225935</v>
      </c>
      <c r="AX88" s="8">
        <f t="shared" si="87"/>
        <v>14076076183.528933</v>
      </c>
    </row>
    <row r="89" spans="1:50" x14ac:dyDescent="0.25">
      <c r="A89" s="7">
        <f t="shared" si="88"/>
        <v>47368885124.528275</v>
      </c>
      <c r="B89" s="7">
        <f t="shared" si="89"/>
        <v>142324238523.47223</v>
      </c>
      <c r="C89" s="7">
        <f t="shared" si="90"/>
        <v>28226.838196480603</v>
      </c>
      <c r="D89" s="7">
        <f t="shared" si="91"/>
        <v>-9394.5617639740722</v>
      </c>
      <c r="E89" s="7">
        <f t="shared" si="48"/>
        <v>150000000497.42325</v>
      </c>
      <c r="F89" s="7">
        <f t="shared" si="49"/>
        <v>3.5235284692708668E+22</v>
      </c>
      <c r="G89" s="7">
        <f t="shared" si="50"/>
        <v>-1.1127040982694117E+22</v>
      </c>
      <c r="H89" s="7">
        <f t="shared" si="51"/>
        <v>-3.3432233642783656E+22</v>
      </c>
      <c r="I89" s="7">
        <f t="shared" si="52"/>
        <v>-1.8632017720519283E-3</v>
      </c>
      <c r="J89" s="7">
        <f t="shared" si="53"/>
        <v>-5.5981637044178927E-3</v>
      </c>
      <c r="K89" s="7">
        <f t="shared" si="54"/>
        <v>47673734977.050262</v>
      </c>
      <c r="L89" s="7">
        <f t="shared" si="55"/>
        <v>142222777256.4213</v>
      </c>
      <c r="M89" s="7">
        <f t="shared" si="56"/>
        <v>-1.1198650791404266E+22</v>
      </c>
      <c r="N89" s="7">
        <f t="shared" si="57"/>
        <v>-3.3408400198663873E+22</v>
      </c>
      <c r="O89" s="7">
        <f t="shared" si="58"/>
        <v>28206.715617342441</v>
      </c>
      <c r="P89" s="7">
        <f t="shared" si="59"/>
        <v>-9455.0219319817861</v>
      </c>
      <c r="Q89" s="7">
        <f t="shared" si="60"/>
        <v>-1.8751926978238891E-3</v>
      </c>
      <c r="R89" s="7">
        <f t="shared" si="61"/>
        <v>-5.5941728396958924E-3</v>
      </c>
      <c r="S89" s="7">
        <f t="shared" si="62"/>
        <v>609265057.33459675</v>
      </c>
      <c r="T89" s="7">
        <f t="shared" si="63"/>
        <v>-204228473.73080659</v>
      </c>
      <c r="U89" s="7">
        <f t="shared" si="64"/>
        <v>-40.504162272996005</v>
      </c>
      <c r="V89" s="7">
        <f t="shared" si="65"/>
        <v>-120.83413333743127</v>
      </c>
      <c r="X89" s="8">
        <f t="shared" si="92"/>
        <v>-351204244.71278828</v>
      </c>
      <c r="Y89" s="8">
        <f t="shared" si="93"/>
        <v>-156685026.51860574</v>
      </c>
      <c r="Z89" s="8">
        <f t="shared" si="94"/>
        <v>-414.86977564317834</v>
      </c>
      <c r="AA89" s="8">
        <f t="shared" si="95"/>
        <v>929.67278689035209</v>
      </c>
      <c r="AB89" s="8">
        <f t="shared" si="66"/>
        <v>384570694.46256077</v>
      </c>
      <c r="AC89" s="8">
        <f t="shared" si="67"/>
        <v>1.9800820625066325E+20</v>
      </c>
      <c r="AD89" s="8">
        <f t="shared" si="68"/>
        <v>1.808284498130636E+20</v>
      </c>
      <c r="AE89" s="8">
        <f t="shared" si="69"/>
        <v>8.0674168609348108E+19</v>
      </c>
      <c r="AF89" s="8">
        <f t="shared" si="70"/>
        <v>2.4612556119921543E-3</v>
      </c>
      <c r="AG89" s="8">
        <f t="shared" si="71"/>
        <v>1.0980559222723302E-3</v>
      </c>
      <c r="AH89" s="8">
        <f t="shared" si="72"/>
        <v>-355684838.2897346</v>
      </c>
      <c r="AI89" s="8">
        <f t="shared" si="73"/>
        <v>-146644560.42018995</v>
      </c>
      <c r="AJ89" s="8">
        <f t="shared" si="74"/>
        <v>1.8313542304291216E+20</v>
      </c>
      <c r="AK89" s="8">
        <f t="shared" si="75"/>
        <v>7.5504521751970497E+19</v>
      </c>
      <c r="AL89" s="8">
        <f t="shared" si="76"/>
        <v>-388.28821503366305</v>
      </c>
      <c r="AM89" s="8">
        <f t="shared" si="77"/>
        <v>941.53179085089323</v>
      </c>
      <c r="AN89" s="8">
        <f t="shared" si="78"/>
        <v>2.492655819285588E-3</v>
      </c>
      <c r="AO89" s="8">
        <f t="shared" si="79"/>
        <v>1.0276918708584523E-3</v>
      </c>
      <c r="AP89" s="8">
        <f t="shared" si="80"/>
        <v>-8387025.4447271219</v>
      </c>
      <c r="AQ89" s="8">
        <f t="shared" si="81"/>
        <v>20337086.682379294</v>
      </c>
      <c r="AR89" s="8">
        <f t="shared" si="82"/>
        <v>53.841365696568701</v>
      </c>
      <c r="AS89" s="8">
        <f t="shared" si="83"/>
        <v>22.198144410542568</v>
      </c>
      <c r="AU89" s="7">
        <f t="shared" si="84"/>
        <v>4736888512.4528275</v>
      </c>
      <c r="AV89" s="7">
        <f t="shared" si="85"/>
        <v>14232423852.347223</v>
      </c>
      <c r="AW89" s="8">
        <f t="shared" si="86"/>
        <v>4385684267.7400389</v>
      </c>
      <c r="AX89" s="8">
        <f t="shared" si="87"/>
        <v>14075738825.828617</v>
      </c>
    </row>
    <row r="90" spans="1:50" x14ac:dyDescent="0.25">
      <c r="A90" s="7">
        <f t="shared" si="88"/>
        <v>47978150181.862869</v>
      </c>
      <c r="B90" s="7">
        <f t="shared" si="89"/>
        <v>142120010049.74142</v>
      </c>
      <c r="C90" s="7">
        <f t="shared" si="90"/>
        <v>28186.334034207608</v>
      </c>
      <c r="D90" s="7">
        <f t="shared" si="91"/>
        <v>-9515.3958973115041</v>
      </c>
      <c r="E90" s="7">
        <f t="shared" si="48"/>
        <v>150000000504.70663</v>
      </c>
      <c r="F90" s="7">
        <f t="shared" si="49"/>
        <v>3.5235284689286909E+22</v>
      </c>
      <c r="G90" s="7">
        <f t="shared" si="50"/>
        <v>-1.1270158498901181E+22</v>
      </c>
      <c r="H90" s="7">
        <f t="shared" si="51"/>
        <v>-3.3384259981984651E+22</v>
      </c>
      <c r="I90" s="7">
        <f t="shared" si="52"/>
        <v>-1.8871665269425955E-3</v>
      </c>
      <c r="J90" s="7">
        <f t="shared" si="53"/>
        <v>-5.5901306064944159E-3</v>
      </c>
      <c r="K90" s="7">
        <f t="shared" si="54"/>
        <v>48282562589.432312</v>
      </c>
      <c r="L90" s="7">
        <f t="shared" si="55"/>
        <v>142017243774.05045</v>
      </c>
      <c r="M90" s="7">
        <f t="shared" si="56"/>
        <v>-1.134166555095165E+22</v>
      </c>
      <c r="N90" s="7">
        <f t="shared" si="57"/>
        <v>-3.3360119988863015E+22</v>
      </c>
      <c r="O90" s="7">
        <f t="shared" si="58"/>
        <v>28165.952635716629</v>
      </c>
      <c r="P90" s="7">
        <f t="shared" si="59"/>
        <v>-9575.769307861643</v>
      </c>
      <c r="Q90" s="7">
        <f t="shared" si="60"/>
        <v>-1.8991402463080459E-3</v>
      </c>
      <c r="R90" s="7">
        <f t="shared" si="61"/>
        <v>-5.5860884107272295E-3</v>
      </c>
      <c r="S90" s="7">
        <f t="shared" si="62"/>
        <v>608384576.93147922</v>
      </c>
      <c r="T90" s="7">
        <f t="shared" si="63"/>
        <v>-206836617.04981148</v>
      </c>
      <c r="U90" s="7">
        <f t="shared" si="64"/>
        <v>-41.021429320253795</v>
      </c>
      <c r="V90" s="7">
        <f t="shared" si="65"/>
        <v>-120.65950967170815</v>
      </c>
      <c r="X90" s="8">
        <f t="shared" si="92"/>
        <v>-359591270.15751541</v>
      </c>
      <c r="Y90" s="8">
        <f t="shared" si="93"/>
        <v>-136347939.83622643</v>
      </c>
      <c r="Z90" s="8">
        <f t="shared" si="94"/>
        <v>-361.02840994660966</v>
      </c>
      <c r="AA90" s="8">
        <f t="shared" si="95"/>
        <v>951.87093130089465</v>
      </c>
      <c r="AB90" s="8">
        <f t="shared" si="66"/>
        <v>384573324.96037537</v>
      </c>
      <c r="AC90" s="8">
        <f t="shared" si="67"/>
        <v>1.9800549749090976E+20</v>
      </c>
      <c r="AD90" s="8">
        <f t="shared" si="68"/>
        <v>1.8514297201518903E+20</v>
      </c>
      <c r="AE90" s="8">
        <f t="shared" si="69"/>
        <v>7.0201545210953875E+19</v>
      </c>
      <c r="AF90" s="8">
        <f t="shared" si="70"/>
        <v>2.5199805637020419E-3</v>
      </c>
      <c r="AG90" s="8">
        <f t="shared" si="71"/>
        <v>9.5551306942907128E-4</v>
      </c>
      <c r="AH90" s="8">
        <f t="shared" si="72"/>
        <v>-363490376.9849388</v>
      </c>
      <c r="AI90" s="8">
        <f t="shared" si="73"/>
        <v>-126067733.77817677</v>
      </c>
      <c r="AJ90" s="8">
        <f t="shared" si="74"/>
        <v>1.8715050747598501E+20</v>
      </c>
      <c r="AK90" s="8">
        <f t="shared" si="75"/>
        <v>6.4908569378470117E+19</v>
      </c>
      <c r="AL90" s="8">
        <f t="shared" si="76"/>
        <v>-333.81261985862761</v>
      </c>
      <c r="AM90" s="8">
        <f t="shared" si="77"/>
        <v>962.19047245072863</v>
      </c>
      <c r="AN90" s="8">
        <f t="shared" si="78"/>
        <v>2.5473051242137605E-3</v>
      </c>
      <c r="AO90" s="8">
        <f t="shared" si="79"/>
        <v>8.8347038762039078E-4</v>
      </c>
      <c r="AP90" s="8">
        <f t="shared" si="80"/>
        <v>-7210352.5889463564</v>
      </c>
      <c r="AQ90" s="8">
        <f t="shared" si="81"/>
        <v>20783314.204935737</v>
      </c>
      <c r="AR90" s="8">
        <f t="shared" si="82"/>
        <v>55.02179068301723</v>
      </c>
      <c r="AS90" s="8">
        <f t="shared" si="83"/>
        <v>19.082960372600439</v>
      </c>
      <c r="AU90" s="7">
        <f t="shared" si="84"/>
        <v>4797815018.1862869</v>
      </c>
      <c r="AV90" s="7">
        <f t="shared" si="85"/>
        <v>14212001004.974142</v>
      </c>
      <c r="AW90" s="8">
        <f t="shared" si="86"/>
        <v>4438223748.0287714</v>
      </c>
      <c r="AX90" s="8">
        <f t="shared" si="87"/>
        <v>14075653065.137917</v>
      </c>
    </row>
    <row r="91" spans="1:50" x14ac:dyDescent="0.25">
      <c r="A91" s="7">
        <f t="shared" si="88"/>
        <v>48586534758.79435</v>
      </c>
      <c r="B91" s="7">
        <f t="shared" si="89"/>
        <v>141913173432.69162</v>
      </c>
      <c r="C91" s="7">
        <f t="shared" si="90"/>
        <v>28145.312604887353</v>
      </c>
      <c r="D91" s="7">
        <f t="shared" si="91"/>
        <v>-9636.0554069832124</v>
      </c>
      <c r="E91" s="7">
        <f t="shared" si="48"/>
        <v>150000000512.01581</v>
      </c>
      <c r="F91" s="7">
        <f t="shared" si="49"/>
        <v>3.5235284685853028E+22</v>
      </c>
      <c r="G91" s="7">
        <f t="shared" si="50"/>
        <v>-1.1413069188543604E+22</v>
      </c>
      <c r="H91" s="7">
        <f t="shared" si="51"/>
        <v>-3.333567366336888E+22</v>
      </c>
      <c r="I91" s="7">
        <f t="shared" si="52"/>
        <v>-1.9110966491198264E-3</v>
      </c>
      <c r="J91" s="7">
        <f t="shared" si="53"/>
        <v>-5.5819949201890281E-3</v>
      </c>
      <c r="K91" s="7">
        <f t="shared" si="54"/>
        <v>48890504134.927132</v>
      </c>
      <c r="L91" s="7">
        <f t="shared" si="55"/>
        <v>141809104034.2962</v>
      </c>
      <c r="M91" s="7">
        <f t="shared" si="56"/>
        <v>-1.1484472171658673E+22</v>
      </c>
      <c r="N91" s="7">
        <f t="shared" si="57"/>
        <v>-3.3311227564255336E+22</v>
      </c>
      <c r="O91" s="7">
        <f t="shared" si="58"/>
        <v>28124.672761076858</v>
      </c>
      <c r="P91" s="7">
        <f t="shared" si="59"/>
        <v>-9696.3409521212543</v>
      </c>
      <c r="Q91" s="7">
        <f t="shared" si="60"/>
        <v>-1.923052942340702E-3</v>
      </c>
      <c r="R91" s="7">
        <f t="shared" si="61"/>
        <v>-5.5779014675578255E-3</v>
      </c>
      <c r="S91" s="7">
        <f t="shared" si="62"/>
        <v>607492931.63926017</v>
      </c>
      <c r="T91" s="7">
        <f t="shared" si="63"/>
        <v>-209440964.56581908</v>
      </c>
      <c r="U91" s="7">
        <f t="shared" si="64"/>
        <v>-41.537943554559163</v>
      </c>
      <c r="V91" s="7">
        <f t="shared" si="65"/>
        <v>-120.48267169924902</v>
      </c>
      <c r="X91" s="8">
        <f t="shared" si="92"/>
        <v>-366801622.74646175</v>
      </c>
      <c r="Y91" s="8">
        <f t="shared" si="93"/>
        <v>-115564625.6312907</v>
      </c>
      <c r="Z91" s="8">
        <f t="shared" si="94"/>
        <v>-306.00661926359243</v>
      </c>
      <c r="AA91" s="8">
        <f t="shared" si="95"/>
        <v>970.95389167349504</v>
      </c>
      <c r="AB91" s="8">
        <f t="shared" si="66"/>
        <v>384575887.37040967</v>
      </c>
      <c r="AC91" s="8">
        <f t="shared" si="67"/>
        <v>1.9800285889811189E+20</v>
      </c>
      <c r="AD91" s="8">
        <f t="shared" si="68"/>
        <v>1.8885159558200194E+20</v>
      </c>
      <c r="AE91" s="8">
        <f t="shared" si="69"/>
        <v>5.9499638469133492E+19</v>
      </c>
      <c r="AF91" s="8">
        <f t="shared" si="70"/>
        <v>2.5704586304886611E-3</v>
      </c>
      <c r="AG91" s="8">
        <f t="shared" si="71"/>
        <v>8.098494415289709E-4</v>
      </c>
      <c r="AH91" s="8">
        <f t="shared" si="72"/>
        <v>-370106494.23450857</v>
      </c>
      <c r="AI91" s="8">
        <f t="shared" si="73"/>
        <v>-105078323.60121696</v>
      </c>
      <c r="AJ91" s="8">
        <f t="shared" si="74"/>
        <v>1.905531427263081E+20</v>
      </c>
      <c r="AK91" s="8">
        <f t="shared" si="75"/>
        <v>5.4100657801310601E+19</v>
      </c>
      <c r="AL91" s="8">
        <f t="shared" si="76"/>
        <v>-278.24566605431488</v>
      </c>
      <c r="AM91" s="8">
        <f t="shared" si="77"/>
        <v>979.70026564200793</v>
      </c>
      <c r="AN91" s="8">
        <f t="shared" si="78"/>
        <v>2.5936183847326539E-3</v>
      </c>
      <c r="AO91" s="8">
        <f t="shared" si="79"/>
        <v>7.363639281517708E-4</v>
      </c>
      <c r="AP91" s="8">
        <f t="shared" si="80"/>
        <v>-6010106.3867732016</v>
      </c>
      <c r="AQ91" s="8">
        <f t="shared" si="81"/>
        <v>21161525.73786737</v>
      </c>
      <c r="AR91" s="8">
        <f t="shared" si="82"/>
        <v>56.022157110225322</v>
      </c>
      <c r="AS91" s="8">
        <f t="shared" si="83"/>
        <v>15.905460848078249</v>
      </c>
      <c r="AU91" s="7">
        <f t="shared" si="84"/>
        <v>4858653475.8794346</v>
      </c>
      <c r="AV91" s="7">
        <f t="shared" si="85"/>
        <v>14191317343.269161</v>
      </c>
      <c r="AW91" s="8">
        <f t="shared" si="86"/>
        <v>4491851853.1329727</v>
      </c>
      <c r="AX91" s="8">
        <f t="shared" si="87"/>
        <v>14075752717.637871</v>
      </c>
    </row>
    <row r="92" spans="1:50" x14ac:dyDescent="0.25">
      <c r="A92" s="7">
        <f t="shared" si="88"/>
        <v>49194027690.433609</v>
      </c>
      <c r="B92" s="7">
        <f t="shared" si="89"/>
        <v>141703732468.12579</v>
      </c>
      <c r="C92" s="7">
        <f t="shared" si="90"/>
        <v>28103.774661332794</v>
      </c>
      <c r="D92" s="7">
        <f t="shared" si="91"/>
        <v>-9756.5380786824608</v>
      </c>
      <c r="E92" s="7">
        <f t="shared" si="48"/>
        <v>150000000519.35107</v>
      </c>
      <c r="F92" s="7">
        <f t="shared" si="49"/>
        <v>3.5235284682406896E+22</v>
      </c>
      <c r="G92" s="7">
        <f t="shared" si="50"/>
        <v>-1.1555770428967562E+22</v>
      </c>
      <c r="H92" s="7">
        <f t="shared" si="51"/>
        <v>-3.3286475578577806E+22</v>
      </c>
      <c r="I92" s="7">
        <f t="shared" si="52"/>
        <v>-1.9349916994252448E-3</v>
      </c>
      <c r="J92" s="7">
        <f t="shared" si="53"/>
        <v>-5.5737567948053925E-3</v>
      </c>
      <c r="K92" s="7">
        <f t="shared" si="54"/>
        <v>49497548456.776001</v>
      </c>
      <c r="L92" s="7">
        <f t="shared" si="55"/>
        <v>141598361856.87604</v>
      </c>
      <c r="M92" s="7">
        <f t="shared" si="56"/>
        <v>-1.1627068032781348E+22</v>
      </c>
      <c r="N92" s="7">
        <f t="shared" si="57"/>
        <v>-3.3261723822099872E+22</v>
      </c>
      <c r="O92" s="7">
        <f t="shared" si="58"/>
        <v>28082.876750979001</v>
      </c>
      <c r="P92" s="7">
        <f t="shared" si="59"/>
        <v>-9816.7346520663596</v>
      </c>
      <c r="Q92" s="7">
        <f t="shared" si="60"/>
        <v>-1.9469303470832798E-3</v>
      </c>
      <c r="R92" s="7">
        <f t="shared" si="61"/>
        <v>-5.5696121604319939E-3</v>
      </c>
      <c r="S92" s="7">
        <f t="shared" si="62"/>
        <v>606590137.82114649</v>
      </c>
      <c r="T92" s="7">
        <f t="shared" si="63"/>
        <v>-212041468.48463336</v>
      </c>
      <c r="U92" s="7">
        <f t="shared" si="64"/>
        <v>-42.053695496998841</v>
      </c>
      <c r="V92" s="7">
        <f t="shared" si="65"/>
        <v>-120.30362266533106</v>
      </c>
      <c r="X92" s="8">
        <f t="shared" si="92"/>
        <v>-372811729.13323498</v>
      </c>
      <c r="Y92" s="8">
        <f t="shared" si="93"/>
        <v>-94403099.893423334</v>
      </c>
      <c r="Z92" s="8">
        <f t="shared" si="94"/>
        <v>-249.9844621533671</v>
      </c>
      <c r="AA92" s="8">
        <f t="shared" si="95"/>
        <v>986.85935252157333</v>
      </c>
      <c r="AB92" s="8">
        <f t="shared" si="66"/>
        <v>384578380.37102425</v>
      </c>
      <c r="AC92" s="8">
        <f t="shared" si="67"/>
        <v>1.9800029182895673E+20</v>
      </c>
      <c r="AD92" s="8">
        <f t="shared" si="68"/>
        <v>1.9194222799113998E+20</v>
      </c>
      <c r="AE92" s="8">
        <f t="shared" si="69"/>
        <v>4.8603463643543634E+19</v>
      </c>
      <c r="AF92" s="8">
        <f t="shared" si="70"/>
        <v>2.6125252210581185E-3</v>
      </c>
      <c r="AG92" s="8">
        <f t="shared" si="71"/>
        <v>6.6154163119019503E-4</v>
      </c>
      <c r="AH92" s="8">
        <f t="shared" si="72"/>
        <v>-375511561.32449132</v>
      </c>
      <c r="AI92" s="8">
        <f t="shared" si="73"/>
        <v>-83745018.88619034</v>
      </c>
      <c r="AJ92" s="8">
        <f t="shared" si="74"/>
        <v>1.9333223738595371E+20</v>
      </c>
      <c r="AK92" s="8">
        <f t="shared" si="75"/>
        <v>4.3116147513778708E+19</v>
      </c>
      <c r="AL92" s="8">
        <f t="shared" si="76"/>
        <v>-221.76918976593942</v>
      </c>
      <c r="AM92" s="8">
        <f t="shared" si="77"/>
        <v>994.00400213842738</v>
      </c>
      <c r="AN92" s="8">
        <f t="shared" si="78"/>
        <v>2.6314446357146278E-3</v>
      </c>
      <c r="AO92" s="8">
        <f t="shared" si="79"/>
        <v>5.8685378404489869E-4</v>
      </c>
      <c r="AP92" s="8">
        <f t="shared" si="80"/>
        <v>-4790214.4989442918</v>
      </c>
      <c r="AQ92" s="8">
        <f t="shared" si="81"/>
        <v>21470486.446190033</v>
      </c>
      <c r="AR92" s="8">
        <f t="shared" si="82"/>
        <v>56.839204131435963</v>
      </c>
      <c r="AS92" s="8">
        <f t="shared" si="83"/>
        <v>12.676041735369811</v>
      </c>
      <c r="AU92" s="7">
        <f t="shared" si="84"/>
        <v>4919402769.0433607</v>
      </c>
      <c r="AV92" s="7">
        <f t="shared" si="85"/>
        <v>14170373246.81258</v>
      </c>
      <c r="AW92" s="8">
        <f t="shared" si="86"/>
        <v>4546591039.9101257</v>
      </c>
      <c r="AX92" s="8">
        <f t="shared" si="87"/>
        <v>14075970146.919157</v>
      </c>
    </row>
    <row r="93" spans="1:50" x14ac:dyDescent="0.25">
      <c r="A93" s="7">
        <f t="shared" si="88"/>
        <v>49800617828.254753</v>
      </c>
      <c r="B93" s="7">
        <f t="shared" si="89"/>
        <v>141491690999.64117</v>
      </c>
      <c r="C93" s="7">
        <f t="shared" si="90"/>
        <v>28061.720965835797</v>
      </c>
      <c r="D93" s="7">
        <f t="shared" si="91"/>
        <v>-9876.841701347792</v>
      </c>
      <c r="E93" s="7">
        <f t="shared" si="48"/>
        <v>150000000526.71274</v>
      </c>
      <c r="F93" s="7">
        <f t="shared" si="49"/>
        <v>3.5235284678948357E+22</v>
      </c>
      <c r="G93" s="7">
        <f t="shared" si="50"/>
        <v>-1.1698259601362965E+22</v>
      </c>
      <c r="H93" s="7">
        <f t="shared" si="51"/>
        <v>-3.3236666630479838E+22</v>
      </c>
      <c r="I93" s="7">
        <f t="shared" si="52"/>
        <v>-1.9588512393440998E-3</v>
      </c>
      <c r="J93" s="7">
        <f t="shared" si="53"/>
        <v>-5.5654163815270991E-3</v>
      </c>
      <c r="K93" s="7">
        <f t="shared" si="54"/>
        <v>50103684414.685783</v>
      </c>
      <c r="L93" s="7">
        <f t="shared" si="55"/>
        <v>141385021109.26663</v>
      </c>
      <c r="M93" s="7">
        <f t="shared" si="56"/>
        <v>-1.176945051744348E+22</v>
      </c>
      <c r="N93" s="7">
        <f t="shared" si="57"/>
        <v>-3.3211609670874365E+22</v>
      </c>
      <c r="O93" s="7">
        <f t="shared" si="58"/>
        <v>28040.565372450881</v>
      </c>
      <c r="P93" s="7">
        <f t="shared" si="59"/>
        <v>-9936.9481982682846</v>
      </c>
      <c r="Q93" s="7">
        <f t="shared" si="60"/>
        <v>-1.970772022344856E-3</v>
      </c>
      <c r="R93" s="7">
        <f t="shared" si="61"/>
        <v>-5.5612206414725994E-3</v>
      </c>
      <c r="S93" s="7">
        <f t="shared" si="62"/>
        <v>605676212.04493904</v>
      </c>
      <c r="T93" s="7">
        <f t="shared" si="63"/>
        <v>-214638081.08259496</v>
      </c>
      <c r="U93" s="7">
        <f t="shared" si="64"/>
        <v>-42.568675682648887</v>
      </c>
      <c r="V93" s="7">
        <f t="shared" si="65"/>
        <v>-120.12236585580814</v>
      </c>
      <c r="X93" s="8">
        <f t="shared" si="92"/>
        <v>-377601943.63217926</v>
      </c>
      <c r="Y93" s="8">
        <f t="shared" si="93"/>
        <v>-72932613.447233304</v>
      </c>
      <c r="Z93" s="8">
        <f t="shared" si="94"/>
        <v>-193.14525802193114</v>
      </c>
      <c r="AA93" s="8">
        <f t="shared" si="95"/>
        <v>999.53539425694316</v>
      </c>
      <c r="AB93" s="8">
        <f t="shared" si="66"/>
        <v>384580802.87378234</v>
      </c>
      <c r="AC93" s="8">
        <f t="shared" si="67"/>
        <v>1.9799779740001603E+20</v>
      </c>
      <c r="AD93" s="8">
        <f t="shared" si="68"/>
        <v>1.9440479757299227E+20</v>
      </c>
      <c r="AE93" s="8">
        <f t="shared" si="69"/>
        <v>3.7548667830719283E+19</v>
      </c>
      <c r="AF93" s="8">
        <f t="shared" si="70"/>
        <v>2.6460432499386451E-3</v>
      </c>
      <c r="AG93" s="8">
        <f t="shared" si="71"/>
        <v>5.1107483096119886E-4</v>
      </c>
      <c r="AH93" s="8">
        <f t="shared" si="72"/>
        <v>-379687912.41881609</v>
      </c>
      <c r="AI93" s="8">
        <f t="shared" si="73"/>
        <v>-62137631.189258322</v>
      </c>
      <c r="AJ93" s="8">
        <f t="shared" si="74"/>
        <v>1.9547873891929194E+20</v>
      </c>
      <c r="AK93" s="8">
        <f t="shared" si="75"/>
        <v>3.1990973078199935E+19</v>
      </c>
      <c r="AL93" s="8">
        <f t="shared" si="76"/>
        <v>-164.56799092259376</v>
      </c>
      <c r="AM93" s="8">
        <f t="shared" si="77"/>
        <v>1005.0550024313241</v>
      </c>
      <c r="AN93" s="8">
        <f t="shared" si="78"/>
        <v>2.6606606631181698E-3</v>
      </c>
      <c r="AO93" s="8">
        <f t="shared" si="79"/>
        <v>4.3542906054443902E-4</v>
      </c>
      <c r="AP93" s="8">
        <f t="shared" si="80"/>
        <v>-3554668.6039280253</v>
      </c>
      <c r="AQ93" s="8">
        <f t="shared" si="81"/>
        <v>21709188.052516598</v>
      </c>
      <c r="AR93" s="8">
        <f t="shared" si="82"/>
        <v>57.470270323352466</v>
      </c>
      <c r="AS93" s="8">
        <f t="shared" si="83"/>
        <v>9.405267707759883</v>
      </c>
      <c r="AU93" s="7">
        <f t="shared" si="84"/>
        <v>4980061782.8254757</v>
      </c>
      <c r="AV93" s="7">
        <f t="shared" si="85"/>
        <v>14149169099.964117</v>
      </c>
      <c r="AW93" s="8">
        <f t="shared" si="86"/>
        <v>4602459839.1932964</v>
      </c>
      <c r="AX93" s="8">
        <f t="shared" si="87"/>
        <v>14076236486.516884</v>
      </c>
    </row>
    <row r="94" spans="1:50" x14ac:dyDescent="0.25">
      <c r="A94" s="7">
        <f t="shared" si="88"/>
        <v>50406294040.29969</v>
      </c>
      <c r="B94" s="7">
        <f t="shared" si="89"/>
        <v>141277052918.55859</v>
      </c>
      <c r="C94" s="7">
        <f t="shared" si="90"/>
        <v>28019.15229015315</v>
      </c>
      <c r="D94" s="7">
        <f t="shared" si="91"/>
        <v>-9996.9640672036003</v>
      </c>
      <c r="E94" s="7">
        <f t="shared" si="48"/>
        <v>150000000534.1012</v>
      </c>
      <c r="F94" s="7">
        <f t="shared" si="49"/>
        <v>3.523528467547723E+22</v>
      </c>
      <c r="G94" s="7">
        <f t="shared" si="50"/>
        <v>-1.1840534090811517E+22</v>
      </c>
      <c r="H94" s="7">
        <f t="shared" si="51"/>
        <v>-3.3186247733153723E+22</v>
      </c>
      <c r="I94" s="7">
        <f t="shared" si="52"/>
        <v>-1.9826748310133148E-3</v>
      </c>
      <c r="J94" s="7">
        <f t="shared" si="53"/>
        <v>-5.5569738334148898E-3</v>
      </c>
      <c r="K94" s="7">
        <f t="shared" si="54"/>
        <v>50708900885.03334</v>
      </c>
      <c r="L94" s="7">
        <f t="shared" si="55"/>
        <v>141169085706.63278</v>
      </c>
      <c r="M94" s="7">
        <f t="shared" si="56"/>
        <v>-1.1911617012684667E+22</v>
      </c>
      <c r="N94" s="7">
        <f t="shared" si="57"/>
        <v>-3.3160886030258542E+22</v>
      </c>
      <c r="O94" s="7">
        <f t="shared" si="58"/>
        <v>27997.739401978208</v>
      </c>
      <c r="P94" s="7">
        <f t="shared" si="59"/>
        <v>-10056.979384604481</v>
      </c>
      <c r="Q94" s="7">
        <f t="shared" si="60"/>
        <v>-1.9945775305901989E-3</v>
      </c>
      <c r="R94" s="7">
        <f t="shared" si="61"/>
        <v>-5.5527270646782553E-3</v>
      </c>
      <c r="S94" s="7">
        <f t="shared" si="62"/>
        <v>604751171.08272934</v>
      </c>
      <c r="T94" s="7">
        <f t="shared" si="63"/>
        <v>-217230754.7074568</v>
      </c>
      <c r="U94" s="7">
        <f t="shared" si="64"/>
        <v>-43.082874660748296</v>
      </c>
      <c r="V94" s="7">
        <f t="shared" si="65"/>
        <v>-119.93890459705031</v>
      </c>
      <c r="X94" s="8">
        <f t="shared" si="92"/>
        <v>-381156612.23610729</v>
      </c>
      <c r="Y94" s="8">
        <f t="shared" si="93"/>
        <v>-51223425.39471671</v>
      </c>
      <c r="Z94" s="8">
        <f t="shared" si="94"/>
        <v>-135.67498769857866</v>
      </c>
      <c r="AA94" s="8">
        <f t="shared" si="95"/>
        <v>1008.9406619647031</v>
      </c>
      <c r="AB94" s="8">
        <f t="shared" si="66"/>
        <v>384583154.02585477</v>
      </c>
      <c r="AC94" s="8">
        <f t="shared" si="67"/>
        <v>1.9799537648529926E+20</v>
      </c>
      <c r="AD94" s="8">
        <f t="shared" si="68"/>
        <v>1.9623128613292245E+20</v>
      </c>
      <c r="AE94" s="8">
        <f t="shared" si="69"/>
        <v>2.6371413541456753E+19</v>
      </c>
      <c r="AF94" s="8">
        <f t="shared" si="70"/>
        <v>2.6709035815015983E-3</v>
      </c>
      <c r="AG94" s="8">
        <f t="shared" si="71"/>
        <v>3.5894124869275556E-4</v>
      </c>
      <c r="AH94" s="8">
        <f t="shared" si="72"/>
        <v>-382621902.10325193</v>
      </c>
      <c r="AI94" s="8">
        <f t="shared" si="73"/>
        <v>-40326866.24549792</v>
      </c>
      <c r="AJ94" s="8">
        <f t="shared" si="74"/>
        <v>1.9698566295850199E+20</v>
      </c>
      <c r="AK94" s="8">
        <f t="shared" si="75"/>
        <v>2.076152577450879E+19</v>
      </c>
      <c r="AL94" s="8">
        <f t="shared" si="76"/>
        <v>-106.8292290183614</v>
      </c>
      <c r="AM94" s="8">
        <f t="shared" si="77"/>
        <v>1012.8172274505848</v>
      </c>
      <c r="AN94" s="8">
        <f t="shared" si="78"/>
        <v>2.681171402729032E-3</v>
      </c>
      <c r="AO94" s="8">
        <f t="shared" si="79"/>
        <v>2.8258507927737564E-4</v>
      </c>
      <c r="AP94" s="8">
        <f t="shared" si="80"/>
        <v>-2307511.3467966062</v>
      </c>
      <c r="AQ94" s="8">
        <f t="shared" si="81"/>
        <v>21876852.112932634</v>
      </c>
      <c r="AR94" s="8">
        <f t="shared" si="82"/>
        <v>57.913302298947087</v>
      </c>
      <c r="AS94" s="8">
        <f t="shared" si="83"/>
        <v>6.1038377123913143</v>
      </c>
      <c r="AU94" s="7">
        <f t="shared" si="84"/>
        <v>5040629404.0299692</v>
      </c>
      <c r="AV94" s="7">
        <f t="shared" si="85"/>
        <v>14127705291.85586</v>
      </c>
      <c r="AW94" s="8">
        <f t="shared" si="86"/>
        <v>4659472791.7938623</v>
      </c>
      <c r="AX94" s="8">
        <f t="shared" si="87"/>
        <v>14076481866.461143</v>
      </c>
    </row>
    <row r="95" spans="1:50" x14ac:dyDescent="0.25">
      <c r="A95" s="7">
        <f t="shared" si="88"/>
        <v>51011045211.382416</v>
      </c>
      <c r="B95" s="7">
        <f t="shared" si="89"/>
        <v>141059822163.85114</v>
      </c>
      <c r="C95" s="7">
        <f t="shared" si="90"/>
        <v>27976.069415492402</v>
      </c>
      <c r="D95" s="7">
        <f t="shared" si="91"/>
        <v>-10116.902971800651</v>
      </c>
      <c r="E95" s="7">
        <f t="shared" si="48"/>
        <v>150000000541.51669</v>
      </c>
      <c r="F95" s="7">
        <f t="shared" si="49"/>
        <v>3.5235284671993408E+22</v>
      </c>
      <c r="G95" s="7">
        <f t="shared" si="50"/>
        <v>-1.1982591286334749E+22</v>
      </c>
      <c r="H95" s="7">
        <f t="shared" si="51"/>
        <v>-3.3135219811871902E+22</v>
      </c>
      <c r="I95" s="7">
        <f t="shared" si="52"/>
        <v>-2.0064620372295294E-3</v>
      </c>
      <c r="J95" s="7">
        <f t="shared" si="53"/>
        <v>-5.5484293054038677E-3</v>
      </c>
      <c r="K95" s="7">
        <f t="shared" si="54"/>
        <v>51313186761.069733</v>
      </c>
      <c r="L95" s="7">
        <f t="shared" si="55"/>
        <v>140950559611.75568</v>
      </c>
      <c r="M95" s="7">
        <f t="shared" si="56"/>
        <v>-1.2053564909508327E+22</v>
      </c>
      <c r="N95" s="7">
        <f t="shared" si="57"/>
        <v>-3.310955383111741E+22</v>
      </c>
      <c r="O95" s="7">
        <f t="shared" si="58"/>
        <v>27954.399625490325</v>
      </c>
      <c r="P95" s="7">
        <f t="shared" si="59"/>
        <v>-10176.826008299013</v>
      </c>
      <c r="Q95" s="7">
        <f t="shared" si="60"/>
        <v>-2.0183464349478107E-3</v>
      </c>
      <c r="R95" s="7">
        <f t="shared" si="61"/>
        <v>-5.5441315859205307E-3</v>
      </c>
      <c r="S95" s="7">
        <f t="shared" si="62"/>
        <v>603815031.91059101</v>
      </c>
      <c r="T95" s="7">
        <f t="shared" si="63"/>
        <v>-219819441.77925867</v>
      </c>
      <c r="U95" s="7">
        <f t="shared" si="64"/>
        <v>-43.596282994872709</v>
      </c>
      <c r="V95" s="7">
        <f t="shared" si="65"/>
        <v>-119.75324225588346</v>
      </c>
      <c r="X95" s="8">
        <f t="shared" si="92"/>
        <v>-383464123.58290392</v>
      </c>
      <c r="Y95" s="8">
        <f t="shared" si="93"/>
        <v>-29346573.281784076</v>
      </c>
      <c r="Z95" s="8">
        <f t="shared" si="94"/>
        <v>-77.761685399631574</v>
      </c>
      <c r="AA95" s="8">
        <f t="shared" si="95"/>
        <v>1015.0444996770943</v>
      </c>
      <c r="AB95" s="8">
        <f t="shared" si="66"/>
        <v>384585433.21164382</v>
      </c>
      <c r="AC95" s="8">
        <f t="shared" si="67"/>
        <v>1.9799302971460944E+20</v>
      </c>
      <c r="AD95" s="8">
        <f t="shared" si="68"/>
        <v>1.9741575488444134E+20</v>
      </c>
      <c r="AE95" s="8">
        <f t="shared" si="69"/>
        <v>1.5108260620481348E+19</v>
      </c>
      <c r="AF95" s="8">
        <f t="shared" si="70"/>
        <v>2.687025382937816E-3</v>
      </c>
      <c r="AG95" s="8">
        <f t="shared" si="71"/>
        <v>2.0563850034682654E-4</v>
      </c>
      <c r="AH95" s="8">
        <f t="shared" si="72"/>
        <v>-384303949.78521997</v>
      </c>
      <c r="AI95" s="8">
        <f t="shared" si="73"/>
        <v>-18384092.685271457</v>
      </c>
      <c r="AJ95" s="8">
        <f t="shared" si="74"/>
        <v>1.9784811586296745E+20</v>
      </c>
      <c r="AK95" s="8">
        <f t="shared" si="75"/>
        <v>9.464534782075263E+18</v>
      </c>
      <c r="AL95" s="8">
        <f t="shared" si="76"/>
        <v>-48.741811263903159</v>
      </c>
      <c r="AM95" s="8">
        <f t="shared" si="77"/>
        <v>1017.2653954808401</v>
      </c>
      <c r="AN95" s="8">
        <f t="shared" si="78"/>
        <v>2.6929102472161076E-3</v>
      </c>
      <c r="AO95" s="8">
        <f t="shared" si="79"/>
        <v>1.2882176101912702E-4</v>
      </c>
      <c r="AP95" s="8">
        <f t="shared" si="80"/>
        <v>-1052823.1233003081</v>
      </c>
      <c r="AQ95" s="8">
        <f t="shared" si="81"/>
        <v>21972932.542386144</v>
      </c>
      <c r="AR95" s="8">
        <f t="shared" si="82"/>
        <v>58.166861339867921</v>
      </c>
      <c r="AS95" s="8">
        <f t="shared" si="83"/>
        <v>2.7825500380131438</v>
      </c>
      <c r="AU95" s="7">
        <f t="shared" si="84"/>
        <v>5101104521.1382418</v>
      </c>
      <c r="AV95" s="7">
        <f t="shared" si="85"/>
        <v>14105982216.385113</v>
      </c>
      <c r="AW95" s="8">
        <f t="shared" si="86"/>
        <v>4717640397.5553379</v>
      </c>
      <c r="AX95" s="8">
        <f t="shared" si="87"/>
        <v>14076635643.103329</v>
      </c>
    </row>
    <row r="96" spans="1:50" x14ac:dyDescent="0.25">
      <c r="A96" s="7">
        <f t="shared" si="88"/>
        <v>51614860243.293007</v>
      </c>
      <c r="B96" s="7">
        <f t="shared" si="89"/>
        <v>140840002722.07187</v>
      </c>
      <c r="C96" s="7">
        <f t="shared" si="90"/>
        <v>27932.473132497529</v>
      </c>
      <c r="D96" s="7">
        <f t="shared" si="91"/>
        <v>-10236.656214056535</v>
      </c>
      <c r="E96" s="7">
        <f t="shared" si="48"/>
        <v>150000000548.95959</v>
      </c>
      <c r="F96" s="7">
        <f t="shared" si="49"/>
        <v>3.5235284668496701E+22</v>
      </c>
      <c r="G96" s="7">
        <f t="shared" si="50"/>
        <v>-1.212442858094187E+22</v>
      </c>
      <c r="H96" s="7">
        <f t="shared" si="51"/>
        <v>-3.3083583803083343E+22</v>
      </c>
      <c r="I96" s="7">
        <f t="shared" si="52"/>
        <v>-2.0302124214571114E-3</v>
      </c>
      <c r="J96" s="7">
        <f t="shared" si="53"/>
        <v>-5.5397829543006264E-3</v>
      </c>
      <c r="K96" s="7">
        <f t="shared" si="54"/>
        <v>51916530953.123978</v>
      </c>
      <c r="L96" s="7">
        <f t="shared" si="55"/>
        <v>140729446834.96005</v>
      </c>
      <c r="M96" s="7">
        <f t="shared" si="56"/>
        <v>-1.2195291602929475E+22</v>
      </c>
      <c r="N96" s="7">
        <f t="shared" si="57"/>
        <v>-3.3057614015483966E+22</v>
      </c>
      <c r="O96" s="7">
        <f t="shared" si="58"/>
        <v>27910.546838345792</v>
      </c>
      <c r="P96" s="7">
        <f t="shared" si="59"/>
        <v>-10296.485869962982</v>
      </c>
      <c r="Q96" s="7">
        <f t="shared" si="60"/>
        <v>-2.0420782992179292E-3</v>
      </c>
      <c r="R96" s="7">
        <f t="shared" si="61"/>
        <v>-5.5354343629410519E-3</v>
      </c>
      <c r="S96" s="7">
        <f t="shared" si="62"/>
        <v>602867811.70826912</v>
      </c>
      <c r="T96" s="7">
        <f t="shared" si="63"/>
        <v>-222404094.79120043</v>
      </c>
      <c r="U96" s="7">
        <f t="shared" si="64"/>
        <v>-44.108891263107267</v>
      </c>
      <c r="V96" s="7">
        <f t="shared" si="65"/>
        <v>-119.56538223952673</v>
      </c>
      <c r="X96" s="8">
        <f t="shared" si="92"/>
        <v>-384516946.70620424</v>
      </c>
      <c r="Y96" s="8">
        <f t="shared" si="93"/>
        <v>-7373640.7393979318</v>
      </c>
      <c r="Z96" s="8">
        <f t="shared" si="94"/>
        <v>-19.594824059763653</v>
      </c>
      <c r="AA96" s="8">
        <f t="shared" si="95"/>
        <v>1017.8270497151075</v>
      </c>
      <c r="AB96" s="8">
        <f t="shared" si="66"/>
        <v>384587640.05362368</v>
      </c>
      <c r="AC96" s="8">
        <f t="shared" si="67"/>
        <v>1.9799075747270374E+20</v>
      </c>
      <c r="AD96" s="8">
        <f t="shared" si="68"/>
        <v>1.9795436361095119E+20</v>
      </c>
      <c r="AE96" s="8">
        <f t="shared" si="69"/>
        <v>3.7960468909542328E+18</v>
      </c>
      <c r="AF96" s="8">
        <f t="shared" si="70"/>
        <v>2.6943563850680709E-3</v>
      </c>
      <c r="AG96" s="8">
        <f t="shared" si="71"/>
        <v>5.1667985449220535E-5</v>
      </c>
      <c r="AH96" s="8">
        <f t="shared" si="72"/>
        <v>-384728570.8060497</v>
      </c>
      <c r="AI96" s="8">
        <f t="shared" si="73"/>
        <v>3618891.3975252286</v>
      </c>
      <c r="AJ96" s="8">
        <f t="shared" si="74"/>
        <v>1.9806331047107917E+20</v>
      </c>
      <c r="AK96" s="8">
        <f t="shared" si="75"/>
        <v>-1.8630527203307098E+18</v>
      </c>
      <c r="AL96" s="8">
        <f t="shared" si="76"/>
        <v>9.5042248989715148</v>
      </c>
      <c r="AM96" s="8">
        <f t="shared" si="77"/>
        <v>1018.385063957959</v>
      </c>
      <c r="AN96" s="8">
        <f t="shared" si="78"/>
        <v>2.695839260529184E-3</v>
      </c>
      <c r="AO96" s="8">
        <f t="shared" si="79"/>
        <v>-2.5358006265560225E-5</v>
      </c>
      <c r="AP96" s="8">
        <f t="shared" si="80"/>
        <v>205291.25781778473</v>
      </c>
      <c r="AQ96" s="8">
        <f t="shared" si="81"/>
        <v>21997117.381491914</v>
      </c>
      <c r="AR96" s="8">
        <f t="shared" si="82"/>
        <v>58.230128027430375</v>
      </c>
      <c r="AS96" s="8">
        <f t="shared" si="83"/>
        <v>-0.5477329353361009</v>
      </c>
      <c r="AU96" s="7">
        <f t="shared" si="84"/>
        <v>5161486024.3293009</v>
      </c>
      <c r="AV96" s="7">
        <f t="shared" si="85"/>
        <v>14084000272.207188</v>
      </c>
      <c r="AW96" s="8">
        <f t="shared" si="86"/>
        <v>4776969077.6230965</v>
      </c>
      <c r="AX96" s="8">
        <f t="shared" si="87"/>
        <v>14076626631.467791</v>
      </c>
    </row>
    <row r="97" spans="1:50" x14ac:dyDescent="0.25">
      <c r="A97" s="7">
        <f t="shared" si="88"/>
        <v>52217728055.001274</v>
      </c>
      <c r="B97" s="7">
        <f t="shared" si="89"/>
        <v>140617598627.28067</v>
      </c>
      <c r="C97" s="7">
        <f t="shared" si="90"/>
        <v>27888.364241234423</v>
      </c>
      <c r="D97" s="7">
        <f t="shared" si="91"/>
        <v>-10356.221596296062</v>
      </c>
      <c r="E97" s="7">
        <f t="shared" si="48"/>
        <v>150000000556.43024</v>
      </c>
      <c r="F97" s="7">
        <f t="shared" si="49"/>
        <v>3.5235284664986966E+22</v>
      </c>
      <c r="G97" s="7">
        <f t="shared" si="50"/>
        <v>-1.2266043371677658E+22</v>
      </c>
      <c r="H97" s="7">
        <f t="shared" si="51"/>
        <v>-3.303134065439652E+22</v>
      </c>
      <c r="I97" s="7">
        <f t="shared" si="52"/>
        <v>-2.0539255478361782E-3</v>
      </c>
      <c r="J97" s="7">
        <f t="shared" si="53"/>
        <v>-5.5310349387803952E-3</v>
      </c>
      <c r="K97" s="7">
        <f t="shared" si="54"/>
        <v>52518922388.806602</v>
      </c>
      <c r="L97" s="7">
        <f t="shared" si="55"/>
        <v>140505751434.04068</v>
      </c>
      <c r="M97" s="7">
        <f t="shared" si="56"/>
        <v>-1.2336794492022615E+22</v>
      </c>
      <c r="N97" s="7">
        <f t="shared" si="57"/>
        <v>-3.3005067536542045E+22</v>
      </c>
      <c r="O97" s="7">
        <f t="shared" si="58"/>
        <v>27866.181845317791</v>
      </c>
      <c r="P97" s="7">
        <f t="shared" si="59"/>
        <v>-10415.956773634891</v>
      </c>
      <c r="Q97" s="7">
        <f t="shared" si="60"/>
        <v>-2.0657726878805451E-3</v>
      </c>
      <c r="R97" s="7">
        <f t="shared" si="61"/>
        <v>-5.5266355553486345E-3</v>
      </c>
      <c r="S97" s="7">
        <f t="shared" si="62"/>
        <v>601909527.85886431</v>
      </c>
      <c r="T97" s="7">
        <f t="shared" si="63"/>
        <v>-224984666.31051365</v>
      </c>
      <c r="U97" s="7">
        <f t="shared" si="64"/>
        <v>-44.620690058219772</v>
      </c>
      <c r="V97" s="7">
        <f t="shared" si="65"/>
        <v>-119.37532799553051</v>
      </c>
      <c r="X97" s="8">
        <f t="shared" si="92"/>
        <v>-384311655.44838643</v>
      </c>
      <c r="Y97" s="8">
        <f t="shared" si="93"/>
        <v>14623476.642093983</v>
      </c>
      <c r="Z97" s="8">
        <f t="shared" si="94"/>
        <v>38.635303967666722</v>
      </c>
      <c r="AA97" s="8">
        <f t="shared" si="95"/>
        <v>1017.2793167797714</v>
      </c>
      <c r="AB97" s="8">
        <f t="shared" si="66"/>
        <v>384589774.41240054</v>
      </c>
      <c r="AC97" s="8">
        <f t="shared" si="67"/>
        <v>1.9798855989925554E+20</v>
      </c>
      <c r="AD97" s="8">
        <f t="shared" si="68"/>
        <v>1.9784538299537149E+20</v>
      </c>
      <c r="AE97" s="8">
        <f t="shared" si="69"/>
        <v>-7.5282320896653425E+18</v>
      </c>
      <c r="AF97" s="8">
        <f t="shared" si="70"/>
        <v>2.6928730501615825E-3</v>
      </c>
      <c r="AG97" s="8">
        <f t="shared" si="71"/>
        <v>-1.0246674955308754E-4</v>
      </c>
      <c r="AH97" s="8">
        <f t="shared" si="72"/>
        <v>-383894394.16553563</v>
      </c>
      <c r="AI97" s="8">
        <f t="shared" si="73"/>
        <v>25610093.263315514</v>
      </c>
      <c r="AJ97" s="8">
        <f t="shared" si="74"/>
        <v>1.976305749947699E+20</v>
      </c>
      <c r="AK97" s="8">
        <f t="shared" si="75"/>
        <v>-1.3184192148209058E+19</v>
      </c>
      <c r="AL97" s="8">
        <f t="shared" si="76"/>
        <v>67.718332909411814</v>
      </c>
      <c r="AM97" s="8">
        <f t="shared" si="77"/>
        <v>1016.1726758845981</v>
      </c>
      <c r="AN97" s="8">
        <f t="shared" si="78"/>
        <v>2.6899492989624321E-3</v>
      </c>
      <c r="AO97" s="8">
        <f t="shared" si="79"/>
        <v>-1.7945000882277197E-4</v>
      </c>
      <c r="AP97" s="8">
        <f t="shared" si="80"/>
        <v>1462715.9908432951</v>
      </c>
      <c r="AQ97" s="8">
        <f t="shared" si="81"/>
        <v>21949329.799107321</v>
      </c>
      <c r="AR97" s="8">
        <f t="shared" si="82"/>
        <v>58.102904857588534</v>
      </c>
      <c r="AS97" s="8">
        <f t="shared" si="83"/>
        <v>-3.8761201905718745</v>
      </c>
      <c r="AU97" s="7">
        <f t="shared" si="84"/>
        <v>5221772805.5001278</v>
      </c>
      <c r="AV97" s="7">
        <f t="shared" si="85"/>
        <v>14061759862.728067</v>
      </c>
      <c r="AW97" s="8">
        <f t="shared" si="86"/>
        <v>4837461150.0517416</v>
      </c>
      <c r="AX97" s="8">
        <f t="shared" si="87"/>
        <v>14076383339.370161</v>
      </c>
    </row>
    <row r="98" spans="1:50" x14ac:dyDescent="0.25">
      <c r="A98" s="7">
        <f t="shared" si="88"/>
        <v>52819637582.860138</v>
      </c>
      <c r="B98" s="7">
        <f t="shared" si="89"/>
        <v>140392613960.97015</v>
      </c>
      <c r="C98" s="7">
        <f t="shared" si="90"/>
        <v>27843.743551176205</v>
      </c>
      <c r="D98" s="7">
        <f t="shared" si="91"/>
        <v>-10475.596924291593</v>
      </c>
      <c r="E98" s="7">
        <f t="shared" si="48"/>
        <v>150000000563.92892</v>
      </c>
      <c r="F98" s="7">
        <f t="shared" si="49"/>
        <v>3.5235284661464052E+22</v>
      </c>
      <c r="G98" s="7">
        <f t="shared" si="50"/>
        <v>-1.2407433059670212E+22</v>
      </c>
      <c r="H98" s="7">
        <f t="shared" si="51"/>
        <v>-3.2978491324561938E+22</v>
      </c>
      <c r="I98" s="7">
        <f t="shared" si="52"/>
        <v>-2.0776009811905912E-3</v>
      </c>
      <c r="J98" s="7">
        <f t="shared" si="53"/>
        <v>-5.5221854193841149E-3</v>
      </c>
      <c r="K98" s="7">
        <f t="shared" si="54"/>
        <v>53120350013.212837</v>
      </c>
      <c r="L98" s="7">
        <f t="shared" si="55"/>
        <v>140279477514.18781</v>
      </c>
      <c r="M98" s="7">
        <f t="shared" si="56"/>
        <v>-1.2478070979969432E+22</v>
      </c>
      <c r="N98" s="7">
        <f t="shared" si="57"/>
        <v>-3.2951915358608765E+22</v>
      </c>
      <c r="O98" s="7">
        <f t="shared" si="58"/>
        <v>27821.305460579348</v>
      </c>
      <c r="P98" s="7">
        <f t="shared" si="59"/>
        <v>-10535.236526820941</v>
      </c>
      <c r="Q98" s="7">
        <f t="shared" si="60"/>
        <v>-2.0894291661033878E-3</v>
      </c>
      <c r="R98" s="7">
        <f t="shared" si="61"/>
        <v>-5.5177353246163366E-3</v>
      </c>
      <c r="S98" s="7">
        <f t="shared" si="62"/>
        <v>600940197.94851387</v>
      </c>
      <c r="T98" s="7">
        <f t="shared" si="63"/>
        <v>-227561108.97933233</v>
      </c>
      <c r="U98" s="7">
        <f t="shared" si="64"/>
        <v>-45.131669987833178</v>
      </c>
      <c r="V98" s="7">
        <f t="shared" si="65"/>
        <v>-119.18308301171287</v>
      </c>
      <c r="X98" s="8">
        <f t="shared" si="92"/>
        <v>-382848939.45754313</v>
      </c>
      <c r="Y98" s="8">
        <f t="shared" si="93"/>
        <v>36572806.441201299</v>
      </c>
      <c r="Z98" s="8">
        <f t="shared" si="94"/>
        <v>96.738208825255256</v>
      </c>
      <c r="AA98" s="8">
        <f t="shared" si="95"/>
        <v>1013.4031965891995</v>
      </c>
      <c r="AB98" s="8">
        <f t="shared" si="66"/>
        <v>384591836.3859939</v>
      </c>
      <c r="AC98" s="8">
        <f t="shared" si="67"/>
        <v>1.9798643688961638E+20</v>
      </c>
      <c r="AD98" s="8">
        <f t="shared" si="68"/>
        <v>1.9708920007883941E+20</v>
      </c>
      <c r="AE98" s="8">
        <f t="shared" si="69"/>
        <v>-1.8827543773133394E+19</v>
      </c>
      <c r="AF98" s="8">
        <f t="shared" si="70"/>
        <v>2.6825806462343733E-3</v>
      </c>
      <c r="AG98" s="8">
        <f t="shared" si="71"/>
        <v>-2.5626165473163732E-4</v>
      </c>
      <c r="AH98" s="8">
        <f t="shared" si="72"/>
        <v>-381804166.80223036</v>
      </c>
      <c r="AI98" s="8">
        <f t="shared" si="73"/>
        <v>47517560.964364655</v>
      </c>
      <c r="AJ98" s="8">
        <f t="shared" si="74"/>
        <v>1.9655135502906183E+20</v>
      </c>
      <c r="AK98" s="8">
        <f t="shared" si="75"/>
        <v>-2.446186240827419E+19</v>
      </c>
      <c r="AL98" s="8">
        <f t="shared" si="76"/>
        <v>125.71007980458648</v>
      </c>
      <c r="AM98" s="8">
        <f t="shared" si="77"/>
        <v>1010.6355707180978</v>
      </c>
      <c r="AN98" s="8">
        <f t="shared" si="78"/>
        <v>2.675260038506354E-3</v>
      </c>
      <c r="AO98" s="8">
        <f t="shared" si="79"/>
        <v>-3.3295035263746002E-4</v>
      </c>
      <c r="AP98" s="8">
        <f t="shared" si="80"/>
        <v>2715337.7237790679</v>
      </c>
      <c r="AQ98" s="8">
        <f t="shared" si="81"/>
        <v>21829728.327510912</v>
      </c>
      <c r="AR98" s="8">
        <f t="shared" si="82"/>
        <v>57.785616831737244</v>
      </c>
      <c r="AS98" s="8">
        <f t="shared" si="83"/>
        <v>-7.1917276169691364</v>
      </c>
      <c r="AU98" s="7">
        <f t="shared" si="84"/>
        <v>5281963758.2860136</v>
      </c>
      <c r="AV98" s="7">
        <f t="shared" si="85"/>
        <v>14039261396.097015</v>
      </c>
      <c r="AW98" s="8">
        <f t="shared" si="86"/>
        <v>4899114818.8284702</v>
      </c>
      <c r="AX98" s="8">
        <f t="shared" si="87"/>
        <v>14075834202.538218</v>
      </c>
    </row>
    <row r="99" spans="1:50" x14ac:dyDescent="0.25">
      <c r="A99" s="7">
        <f t="shared" si="88"/>
        <v>53420577780.808655</v>
      </c>
      <c r="B99" s="7">
        <f t="shared" si="89"/>
        <v>140165052851.99081</v>
      </c>
      <c r="C99" s="7">
        <f t="shared" si="90"/>
        <v>27798.611881188372</v>
      </c>
      <c r="D99" s="7">
        <f t="shared" si="91"/>
        <v>-10594.780007303305</v>
      </c>
      <c r="E99" s="7">
        <f t="shared" si="48"/>
        <v>150000000571.45602</v>
      </c>
      <c r="F99" s="7">
        <f t="shared" si="49"/>
        <v>3.5235284657927793E+22</v>
      </c>
      <c r="G99" s="7">
        <f t="shared" si="50"/>
        <v>-1.2548595050178635E+22</v>
      </c>
      <c r="H99" s="7">
        <f t="shared" si="51"/>
        <v>-3.2925036783454531E+22</v>
      </c>
      <c r="I99" s="7">
        <f t="shared" si="52"/>
        <v>-2.1012382870359402E-3</v>
      </c>
      <c r="J99" s="7">
        <f t="shared" si="53"/>
        <v>-5.5132345585154939E-3</v>
      </c>
      <c r="K99" s="7">
        <f t="shared" si="54"/>
        <v>53720802789.125488</v>
      </c>
      <c r="L99" s="7">
        <f t="shared" si="55"/>
        <v>140050629227.91193</v>
      </c>
      <c r="M99" s="7">
        <f t="shared" si="56"/>
        <v>-1.2619118474106444E+22</v>
      </c>
      <c r="N99" s="7">
        <f t="shared" si="57"/>
        <v>-3.2898158457116854E+22</v>
      </c>
      <c r="O99" s="7">
        <f t="shared" si="58"/>
        <v>27775.918507688384</v>
      </c>
      <c r="P99" s="7">
        <f t="shared" si="59"/>
        <v>-10654.322940535272</v>
      </c>
      <c r="Q99" s="7">
        <f t="shared" si="60"/>
        <v>-2.113047299749907E-3</v>
      </c>
      <c r="R99" s="7">
        <f t="shared" si="61"/>
        <v>-5.5087338340785085E-3</v>
      </c>
      <c r="S99" s="7">
        <f t="shared" si="62"/>
        <v>599959839.76606905</v>
      </c>
      <c r="T99" s="7">
        <f t="shared" si="63"/>
        <v>-230133375.51556188</v>
      </c>
      <c r="U99" s="7">
        <f t="shared" si="64"/>
        <v>-45.641821674597992</v>
      </c>
      <c r="V99" s="7">
        <f t="shared" si="65"/>
        <v>-118.98865081609578</v>
      </c>
      <c r="X99" s="8">
        <f t="shared" si="92"/>
        <v>-380133601.73376405</v>
      </c>
      <c r="Y99" s="8">
        <f t="shared" si="93"/>
        <v>58402534.768712208</v>
      </c>
      <c r="Z99" s="8">
        <f t="shared" si="94"/>
        <v>154.5238256569925</v>
      </c>
      <c r="AA99" s="8">
        <f t="shared" si="95"/>
        <v>1006.2114689722304</v>
      </c>
      <c r="AB99" s="8">
        <f t="shared" si="66"/>
        <v>384593826.30834645</v>
      </c>
      <c r="AC99" s="8">
        <f t="shared" si="67"/>
        <v>1.9798438809636969E+20</v>
      </c>
      <c r="AD99" s="8">
        <f t="shared" si="68"/>
        <v>1.9568831683166067E+20</v>
      </c>
      <c r="AE99" s="8">
        <f t="shared" si="69"/>
        <v>-3.0064939472507351E+19</v>
      </c>
      <c r="AF99" s="8">
        <f t="shared" si="70"/>
        <v>2.6635132275984845E-3</v>
      </c>
      <c r="AG99" s="8">
        <f t="shared" si="71"/>
        <v>-4.0921382159394784E-4</v>
      </c>
      <c r="AH99" s="8">
        <f t="shared" si="72"/>
        <v>-378464744.41666853</v>
      </c>
      <c r="AI99" s="8">
        <f t="shared" si="73"/>
        <v>69269618.63361229</v>
      </c>
      <c r="AJ99" s="8">
        <f t="shared" si="74"/>
        <v>1.9482920867093735E+20</v>
      </c>
      <c r="AK99" s="8">
        <f t="shared" si="75"/>
        <v>-3.5659186707405005E+19</v>
      </c>
      <c r="AL99" s="8">
        <f t="shared" si="76"/>
        <v>183.28976851505612</v>
      </c>
      <c r="AM99" s="8">
        <f t="shared" si="77"/>
        <v>1001.7919596990157</v>
      </c>
      <c r="AN99" s="8">
        <f t="shared" si="78"/>
        <v>2.6518199084107435E-3</v>
      </c>
      <c r="AO99" s="8">
        <f t="shared" si="79"/>
        <v>-4.8535710776378114E-4</v>
      </c>
      <c r="AP99" s="8">
        <f t="shared" si="80"/>
        <v>3959058.9999252125</v>
      </c>
      <c r="AQ99" s="8">
        <f t="shared" si="81"/>
        <v>21638706.329498738</v>
      </c>
      <c r="AR99" s="8">
        <f t="shared" si="82"/>
        <v>57.27931002167206</v>
      </c>
      <c r="AS99" s="8">
        <f t="shared" si="83"/>
        <v>-10.483713527697672</v>
      </c>
      <c r="AU99" s="7">
        <f t="shared" si="84"/>
        <v>5342057778.0808659</v>
      </c>
      <c r="AV99" s="7">
        <f t="shared" si="85"/>
        <v>14016505285.199081</v>
      </c>
      <c r="AW99" s="8">
        <f t="shared" si="86"/>
        <v>4961924176.3471022</v>
      </c>
      <c r="AX99" s="8">
        <f t="shared" si="87"/>
        <v>14074907819.967794</v>
      </c>
    </row>
    <row r="100" spans="1:50" x14ac:dyDescent="0.25">
      <c r="A100" s="7">
        <f t="shared" si="88"/>
        <v>54020537620.574722</v>
      </c>
      <c r="B100" s="7">
        <f t="shared" si="89"/>
        <v>139934919476.47525</v>
      </c>
      <c r="C100" s="7">
        <f t="shared" si="90"/>
        <v>27752.970059513773</v>
      </c>
      <c r="D100" s="7">
        <f t="shared" si="91"/>
        <v>-10713.768658119401</v>
      </c>
      <c r="E100" s="7">
        <f t="shared" si="48"/>
        <v>150000000579.01178</v>
      </c>
      <c r="F100" s="7">
        <f t="shared" si="49"/>
        <v>3.5235284654378069E+22</v>
      </c>
      <c r="G100" s="7">
        <f t="shared" si="50"/>
        <v>-1.2689526752640695E+22</v>
      </c>
      <c r="H100" s="7">
        <f t="shared" si="51"/>
        <v>-3.287097801205597E+22</v>
      </c>
      <c r="I100" s="7">
        <f t="shared" si="52"/>
        <v>-2.1248370315875239E-3</v>
      </c>
      <c r="J100" s="7">
        <f t="shared" si="53"/>
        <v>-5.5041825204380388E-3</v>
      </c>
      <c r="K100" s="7">
        <f t="shared" si="54"/>
        <v>54320269697.217468</v>
      </c>
      <c r="L100" s="7">
        <f t="shared" si="55"/>
        <v>139819210774.96756</v>
      </c>
      <c r="M100" s="7">
        <f t="shared" si="56"/>
        <v>-1.2759934385972616E+22</v>
      </c>
      <c r="N100" s="7">
        <f t="shared" si="57"/>
        <v>-3.2843797818596808E+22</v>
      </c>
      <c r="O100" s="7">
        <f t="shared" si="58"/>
        <v>27730.021819572627</v>
      </c>
      <c r="P100" s="7">
        <f t="shared" si="59"/>
        <v>-10773.213829340131</v>
      </c>
      <c r="Q100" s="7">
        <f t="shared" si="60"/>
        <v>-2.1366266553872432E-3</v>
      </c>
      <c r="R100" s="7">
        <f t="shared" si="61"/>
        <v>-5.4996312489277973E-3</v>
      </c>
      <c r="S100" s="7">
        <f t="shared" si="62"/>
        <v>598968471.30276871</v>
      </c>
      <c r="T100" s="7">
        <f t="shared" si="63"/>
        <v>-232701418.71374685</v>
      </c>
      <c r="U100" s="7">
        <f t="shared" si="64"/>
        <v>-46.151135756364454</v>
      </c>
      <c r="V100" s="7">
        <f t="shared" si="65"/>
        <v>-118.79203497684043</v>
      </c>
      <c r="X100" s="8">
        <f t="shared" si="92"/>
        <v>-376174542.73383886</v>
      </c>
      <c r="Y100" s="8">
        <f t="shared" si="93"/>
        <v>80041241.098210946</v>
      </c>
      <c r="Z100" s="8">
        <f t="shared" si="94"/>
        <v>211.80313567866455</v>
      </c>
      <c r="AA100" s="8">
        <f t="shared" si="95"/>
        <v>995.7277554445327</v>
      </c>
      <c r="AB100" s="8">
        <f t="shared" si="66"/>
        <v>384595744.74707162</v>
      </c>
      <c r="AC100" s="8">
        <f t="shared" si="67"/>
        <v>1.9798241293166766E+20</v>
      </c>
      <c r="AD100" s="8">
        <f t="shared" si="68"/>
        <v>1.9364734184173322E+20</v>
      </c>
      <c r="AE100" s="8">
        <f t="shared" si="69"/>
        <v>-4.1203674931688972E+19</v>
      </c>
      <c r="AF100" s="8">
        <f t="shared" si="70"/>
        <v>2.6357335217331319E-3</v>
      </c>
      <c r="AG100" s="8">
        <f t="shared" si="71"/>
        <v>-5.6082312415528751E-4</v>
      </c>
      <c r="AH100" s="8">
        <f t="shared" si="72"/>
        <v>-373887068.86850929</v>
      </c>
      <c r="AI100" s="8">
        <f t="shared" si="73"/>
        <v>90795100.857011899</v>
      </c>
      <c r="AJ100" s="8">
        <f t="shared" si="74"/>
        <v>1.9246979476389459E+20</v>
      </c>
      <c r="AK100" s="8">
        <f t="shared" si="75"/>
        <v>-4.6739552882643304E+19</v>
      </c>
      <c r="AL100" s="8">
        <f t="shared" si="76"/>
        <v>240.26905771338238</v>
      </c>
      <c r="AM100" s="8">
        <f t="shared" si="77"/>
        <v>989.67086570365564</v>
      </c>
      <c r="AN100" s="8">
        <f t="shared" si="78"/>
        <v>2.6197059311813607E-3</v>
      </c>
      <c r="AO100" s="8">
        <f t="shared" si="79"/>
        <v>-6.3617194613642717E-4</v>
      </c>
      <c r="AP100" s="8">
        <f t="shared" si="80"/>
        <v>5189811.6466090595</v>
      </c>
      <c r="AQ100" s="8">
        <f t="shared" si="81"/>
        <v>21376890.699198961</v>
      </c>
      <c r="AR100" s="8">
        <f t="shared" si="82"/>
        <v>56.585648113517394</v>
      </c>
      <c r="AS100" s="8">
        <f t="shared" si="83"/>
        <v>-13.741314036546827</v>
      </c>
      <c r="AU100" s="7">
        <f t="shared" si="84"/>
        <v>5402053762.0574722</v>
      </c>
      <c r="AV100" s="7">
        <f t="shared" si="85"/>
        <v>13993491947.647526</v>
      </c>
      <c r="AW100" s="8">
        <f t="shared" si="86"/>
        <v>5025879219.3236332</v>
      </c>
      <c r="AX100" s="8">
        <f t="shared" si="87"/>
        <v>14073533188.745737</v>
      </c>
    </row>
    <row r="101" spans="1:50" x14ac:dyDescent="0.25">
      <c r="A101" s="7">
        <f t="shared" si="88"/>
        <v>54619506091.877487</v>
      </c>
      <c r="B101" s="7">
        <f t="shared" si="89"/>
        <v>139702218057.76151</v>
      </c>
      <c r="C101" s="7">
        <f t="shared" si="90"/>
        <v>27706.818923757408</v>
      </c>
      <c r="D101" s="7">
        <f t="shared" si="91"/>
        <v>-10832.560693096242</v>
      </c>
      <c r="E101" s="7">
        <f t="shared" si="48"/>
        <v>150000000586.59662</v>
      </c>
      <c r="F101" s="7">
        <f t="shared" si="49"/>
        <v>3.5235284650814685E+22</v>
      </c>
      <c r="G101" s="7">
        <f t="shared" si="50"/>
        <v>-1.2830225580720287E+22</v>
      </c>
      <c r="H101" s="7">
        <f t="shared" si="51"/>
        <v>-3.2816316002436467E+22</v>
      </c>
      <c r="I101" s="7">
        <f t="shared" si="52"/>
        <v>-2.1483967817682997E-3</v>
      </c>
      <c r="J101" s="7">
        <f t="shared" si="53"/>
        <v>-5.4950294712720138E-3</v>
      </c>
      <c r="K101" s="7">
        <f t="shared" si="54"/>
        <v>54918739736.254066</v>
      </c>
      <c r="L101" s="7">
        <f t="shared" si="55"/>
        <v>139585226402.27606</v>
      </c>
      <c r="M101" s="7">
        <f t="shared" si="56"/>
        <v>-1.2900516131356803E+22</v>
      </c>
      <c r="N101" s="7">
        <f t="shared" si="57"/>
        <v>-3.2788834440658607E+22</v>
      </c>
      <c r="O101" s="7">
        <f t="shared" si="58"/>
        <v>27683.616238514311</v>
      </c>
      <c r="P101" s="7">
        <f t="shared" si="59"/>
        <v>-10891.90701138598</v>
      </c>
      <c r="Q101" s="7">
        <f t="shared" si="60"/>
        <v>-2.1601668002941732E-3</v>
      </c>
      <c r="R101" s="7">
        <f t="shared" si="61"/>
        <v>-5.4904277362120904E-3</v>
      </c>
      <c r="S101" s="7">
        <f t="shared" si="62"/>
        <v>597966110.75190914</v>
      </c>
      <c r="T101" s="7">
        <f t="shared" si="63"/>
        <v>-235265191.44593716</v>
      </c>
      <c r="U101" s="7">
        <f t="shared" si="64"/>
        <v>-46.659602886354143</v>
      </c>
      <c r="V101" s="7">
        <f t="shared" si="65"/>
        <v>-118.59323910218116</v>
      </c>
      <c r="X101" s="8">
        <f t="shared" si="92"/>
        <v>-370984731.08722979</v>
      </c>
      <c r="Y101" s="8">
        <f t="shared" si="93"/>
        <v>101418131.79740991</v>
      </c>
      <c r="Z101" s="8">
        <f t="shared" si="94"/>
        <v>268.38878379218193</v>
      </c>
      <c r="AA101" s="8">
        <f t="shared" si="95"/>
        <v>981.98644140798592</v>
      </c>
      <c r="AB101" s="8">
        <f t="shared" si="66"/>
        <v>384597592.50044847</v>
      </c>
      <c r="AC101" s="8">
        <f t="shared" si="67"/>
        <v>1.9798051057034032E+20</v>
      </c>
      <c r="AD101" s="8">
        <f t="shared" si="68"/>
        <v>1.9097297514769157E+20</v>
      </c>
      <c r="AE101" s="8">
        <f t="shared" si="69"/>
        <v>-5.2207330222218871E+19</v>
      </c>
      <c r="AF101" s="8">
        <f t="shared" si="70"/>
        <v>2.599332722848667E-3</v>
      </c>
      <c r="AG101" s="8">
        <f t="shared" si="71"/>
        <v>-7.1059385085366631E-4</v>
      </c>
      <c r="AH101" s="8">
        <f t="shared" si="72"/>
        <v>-368086132.22227424</v>
      </c>
      <c r="AI101" s="8">
        <f t="shared" si="73"/>
        <v>112023585.36461616</v>
      </c>
      <c r="AJ101" s="8">
        <f t="shared" si="74"/>
        <v>1.8948085430655074E+20</v>
      </c>
      <c r="AK101" s="8">
        <f t="shared" si="75"/>
        <v>-5.7666732862819336E+19</v>
      </c>
      <c r="AL101" s="8">
        <f t="shared" si="76"/>
        <v>296.46157719894751</v>
      </c>
      <c r="AM101" s="8">
        <f t="shared" si="77"/>
        <v>974.3120278187663</v>
      </c>
      <c r="AN101" s="8">
        <f t="shared" si="78"/>
        <v>2.5790234695324721E-3</v>
      </c>
      <c r="AO101" s="8">
        <f t="shared" si="79"/>
        <v>-7.8490176756253346E-4</v>
      </c>
      <c r="AP101" s="8">
        <f t="shared" si="80"/>
        <v>6403570.0674972665</v>
      </c>
      <c r="AQ101" s="8">
        <f t="shared" si="81"/>
        <v>21045139.800885353</v>
      </c>
      <c r="AR101" s="8">
        <f t="shared" si="82"/>
        <v>55.706906941901394</v>
      </c>
      <c r="AS101" s="8">
        <f t="shared" si="83"/>
        <v>-16.953878179350724</v>
      </c>
      <c r="AU101" s="7">
        <f t="shared" si="84"/>
        <v>5461950609.1877489</v>
      </c>
      <c r="AV101" s="7">
        <f t="shared" si="85"/>
        <v>13970221805.77615</v>
      </c>
      <c r="AW101" s="8">
        <f t="shared" si="86"/>
        <v>5090965878.1005192</v>
      </c>
      <c r="AX101" s="8">
        <f t="shared" si="87"/>
        <v>14071639937.573559</v>
      </c>
    </row>
    <row r="102" spans="1:50" x14ac:dyDescent="0.25">
      <c r="A102" s="7">
        <f t="shared" si="88"/>
        <v>55217472202.629395</v>
      </c>
      <c r="B102" s="7">
        <f t="shared" si="89"/>
        <v>139466952866.31558</v>
      </c>
      <c r="C102" s="7">
        <f t="shared" si="90"/>
        <v>27660.159320871055</v>
      </c>
      <c r="D102" s="7">
        <f t="shared" si="91"/>
        <v>-10951.153932198424</v>
      </c>
      <c r="E102" s="7">
        <f t="shared" si="48"/>
        <v>150000000594.21082</v>
      </c>
      <c r="F102" s="7">
        <f t="shared" si="49"/>
        <v>3.5235284647237506E+22</v>
      </c>
      <c r="G102" s="7">
        <f t="shared" si="50"/>
        <v>-1.2970688952354984E+22</v>
      </c>
      <c r="H102" s="7">
        <f t="shared" si="51"/>
        <v>-3.2761051757736769E+22</v>
      </c>
      <c r="I102" s="7">
        <f t="shared" si="52"/>
        <v>-2.1719171052168424E-3</v>
      </c>
      <c r="J102" s="7">
        <f t="shared" si="53"/>
        <v>-5.4857755789914208E-3</v>
      </c>
      <c r="K102" s="7">
        <f t="shared" si="54"/>
        <v>55516201923.2948</v>
      </c>
      <c r="L102" s="7">
        <f t="shared" si="55"/>
        <v>139348680403.84784</v>
      </c>
      <c r="M102" s="7">
        <f t="shared" si="56"/>
        <v>-1.3040861130345238E+22</v>
      </c>
      <c r="N102" s="7">
        <f t="shared" si="57"/>
        <v>-3.2733269331973622E+22</v>
      </c>
      <c r="O102" s="7">
        <f t="shared" si="58"/>
        <v>27636.702616134713</v>
      </c>
      <c r="P102" s="7">
        <f t="shared" si="59"/>
        <v>-11010.400308451532</v>
      </c>
      <c r="Q102" s="7">
        <f t="shared" si="60"/>
        <v>-2.1836673024690618E-3</v>
      </c>
      <c r="R102" s="7">
        <f t="shared" si="61"/>
        <v>-5.4811234648314833E-3</v>
      </c>
      <c r="S102" s="7">
        <f t="shared" si="62"/>
        <v>596952776.50850976</v>
      </c>
      <c r="T102" s="7">
        <f t="shared" si="63"/>
        <v>-237824646.66255307</v>
      </c>
      <c r="U102" s="7">
        <f t="shared" si="64"/>
        <v>-47.167213733331735</v>
      </c>
      <c r="V102" s="7">
        <f t="shared" si="65"/>
        <v>-118.39226684036004</v>
      </c>
      <c r="X102" s="8">
        <f t="shared" si="92"/>
        <v>-364581161.01973253</v>
      </c>
      <c r="Y102" s="8">
        <f t="shared" si="93"/>
        <v>122463271.59829526</v>
      </c>
      <c r="Z102" s="8">
        <f t="shared" si="94"/>
        <v>324.09569073408329</v>
      </c>
      <c r="AA102" s="8">
        <f t="shared" si="95"/>
        <v>965.03256322863524</v>
      </c>
      <c r="AB102" s="8">
        <f t="shared" si="66"/>
        <v>384599370.59367895</v>
      </c>
      <c r="AC102" s="8">
        <f t="shared" si="67"/>
        <v>1.9797867995376225E+20</v>
      </c>
      <c r="AD102" s="8">
        <f t="shared" si="68"/>
        <v>1.8767398626596448E+20</v>
      </c>
      <c r="AE102" s="8">
        <f t="shared" si="69"/>
        <v>-6.3039928579248792E+19</v>
      </c>
      <c r="AF102" s="8">
        <f t="shared" si="70"/>
        <v>2.5544301928129096E-3</v>
      </c>
      <c r="AG102" s="8">
        <f t="shared" si="71"/>
        <v>-8.5803632202598049E-4</v>
      </c>
      <c r="AH102" s="8">
        <f t="shared" si="72"/>
        <v>-361080927.55980444</v>
      </c>
      <c r="AI102" s="8">
        <f t="shared" si="73"/>
        <v>132885623.28116451</v>
      </c>
      <c r="AJ102" s="8">
        <f t="shared" si="74"/>
        <v>1.8587218508553909E+20</v>
      </c>
      <c r="AK102" s="8">
        <f t="shared" si="75"/>
        <v>-6.840500087513736E+19</v>
      </c>
      <c r="AL102" s="8">
        <f t="shared" si="76"/>
        <v>351.68353681646272</v>
      </c>
      <c r="AM102" s="8">
        <f t="shared" si="77"/>
        <v>955.7657709507547</v>
      </c>
      <c r="AN102" s="8">
        <f t="shared" si="78"/>
        <v>2.5299058811152726E-3</v>
      </c>
      <c r="AO102" s="8">
        <f t="shared" si="79"/>
        <v>-9.3106030863124203E-4</v>
      </c>
      <c r="AP102" s="8">
        <f t="shared" si="80"/>
        <v>7596364.3952355944</v>
      </c>
      <c r="AQ102" s="8">
        <f t="shared" si="81"/>
        <v>20644540.652536303</v>
      </c>
      <c r="AR102" s="8">
        <f t="shared" si="82"/>
        <v>54.645967032089885</v>
      </c>
      <c r="AS102" s="8">
        <f t="shared" si="83"/>
        <v>-20.110902666434828</v>
      </c>
      <c r="AU102" s="7">
        <f t="shared" si="84"/>
        <v>5521747220.2629395</v>
      </c>
      <c r="AV102" s="7">
        <f t="shared" si="85"/>
        <v>13946695286.631557</v>
      </c>
      <c r="AW102" s="8">
        <f t="shared" si="86"/>
        <v>5157166059.243207</v>
      </c>
      <c r="AX102" s="8">
        <f t="shared" si="87"/>
        <v>14069158558.229853</v>
      </c>
    </row>
    <row r="103" spans="1:50" x14ac:dyDescent="0.25">
      <c r="A103" s="7">
        <f t="shared" si="88"/>
        <v>55814424979.137901</v>
      </c>
      <c r="B103" s="7">
        <f t="shared" si="89"/>
        <v>139229128219.65302</v>
      </c>
      <c r="C103" s="7">
        <f t="shared" si="90"/>
        <v>27612.992107137721</v>
      </c>
      <c r="D103" s="7">
        <f t="shared" si="91"/>
        <v>-11069.546199038783</v>
      </c>
      <c r="E103" s="7">
        <f t="shared" si="48"/>
        <v>150000000601.85464</v>
      </c>
      <c r="F103" s="7">
        <f t="shared" si="49"/>
        <v>3.5235284643646406E+22</v>
      </c>
      <c r="G103" s="7">
        <f t="shared" si="50"/>
        <v>-1.3110914289803383E+22</v>
      </c>
      <c r="H103" s="7">
        <f t="shared" si="51"/>
        <v>-3.2705186292149655E+22</v>
      </c>
      <c r="I103" s="7">
        <f t="shared" si="52"/>
        <v>-2.195397570295275E-3</v>
      </c>
      <c r="J103" s="7">
        <f t="shared" si="53"/>
        <v>-5.4764210134209063E-3</v>
      </c>
      <c r="K103" s="7">
        <f t="shared" si="54"/>
        <v>56112645293.894989</v>
      </c>
      <c r="L103" s="7">
        <f t="shared" si="55"/>
        <v>139109577120.7034</v>
      </c>
      <c r="M103" s="7">
        <f t="shared" si="56"/>
        <v>-1.3180966807368865E+22</v>
      </c>
      <c r="N103" s="7">
        <f t="shared" si="57"/>
        <v>-3.2677103512255996E+22</v>
      </c>
      <c r="O103" s="7">
        <f t="shared" si="58"/>
        <v>27589.281813378533</v>
      </c>
      <c r="P103" s="7">
        <f t="shared" si="59"/>
        <v>-11128.691545983729</v>
      </c>
      <c r="Q103" s="7">
        <f t="shared" si="60"/>
        <v>-2.207127730637787E-3</v>
      </c>
      <c r="R103" s="7">
        <f t="shared" si="61"/>
        <v>-5.4717186055351632E-3</v>
      </c>
      <c r="S103" s="7">
        <f t="shared" si="62"/>
        <v>595928487.16897631</v>
      </c>
      <c r="T103" s="7">
        <f t="shared" si="63"/>
        <v>-240379737.39324856</v>
      </c>
      <c r="U103" s="7">
        <f t="shared" si="64"/>
        <v>-47.673958981776195</v>
      </c>
      <c r="V103" s="7">
        <f t="shared" si="65"/>
        <v>-118.18912187955952</v>
      </c>
      <c r="X103" s="8">
        <f t="shared" si="92"/>
        <v>-356984796.62449694</v>
      </c>
      <c r="Y103" s="8">
        <f t="shared" si="93"/>
        <v>143107812.25083154</v>
      </c>
      <c r="Z103" s="8">
        <f t="shared" si="94"/>
        <v>378.74165776617315</v>
      </c>
      <c r="AA103" s="8">
        <f t="shared" si="95"/>
        <v>944.92166056220037</v>
      </c>
      <c r="AB103" s="8">
        <f t="shared" si="66"/>
        <v>384601080.27442241</v>
      </c>
      <c r="AC103" s="8">
        <f t="shared" si="67"/>
        <v>1.9797691979446079E+20</v>
      </c>
      <c r="AD103" s="8">
        <f t="shared" si="68"/>
        <v>1.8376118548273899E+20</v>
      </c>
      <c r="AE103" s="8">
        <f t="shared" si="69"/>
        <v>-7.3666053791965471E+19</v>
      </c>
      <c r="AF103" s="8">
        <f t="shared" si="70"/>
        <v>2.5011730704061381E-3</v>
      </c>
      <c r="AG103" s="8">
        <f t="shared" si="71"/>
        <v>-1.0026684877087991E-3</v>
      </c>
      <c r="AH103" s="8">
        <f t="shared" si="72"/>
        <v>-352894386.72062224</v>
      </c>
      <c r="AI103" s="8">
        <f t="shared" si="73"/>
        <v>153312966.18490332</v>
      </c>
      <c r="AJ103" s="8">
        <f t="shared" si="74"/>
        <v>1.8165560961465238E+20</v>
      </c>
      <c r="AK103" s="8">
        <f t="shared" si="75"/>
        <v>-7.8919250014020436E+19</v>
      </c>
      <c r="AL103" s="8">
        <f t="shared" si="76"/>
        <v>405.75432692655943</v>
      </c>
      <c r="AM103" s="8">
        <f t="shared" si="77"/>
        <v>934.09284089494531</v>
      </c>
      <c r="AN103" s="8">
        <f t="shared" si="78"/>
        <v>2.4725140821376394E-3</v>
      </c>
      <c r="AO103" s="8">
        <f t="shared" si="79"/>
        <v>-1.0741697293319781E-3</v>
      </c>
      <c r="AP103" s="8">
        <f t="shared" si="80"/>
        <v>8764293.461613683</v>
      </c>
      <c r="AQ103" s="8">
        <f t="shared" si="81"/>
        <v>20176405.363330819</v>
      </c>
      <c r="AR103" s="8">
        <f t="shared" si="82"/>
        <v>53.406304174173009</v>
      </c>
      <c r="AS103" s="8">
        <f t="shared" si="83"/>
        <v>-23.202066153570726</v>
      </c>
      <c r="AU103" s="7">
        <f t="shared" si="84"/>
        <v>5581442497.9137897</v>
      </c>
      <c r="AV103" s="7">
        <f t="shared" si="85"/>
        <v>13922912821.965302</v>
      </c>
      <c r="AW103" s="8">
        <f t="shared" si="86"/>
        <v>5224457701.2892933</v>
      </c>
      <c r="AX103" s="8">
        <f t="shared" si="87"/>
        <v>14066020634.216133</v>
      </c>
    </row>
    <row r="104" spans="1:50" x14ac:dyDescent="0.25">
      <c r="A104" s="7">
        <f t="shared" si="88"/>
        <v>56410353466.306877</v>
      </c>
      <c r="B104" s="7">
        <f t="shared" si="89"/>
        <v>138988748482.25977</v>
      </c>
      <c r="C104" s="7">
        <f t="shared" si="90"/>
        <v>27565.318148155944</v>
      </c>
      <c r="D104" s="7">
        <f t="shared" si="91"/>
        <v>-11187.735320918342</v>
      </c>
      <c r="E104" s="7">
        <f t="shared" si="48"/>
        <v>150000000609.52847</v>
      </c>
      <c r="F104" s="7">
        <f t="shared" si="49"/>
        <v>3.5235284640041213E+22</v>
      </c>
      <c r="G104" s="7">
        <f t="shared" si="50"/>
        <v>-1.3250899019692388E+22</v>
      </c>
      <c r="H104" s="7">
        <f t="shared" si="51"/>
        <v>-3.2648720630901295E+22</v>
      </c>
      <c r="I104" s="7">
        <f t="shared" si="52"/>
        <v>-2.2188377460971849E-3</v>
      </c>
      <c r="J104" s="7">
        <f t="shared" si="53"/>
        <v>-5.4669659462326346E-3</v>
      </c>
      <c r="K104" s="7">
        <f t="shared" si="54"/>
        <v>56708058902.306961</v>
      </c>
      <c r="L104" s="7">
        <f t="shared" si="55"/>
        <v>138867920940.79385</v>
      </c>
      <c r="M104" s="7">
        <f t="shared" si="56"/>
        <v>-1.3320830591250555E+22</v>
      </c>
      <c r="N104" s="7">
        <f t="shared" si="57"/>
        <v>-3.2620338012243907E+22</v>
      </c>
      <c r="O104" s="7">
        <f t="shared" si="58"/>
        <v>27541.354700498094</v>
      </c>
      <c r="P104" s="7">
        <f t="shared" si="59"/>
        <v>-11246.778553137654</v>
      </c>
      <c r="Q104" s="7">
        <f t="shared" si="60"/>
        <v>-2.2305476542616469E-3</v>
      </c>
      <c r="R104" s="7">
        <f t="shared" si="61"/>
        <v>-5.4622133309182698E-3</v>
      </c>
      <c r="S104" s="7">
        <f t="shared" si="62"/>
        <v>594893261.53075886</v>
      </c>
      <c r="T104" s="7">
        <f t="shared" si="63"/>
        <v>-242930416.74777332</v>
      </c>
      <c r="U104" s="7">
        <f t="shared" si="64"/>
        <v>-48.179829332051575</v>
      </c>
      <c r="V104" s="7">
        <f t="shared" si="65"/>
        <v>-117.98380794783463</v>
      </c>
      <c r="X104" s="8">
        <f t="shared" si="92"/>
        <v>-348220503.16288328</v>
      </c>
      <c r="Y104" s="8">
        <f t="shared" si="93"/>
        <v>163284217.61416236</v>
      </c>
      <c r="Z104" s="8">
        <f t="shared" si="94"/>
        <v>432.14796194034614</v>
      </c>
      <c r="AA104" s="8">
        <f t="shared" si="95"/>
        <v>921.71959440862963</v>
      </c>
      <c r="AB104" s="8">
        <f t="shared" si="66"/>
        <v>384602723.00762606</v>
      </c>
      <c r="AC104" s="8">
        <f t="shared" si="67"/>
        <v>1.9797522858144698E+20</v>
      </c>
      <c r="AD104" s="8">
        <f t="shared" si="68"/>
        <v>1.7924738850341251E+20</v>
      </c>
      <c r="AE104" s="8">
        <f t="shared" si="69"/>
        <v>-8.4050965768293695E+19</v>
      </c>
      <c r="AF104" s="8">
        <f t="shared" si="70"/>
        <v>2.439735790164863E-3</v>
      </c>
      <c r="AG104" s="8">
        <f t="shared" si="71"/>
        <v>-1.1440175005892703E-3</v>
      </c>
      <c r="AH104" s="8">
        <f t="shared" si="72"/>
        <v>-343553305.17392755</v>
      </c>
      <c r="AI104" s="8">
        <f t="shared" si="73"/>
        <v>173238789.23377556</v>
      </c>
      <c r="AJ104" s="8">
        <f t="shared" si="74"/>
        <v>1.7684493648364339E+20</v>
      </c>
      <c r="AK104" s="8">
        <f t="shared" si="75"/>
        <v>-8.9175106794680123E+19</v>
      </c>
      <c r="AL104" s="8">
        <f t="shared" si="76"/>
        <v>458.49710847412666</v>
      </c>
      <c r="AM104" s="8">
        <f t="shared" si="77"/>
        <v>909.3642054022655</v>
      </c>
      <c r="AN104" s="8">
        <f t="shared" si="78"/>
        <v>2.4070360212827464E-3</v>
      </c>
      <c r="AO104" s="8">
        <f t="shared" si="79"/>
        <v>-1.2137621722428217E-3</v>
      </c>
      <c r="AP104" s="8">
        <f t="shared" si="80"/>
        <v>9903537.5430411361</v>
      </c>
      <c r="AQ104" s="8">
        <f t="shared" si="81"/>
        <v>19642266.836688936</v>
      </c>
      <c r="AR104" s="8">
        <f t="shared" si="82"/>
        <v>51.991978059707321</v>
      </c>
      <c r="AS104" s="8">
        <f t="shared" si="83"/>
        <v>-26.217262920444949</v>
      </c>
      <c r="AU104" s="7">
        <f t="shared" si="84"/>
        <v>5641035346.6306877</v>
      </c>
      <c r="AV104" s="7">
        <f t="shared" si="85"/>
        <v>13898874848.225977</v>
      </c>
      <c r="AW104" s="8">
        <f t="shared" si="86"/>
        <v>5292814843.467804</v>
      </c>
      <c r="AX104" s="8">
        <f t="shared" si="87"/>
        <v>14062159065.840139</v>
      </c>
    </row>
    <row r="105" spans="1:50" x14ac:dyDescent="0.25">
      <c r="A105" s="7">
        <f t="shared" si="88"/>
        <v>57005246727.837639</v>
      </c>
      <c r="B105" s="7">
        <f t="shared" si="89"/>
        <v>138745818065.51199</v>
      </c>
      <c r="C105" s="7">
        <f t="shared" si="90"/>
        <v>27517.138318823894</v>
      </c>
      <c r="D105" s="7">
        <f t="shared" si="91"/>
        <v>-11305.719128866176</v>
      </c>
      <c r="E105" s="7">
        <f t="shared" si="48"/>
        <v>150000000617.23267</v>
      </c>
      <c r="F105" s="7">
        <f t="shared" si="49"/>
        <v>3.5235284636421751E+22</v>
      </c>
      <c r="G105" s="7">
        <f t="shared" si="50"/>
        <v>-1.3390640573064453E+22</v>
      </c>
      <c r="H105" s="7">
        <f t="shared" si="51"/>
        <v>-3.2591655810232448E+22</v>
      </c>
      <c r="I105" s="7">
        <f t="shared" si="52"/>
        <v>-2.2422372024555343E-3</v>
      </c>
      <c r="J105" s="7">
        <f t="shared" si="53"/>
        <v>-5.457410550943142E-3</v>
      </c>
      <c r="K105" s="7">
        <f t="shared" si="54"/>
        <v>57302431821.680939</v>
      </c>
      <c r="L105" s="7">
        <f t="shared" si="55"/>
        <v>138623716298.92023</v>
      </c>
      <c r="M105" s="7">
        <f t="shared" si="56"/>
        <v>-1.3460449915252333E+22</v>
      </c>
      <c r="N105" s="7">
        <f t="shared" si="57"/>
        <v>-3.2562973873680666E+22</v>
      </c>
      <c r="O105" s="7">
        <f t="shared" si="58"/>
        <v>27492.922157037374</v>
      </c>
      <c r="P105" s="7">
        <f t="shared" si="59"/>
        <v>-11364.659162816362</v>
      </c>
      <c r="Q105" s="7">
        <f t="shared" si="60"/>
        <v>-2.2539266435452664E-3</v>
      </c>
      <c r="R105" s="7">
        <f t="shared" si="61"/>
        <v>-5.4526078154187316E-3</v>
      </c>
      <c r="S105" s="7">
        <f t="shared" si="62"/>
        <v>593847118.59200728</v>
      </c>
      <c r="T105" s="7">
        <f t="shared" si="63"/>
        <v>-245476637.91683343</v>
      </c>
      <c r="U105" s="7">
        <f t="shared" si="64"/>
        <v>-48.684815500577756</v>
      </c>
      <c r="V105" s="7">
        <f t="shared" si="65"/>
        <v>-117.7763288130446</v>
      </c>
      <c r="X105" s="8">
        <f t="shared" si="92"/>
        <v>-338316965.61984217</v>
      </c>
      <c r="Y105" s="8">
        <f t="shared" si="93"/>
        <v>182926484.45085129</v>
      </c>
      <c r="Z105" s="8">
        <f t="shared" si="94"/>
        <v>484.13994000005346</v>
      </c>
      <c r="AA105" s="8">
        <f t="shared" si="95"/>
        <v>895.50233148818472</v>
      </c>
      <c r="AB105" s="8">
        <f t="shared" si="66"/>
        <v>384604300.46967107</v>
      </c>
      <c r="AC105" s="8">
        <f t="shared" si="67"/>
        <v>1.9797360458624926E+20</v>
      </c>
      <c r="AD105" s="8">
        <f t="shared" si="68"/>
        <v>1.7414737457342608E+20</v>
      </c>
      <c r="AE105" s="8">
        <f t="shared" si="69"/>
        <v>-9.4160713899457036E+19</v>
      </c>
      <c r="AF105" s="8">
        <f t="shared" si="70"/>
        <v>2.3703195123645853E-3</v>
      </c>
      <c r="AG105" s="8">
        <f t="shared" si="71"/>
        <v>-1.2816212590098957E-3</v>
      </c>
      <c r="AH105" s="8">
        <f t="shared" si="72"/>
        <v>-333088254.26784158</v>
      </c>
      <c r="AI105" s="8">
        <f t="shared" si="73"/>
        <v>192597909.63092369</v>
      </c>
      <c r="AJ105" s="8">
        <f t="shared" si="74"/>
        <v>1.7145591524124361E+20</v>
      </c>
      <c r="AK105" s="8">
        <f t="shared" si="75"/>
        <v>-9.913904332023305E+19</v>
      </c>
      <c r="AL105" s="8">
        <f t="shared" si="76"/>
        <v>509.73939073359099</v>
      </c>
      <c r="AM105" s="8">
        <f t="shared" si="77"/>
        <v>881.66082189087786</v>
      </c>
      <c r="AN105" s="8">
        <f t="shared" si="78"/>
        <v>2.3336860656219356E-3</v>
      </c>
      <c r="AO105" s="8">
        <f t="shared" si="79"/>
        <v>-1.3493812892368727E-3</v>
      </c>
      <c r="AP105" s="8">
        <f t="shared" si="80"/>
        <v>11010370.839845566</v>
      </c>
      <c r="AQ105" s="8">
        <f t="shared" si="81"/>
        <v>19043873.752842963</v>
      </c>
      <c r="AR105" s="8">
        <f t="shared" si="82"/>
        <v>50.407619017433809</v>
      </c>
      <c r="AS105" s="8">
        <f t="shared" si="83"/>
        <v>-29.14663584751645</v>
      </c>
      <c r="AU105" s="7">
        <f t="shared" si="84"/>
        <v>5700524672.7837639</v>
      </c>
      <c r="AV105" s="7">
        <f t="shared" si="85"/>
        <v>13874581806.551199</v>
      </c>
      <c r="AW105" s="8">
        <f t="shared" si="86"/>
        <v>5362207707.1639214</v>
      </c>
      <c r="AX105" s="8">
        <f t="shared" si="87"/>
        <v>14057508291.00205</v>
      </c>
    </row>
    <row r="106" spans="1:50" x14ac:dyDescent="0.25">
      <c r="A106" s="7">
        <f t="shared" si="88"/>
        <v>57599093846.429649</v>
      </c>
      <c r="B106" s="7">
        <f t="shared" si="89"/>
        <v>138500341427.59515</v>
      </c>
      <c r="C106" s="7">
        <f t="shared" si="90"/>
        <v>27468.453503323315</v>
      </c>
      <c r="D106" s="7">
        <f t="shared" si="91"/>
        <v>-11423.495457679221</v>
      </c>
      <c r="E106" s="7">
        <f t="shared" si="48"/>
        <v>150000000624.96747</v>
      </c>
      <c r="F106" s="7">
        <f t="shared" si="49"/>
        <v>3.5235284632787915E+22</v>
      </c>
      <c r="G106" s="7">
        <f t="shared" si="50"/>
        <v>-1.3530136385424776E+22</v>
      </c>
      <c r="H106" s="7">
        <f t="shared" si="51"/>
        <v>-3.2533992877379574E+22</v>
      </c>
      <c r="I106" s="7">
        <f t="shared" si="52"/>
        <v>-2.2655955099505653E-3</v>
      </c>
      <c r="J106" s="7">
        <f t="shared" si="53"/>
        <v>-5.4477550029101759E-3</v>
      </c>
      <c r="K106" s="7">
        <f t="shared" si="54"/>
        <v>57895753144.265541</v>
      </c>
      <c r="L106" s="7">
        <f t="shared" si="55"/>
        <v>138376967676.65222</v>
      </c>
      <c r="M106" s="7">
        <f t="shared" si="56"/>
        <v>-1.3599822217122505E+22</v>
      </c>
      <c r="N106" s="7">
        <f t="shared" si="57"/>
        <v>-3.2505012149295725E+22</v>
      </c>
      <c r="O106" s="7">
        <f t="shared" si="58"/>
        <v>27443.985071815849</v>
      </c>
      <c r="P106" s="7">
        <f t="shared" si="59"/>
        <v>-11482.331211710651</v>
      </c>
      <c r="Q106" s="7">
        <f t="shared" si="60"/>
        <v>-2.2772642694444917E-3</v>
      </c>
      <c r="R106" s="7">
        <f t="shared" si="61"/>
        <v>-5.4429022353140863E-3</v>
      </c>
      <c r="S106" s="7">
        <f t="shared" si="62"/>
        <v>592790077.55122232</v>
      </c>
      <c r="T106" s="7">
        <f t="shared" si="63"/>
        <v>-248018354.17295006</v>
      </c>
      <c r="U106" s="7">
        <f t="shared" si="64"/>
        <v>-49.188908220001018</v>
      </c>
      <c r="V106" s="7">
        <f t="shared" si="65"/>
        <v>-117.56668828278427</v>
      </c>
      <c r="X106" s="8">
        <f t="shared" si="92"/>
        <v>-327306594.77999663</v>
      </c>
      <c r="Y106" s="8">
        <f t="shared" si="93"/>
        <v>201970358.20369425</v>
      </c>
      <c r="Z106" s="8">
        <f t="shared" si="94"/>
        <v>534.54755901748729</v>
      </c>
      <c r="AA106" s="8">
        <f t="shared" si="95"/>
        <v>866.35569564066827</v>
      </c>
      <c r="AB106" s="8">
        <f t="shared" si="66"/>
        <v>384605814.54185724</v>
      </c>
      <c r="AC106" s="8">
        <f t="shared" si="67"/>
        <v>1.979720458696258E+20</v>
      </c>
      <c r="AD106" s="8">
        <f t="shared" si="68"/>
        <v>1.6847783820534127E+20</v>
      </c>
      <c r="AE106" s="8">
        <f t="shared" si="69"/>
        <v>-1.0396224785690268E+20</v>
      </c>
      <c r="AF106" s="8">
        <f t="shared" si="70"/>
        <v>2.2931514659771507E-3</v>
      </c>
      <c r="AG106" s="8">
        <f t="shared" si="71"/>
        <v>-1.4150299150252168E-3</v>
      </c>
      <c r="AH106" s="8">
        <f t="shared" si="72"/>
        <v>-321533481.14260775</v>
      </c>
      <c r="AI106" s="8">
        <f t="shared" si="73"/>
        <v>211326999.71661347</v>
      </c>
      <c r="AJ106" s="8">
        <f t="shared" si="74"/>
        <v>1.6550618495773462E+20</v>
      </c>
      <c r="AK106" s="8">
        <f t="shared" si="75"/>
        <v>-1.0877848669870963E+20</v>
      </c>
      <c r="AL106" s="8">
        <f t="shared" si="76"/>
        <v>559.31359485004054</v>
      </c>
      <c r="AM106" s="8">
        <f t="shared" si="77"/>
        <v>851.07337255839593</v>
      </c>
      <c r="AN106" s="8">
        <f t="shared" si="78"/>
        <v>2.2527043004999946E-3</v>
      </c>
      <c r="AO106" s="8">
        <f t="shared" si="79"/>
        <v>-1.4805837307569024E-3</v>
      </c>
      <c r="AP106" s="8">
        <f t="shared" si="80"/>
        <v>12081173.648760876</v>
      </c>
      <c r="AQ106" s="8">
        <f t="shared" si="81"/>
        <v>18383184.847261351</v>
      </c>
      <c r="AR106" s="8">
        <f t="shared" si="82"/>
        <v>48.65841289079988</v>
      </c>
      <c r="AS106" s="8">
        <f t="shared" si="83"/>
        <v>-31.980608584349092</v>
      </c>
      <c r="AU106" s="7">
        <f t="shared" si="84"/>
        <v>5759909384.6429653</v>
      </c>
      <c r="AV106" s="7">
        <f t="shared" si="85"/>
        <v>13850034142.759516</v>
      </c>
      <c r="AW106" s="8">
        <f t="shared" si="86"/>
        <v>5432602789.8629684</v>
      </c>
      <c r="AX106" s="8">
        <f t="shared" si="87"/>
        <v>14052004500.963209</v>
      </c>
    </row>
    <row r="107" spans="1:50" x14ac:dyDescent="0.25">
      <c r="A107" s="7">
        <f t="shared" si="88"/>
        <v>58191883923.980873</v>
      </c>
      <c r="B107" s="7">
        <f t="shared" si="89"/>
        <v>138252323073.42221</v>
      </c>
      <c r="C107" s="7">
        <f t="shared" si="90"/>
        <v>27419.264595103316</v>
      </c>
      <c r="D107" s="7">
        <f t="shared" si="91"/>
        <v>-11541.062145962005</v>
      </c>
      <c r="E107" s="7">
        <f t="shared" si="48"/>
        <v>150000000632.73325</v>
      </c>
      <c r="F107" s="7">
        <f t="shared" si="49"/>
        <v>3.523528462913952E+22</v>
      </c>
      <c r="G107" s="7">
        <f t="shared" si="50"/>
        <v>-1.3669383896788273E+22</v>
      </c>
      <c r="H107" s="7">
        <f t="shared" si="51"/>
        <v>-3.2475732890555389E+22</v>
      </c>
      <c r="I107" s="7">
        <f t="shared" si="52"/>
        <v>-2.288912239917661E-3</v>
      </c>
      <c r="J107" s="7">
        <f t="shared" si="53"/>
        <v>-5.4379994793294353E-3</v>
      </c>
      <c r="K107" s="7">
        <f t="shared" si="54"/>
        <v>58488011981.607986</v>
      </c>
      <c r="L107" s="7">
        <f t="shared" si="55"/>
        <v>138127679602.24582</v>
      </c>
      <c r="M107" s="7">
        <f t="shared" si="56"/>
        <v>-1.3738944939142618E+22</v>
      </c>
      <c r="N107" s="7">
        <f t="shared" si="57"/>
        <v>-3.2446453902785139E+22</v>
      </c>
      <c r="O107" s="7">
        <f t="shared" si="58"/>
        <v>27394.544342912206</v>
      </c>
      <c r="P107" s="7">
        <f t="shared" si="59"/>
        <v>-11599.792540338764</v>
      </c>
      <c r="Q107" s="7">
        <f t="shared" si="60"/>
        <v>-2.3005601036742494E-3</v>
      </c>
      <c r="R107" s="7">
        <f t="shared" si="61"/>
        <v>-5.4330967687182081E-3</v>
      </c>
      <c r="S107" s="7">
        <f t="shared" si="62"/>
        <v>591722157.8069036</v>
      </c>
      <c r="T107" s="7">
        <f t="shared" si="63"/>
        <v>-250555518.8713173</v>
      </c>
      <c r="U107" s="7">
        <f t="shared" si="64"/>
        <v>-49.692098239363787</v>
      </c>
      <c r="V107" s="7">
        <f t="shared" si="65"/>
        <v>-117.35489020431329</v>
      </c>
      <c r="X107" s="8">
        <f t="shared" si="92"/>
        <v>-315225421.13123578</v>
      </c>
      <c r="Y107" s="8">
        <f t="shared" si="93"/>
        <v>220353543.05095559</v>
      </c>
      <c r="Z107" s="8">
        <f t="shared" si="94"/>
        <v>583.20597190828721</v>
      </c>
      <c r="AA107" s="8">
        <f t="shared" si="95"/>
        <v>834.37508705631922</v>
      </c>
      <c r="AB107" s="8">
        <f t="shared" si="66"/>
        <v>384607267.30325091</v>
      </c>
      <c r="AC107" s="8">
        <f t="shared" si="67"/>
        <v>1.9797055028893073E+20</v>
      </c>
      <c r="AD107" s="8">
        <f t="shared" si="68"/>
        <v>1.6225733466758962E+20</v>
      </c>
      <c r="AE107" s="8">
        <f t="shared" si="69"/>
        <v>-1.1342352546218915E+20</v>
      </c>
      <c r="AF107" s="8">
        <f t="shared" si="70"/>
        <v>2.2084842067182468E-3</v>
      </c>
      <c r="AG107" s="8">
        <f t="shared" si="71"/>
        <v>-1.5438073426186081E-3</v>
      </c>
      <c r="AH107" s="8">
        <f t="shared" si="72"/>
        <v>-308926796.63462627</v>
      </c>
      <c r="AI107" s="8">
        <f t="shared" si="73"/>
        <v>229364793.99116385</v>
      </c>
      <c r="AJ107" s="8">
        <f t="shared" si="74"/>
        <v>1.5901521663274254E+20</v>
      </c>
      <c r="AK107" s="8">
        <f t="shared" si="75"/>
        <v>-1.1806192535497659E+20</v>
      </c>
      <c r="AL107" s="8">
        <f t="shared" si="76"/>
        <v>607.05760134084426</v>
      </c>
      <c r="AM107" s="8">
        <f t="shared" si="77"/>
        <v>817.70196775603824</v>
      </c>
      <c r="AN107" s="8">
        <f t="shared" si="78"/>
        <v>2.164355745647782E-3</v>
      </c>
      <c r="AO107" s="8">
        <f t="shared" si="79"/>
        <v>-1.6069405928266856E-3</v>
      </c>
      <c r="AP107" s="8">
        <f t="shared" si="80"/>
        <v>13112444.188962236</v>
      </c>
      <c r="AQ107" s="8">
        <f t="shared" si="81"/>
        <v>17662362.503530428</v>
      </c>
      <c r="AR107" s="8">
        <f t="shared" si="82"/>
        <v>46.750084105992094</v>
      </c>
      <c r="AS107" s="8">
        <f t="shared" si="83"/>
        <v>-34.709916805056409</v>
      </c>
      <c r="AU107" s="7">
        <f t="shared" si="84"/>
        <v>5819188392.3980875</v>
      </c>
      <c r="AV107" s="7">
        <f t="shared" si="85"/>
        <v>13825232307.34222</v>
      </c>
      <c r="AW107" s="8">
        <f t="shared" si="86"/>
        <v>5503962971.2668514</v>
      </c>
      <c r="AX107" s="8">
        <f t="shared" si="87"/>
        <v>14045585850.393175</v>
      </c>
    </row>
    <row r="108" spans="1:50" x14ac:dyDescent="0.25">
      <c r="A108" s="7">
        <f t="shared" si="88"/>
        <v>58783606081.787773</v>
      </c>
      <c r="B108" s="7">
        <f t="shared" si="89"/>
        <v>138001767554.5509</v>
      </c>
      <c r="C108" s="7">
        <f t="shared" si="90"/>
        <v>27369.572496863952</v>
      </c>
      <c r="D108" s="7">
        <f t="shared" si="91"/>
        <v>-11658.417036166318</v>
      </c>
      <c r="E108" s="7">
        <f t="shared" si="48"/>
        <v>150000000640.5303</v>
      </c>
      <c r="F108" s="7">
        <f t="shared" si="49"/>
        <v>3.5235284625476433E+22</v>
      </c>
      <c r="G108" s="7">
        <f t="shared" si="50"/>
        <v>-1.3808380551726623E+22</v>
      </c>
      <c r="H108" s="7">
        <f t="shared" si="51"/>
        <v>-3.2416876918929652E+22</v>
      </c>
      <c r="I108" s="7">
        <f t="shared" si="52"/>
        <v>-2.3121869644552278E-3</v>
      </c>
      <c r="J108" s="7">
        <f t="shared" si="53"/>
        <v>-5.4281441592313549E-3</v>
      </c>
      <c r="K108" s="7">
        <f t="shared" si="54"/>
        <v>59079197464.753906</v>
      </c>
      <c r="L108" s="7">
        <f t="shared" si="55"/>
        <v>137875856650.5603</v>
      </c>
      <c r="M108" s="7">
        <f t="shared" si="56"/>
        <v>-1.3877815528174454E+22</v>
      </c>
      <c r="N108" s="7">
        <f t="shared" si="57"/>
        <v>-3.2387300208792222E+22</v>
      </c>
      <c r="O108" s="7">
        <f t="shared" si="58"/>
        <v>27344.600877647834</v>
      </c>
      <c r="P108" s="7">
        <f t="shared" si="59"/>
        <v>-11717.040993086017</v>
      </c>
      <c r="Q108" s="7">
        <f t="shared" si="60"/>
        <v>-2.3238137187164189E-3</v>
      </c>
      <c r="R108" s="7">
        <f t="shared" si="61"/>
        <v>-5.4231915955780677E-3</v>
      </c>
      <c r="S108" s="7">
        <f t="shared" si="62"/>
        <v>590643378.95719326</v>
      </c>
      <c r="T108" s="7">
        <f t="shared" si="63"/>
        <v>-253088085.45065796</v>
      </c>
      <c r="U108" s="7">
        <f t="shared" si="64"/>
        <v>-50.19437632427465</v>
      </c>
      <c r="V108" s="7">
        <f t="shared" si="65"/>
        <v>-117.14093846448627</v>
      </c>
      <c r="X108" s="8">
        <f t="shared" si="92"/>
        <v>-302112976.94227356</v>
      </c>
      <c r="Y108" s="8">
        <f t="shared" si="93"/>
        <v>238015905.55448604</v>
      </c>
      <c r="Z108" s="8">
        <f t="shared" si="94"/>
        <v>629.95605601427928</v>
      </c>
      <c r="AA108" s="8">
        <f t="shared" si="95"/>
        <v>799.66517025126279</v>
      </c>
      <c r="AB108" s="8">
        <f t="shared" si="66"/>
        <v>384608661.02292174</v>
      </c>
      <c r="AC108" s="8">
        <f t="shared" si="67"/>
        <v>1.9796911550610745E+20</v>
      </c>
      <c r="AD108" s="8">
        <f t="shared" si="68"/>
        <v>1.5550621941042161E+20</v>
      </c>
      <c r="AE108" s="8">
        <f t="shared" si="69"/>
        <v>-1.2251361727966544E+20</v>
      </c>
      <c r="AF108" s="8">
        <f t="shared" si="70"/>
        <v>2.1165947925741338E-3</v>
      </c>
      <c r="AG108" s="8">
        <f t="shared" si="71"/>
        <v>-1.6675325613129907E-3</v>
      </c>
      <c r="AH108" s="8">
        <f t="shared" si="72"/>
        <v>-295309451.53731936</v>
      </c>
      <c r="AI108" s="8">
        <f t="shared" si="73"/>
        <v>246652289.39319968</v>
      </c>
      <c r="AJ108" s="8">
        <f t="shared" si="74"/>
        <v>1.5200424963376634E+20</v>
      </c>
      <c r="AK108" s="8">
        <f t="shared" si="75"/>
        <v>-1.2695901189239747E+20</v>
      </c>
      <c r="AL108" s="8">
        <f t="shared" si="76"/>
        <v>652.81527977407995</v>
      </c>
      <c r="AM108" s="8">
        <f t="shared" si="77"/>
        <v>781.65581858908251</v>
      </c>
      <c r="AN108" s="8">
        <f t="shared" si="78"/>
        <v>2.0689294900471801E-3</v>
      </c>
      <c r="AO108" s="8">
        <f t="shared" si="79"/>
        <v>-1.7280388171008231E-3</v>
      </c>
      <c r="AP108" s="8">
        <f t="shared" si="80"/>
        <v>14100810.043120127</v>
      </c>
      <c r="AQ108" s="8">
        <f t="shared" si="81"/>
        <v>16883765.681524184</v>
      </c>
      <c r="AR108" s="8">
        <f t="shared" si="82"/>
        <v>44.688876985019093</v>
      </c>
      <c r="AS108" s="8">
        <f t="shared" si="83"/>
        <v>-37.325638449377777</v>
      </c>
      <c r="AU108" s="7">
        <f t="shared" si="84"/>
        <v>5878360608.1787777</v>
      </c>
      <c r="AV108" s="7">
        <f t="shared" si="85"/>
        <v>13800176755.45509</v>
      </c>
      <c r="AW108" s="8">
        <f t="shared" si="86"/>
        <v>5576247631.2365046</v>
      </c>
      <c r="AX108" s="8">
        <f t="shared" si="87"/>
        <v>14038192661.009575</v>
      </c>
    </row>
    <row r="109" spans="1:50" x14ac:dyDescent="0.25">
      <c r="A109" s="7">
        <f t="shared" si="88"/>
        <v>59374249460.744965</v>
      </c>
      <c r="B109" s="7">
        <f t="shared" si="89"/>
        <v>137748679469.10025</v>
      </c>
      <c r="C109" s="7">
        <f t="shared" si="90"/>
        <v>27319.378120539677</v>
      </c>
      <c r="D109" s="7">
        <f t="shared" si="91"/>
        <v>-11775.557974630805</v>
      </c>
      <c r="E109" s="7">
        <f t="shared" si="48"/>
        <v>150000000648.35898</v>
      </c>
      <c r="F109" s="7">
        <f t="shared" si="49"/>
        <v>3.5235284621798494E+22</v>
      </c>
      <c r="G109" s="7">
        <f t="shared" si="50"/>
        <v>-1.3947123799415144E+22</v>
      </c>
      <c r="H109" s="7">
        <f t="shared" si="51"/>
        <v>-3.2357426042609401E+22</v>
      </c>
      <c r="I109" s="7">
        <f t="shared" si="52"/>
        <v>-2.3354192564325423E-3</v>
      </c>
      <c r="J109" s="7">
        <f t="shared" si="53"/>
        <v>-5.4181892234777965E-3</v>
      </c>
      <c r="K109" s="7">
        <f t="shared" si="54"/>
        <v>59669298744.446793</v>
      </c>
      <c r="L109" s="7">
        <f t="shared" si="55"/>
        <v>137621503442.97424</v>
      </c>
      <c r="M109" s="7">
        <f t="shared" si="56"/>
        <v>-1.4016431435706846E+22</v>
      </c>
      <c r="N109" s="7">
        <f t="shared" si="57"/>
        <v>-3.2327552152887733E+22</v>
      </c>
      <c r="O109" s="7">
        <f t="shared" si="58"/>
        <v>27294.155592570205</v>
      </c>
      <c r="P109" s="7">
        <f t="shared" si="59"/>
        <v>-11834.074418244365</v>
      </c>
      <c r="Q109" s="7">
        <f t="shared" si="60"/>
        <v>-2.3470246878276699E-3</v>
      </c>
      <c r="R109" s="7">
        <f t="shared" si="61"/>
        <v>-5.4131868976704167E-3</v>
      </c>
      <c r="S109" s="7">
        <f t="shared" si="62"/>
        <v>589553760.79951644</v>
      </c>
      <c r="T109" s="7">
        <f t="shared" si="63"/>
        <v>-255616007.43407828</v>
      </c>
      <c r="U109" s="7">
        <f t="shared" si="64"/>
        <v>-50.69573325707767</v>
      </c>
      <c r="V109" s="7">
        <f t="shared" si="65"/>
        <v>-116.924836989681</v>
      </c>
      <c r="X109" s="8">
        <f t="shared" si="92"/>
        <v>-288012166.89915341</v>
      </c>
      <c r="Y109" s="8">
        <f t="shared" si="93"/>
        <v>254899671.23601022</v>
      </c>
      <c r="Z109" s="8">
        <f t="shared" si="94"/>
        <v>674.64493299929836</v>
      </c>
      <c r="AA109" s="8">
        <f t="shared" si="95"/>
        <v>762.33953180188496</v>
      </c>
      <c r="AB109" s="8">
        <f t="shared" si="66"/>
        <v>384609998.15159762</v>
      </c>
      <c r="AC109" s="8">
        <f t="shared" si="67"/>
        <v>1.979677389962798E+20</v>
      </c>
      <c r="AD109" s="8">
        <f t="shared" si="68"/>
        <v>1.4824658162414892E+20</v>
      </c>
      <c r="AE109" s="8">
        <f t="shared" si="69"/>
        <v>-1.3120280759211562E+20</v>
      </c>
      <c r="AF109" s="8">
        <f t="shared" si="70"/>
        <v>2.0177838794630315E-3</v>
      </c>
      <c r="AG109" s="8">
        <f t="shared" si="71"/>
        <v>-1.7858011105500967E-3</v>
      </c>
      <c r="AH109" s="8">
        <f t="shared" si="72"/>
        <v>-280726001.62276101</v>
      </c>
      <c r="AI109" s="8">
        <f t="shared" si="73"/>
        <v>263132938.17947057</v>
      </c>
      <c r="AJ109" s="8">
        <f t="shared" si="74"/>
        <v>1.4449622237022213E+20</v>
      </c>
      <c r="AK109" s="8">
        <f t="shared" si="75"/>
        <v>-1.3544066216995529E+20</v>
      </c>
      <c r="AL109" s="8">
        <f t="shared" si="76"/>
        <v>696.43699889749905</v>
      </c>
      <c r="AM109" s="8">
        <f t="shared" si="77"/>
        <v>743.0528798079439</v>
      </c>
      <c r="AN109" s="8">
        <f t="shared" si="78"/>
        <v>1.9667377483356761E-3</v>
      </c>
      <c r="AO109" s="8">
        <f t="shared" si="79"/>
        <v>-1.8434825394032296E-3</v>
      </c>
      <c r="AP109" s="8">
        <f t="shared" si="80"/>
        <v>15043039.17618598</v>
      </c>
      <c r="AQ109" s="8">
        <f t="shared" si="81"/>
        <v>16049942.203851588</v>
      </c>
      <c r="AR109" s="8">
        <f t="shared" si="82"/>
        <v>42.4815353640506</v>
      </c>
      <c r="AS109" s="8">
        <f t="shared" si="83"/>
        <v>-39.819222851109757</v>
      </c>
      <c r="AU109" s="7">
        <f t="shared" si="84"/>
        <v>5937424946.0744963</v>
      </c>
      <c r="AV109" s="7">
        <f t="shared" si="85"/>
        <v>13774867946.910025</v>
      </c>
      <c r="AW109" s="8">
        <f t="shared" si="86"/>
        <v>5649412779.1753426</v>
      </c>
      <c r="AX109" s="8">
        <f t="shared" si="87"/>
        <v>14029767618.146034</v>
      </c>
    </row>
    <row r="110" spans="1:50" x14ac:dyDescent="0.25">
      <c r="A110" s="7">
        <f t="shared" si="88"/>
        <v>59963803221.544479</v>
      </c>
      <c r="B110" s="7">
        <f t="shared" si="89"/>
        <v>137493063461.66617</v>
      </c>
      <c r="C110" s="7">
        <f t="shared" si="90"/>
        <v>27268.682387282599</v>
      </c>
      <c r="D110" s="7">
        <f t="shared" si="91"/>
        <v>-11892.482811620486</v>
      </c>
      <c r="E110" s="7">
        <f t="shared" si="48"/>
        <v>150000000656.21957</v>
      </c>
      <c r="F110" s="7">
        <f t="shared" si="49"/>
        <v>3.5235284618105552E+22</v>
      </c>
      <c r="G110" s="7">
        <f t="shared" si="50"/>
        <v>-1.4085611093679604E+22</v>
      </c>
      <c r="H110" s="7">
        <f t="shared" si="51"/>
        <v>-3.2297381352619219E+22</v>
      </c>
      <c r="I110" s="7">
        <f t="shared" si="52"/>
        <v>-2.3586086894975891E-3</v>
      </c>
      <c r="J110" s="7">
        <f t="shared" si="53"/>
        <v>-5.408134854758744E-3</v>
      </c>
      <c r="K110" s="7">
        <f t="shared" si="54"/>
        <v>60258304991.327133</v>
      </c>
      <c r="L110" s="7">
        <f t="shared" si="55"/>
        <v>137364624647.30067</v>
      </c>
      <c r="M110" s="7">
        <f t="shared" si="56"/>
        <v>-1.4154790117902477E+22</v>
      </c>
      <c r="N110" s="7">
        <f t="shared" si="57"/>
        <v>-3.2267210831550004E+22</v>
      </c>
      <c r="O110" s="7">
        <f t="shared" si="58"/>
        <v>27243.209413436023</v>
      </c>
      <c r="P110" s="7">
        <f t="shared" si="59"/>
        <v>-11950.890668051881</v>
      </c>
      <c r="Q110" s="7">
        <f t="shared" si="60"/>
        <v>-2.3701925850473002E-3</v>
      </c>
      <c r="R110" s="7">
        <f t="shared" si="61"/>
        <v>-5.4030828585984597E-3</v>
      </c>
      <c r="S110" s="7">
        <f t="shared" si="62"/>
        <v>588453323.33021808</v>
      </c>
      <c r="T110" s="7">
        <f t="shared" si="63"/>
        <v>-258139238.42992064</v>
      </c>
      <c r="U110" s="7">
        <f t="shared" si="64"/>
        <v>-51.196159837021682</v>
      </c>
      <c r="V110" s="7">
        <f t="shared" si="65"/>
        <v>-116.70658974572673</v>
      </c>
      <c r="X110" s="8">
        <f t="shared" si="92"/>
        <v>-272969127.72296745</v>
      </c>
      <c r="Y110" s="8">
        <f t="shared" si="93"/>
        <v>270949613.43986183</v>
      </c>
      <c r="Z110" s="8">
        <f t="shared" si="94"/>
        <v>717.12646836334898</v>
      </c>
      <c r="AA110" s="8">
        <f t="shared" si="95"/>
        <v>722.52030895077519</v>
      </c>
      <c r="AB110" s="8">
        <f t="shared" si="66"/>
        <v>384611281.31276685</v>
      </c>
      <c r="AC110" s="8">
        <f t="shared" si="67"/>
        <v>1.9796641805691041E+20</v>
      </c>
      <c r="AD110" s="8">
        <f t="shared" si="68"/>
        <v>1.4050217214375135E+20</v>
      </c>
      <c r="AE110" s="8">
        <f t="shared" si="69"/>
        <v>-1.3946269143097405E+20</v>
      </c>
      <c r="AF110" s="8">
        <f t="shared" si="70"/>
        <v>1.9123747399448937E-3</v>
      </c>
      <c r="AG110" s="8">
        <f t="shared" si="71"/>
        <v>-1.8982263703685046E-3</v>
      </c>
      <c r="AH110" s="8">
        <f t="shared" si="72"/>
        <v>-265224161.86464328</v>
      </c>
      <c r="AI110" s="8">
        <f t="shared" si="73"/>
        <v>278752832.77653021</v>
      </c>
      <c r="AJ110" s="8">
        <f t="shared" si="74"/>
        <v>1.3651569742644147E+20</v>
      </c>
      <c r="AK110" s="8">
        <f t="shared" si="75"/>
        <v>-1.4347915027253476E+20</v>
      </c>
      <c r="AL110" s="8">
        <f t="shared" si="76"/>
        <v>737.78011555475382</v>
      </c>
      <c r="AM110" s="8">
        <f t="shared" si="77"/>
        <v>702.01946415079533</v>
      </c>
      <c r="AN110" s="8">
        <f t="shared" si="78"/>
        <v>1.8581148417917716E-3</v>
      </c>
      <c r="AO110" s="8">
        <f t="shared" si="79"/>
        <v>-1.9528943823674254E-3</v>
      </c>
      <c r="AP110" s="8">
        <f t="shared" si="80"/>
        <v>15936050.495982682</v>
      </c>
      <c r="AQ110" s="8">
        <f t="shared" si="81"/>
        <v>15163620.425657179</v>
      </c>
      <c r="AR110" s="8">
        <f t="shared" si="82"/>
        <v>40.135280582702265</v>
      </c>
      <c r="AS110" s="8">
        <f t="shared" si="83"/>
        <v>-42.182518659136392</v>
      </c>
      <c r="AU110" s="7">
        <f t="shared" si="84"/>
        <v>5996380322.1544476</v>
      </c>
      <c r="AV110" s="7">
        <f t="shared" si="85"/>
        <v>13749306346.166616</v>
      </c>
      <c r="AW110" s="8">
        <f t="shared" si="86"/>
        <v>5723411194.4314804</v>
      </c>
      <c r="AX110" s="8">
        <f t="shared" si="87"/>
        <v>14020255959.606478</v>
      </c>
    </row>
    <row r="111" spans="1:50" x14ac:dyDescent="0.25">
      <c r="A111" s="7">
        <f t="shared" si="88"/>
        <v>60552256544.874695</v>
      </c>
      <c r="B111" s="7">
        <f t="shared" si="89"/>
        <v>137234924223.23625</v>
      </c>
      <c r="C111" s="7">
        <f t="shared" si="90"/>
        <v>27217.486227445577</v>
      </c>
      <c r="D111" s="7">
        <f t="shared" si="91"/>
        <v>-12009.189401366213</v>
      </c>
      <c r="E111" s="7">
        <f t="shared" si="48"/>
        <v>150000000664.1124</v>
      </c>
      <c r="F111" s="7">
        <f t="shared" si="49"/>
        <v>3.5235284614397473E+22</v>
      </c>
      <c r="G111" s="7">
        <f t="shared" si="50"/>
        <v>-1.4223839893042957E+22</v>
      </c>
      <c r="H111" s="7">
        <f t="shared" si="51"/>
        <v>-3.2236743950881184E+22</v>
      </c>
      <c r="I111" s="7">
        <f t="shared" si="52"/>
        <v>-2.3817548380848886E-3</v>
      </c>
      <c r="J111" s="7">
        <f t="shared" si="53"/>
        <v>-5.3979812375889455E-3</v>
      </c>
      <c r="K111" s="7">
        <f t="shared" si="54"/>
        <v>60846205396.131104</v>
      </c>
      <c r="L111" s="7">
        <f t="shared" si="55"/>
        <v>137105224977.70149</v>
      </c>
      <c r="M111" s="7">
        <f t="shared" si="56"/>
        <v>-1.4292889035644546E+22</v>
      </c>
      <c r="N111" s="7">
        <f t="shared" si="57"/>
        <v>-3.2206277352144809E+22</v>
      </c>
      <c r="O111" s="7">
        <f t="shared" si="58"/>
        <v>27191.763275194262</v>
      </c>
      <c r="P111" s="7">
        <f t="shared" si="59"/>
        <v>-12067.487598732174</v>
      </c>
      <c r="Q111" s="7">
        <f t="shared" si="60"/>
        <v>-2.3933169852050477E-3</v>
      </c>
      <c r="R111" s="7">
        <f t="shared" si="61"/>
        <v>-5.3928796637884805E-3</v>
      </c>
      <c r="S111" s="7">
        <f t="shared" si="62"/>
        <v>587342086.74419606</v>
      </c>
      <c r="T111" s="7">
        <f t="shared" si="63"/>
        <v>-260657732.13261497</v>
      </c>
      <c r="U111" s="7">
        <f t="shared" si="64"/>
        <v>-51.695646880429031</v>
      </c>
      <c r="V111" s="7">
        <f t="shared" si="65"/>
        <v>-116.48620073783118</v>
      </c>
      <c r="X111" s="8">
        <f t="shared" si="92"/>
        <v>-257033077.22698477</v>
      </c>
      <c r="Y111" s="8">
        <f t="shared" si="93"/>
        <v>286113233.86551899</v>
      </c>
      <c r="Z111" s="8">
        <f t="shared" si="94"/>
        <v>757.26174894605128</v>
      </c>
      <c r="AA111" s="8">
        <f t="shared" si="95"/>
        <v>680.33779029163884</v>
      </c>
      <c r="AB111" s="8">
        <f t="shared" si="66"/>
        <v>384612513.29326022</v>
      </c>
      <c r="AC111" s="8">
        <f t="shared" si="67"/>
        <v>1.9796514981749362E+20</v>
      </c>
      <c r="AD111" s="8">
        <f t="shared" si="68"/>
        <v>1.3229832593224445E+20</v>
      </c>
      <c r="AE111" s="8">
        <f t="shared" si="69"/>
        <v>-1.4726626734520132E+20</v>
      </c>
      <c r="AF111" s="8">
        <f t="shared" si="70"/>
        <v>1.8007122081427037E-3</v>
      </c>
      <c r="AG111" s="8">
        <f t="shared" si="71"/>
        <v>-2.0044408240805947E-3</v>
      </c>
      <c r="AH111" s="8">
        <f t="shared" si="72"/>
        <v>-248854650.3383674</v>
      </c>
      <c r="AI111" s="8">
        <f t="shared" si="73"/>
        <v>293460882.0006687</v>
      </c>
      <c r="AJ111" s="8">
        <f t="shared" si="74"/>
        <v>1.2808878139503367E+20</v>
      </c>
      <c r="AK111" s="8">
        <f t="shared" si="75"/>
        <v>-1.5104819906506726E+20</v>
      </c>
      <c r="AL111" s="8">
        <f t="shared" si="76"/>
        <v>776.70944079399248</v>
      </c>
      <c r="AM111" s="8">
        <f t="shared" si="77"/>
        <v>658.68982939156842</v>
      </c>
      <c r="AN111" s="8">
        <f t="shared" si="78"/>
        <v>1.743416107187065E-3</v>
      </c>
      <c r="AO111" s="8">
        <f t="shared" si="79"/>
        <v>-2.0559166879687936E-3</v>
      </c>
      <c r="AP111" s="8">
        <f t="shared" si="80"/>
        <v>16776923.921150237</v>
      </c>
      <c r="AQ111" s="8">
        <f t="shared" si="81"/>
        <v>14227700.314857878</v>
      </c>
      <c r="AR111" s="8">
        <f t="shared" si="82"/>
        <v>37.657787915240604</v>
      </c>
      <c r="AS111" s="8">
        <f t="shared" si="83"/>
        <v>-44.407800460125941</v>
      </c>
      <c r="AU111" s="7">
        <f t="shared" si="84"/>
        <v>6055225654.4874697</v>
      </c>
      <c r="AV111" s="7">
        <f t="shared" si="85"/>
        <v>13723492422.323626</v>
      </c>
      <c r="AW111" s="8">
        <f t="shared" si="86"/>
        <v>5798192577.2604847</v>
      </c>
      <c r="AX111" s="8">
        <f t="shared" si="87"/>
        <v>14009605656.189144</v>
      </c>
    </row>
    <row r="112" spans="1:50" x14ac:dyDescent="0.25">
      <c r="A112" s="7">
        <f t="shared" si="88"/>
        <v>61139598631.618889</v>
      </c>
      <c r="B112" s="7">
        <f t="shared" si="89"/>
        <v>136974266491.10364</v>
      </c>
      <c r="C112" s="7">
        <f t="shared" si="90"/>
        <v>27165.79058056515</v>
      </c>
      <c r="D112" s="7">
        <f t="shared" si="91"/>
        <v>-12125.675602104044</v>
      </c>
      <c r="E112" s="7">
        <f t="shared" si="48"/>
        <v>150000000672.03775</v>
      </c>
      <c r="F112" s="7">
        <f t="shared" si="49"/>
        <v>3.5235284610674118E+22</v>
      </c>
      <c r="G112" s="7">
        <f t="shared" si="50"/>
        <v>-1.4361807660771977E+22</v>
      </c>
      <c r="H112" s="7">
        <f t="shared" si="51"/>
        <v>-3.2175514950194659E+22</v>
      </c>
      <c r="I112" s="7">
        <f t="shared" si="52"/>
        <v>-2.4048572774233051E-3</v>
      </c>
      <c r="J112" s="7">
        <f t="shared" si="53"/>
        <v>-5.3877285583045307E-3</v>
      </c>
      <c r="K112" s="7">
        <f t="shared" si="54"/>
        <v>61432989169.888992</v>
      </c>
      <c r="L112" s="7">
        <f t="shared" si="55"/>
        <v>136843309194.60092</v>
      </c>
      <c r="M112" s="7">
        <f t="shared" si="56"/>
        <v>-1.4430725654583378E+22</v>
      </c>
      <c r="N112" s="7">
        <f t="shared" si="57"/>
        <v>-3.2144752832905029E+22</v>
      </c>
      <c r="O112" s="7">
        <f t="shared" si="58"/>
        <v>27139.81812196898</v>
      </c>
      <c r="P112" s="7">
        <f t="shared" si="59"/>
        <v>-12183.863070533733</v>
      </c>
      <c r="Q112" s="7">
        <f t="shared" si="60"/>
        <v>-2.4163974639288977E-3</v>
      </c>
      <c r="R112" s="7">
        <f t="shared" si="61"/>
        <v>-5.3825775004864417E-3</v>
      </c>
      <c r="S112" s="7">
        <f t="shared" si="62"/>
        <v>586220071.4345299</v>
      </c>
      <c r="T112" s="7">
        <f t="shared" si="63"/>
        <v>-263171442.32352862</v>
      </c>
      <c r="U112" s="7">
        <f t="shared" si="64"/>
        <v>-52.194185220864192</v>
      </c>
      <c r="V112" s="7">
        <f t="shared" si="65"/>
        <v>-116.26367401050715</v>
      </c>
      <c r="X112" s="8">
        <f t="shared" si="92"/>
        <v>-240256153.30583453</v>
      </c>
      <c r="Y112" s="8">
        <f t="shared" si="93"/>
        <v>300340934.18037689</v>
      </c>
      <c r="Z112" s="8">
        <f t="shared" si="94"/>
        <v>794.91953686129193</v>
      </c>
      <c r="AA112" s="8">
        <f t="shared" si="95"/>
        <v>635.9299898315129</v>
      </c>
      <c r="AB112" s="8">
        <f t="shared" si="66"/>
        <v>384613697.03334558</v>
      </c>
      <c r="AC112" s="8">
        <f t="shared" si="67"/>
        <v>1.9796393124974874E+20</v>
      </c>
      <c r="AD112" s="8">
        <f t="shared" si="68"/>
        <v>1.2366187939282292E+20</v>
      </c>
      <c r="AE112" s="8">
        <f t="shared" si="69"/>
        <v>-1.5458802560641673E+20</v>
      </c>
      <c r="AF112" s="8">
        <f t="shared" si="70"/>
        <v>1.6831615542782484E-3</v>
      </c>
      <c r="AG112" s="8">
        <f t="shared" si="71"/>
        <v>-2.1040972588324039E-3</v>
      </c>
      <c r="AH112" s="8">
        <f t="shared" si="72"/>
        <v>-231671022.30773258</v>
      </c>
      <c r="AI112" s="8">
        <f t="shared" si="73"/>
        <v>307208978.07055724</v>
      </c>
      <c r="AJ112" s="8">
        <f t="shared" si="74"/>
        <v>1.192430396692574E+20</v>
      </c>
      <c r="AK112" s="8">
        <f t="shared" si="75"/>
        <v>-1.5812306603525004E+20</v>
      </c>
      <c r="AL112" s="8">
        <f t="shared" si="76"/>
        <v>813.09768164749698</v>
      </c>
      <c r="AM112" s="8">
        <f t="shared" si="77"/>
        <v>613.20573943612294</v>
      </c>
      <c r="AN112" s="8">
        <f t="shared" si="78"/>
        <v>1.6230167370254172E-3</v>
      </c>
      <c r="AO112" s="8">
        <f t="shared" si="79"/>
        <v>-2.1522126859296314E-3</v>
      </c>
      <c r="AP112" s="8">
        <f t="shared" si="80"/>
        <v>17562909.923585936</v>
      </c>
      <c r="AQ112" s="8">
        <f t="shared" si="81"/>
        <v>13245243.971820256</v>
      </c>
      <c r="AR112" s="8">
        <f t="shared" si="82"/>
        <v>35.057161519749009</v>
      </c>
      <c r="AS112" s="8">
        <f t="shared" si="83"/>
        <v>-46.487794016080038</v>
      </c>
      <c r="AU112" s="7">
        <f t="shared" si="84"/>
        <v>6113959863.1618891</v>
      </c>
      <c r="AV112" s="7">
        <f t="shared" si="85"/>
        <v>13697426649.110363</v>
      </c>
      <c r="AW112" s="8">
        <f t="shared" si="86"/>
        <v>5873703709.8560543</v>
      </c>
      <c r="AX112" s="8">
        <f t="shared" si="87"/>
        <v>13997767583.290739</v>
      </c>
    </row>
    <row r="113" spans="1:50" x14ac:dyDescent="0.25">
      <c r="A113" s="7">
        <f t="shared" si="88"/>
        <v>61725818703.053421</v>
      </c>
      <c r="B113" s="7">
        <f t="shared" si="89"/>
        <v>136711095048.78011</v>
      </c>
      <c r="C113" s="7">
        <f t="shared" si="90"/>
        <v>27113.596395344284</v>
      </c>
      <c r="D113" s="7">
        <f t="shared" si="91"/>
        <v>-12241.93927611455</v>
      </c>
      <c r="E113" s="7">
        <f t="shared" si="48"/>
        <v>150000000679.99603</v>
      </c>
      <c r="F113" s="7">
        <f t="shared" si="49"/>
        <v>3.5235284606935282E+22</v>
      </c>
      <c r="G113" s="7">
        <f t="shared" si="50"/>
        <v>-1.4499511864923771E+22</v>
      </c>
      <c r="H113" s="7">
        <f t="shared" si="51"/>
        <v>-3.2113695474215748E+22</v>
      </c>
      <c r="I113" s="7">
        <f t="shared" si="52"/>
        <v>-2.4279155835438327E-3</v>
      </c>
      <c r="J113" s="7">
        <f t="shared" si="53"/>
        <v>-5.3773770050595691E-3</v>
      </c>
      <c r="K113" s="7">
        <f t="shared" si="54"/>
        <v>62018645544.123138</v>
      </c>
      <c r="L113" s="7">
        <f t="shared" si="55"/>
        <v>136578882104.59807</v>
      </c>
      <c r="M113" s="7">
        <f t="shared" si="56"/>
        <v>-1.4568297445182887E+22</v>
      </c>
      <c r="N113" s="7">
        <f t="shared" si="57"/>
        <v>-3.2082638402910039E+22</v>
      </c>
      <c r="O113" s="7">
        <f t="shared" si="58"/>
        <v>27087.374907042013</v>
      </c>
      <c r="P113" s="7">
        <f t="shared" si="59"/>
        <v>-12300.014947769194</v>
      </c>
      <c r="Q113" s="7">
        <f t="shared" si="60"/>
        <v>-2.4394335976528612E-3</v>
      </c>
      <c r="R113" s="7">
        <f t="shared" si="61"/>
        <v>-5.3721765577545277E-3</v>
      </c>
      <c r="S113" s="7">
        <f t="shared" si="62"/>
        <v>585087297.99210751</v>
      </c>
      <c r="T113" s="7">
        <f t="shared" si="63"/>
        <v>-265680322.87181458</v>
      </c>
      <c r="U113" s="7">
        <f t="shared" si="64"/>
        <v>-52.691765709301805</v>
      </c>
      <c r="V113" s="7">
        <f t="shared" si="65"/>
        <v>-116.0390136474978</v>
      </c>
      <c r="X113" s="8">
        <f t="shared" si="92"/>
        <v>-222693243.38224858</v>
      </c>
      <c r="Y113" s="8">
        <f t="shared" si="93"/>
        <v>313586178.15219712</v>
      </c>
      <c r="Z113" s="8">
        <f t="shared" si="94"/>
        <v>829.97669838104093</v>
      </c>
      <c r="AA113" s="8">
        <f t="shared" si="95"/>
        <v>589.44219581543291</v>
      </c>
      <c r="AB113" s="8">
        <f t="shared" si="66"/>
        <v>384614835.61636949</v>
      </c>
      <c r="AC113" s="8">
        <f t="shared" si="67"/>
        <v>1.9796275917827896E+20</v>
      </c>
      <c r="AD113" s="8">
        <f t="shared" si="68"/>
        <v>1.1462108277664591E+20</v>
      </c>
      <c r="AE113" s="8">
        <f t="shared" si="69"/>
        <v>-1.6140403156237009E+20</v>
      </c>
      <c r="AF113" s="8">
        <f t="shared" si="70"/>
        <v>1.5601072924546877E-3</v>
      </c>
      <c r="AG113" s="8">
        <f t="shared" si="71"/>
        <v>-2.196869900127536E-3</v>
      </c>
      <c r="AH113" s="8">
        <f t="shared" si="72"/>
        <v>-213729495.03973335</v>
      </c>
      <c r="AI113" s="8">
        <f t="shared" si="73"/>
        <v>319952153.8670038</v>
      </c>
      <c r="AJ113" s="8">
        <f t="shared" si="74"/>
        <v>1.1000740646948966E+20</v>
      </c>
      <c r="AK113" s="8">
        <f t="shared" si="75"/>
        <v>-1.6468062414451907E+20</v>
      </c>
      <c r="AL113" s="8">
        <f t="shared" si="76"/>
        <v>846.82585713955154</v>
      </c>
      <c r="AM113" s="8">
        <f t="shared" si="77"/>
        <v>565.71600089405547</v>
      </c>
      <c r="AN113" s="8">
        <f t="shared" si="78"/>
        <v>1.4973105549134292E-3</v>
      </c>
      <c r="AO113" s="8">
        <f t="shared" si="79"/>
        <v>-2.2414675941815577E-3</v>
      </c>
      <c r="AP113" s="8">
        <f t="shared" si="80"/>
        <v>18291438.514214315</v>
      </c>
      <c r="AQ113" s="8">
        <f t="shared" si="81"/>
        <v>12219465.619311597</v>
      </c>
      <c r="AR113" s="8">
        <f t="shared" si="82"/>
        <v>32.341907986130067</v>
      </c>
      <c r="AS113" s="8">
        <f t="shared" si="83"/>
        <v>-48.415700034321645</v>
      </c>
      <c r="AU113" s="7">
        <f t="shared" si="84"/>
        <v>6172581870.3053417</v>
      </c>
      <c r="AV113" s="7">
        <f t="shared" si="85"/>
        <v>13671109504.87801</v>
      </c>
      <c r="AW113" s="8">
        <f t="shared" si="86"/>
        <v>5949888626.9230928</v>
      </c>
      <c r="AX113" s="8">
        <f t="shared" si="87"/>
        <v>13984695683.030207</v>
      </c>
    </row>
    <row r="114" spans="1:50" x14ac:dyDescent="0.25">
      <c r="A114" s="7">
        <f t="shared" si="88"/>
        <v>62310906001.045532</v>
      </c>
      <c r="B114" s="7">
        <f t="shared" si="89"/>
        <v>136445414725.90829</v>
      </c>
      <c r="C114" s="7">
        <f t="shared" si="90"/>
        <v>27060.904629634981</v>
      </c>
      <c r="D114" s="7">
        <f t="shared" si="91"/>
        <v>-12357.978289762048</v>
      </c>
      <c r="E114" s="7">
        <f t="shared" si="48"/>
        <v>150000000687.98746</v>
      </c>
      <c r="F114" s="7">
        <f t="shared" si="49"/>
        <v>3.5235284603180885E+22</v>
      </c>
      <c r="G114" s="7">
        <f t="shared" si="50"/>
        <v>-1.4636949978392354E+22</v>
      </c>
      <c r="H114" s="7">
        <f t="shared" si="51"/>
        <v>-3.2051286657436958E+22</v>
      </c>
      <c r="I114" s="7">
        <f t="shared" si="52"/>
        <v>-2.4509293332874E-3</v>
      </c>
      <c r="J114" s="7">
        <f t="shared" si="53"/>
        <v>-5.366926767822665E-3</v>
      </c>
      <c r="K114" s="7">
        <f t="shared" si="54"/>
        <v>62603163771.045593</v>
      </c>
      <c r="L114" s="7">
        <f t="shared" si="55"/>
        <v>136311948560.37886</v>
      </c>
      <c r="M114" s="7">
        <f t="shared" si="56"/>
        <v>-1.4705601882767097E+22</v>
      </c>
      <c r="N114" s="7">
        <f t="shared" si="57"/>
        <v>-3.2019935202065252E+22</v>
      </c>
      <c r="O114" s="7">
        <f t="shared" si="58"/>
        <v>27034.434592835478</v>
      </c>
      <c r="P114" s="7">
        <f t="shared" si="59"/>
        <v>-12415.941098854533</v>
      </c>
      <c r="Q114" s="7">
        <f t="shared" si="60"/>
        <v>-2.462424963624765E-3</v>
      </c>
      <c r="R114" s="7">
        <f t="shared" si="61"/>
        <v>-5.3616770264677243E-3</v>
      </c>
      <c r="S114" s="7">
        <f t="shared" si="62"/>
        <v>583943787.20524633</v>
      </c>
      <c r="T114" s="7">
        <f t="shared" si="63"/>
        <v>-268184327.73525792</v>
      </c>
      <c r="U114" s="7">
        <f t="shared" si="64"/>
        <v>-53.188379214294926</v>
      </c>
      <c r="V114" s="7">
        <f t="shared" si="65"/>
        <v>-115.81222377170285</v>
      </c>
      <c r="X114" s="8">
        <f t="shared" si="92"/>
        <v>-204401804.86803427</v>
      </c>
      <c r="Y114" s="8">
        <f t="shared" si="93"/>
        <v>325805643.77150869</v>
      </c>
      <c r="Z114" s="8">
        <f t="shared" si="94"/>
        <v>862.31860636717101</v>
      </c>
      <c r="AA114" s="8">
        <f t="shared" si="95"/>
        <v>541.02649578111129</v>
      </c>
      <c r="AB114" s="8">
        <f t="shared" si="66"/>
        <v>384615932.25798279</v>
      </c>
      <c r="AC114" s="8">
        <f t="shared" si="67"/>
        <v>1.9796163029165779E+20</v>
      </c>
      <c r="AD114" s="8">
        <f t="shared" si="68"/>
        <v>1.0520550796916069E+20</v>
      </c>
      <c r="AE114" s="8">
        <f t="shared" si="69"/>
        <v>-1.6769200386626031E+20</v>
      </c>
      <c r="AF114" s="8">
        <f t="shared" si="70"/>
        <v>1.4319519255364187E-3</v>
      </c>
      <c r="AG114" s="8">
        <f t="shared" si="71"/>
        <v>-2.2824554766062381E-3</v>
      </c>
      <c r="AH114" s="8">
        <f t="shared" si="72"/>
        <v>-195088763.91926882</v>
      </c>
      <c r="AI114" s="8">
        <f t="shared" si="73"/>
        <v>331648729.92594469</v>
      </c>
      <c r="AJ114" s="8">
        <f t="shared" si="74"/>
        <v>1.004120903944723E+20</v>
      </c>
      <c r="AK114" s="8">
        <f t="shared" si="75"/>
        <v>-1.706994374228372E+20</v>
      </c>
      <c r="AL114" s="8">
        <f t="shared" si="76"/>
        <v>877.78368716296438</v>
      </c>
      <c r="AM114" s="8">
        <f t="shared" si="77"/>
        <v>516.37597663376391</v>
      </c>
      <c r="AN114" s="8">
        <f t="shared" si="78"/>
        <v>1.3667087300186782E-3</v>
      </c>
      <c r="AO114" s="8">
        <f t="shared" si="79"/>
        <v>-2.3233896477859971E-3</v>
      </c>
      <c r="AP114" s="8">
        <f t="shared" si="80"/>
        <v>18960127.642720032</v>
      </c>
      <c r="AQ114" s="8">
        <f t="shared" si="81"/>
        <v>11153721.095289301</v>
      </c>
      <c r="AR114" s="8">
        <f t="shared" si="82"/>
        <v>29.520908568403449</v>
      </c>
      <c r="AS114" s="8">
        <f t="shared" si="83"/>
        <v>-50.185216392177537</v>
      </c>
      <c r="AU114" s="7">
        <f t="shared" si="84"/>
        <v>6231090600.1045532</v>
      </c>
      <c r="AV114" s="7">
        <f t="shared" si="85"/>
        <v>13644541472.59083</v>
      </c>
      <c r="AW114" s="8">
        <f t="shared" si="86"/>
        <v>6026688795.2365189</v>
      </c>
      <c r="AX114" s="8">
        <f t="shared" si="87"/>
        <v>13970347116.362339</v>
      </c>
    </row>
    <row r="115" spans="1:50" x14ac:dyDescent="0.25">
      <c r="A115" s="7">
        <f t="shared" si="88"/>
        <v>62894849788.250778</v>
      </c>
      <c r="B115" s="7">
        <f t="shared" si="89"/>
        <v>136177230398.17303</v>
      </c>
      <c r="C115" s="7">
        <f t="shared" si="90"/>
        <v>27007.716250420686</v>
      </c>
      <c r="D115" s="7">
        <f t="shared" si="91"/>
        <v>-12473.790513533751</v>
      </c>
      <c r="E115" s="7">
        <f t="shared" si="48"/>
        <v>150000000696.01242</v>
      </c>
      <c r="F115" s="7">
        <f t="shared" si="49"/>
        <v>3.5235284599410725E+22</v>
      </c>
      <c r="G115" s="7">
        <f t="shared" si="50"/>
        <v>-1.4774119478954885E+22</v>
      </c>
      <c r="H115" s="7">
        <f t="shared" si="51"/>
        <v>-3.1988289645166035E+22</v>
      </c>
      <c r="I115" s="7">
        <f t="shared" si="52"/>
        <v>-2.4738981043126063E-3</v>
      </c>
      <c r="J115" s="7">
        <f t="shared" si="53"/>
        <v>-5.3563780383734149E-3</v>
      </c>
      <c r="K115" s="7">
        <f t="shared" si="54"/>
        <v>63186533123.755325</v>
      </c>
      <c r="L115" s="7">
        <f t="shared" si="55"/>
        <v>136042513460.62688</v>
      </c>
      <c r="M115" s="7">
        <f t="shared" si="56"/>
        <v>-1.4842636447566348E+22</v>
      </c>
      <c r="N115" s="7">
        <f t="shared" si="57"/>
        <v>-3.1956644381080873E+22</v>
      </c>
      <c r="O115" s="7">
        <f t="shared" si="58"/>
        <v>26980.998150894109</v>
      </c>
      <c r="P115" s="7">
        <f t="shared" si="59"/>
        <v>-12531.639396348184</v>
      </c>
      <c r="Q115" s="7">
        <f t="shared" si="60"/>
        <v>-2.4853711399139898E-3</v>
      </c>
      <c r="R115" s="7">
        <f t="shared" si="61"/>
        <v>-5.3510790993102596E-3</v>
      </c>
      <c r="S115" s="7">
        <f t="shared" si="62"/>
        <v>582789560.0593127</v>
      </c>
      <c r="T115" s="7">
        <f t="shared" si="63"/>
        <v>-270683410.96112078</v>
      </c>
      <c r="U115" s="7">
        <f t="shared" si="64"/>
        <v>-53.684016622142181</v>
      </c>
      <c r="V115" s="7">
        <f t="shared" si="65"/>
        <v>-115.5833085451016</v>
      </c>
      <c r="X115" s="8">
        <f t="shared" si="92"/>
        <v>-185441677.22531423</v>
      </c>
      <c r="Y115" s="8">
        <f t="shared" si="93"/>
        <v>336959364.86679798</v>
      </c>
      <c r="Z115" s="8">
        <f t="shared" si="94"/>
        <v>891.83951493557447</v>
      </c>
      <c r="AA115" s="8">
        <f t="shared" si="95"/>
        <v>490.84127938893374</v>
      </c>
      <c r="AB115" s="8">
        <f t="shared" si="66"/>
        <v>384616990.29498619</v>
      </c>
      <c r="AC115" s="8">
        <f t="shared" si="67"/>
        <v>1.9796054115390623E+20</v>
      </c>
      <c r="AD115" s="8">
        <f t="shared" si="68"/>
        <v>9.5445951953022075E+19</v>
      </c>
      <c r="AE115" s="8">
        <f t="shared" si="69"/>
        <v>-1.7343138732573413E+20</v>
      </c>
      <c r="AF115" s="8">
        <f t="shared" si="70"/>
        <v>1.2991146311830961E-3</v>
      </c>
      <c r="AG115" s="8">
        <f t="shared" si="71"/>
        <v>-2.3605742115929509E-3</v>
      </c>
      <c r="AH115" s="8">
        <f t="shared" si="72"/>
        <v>-175809810.46401003</v>
      </c>
      <c r="AI115" s="8">
        <f t="shared" si="73"/>
        <v>342260450.68419844</v>
      </c>
      <c r="AJ115" s="8">
        <f t="shared" si="74"/>
        <v>9.0488475802715472E+19</v>
      </c>
      <c r="AK115" s="8">
        <f t="shared" si="75"/>
        <v>-1.7615983105961866E+20</v>
      </c>
      <c r="AL115" s="8">
        <f t="shared" si="76"/>
        <v>905.86995295235192</v>
      </c>
      <c r="AM115" s="8">
        <f t="shared" si="77"/>
        <v>465.34707790372988</v>
      </c>
      <c r="AN115" s="8">
        <f t="shared" si="78"/>
        <v>1.2316384347722262E-3</v>
      </c>
      <c r="AO115" s="8">
        <f t="shared" si="79"/>
        <v>-2.3977110529415906E-3</v>
      </c>
      <c r="AP115" s="8">
        <f t="shared" si="80"/>
        <v>19566790.983770803</v>
      </c>
      <c r="AQ115" s="8">
        <f t="shared" si="81"/>
        <v>10051496.882720565</v>
      </c>
      <c r="AR115" s="8">
        <f t="shared" si="82"/>
        <v>26.603390191080088</v>
      </c>
      <c r="AS115" s="8">
        <f t="shared" si="83"/>
        <v>-51.790558743538355</v>
      </c>
      <c r="AU115" s="7">
        <f t="shared" si="84"/>
        <v>6289484978.825078</v>
      </c>
      <c r="AV115" s="7">
        <f t="shared" si="85"/>
        <v>13617723039.817303</v>
      </c>
      <c r="AW115" s="8">
        <f t="shared" si="86"/>
        <v>6104043301.5997639</v>
      </c>
      <c r="AX115" s="8">
        <f t="shared" si="87"/>
        <v>13954682404.684101</v>
      </c>
    </row>
    <row r="116" spans="1:50" x14ac:dyDescent="0.25">
      <c r="A116" s="7">
        <f t="shared" si="88"/>
        <v>63477639348.310089</v>
      </c>
      <c r="B116" s="7">
        <f t="shared" si="89"/>
        <v>135906546987.21191</v>
      </c>
      <c r="C116" s="7">
        <f t="shared" si="90"/>
        <v>26954.032233798545</v>
      </c>
      <c r="D116" s="7">
        <f t="shared" si="91"/>
        <v>-12589.373822078853</v>
      </c>
      <c r="E116" s="7">
        <f t="shared" si="48"/>
        <v>150000000704.07123</v>
      </c>
      <c r="F116" s="7">
        <f t="shared" si="49"/>
        <v>3.5235284595624666E+22</v>
      </c>
      <c r="G116" s="7">
        <f t="shared" si="50"/>
        <v>-1.4911017849318067E+22</v>
      </c>
      <c r="H116" s="7">
        <f t="shared" si="51"/>
        <v>-3.1924705593505207E+22</v>
      </c>
      <c r="I116" s="7">
        <f t="shared" si="52"/>
        <v>-2.4968214751034941E-3</v>
      </c>
      <c r="J116" s="7">
        <f t="shared" si="53"/>
        <v>-5.3457310102989295E-3</v>
      </c>
      <c r="K116" s="7">
        <f t="shared" si="54"/>
        <v>63768742896.435112</v>
      </c>
      <c r="L116" s="7">
        <f t="shared" si="55"/>
        <v>135770581749.93346</v>
      </c>
      <c r="M116" s="7">
        <f t="shared" si="56"/>
        <v>-1.4979398624763642E+22</v>
      </c>
      <c r="N116" s="7">
        <f t="shared" si="57"/>
        <v>-3.1892767101450998E+22</v>
      </c>
      <c r="O116" s="7">
        <f t="shared" si="58"/>
        <v>26927.066561867428</v>
      </c>
      <c r="P116" s="7">
        <f t="shared" si="59"/>
        <v>-12647.107716990082</v>
      </c>
      <c r="Q116" s="7">
        <f t="shared" si="60"/>
        <v>-2.5082717054192298E-3</v>
      </c>
      <c r="R116" s="7">
        <f t="shared" si="61"/>
        <v>-5.3403829707721027E-3</v>
      </c>
      <c r="S116" s="7">
        <f t="shared" si="62"/>
        <v>581624637.73633647</v>
      </c>
      <c r="T116" s="7">
        <f t="shared" si="63"/>
        <v>-273177526.68698579</v>
      </c>
      <c r="U116" s="7">
        <f t="shared" si="64"/>
        <v>-54.178668837055362</v>
      </c>
      <c r="V116" s="7">
        <f t="shared" si="65"/>
        <v>-115.35227216867742</v>
      </c>
      <c r="X116" s="8">
        <f t="shared" si="92"/>
        <v>-165874886.24154341</v>
      </c>
      <c r="Y116" s="8">
        <f t="shared" si="93"/>
        <v>347010861.74951857</v>
      </c>
      <c r="Z116" s="8">
        <f t="shared" si="94"/>
        <v>918.44290512665452</v>
      </c>
      <c r="AA116" s="8">
        <f t="shared" si="95"/>
        <v>439.05072064539536</v>
      </c>
      <c r="AB116" s="8">
        <f t="shared" si="66"/>
        <v>384618013.17383516</v>
      </c>
      <c r="AC116" s="8">
        <f t="shared" si="67"/>
        <v>1.9795948821631992E+20</v>
      </c>
      <c r="AD116" s="8">
        <f t="shared" si="68"/>
        <v>8.5374336259896279E+19</v>
      </c>
      <c r="AE116" s="8">
        <f t="shared" si="69"/>
        <v>-1.7860342013256486E+20</v>
      </c>
      <c r="AF116" s="8">
        <f t="shared" si="70"/>
        <v>1.1620298932883664E-3</v>
      </c>
      <c r="AG116" s="8">
        <f t="shared" si="71"/>
        <v>-2.4309707381593147E-3</v>
      </c>
      <c r="AH116" s="8">
        <f t="shared" si="72"/>
        <v>-155955702.86617553</v>
      </c>
      <c r="AI116" s="8">
        <f t="shared" si="73"/>
        <v>351752609.53248882</v>
      </c>
      <c r="AJ116" s="8">
        <f t="shared" si="74"/>
        <v>8.0269020343181345E+19</v>
      </c>
      <c r="AK116" s="8">
        <f t="shared" si="75"/>
        <v>-1.8104395576068535E+20</v>
      </c>
      <c r="AL116" s="8">
        <f t="shared" si="76"/>
        <v>930.9928279741689</v>
      </c>
      <c r="AM116" s="8">
        <f t="shared" si="77"/>
        <v>412.79623667327473</v>
      </c>
      <c r="AN116" s="8">
        <f t="shared" si="78"/>
        <v>1.0925414501589948E-3</v>
      </c>
      <c r="AO116" s="8">
        <f t="shared" si="79"/>
        <v>-2.4641888629465813E-3</v>
      </c>
      <c r="AP116" s="8">
        <f t="shared" si="80"/>
        <v>20109445.08424205</v>
      </c>
      <c r="AQ116" s="8">
        <f t="shared" si="81"/>
        <v>8916398.7121427339</v>
      </c>
      <c r="AR116" s="8">
        <f t="shared" si="82"/>
        <v>23.598895323434288</v>
      </c>
      <c r="AS116" s="8">
        <f t="shared" si="83"/>
        <v>-53.226479439646155</v>
      </c>
      <c r="AU116" s="7">
        <f t="shared" si="84"/>
        <v>6347763934.8310089</v>
      </c>
      <c r="AV116" s="7">
        <f t="shared" si="85"/>
        <v>13590654698.721191</v>
      </c>
      <c r="AW116" s="8">
        <f t="shared" si="86"/>
        <v>6181889048.5894651</v>
      </c>
      <c r="AX116" s="8">
        <f t="shared" si="87"/>
        <v>13937665560.470711</v>
      </c>
    </row>
    <row r="117" spans="1:50" x14ac:dyDescent="0.25">
      <c r="A117" s="7">
        <f t="shared" si="88"/>
        <v>64059263986.046425</v>
      </c>
      <c r="B117" s="7">
        <f t="shared" si="89"/>
        <v>135633369460.52493</v>
      </c>
      <c r="C117" s="7">
        <f t="shared" si="90"/>
        <v>26899.85356496149</v>
      </c>
      <c r="D117" s="7">
        <f t="shared" si="91"/>
        <v>-12704.72609424753</v>
      </c>
      <c r="E117" s="7">
        <f t="shared" si="48"/>
        <v>150000000712.16415</v>
      </c>
      <c r="F117" s="7">
        <f t="shared" si="49"/>
        <v>3.5235284591822579E+22</v>
      </c>
      <c r="G117" s="7">
        <f t="shared" si="50"/>
        <v>-1.50476425771643E+22</v>
      </c>
      <c r="H117" s="7">
        <f t="shared" si="51"/>
        <v>-3.1860535669329878E+22</v>
      </c>
      <c r="I117" s="7">
        <f t="shared" si="52"/>
        <v>-2.519699024977277E-3</v>
      </c>
      <c r="J117" s="7">
        <f t="shared" si="53"/>
        <v>-5.3349858789902673E-3</v>
      </c>
      <c r="K117" s="7">
        <f t="shared" si="54"/>
        <v>64349782404.548012</v>
      </c>
      <c r="L117" s="7">
        <f t="shared" si="55"/>
        <v>135496158418.70706</v>
      </c>
      <c r="M117" s="7">
        <f t="shared" si="56"/>
        <v>-1.5115885904540761E+22</v>
      </c>
      <c r="N117" s="7">
        <f t="shared" si="57"/>
        <v>-3.1828304535432282E+22</v>
      </c>
      <c r="O117" s="7">
        <f t="shared" si="58"/>
        <v>26872.640815491734</v>
      </c>
      <c r="P117" s="7">
        <f t="shared" si="59"/>
        <v>-12762.343941740624</v>
      </c>
      <c r="Q117" s="7">
        <f t="shared" si="60"/>
        <v>-2.5311262398762155E-3</v>
      </c>
      <c r="R117" s="7">
        <f t="shared" si="61"/>
        <v>-5.3295888371453918E-3</v>
      </c>
      <c r="S117" s="7">
        <f t="shared" si="62"/>
        <v>580449041.6146214</v>
      </c>
      <c r="T117" s="7">
        <f t="shared" si="63"/>
        <v>-275666629.14159751</v>
      </c>
      <c r="U117" s="7">
        <f t="shared" si="64"/>
        <v>-54.672326781326255</v>
      </c>
      <c r="V117" s="7">
        <f t="shared" si="65"/>
        <v>-115.11911888234046</v>
      </c>
      <c r="X117" s="8">
        <f t="shared" si="92"/>
        <v>-145765441.15730137</v>
      </c>
      <c r="Y117" s="8">
        <f t="shared" si="93"/>
        <v>355927260.46166128</v>
      </c>
      <c r="Z117" s="8">
        <f t="shared" si="94"/>
        <v>942.04180045008877</v>
      </c>
      <c r="AA117" s="8">
        <f t="shared" si="95"/>
        <v>385.82424120574922</v>
      </c>
      <c r="AB117" s="8">
        <f t="shared" si="66"/>
        <v>384619004.438842</v>
      </c>
      <c r="AC117" s="8">
        <f t="shared" si="67"/>
        <v>1.9795846782960838E+20</v>
      </c>
      <c r="AD117" s="8">
        <f t="shared" si="68"/>
        <v>7.5023602736704111E+19</v>
      </c>
      <c r="AE117" s="8">
        <f t="shared" si="69"/>
        <v>-1.831911952519861E+20</v>
      </c>
      <c r="AF117" s="8">
        <f t="shared" si="70"/>
        <v>1.0211460832544453E-3</v>
      </c>
      <c r="AG117" s="8">
        <f t="shared" si="71"/>
        <v>-2.4934149346942437E-3</v>
      </c>
      <c r="AH117" s="8">
        <f t="shared" si="72"/>
        <v>-135591389.7124404</v>
      </c>
      <c r="AI117" s="8">
        <f t="shared" si="73"/>
        <v>360094162.2666834</v>
      </c>
      <c r="AJ117" s="8">
        <f t="shared" si="74"/>
        <v>6.9787148967128244E+19</v>
      </c>
      <c r="AK117" s="8">
        <f t="shared" si="75"/>
        <v>-1.8533584615950457E+20</v>
      </c>
      <c r="AL117" s="8">
        <f t="shared" si="76"/>
        <v>953.07017814923677</v>
      </c>
      <c r="AM117" s="8">
        <f t="shared" si="77"/>
        <v>358.8953599110514</v>
      </c>
      <c r="AN117" s="8">
        <f t="shared" si="78"/>
        <v>9.4987272311321952E-4</v>
      </c>
      <c r="AO117" s="8">
        <f t="shared" si="79"/>
        <v>-2.5226057732340352E-3</v>
      </c>
      <c r="AP117" s="8">
        <f t="shared" si="80"/>
        <v>20586315.848023515</v>
      </c>
      <c r="AQ117" s="8">
        <f t="shared" si="81"/>
        <v>7752139.77407871</v>
      </c>
      <c r="AR117" s="8">
        <f t="shared" si="82"/>
        <v>20.517250819245543</v>
      </c>
      <c r="AS117" s="8">
        <f t="shared" si="83"/>
        <v>-54.488284701855157</v>
      </c>
      <c r="AU117" s="7">
        <f t="shared" si="84"/>
        <v>6405926398.6046429</v>
      </c>
      <c r="AV117" s="7">
        <f t="shared" si="85"/>
        <v>13563336946.052494</v>
      </c>
      <c r="AW117" s="8">
        <f t="shared" si="86"/>
        <v>6260160957.4473419</v>
      </c>
      <c r="AX117" s="8">
        <f t="shared" si="87"/>
        <v>13919264206.514154</v>
      </c>
    </row>
    <row r="118" spans="1:50" x14ac:dyDescent="0.25">
      <c r="A118" s="7">
        <f t="shared" si="88"/>
        <v>64639713027.661049</v>
      </c>
      <c r="B118" s="7">
        <f t="shared" si="89"/>
        <v>135357702831.38333</v>
      </c>
      <c r="C118" s="7">
        <f t="shared" si="90"/>
        <v>26845.181238180165</v>
      </c>
      <c r="D118" s="7">
        <f t="shared" si="91"/>
        <v>-12819.845213129871</v>
      </c>
      <c r="E118" s="7">
        <f t="shared" si="48"/>
        <v>150000000720.2915</v>
      </c>
      <c r="F118" s="7">
        <f t="shared" si="49"/>
        <v>3.5235284588004324E+22</v>
      </c>
      <c r="G118" s="7">
        <f t="shared" si="50"/>
        <v>-1.5183991155197785E+22</v>
      </c>
      <c r="H118" s="7">
        <f t="shared" si="51"/>
        <v>-3.1795781050267198E+22</v>
      </c>
      <c r="I118" s="7">
        <f t="shared" si="52"/>
        <v>-2.5425303340920603E-3</v>
      </c>
      <c r="J118" s="7">
        <f t="shared" si="53"/>
        <v>-5.3241428416388476E-3</v>
      </c>
      <c r="K118" s="7">
        <f t="shared" si="54"/>
        <v>64929640985.033394</v>
      </c>
      <c r="L118" s="7">
        <f t="shared" si="55"/>
        <v>135219248503.08153</v>
      </c>
      <c r="M118" s="7">
        <f t="shared" si="56"/>
        <v>-1.5252095782124306E+22</v>
      </c>
      <c r="N118" s="7">
        <f t="shared" si="57"/>
        <v>-3.1763257866022338E+22</v>
      </c>
      <c r="O118" s="7">
        <f t="shared" si="58"/>
        <v>26817.721910571971</v>
      </c>
      <c r="P118" s="7">
        <f t="shared" si="59"/>
        <v>-12877.34595581957</v>
      </c>
      <c r="Q118" s="7">
        <f t="shared" si="60"/>
        <v>-2.5539343238654227E-3</v>
      </c>
      <c r="R118" s="7">
        <f t="shared" si="61"/>
        <v>-5.3186968965208197E-3</v>
      </c>
      <c r="S118" s="7">
        <f t="shared" si="62"/>
        <v>579262793.26835454</v>
      </c>
      <c r="T118" s="7">
        <f t="shared" si="63"/>
        <v>-278150672.64570272</v>
      </c>
      <c r="U118" s="7">
        <f t="shared" si="64"/>
        <v>-55.164981395493129</v>
      </c>
      <c r="V118" s="7">
        <f t="shared" si="65"/>
        <v>-114.88385296484971</v>
      </c>
      <c r="X118" s="8">
        <f t="shared" si="92"/>
        <v>-125179125.30927785</v>
      </c>
      <c r="Y118" s="8">
        <f t="shared" si="93"/>
        <v>363679400.23574001</v>
      </c>
      <c r="Z118" s="8">
        <f t="shared" si="94"/>
        <v>962.5590512693343</v>
      </c>
      <c r="AA118" s="8">
        <f t="shared" si="95"/>
        <v>331.33595650389407</v>
      </c>
      <c r="AB118" s="8">
        <f t="shared" si="66"/>
        <v>384619967.7201165</v>
      </c>
      <c r="AC118" s="8">
        <f t="shared" si="67"/>
        <v>1.9795747625630276E+20</v>
      </c>
      <c r="AD118" s="8">
        <f t="shared" si="68"/>
        <v>6.4427605964098937E+19</v>
      </c>
      <c r="AE118" s="8">
        <f t="shared" si="69"/>
        <v>-1.8717971576936287E+20</v>
      </c>
      <c r="AF118" s="8">
        <f t="shared" si="70"/>
        <v>8.769239957002713E-4</v>
      </c>
      <c r="AG118" s="8">
        <f t="shared" si="71"/>
        <v>-2.5477026782273426E-3</v>
      </c>
      <c r="AH118" s="8">
        <f t="shared" si="72"/>
        <v>-114783487.55556904</v>
      </c>
      <c r="AI118" s="8">
        <f t="shared" si="73"/>
        <v>367257828.56598204</v>
      </c>
      <c r="AJ118" s="8">
        <f t="shared" si="74"/>
        <v>5.9077144764704211E+19</v>
      </c>
      <c r="AK118" s="8">
        <f t="shared" si="75"/>
        <v>-1.8902147309001828E+20</v>
      </c>
      <c r="AL118" s="8">
        <f t="shared" si="76"/>
        <v>972.02983042289725</v>
      </c>
      <c r="AM118" s="8">
        <f t="shared" si="77"/>
        <v>303.82076757903877</v>
      </c>
      <c r="AN118" s="8">
        <f t="shared" si="78"/>
        <v>8.0409888069557923E-4</v>
      </c>
      <c r="AO118" s="8">
        <f t="shared" si="79"/>
        <v>-2.5727708328571971E-3</v>
      </c>
      <c r="AP118" s="8">
        <f t="shared" si="80"/>
        <v>20995844.337134581</v>
      </c>
      <c r="AQ118" s="8">
        <f t="shared" si="81"/>
        <v>6562528.5797072379</v>
      </c>
      <c r="AR118" s="8">
        <f t="shared" si="82"/>
        <v>17.368535823024512</v>
      </c>
      <c r="AS118" s="8">
        <f t="shared" si="83"/>
        <v>-55.57184998971546</v>
      </c>
      <c r="AU118" s="7">
        <f t="shared" si="84"/>
        <v>6463971302.7661047</v>
      </c>
      <c r="AV118" s="7">
        <f t="shared" si="85"/>
        <v>13535770283.138332</v>
      </c>
      <c r="AW118" s="8">
        <f t="shared" si="86"/>
        <v>6338792177.4568272</v>
      </c>
      <c r="AX118" s="8">
        <f t="shared" si="87"/>
        <v>13899449683.374073</v>
      </c>
    </row>
    <row r="119" spans="1:50" x14ac:dyDescent="0.25">
      <c r="A119" s="7">
        <f t="shared" si="88"/>
        <v>65218975820.929405</v>
      </c>
      <c r="B119" s="7">
        <f t="shared" si="89"/>
        <v>135079552158.73763</v>
      </c>
      <c r="C119" s="7">
        <f t="shared" si="90"/>
        <v>26790.016256784671</v>
      </c>
      <c r="D119" s="7">
        <f t="shared" si="91"/>
        <v>-12934.72906609472</v>
      </c>
      <c r="E119" s="7">
        <f t="shared" si="48"/>
        <v>150000000728.45364</v>
      </c>
      <c r="F119" s="7">
        <f t="shared" si="49"/>
        <v>3.5235284584169715E+22</v>
      </c>
      <c r="G119" s="7">
        <f t="shared" si="50"/>
        <v>-1.5320061081190513E+22</v>
      </c>
      <c r="H119" s="7">
        <f t="shared" si="51"/>
        <v>-3.1730442924674398E+22</v>
      </c>
      <c r="I119" s="7">
        <f t="shared" si="52"/>
        <v>-2.56531498345454E-3</v>
      </c>
      <c r="J119" s="7">
        <f t="shared" si="53"/>
        <v>-5.3132020972328194E-3</v>
      </c>
      <c r="K119" s="7">
        <f t="shared" si="54"/>
        <v>65508307996.502678</v>
      </c>
      <c r="L119" s="7">
        <f t="shared" si="55"/>
        <v>134939857084.82381</v>
      </c>
      <c r="M119" s="7">
        <f t="shared" si="56"/>
        <v>-1.5388025757831661E+22</v>
      </c>
      <c r="N119" s="7">
        <f t="shared" si="57"/>
        <v>-3.1697628286938027E+22</v>
      </c>
      <c r="O119" s="7">
        <f t="shared" si="58"/>
        <v>26762.310854963362</v>
      </c>
      <c r="P119" s="7">
        <f t="shared" si="59"/>
        <v>-12992.111648744834</v>
      </c>
      <c r="Q119" s="7">
        <f t="shared" si="60"/>
        <v>-2.5766955388197687E-3</v>
      </c>
      <c r="R119" s="7">
        <f t="shared" si="61"/>
        <v>-5.3077073487839965E-3</v>
      </c>
      <c r="S119" s="7">
        <f t="shared" si="62"/>
        <v>578065914.46720862</v>
      </c>
      <c r="T119" s="7">
        <f t="shared" si="63"/>
        <v>-280629611.6128884</v>
      </c>
      <c r="U119" s="7">
        <f t="shared" si="64"/>
        <v>-55.656623638507007</v>
      </c>
      <c r="V119" s="7">
        <f t="shared" si="65"/>
        <v>-114.64647873373433</v>
      </c>
      <c r="X119" s="8">
        <f t="shared" si="92"/>
        <v>-104183280.97214326</v>
      </c>
      <c r="Y119" s="8">
        <f t="shared" si="93"/>
        <v>370241928.81544727</v>
      </c>
      <c r="Z119" s="8">
        <f t="shared" si="94"/>
        <v>979.92758709235886</v>
      </c>
      <c r="AA119" s="8">
        <f t="shared" si="95"/>
        <v>275.76410651417859</v>
      </c>
      <c r="AB119" s="8">
        <f t="shared" si="66"/>
        <v>384620906.72128481</v>
      </c>
      <c r="AC119" s="8">
        <f t="shared" si="67"/>
        <v>1.9795650968339251E+20</v>
      </c>
      <c r="AD119" s="8">
        <f t="shared" si="68"/>
        <v>5.3621002676161511E+19</v>
      </c>
      <c r="AE119" s="8">
        <f t="shared" si="69"/>
        <v>-1.9055594401129071E+20</v>
      </c>
      <c r="AF119" s="8">
        <f t="shared" si="70"/>
        <v>7.2983534335322592E-4</v>
      </c>
      <c r="AG119" s="8">
        <f t="shared" si="71"/>
        <v>-2.5936565130160703E-3</v>
      </c>
      <c r="AH119" s="8">
        <f t="shared" si="72"/>
        <v>-93600063.031545788</v>
      </c>
      <c r="AI119" s="8">
        <f t="shared" si="73"/>
        <v>373220181.16580039</v>
      </c>
      <c r="AJ119" s="8">
        <f t="shared" si="74"/>
        <v>4.817403698051489E+19</v>
      </c>
      <c r="AK119" s="8">
        <f t="shared" si="75"/>
        <v>-1.9208878954810258E+20</v>
      </c>
      <c r="AL119" s="8">
        <f t="shared" si="76"/>
        <v>987.80980880057371</v>
      </c>
      <c r="AM119" s="8">
        <f t="shared" si="77"/>
        <v>247.75261617360502</v>
      </c>
      <c r="AN119" s="8">
        <f t="shared" si="78"/>
        <v>6.5569670587334815E-4</v>
      </c>
      <c r="AO119" s="8">
        <f t="shared" si="79"/>
        <v>-2.614520070070812E-3</v>
      </c>
      <c r="AP119" s="8">
        <f t="shared" si="80"/>
        <v>21336691.870092392</v>
      </c>
      <c r="AQ119" s="8">
        <f t="shared" si="81"/>
        <v>5351456.5093498686</v>
      </c>
      <c r="AR119" s="8">
        <f t="shared" si="82"/>
        <v>14.163048846864321</v>
      </c>
      <c r="AS119" s="8">
        <f t="shared" si="83"/>
        <v>-56.473633513529535</v>
      </c>
      <c r="AU119" s="7">
        <f t="shared" si="84"/>
        <v>6521897582.0929403</v>
      </c>
      <c r="AV119" s="7">
        <f t="shared" si="85"/>
        <v>13507955215.873762</v>
      </c>
      <c r="AW119" s="8">
        <f t="shared" si="86"/>
        <v>6417714301.1207972</v>
      </c>
      <c r="AX119" s="8">
        <f t="shared" si="87"/>
        <v>13878197144.689209</v>
      </c>
    </row>
    <row r="120" spans="1:50" x14ac:dyDescent="0.25">
      <c r="A120" s="7">
        <f t="shared" si="88"/>
        <v>65797041735.396614</v>
      </c>
      <c r="B120" s="7">
        <f t="shared" si="89"/>
        <v>134798922547.12474</v>
      </c>
      <c r="C120" s="7">
        <f t="shared" si="90"/>
        <v>26734.359633146163</v>
      </c>
      <c r="D120" s="7">
        <f t="shared" si="91"/>
        <v>-13049.375544828454</v>
      </c>
      <c r="E120" s="7">
        <f t="shared" si="48"/>
        <v>150000000736.65085</v>
      </c>
      <c r="F120" s="7">
        <f t="shared" si="49"/>
        <v>3.5235284580318635E+22</v>
      </c>
      <c r="G120" s="7">
        <f t="shared" si="50"/>
        <v>-1.5455849858028246E+22</v>
      </c>
      <c r="H120" s="7">
        <f t="shared" si="51"/>
        <v>-3.1664522491617153E+22</v>
      </c>
      <c r="I120" s="7">
        <f t="shared" si="52"/>
        <v>-2.5880525549277036E-3</v>
      </c>
      <c r="J120" s="7">
        <f t="shared" si="53"/>
        <v>-5.3021638465534414E-3</v>
      </c>
      <c r="K120" s="7">
        <f t="shared" si="54"/>
        <v>66085772819.434593</v>
      </c>
      <c r="L120" s="7">
        <f t="shared" si="55"/>
        <v>134657989291.2406</v>
      </c>
      <c r="M120" s="7">
        <f t="shared" si="56"/>
        <v>-1.5523673337116913E+22</v>
      </c>
      <c r="N120" s="7">
        <f t="shared" si="57"/>
        <v>-3.1631417002593679E+22</v>
      </c>
      <c r="O120" s="7">
        <f t="shared" si="58"/>
        <v>26706.408665552943</v>
      </c>
      <c r="P120" s="7">
        <f t="shared" si="59"/>
        <v>-13106.638914371231</v>
      </c>
      <c r="Q120" s="7">
        <f t="shared" si="60"/>
        <v>-2.599409467032303E-3</v>
      </c>
      <c r="R120" s="7">
        <f t="shared" si="61"/>
        <v>-5.2966203956118013E-3</v>
      </c>
      <c r="S120" s="7">
        <f t="shared" si="62"/>
        <v>576858427.17594361</v>
      </c>
      <c r="T120" s="7">
        <f t="shared" si="63"/>
        <v>-283103400.55041862</v>
      </c>
      <c r="U120" s="7">
        <f t="shared" si="64"/>
        <v>-56.147244487897744</v>
      </c>
      <c r="V120" s="7">
        <f t="shared" si="65"/>
        <v>-114.40700054521491</v>
      </c>
      <c r="X120" s="8">
        <f t="shared" si="92"/>
        <v>-82846589.102050871</v>
      </c>
      <c r="Y120" s="8">
        <f t="shared" si="93"/>
        <v>375593385.32479715</v>
      </c>
      <c r="Z120" s="8">
        <f t="shared" si="94"/>
        <v>994.09063593922315</v>
      </c>
      <c r="AA120" s="8">
        <f t="shared" si="95"/>
        <v>219.29047300064906</v>
      </c>
      <c r="AB120" s="8">
        <f t="shared" si="66"/>
        <v>384621825.20702797</v>
      </c>
      <c r="AC120" s="8">
        <f t="shared" si="67"/>
        <v>1.9795556423514751E+20</v>
      </c>
      <c r="AD120" s="8">
        <f t="shared" si="68"/>
        <v>4.2639138540373803E+19</v>
      </c>
      <c r="AE120" s="8">
        <f t="shared" si="69"/>
        <v>-1.9330884427824411E+20</v>
      </c>
      <c r="AF120" s="8">
        <f t="shared" si="70"/>
        <v>5.8036121601162107E-4</v>
      </c>
      <c r="AG120" s="8">
        <f t="shared" si="71"/>
        <v>-2.6311262321797209E-3</v>
      </c>
      <c r="AH120" s="8">
        <f t="shared" si="72"/>
        <v>-72110410.233907253</v>
      </c>
      <c r="AI120" s="8">
        <f t="shared" si="73"/>
        <v>377961722.43320417</v>
      </c>
      <c r="AJ120" s="8">
        <f t="shared" si="74"/>
        <v>3.7113486571900944E+19</v>
      </c>
      <c r="AK120" s="8">
        <f t="shared" si="75"/>
        <v>-1.9452777018901735E+20</v>
      </c>
      <c r="AL120" s="8">
        <f t="shared" si="76"/>
        <v>1000.3585370721487</v>
      </c>
      <c r="AM120" s="8">
        <f t="shared" si="77"/>
        <v>190.87430969310807</v>
      </c>
      <c r="AN120" s="8">
        <f t="shared" si="78"/>
        <v>5.0515157985437514E-4</v>
      </c>
      <c r="AO120" s="8">
        <f t="shared" si="79"/>
        <v>-2.6477170299308199E-3</v>
      </c>
      <c r="AP120" s="8">
        <f t="shared" si="80"/>
        <v>21607744.400758412</v>
      </c>
      <c r="AQ120" s="8">
        <f t="shared" si="81"/>
        <v>4122885.0893711345</v>
      </c>
      <c r="AR120" s="8">
        <f t="shared" si="82"/>
        <v>10.911274124854502</v>
      </c>
      <c r="AS120" s="8">
        <f t="shared" si="83"/>
        <v>-57.19068784650571</v>
      </c>
      <c r="AU120" s="7">
        <f t="shared" si="84"/>
        <v>6579704173.5396614</v>
      </c>
      <c r="AV120" s="7">
        <f t="shared" si="85"/>
        <v>13479892254.712475</v>
      </c>
      <c r="AW120" s="8">
        <f t="shared" si="86"/>
        <v>6496857584.4376106</v>
      </c>
      <c r="AX120" s="8">
        <f t="shared" si="87"/>
        <v>13855485640.037271</v>
      </c>
    </row>
    <row r="121" spans="1:50" x14ac:dyDescent="0.25">
      <c r="A121" s="7">
        <f t="shared" si="88"/>
        <v>66373900162.572556</v>
      </c>
      <c r="B121" s="7">
        <f t="shared" si="89"/>
        <v>134515819146.57433</v>
      </c>
      <c r="C121" s="7">
        <f t="shared" si="90"/>
        <v>26678.212388658267</v>
      </c>
      <c r="D121" s="7">
        <f t="shared" si="91"/>
        <v>-13163.782545373668</v>
      </c>
      <c r="E121" s="7">
        <f t="shared" si="48"/>
        <v>150000000744.88348</v>
      </c>
      <c r="F121" s="7">
        <f t="shared" si="49"/>
        <v>3.5235284576450912E+22</v>
      </c>
      <c r="G121" s="7">
        <f t="shared" si="50"/>
        <v>-1.5591354993756284E+22</v>
      </c>
      <c r="H121" s="7">
        <f t="shared" si="51"/>
        <v>-3.159802096084738E+22</v>
      </c>
      <c r="I121" s="7">
        <f t="shared" si="52"/>
        <v>-2.6107426312384934E-3</v>
      </c>
      <c r="J121" s="7">
        <f t="shared" si="53"/>
        <v>-5.2910282921713623E-3</v>
      </c>
      <c r="K121" s="7">
        <f t="shared" si="54"/>
        <v>66662024856.370064</v>
      </c>
      <c r="L121" s="7">
        <f t="shared" si="55"/>
        <v>134373650295.08429</v>
      </c>
      <c r="M121" s="7">
        <f t="shared" si="56"/>
        <v>-1.5659036030616574E+22</v>
      </c>
      <c r="N121" s="7">
        <f t="shared" si="57"/>
        <v>-3.1564625228078827E+22</v>
      </c>
      <c r="O121" s="7">
        <f t="shared" si="58"/>
        <v>26650.016368240889</v>
      </c>
      <c r="P121" s="7">
        <f t="shared" si="59"/>
        <v>-13220.925650929119</v>
      </c>
      <c r="Q121" s="7">
        <f t="shared" si="60"/>
        <v>-2.6220756916638601E-3</v>
      </c>
      <c r="R121" s="7">
        <f t="shared" si="61"/>
        <v>-5.2854362404686581E-3</v>
      </c>
      <c r="S121" s="7">
        <f t="shared" si="62"/>
        <v>575640353.55400324</v>
      </c>
      <c r="T121" s="7">
        <f t="shared" si="63"/>
        <v>-285571994.06006896</v>
      </c>
      <c r="U121" s="7">
        <f t="shared" si="64"/>
        <v>-56.636834939939376</v>
      </c>
      <c r="V121" s="7">
        <f t="shared" si="65"/>
        <v>-114.16542279412302</v>
      </c>
      <c r="X121" s="8">
        <f t="shared" si="92"/>
        <v>-61238844.701292455</v>
      </c>
      <c r="Y121" s="8">
        <f t="shared" si="93"/>
        <v>379716270.4141683</v>
      </c>
      <c r="Z121" s="8">
        <f t="shared" si="94"/>
        <v>1005.0019100640776</v>
      </c>
      <c r="AA121" s="8">
        <f t="shared" si="95"/>
        <v>162.09978515414335</v>
      </c>
      <c r="AB121" s="8">
        <f t="shared" si="66"/>
        <v>384622726.99048197</v>
      </c>
      <c r="AC121" s="8">
        <f t="shared" si="67"/>
        <v>1.9795463598608338E+20</v>
      </c>
      <c r="AD121" s="8">
        <f t="shared" si="68"/>
        <v>3.1517932665878655E+19</v>
      </c>
      <c r="AE121" s="8">
        <f t="shared" si="69"/>
        <v>-1.954294190464985E+20</v>
      </c>
      <c r="AF121" s="8">
        <f t="shared" si="70"/>
        <v>4.2899050858688791E-4</v>
      </c>
      <c r="AG121" s="8">
        <f t="shared" si="71"/>
        <v>-2.659989370443698E-3</v>
      </c>
      <c r="AH121" s="8">
        <f t="shared" si="72"/>
        <v>-50384824.072600417</v>
      </c>
      <c r="AI121" s="8">
        <f t="shared" si="73"/>
        <v>381466948.09383303</v>
      </c>
      <c r="AJ121" s="8">
        <f t="shared" si="74"/>
        <v>2.5931669682018779E+19</v>
      </c>
      <c r="AK121" s="8">
        <f t="shared" si="75"/>
        <v>-1.9633044422906803E+20</v>
      </c>
      <c r="AL121" s="8">
        <f t="shared" si="76"/>
        <v>1009.635007556816</v>
      </c>
      <c r="AM121" s="8">
        <f t="shared" si="77"/>
        <v>133.3718999533514</v>
      </c>
      <c r="AN121" s="8">
        <f t="shared" si="78"/>
        <v>3.5295589603945526E-4</v>
      </c>
      <c r="AO121" s="8">
        <f t="shared" si="79"/>
        <v>-2.6722532221187972E-3</v>
      </c>
      <c r="AP121" s="8">
        <f t="shared" si="80"/>
        <v>21808116.163227227</v>
      </c>
      <c r="AQ121" s="8">
        <f t="shared" si="81"/>
        <v>2880833.0389923905</v>
      </c>
      <c r="AR121" s="8">
        <f t="shared" si="82"/>
        <v>7.6238473544522334</v>
      </c>
      <c r="AS121" s="8">
        <f t="shared" si="83"/>
        <v>-57.720669597766019</v>
      </c>
      <c r="AU121" s="7">
        <f t="shared" si="84"/>
        <v>6637390016.2572556</v>
      </c>
      <c r="AV121" s="7">
        <f t="shared" si="85"/>
        <v>13451581914.657433</v>
      </c>
      <c r="AW121" s="8">
        <f t="shared" si="86"/>
        <v>6576151171.5559635</v>
      </c>
      <c r="AX121" s="8">
        <f t="shared" si="87"/>
        <v>13831298185.0716</v>
      </c>
    </row>
    <row r="122" spans="1:50" x14ac:dyDescent="0.25">
      <c r="A122" s="7">
        <f t="shared" si="88"/>
        <v>66949540516.126556</v>
      </c>
      <c r="B122" s="7">
        <f t="shared" si="89"/>
        <v>134230247152.51425</v>
      </c>
      <c r="C122" s="7">
        <f t="shared" si="90"/>
        <v>26621.575553718329</v>
      </c>
      <c r="D122" s="7">
        <f t="shared" si="91"/>
        <v>-13277.947968167791</v>
      </c>
      <c r="E122" s="7">
        <f t="shared" si="48"/>
        <v>150000000753.15176</v>
      </c>
      <c r="F122" s="7">
        <f t="shared" si="49"/>
        <v>3.5235284572566446E+22</v>
      </c>
      <c r="G122" s="7">
        <f t="shared" si="50"/>
        <v>-1.5726574001625261E+22</v>
      </c>
      <c r="H122" s="7">
        <f t="shared" si="51"/>
        <v>-3.1530939552781224E+22</v>
      </c>
      <c r="I122" s="7">
        <f t="shared" si="52"/>
        <v>-2.6333847959854753E-3</v>
      </c>
      <c r="J122" s="7">
        <f t="shared" si="53"/>
        <v>-5.2797956384429377E-3</v>
      </c>
      <c r="K122" s="7">
        <f t="shared" si="54"/>
        <v>67237053532.106712</v>
      </c>
      <c r="L122" s="7">
        <f t="shared" si="55"/>
        <v>134086845314.45804</v>
      </c>
      <c r="M122" s="7">
        <f t="shared" si="56"/>
        <v>-1.579411135419534E+22</v>
      </c>
      <c r="N122" s="7">
        <f t="shared" si="57"/>
        <v>-3.1497254189136095E+22</v>
      </c>
      <c r="O122" s="7">
        <f t="shared" si="58"/>
        <v>26593.134997921687</v>
      </c>
      <c r="P122" s="7">
        <f t="shared" si="59"/>
        <v>-13334.969761062976</v>
      </c>
      <c r="Q122" s="7">
        <f t="shared" si="60"/>
        <v>-2.6446937967507266E-3</v>
      </c>
      <c r="R122" s="7">
        <f t="shared" si="61"/>
        <v>-5.2741550886028291E-3</v>
      </c>
      <c r="S122" s="7">
        <f t="shared" si="62"/>
        <v>574411715.9551084</v>
      </c>
      <c r="T122" s="7">
        <f t="shared" si="63"/>
        <v>-288035346.83896029</v>
      </c>
      <c r="U122" s="7">
        <f t="shared" si="64"/>
        <v>-57.125386009815692</v>
      </c>
      <c r="V122" s="7">
        <f t="shared" si="65"/>
        <v>-113.9217499138211</v>
      </c>
      <c r="X122" s="8">
        <f t="shared" si="92"/>
        <v>-39430728.538065225</v>
      </c>
      <c r="Y122" s="8">
        <f t="shared" si="93"/>
        <v>382597103.4531607</v>
      </c>
      <c r="Z122" s="8">
        <f t="shared" si="94"/>
        <v>1012.6257574185298</v>
      </c>
      <c r="AA122" s="8">
        <f t="shared" si="95"/>
        <v>104.37911555637733</v>
      </c>
      <c r="AB122" s="8">
        <f t="shared" si="66"/>
        <v>384623615.92054009</v>
      </c>
      <c r="AC122" s="8">
        <f t="shared" si="67"/>
        <v>1.9795372097402775E+20</v>
      </c>
      <c r="AD122" s="8">
        <f t="shared" si="68"/>
        <v>2.0293760215803642E+19</v>
      </c>
      <c r="AE122" s="8">
        <f t="shared" si="69"/>
        <v>-1.969107385181588E+20</v>
      </c>
      <c r="AF122" s="8">
        <f t="shared" si="70"/>
        <v>2.762183233401884E-4</v>
      </c>
      <c r="AG122" s="8">
        <f t="shared" si="71"/>
        <v>-2.6801516063448862E-3</v>
      </c>
      <c r="AH122" s="8">
        <f t="shared" si="72"/>
        <v>-28494370.357945103</v>
      </c>
      <c r="AI122" s="8">
        <f t="shared" si="73"/>
        <v>383724397.9011696</v>
      </c>
      <c r="AJ122" s="8">
        <f t="shared" si="74"/>
        <v>1.4665159406989103E+19</v>
      </c>
      <c r="AK122" s="8">
        <f t="shared" si="75"/>
        <v>-1.9749092164103501E+20</v>
      </c>
      <c r="AL122" s="8">
        <f t="shared" si="76"/>
        <v>1015.6089153106038</v>
      </c>
      <c r="AM122" s="8">
        <f t="shared" si="77"/>
        <v>75.433478207852559</v>
      </c>
      <c r="AN122" s="8">
        <f t="shared" si="78"/>
        <v>1.9960745075526203E-4</v>
      </c>
      <c r="AO122" s="8">
        <f t="shared" si="79"/>
        <v>-2.6880484774878862E-3</v>
      </c>
      <c r="AP122" s="8">
        <f t="shared" si="80"/>
        <v>21937152.570709042</v>
      </c>
      <c r="AQ122" s="8">
        <f t="shared" si="81"/>
        <v>1629363.1292896152</v>
      </c>
      <c r="AR122" s="8">
        <f t="shared" si="82"/>
        <v>4.3115209363136602</v>
      </c>
      <c r="AS122" s="8">
        <f t="shared" si="83"/>
        <v>-58.061847113738345</v>
      </c>
      <c r="AU122" s="7">
        <f t="shared" si="84"/>
        <v>6694954051.6126556</v>
      </c>
      <c r="AV122" s="7">
        <f t="shared" si="85"/>
        <v>13423024715.251425</v>
      </c>
      <c r="AW122" s="8">
        <f t="shared" si="86"/>
        <v>6655523323.0745907</v>
      </c>
      <c r="AX122" s="8">
        <f t="shared" si="87"/>
        <v>13805621818.704586</v>
      </c>
    </row>
    <row r="123" spans="1:50" x14ac:dyDescent="0.25">
      <c r="A123" s="7">
        <f t="shared" si="88"/>
        <v>67523952232.081665</v>
      </c>
      <c r="B123" s="7">
        <f t="shared" si="89"/>
        <v>133942211805.67529</v>
      </c>
      <c r="C123" s="7">
        <f t="shared" si="90"/>
        <v>26564.450167708514</v>
      </c>
      <c r="D123" s="7">
        <f t="shared" si="91"/>
        <v>-13391.869718081613</v>
      </c>
      <c r="E123" s="7">
        <f t="shared" si="48"/>
        <v>150000000761.45609</v>
      </c>
      <c r="F123" s="7">
        <f t="shared" si="49"/>
        <v>3.5235284568665043E+22</v>
      </c>
      <c r="G123" s="7">
        <f t="shared" si="50"/>
        <v>-1.586150440013669E+22</v>
      </c>
      <c r="H123" s="7">
        <f t="shared" si="51"/>
        <v>-3.1463279498476466E+22</v>
      </c>
      <c r="I123" s="7">
        <f t="shared" si="52"/>
        <v>-2.655978633646465E-3</v>
      </c>
      <c r="J123" s="7">
        <f t="shared" si="53"/>
        <v>-5.2684660915064407E-3</v>
      </c>
      <c r="K123" s="7">
        <f t="shared" si="54"/>
        <v>67810848293.892914</v>
      </c>
      <c r="L123" s="7">
        <f t="shared" si="55"/>
        <v>133797579612.72002</v>
      </c>
      <c r="M123" s="7">
        <f t="shared" si="56"/>
        <v>-1.5928896828991573E+22</v>
      </c>
      <c r="N123" s="7">
        <f t="shared" si="57"/>
        <v>-3.1429305122138469E+22</v>
      </c>
      <c r="O123" s="7">
        <f t="shared" si="58"/>
        <v>26535.765598465132</v>
      </c>
      <c r="P123" s="7">
        <f t="shared" si="59"/>
        <v>-13448.769151869881</v>
      </c>
      <c r="Q123" s="7">
        <f t="shared" si="60"/>
        <v>-2.6672633672122524E-3</v>
      </c>
      <c r="R123" s="7">
        <f t="shared" si="61"/>
        <v>-5.2627771470426105E-3</v>
      </c>
      <c r="S123" s="7">
        <f t="shared" si="62"/>
        <v>573172536.92684686</v>
      </c>
      <c r="T123" s="7">
        <f t="shared" si="63"/>
        <v>-290493413.6803894</v>
      </c>
      <c r="U123" s="7">
        <f t="shared" si="64"/>
        <v>-57.612888731784651</v>
      </c>
      <c r="V123" s="7">
        <f t="shared" si="65"/>
        <v>-113.67598637612039</v>
      </c>
      <c r="X123" s="8">
        <f t="shared" si="92"/>
        <v>-17493575.967356183</v>
      </c>
      <c r="Y123" s="8">
        <f t="shared" si="93"/>
        <v>384226466.58245033</v>
      </c>
      <c r="Z123" s="8">
        <f t="shared" si="94"/>
        <v>1016.9372783548434</v>
      </c>
      <c r="AA123" s="8">
        <f t="shared" si="95"/>
        <v>46.317268442638984</v>
      </c>
      <c r="AB123" s="8">
        <f t="shared" si="66"/>
        <v>384624495.86910152</v>
      </c>
      <c r="AC123" s="8">
        <f t="shared" si="67"/>
        <v>1.9795281521324229E+20</v>
      </c>
      <c r="AD123" s="8">
        <f t="shared" si="68"/>
        <v>9.0033335059954094E+18</v>
      </c>
      <c r="AE123" s="8">
        <f t="shared" si="69"/>
        <v>-1.9774796341967182E+20</v>
      </c>
      <c r="AF123" s="8">
        <f t="shared" si="70"/>
        <v>1.2254435151756374E-4</v>
      </c>
      <c r="AG123" s="8">
        <f t="shared" si="71"/>
        <v>-2.6915470725421505E-3</v>
      </c>
      <c r="AH123" s="8">
        <f t="shared" si="72"/>
        <v>-6510653.3611238729</v>
      </c>
      <c r="AI123" s="8">
        <f t="shared" si="73"/>
        <v>384726693.08163083</v>
      </c>
      <c r="AJ123" s="8">
        <f t="shared" si="74"/>
        <v>3.3508062423321165E+18</v>
      </c>
      <c r="AK123" s="8">
        <f t="shared" si="75"/>
        <v>-1.9800541255466071E+20</v>
      </c>
      <c r="AL123" s="8">
        <f t="shared" si="76"/>
        <v>1018.2607573512331</v>
      </c>
      <c r="AM123" s="8">
        <f t="shared" si="77"/>
        <v>17.24856005918376</v>
      </c>
      <c r="AN123" s="8">
        <f t="shared" si="78"/>
        <v>4.560781601105371E-5</v>
      </c>
      <c r="AO123" s="8">
        <f t="shared" si="79"/>
        <v>-2.6950512121227807E-3</v>
      </c>
      <c r="AP123" s="8">
        <f t="shared" si="80"/>
        <v>21994432.358786635</v>
      </c>
      <c r="AQ123" s="8">
        <f t="shared" si="81"/>
        <v>372568.89727836923</v>
      </c>
      <c r="AR123" s="8">
        <f t="shared" si="82"/>
        <v>0.98512882583876016</v>
      </c>
      <c r="AS123" s="8">
        <f t="shared" si="83"/>
        <v>-58.213106181852062</v>
      </c>
      <c r="AU123" s="7">
        <f t="shared" si="84"/>
        <v>6752395223.2081661</v>
      </c>
      <c r="AV123" s="7">
        <f t="shared" si="85"/>
        <v>13394221180.56753</v>
      </c>
      <c r="AW123" s="8">
        <f t="shared" si="86"/>
        <v>6734901647.2408104</v>
      </c>
      <c r="AX123" s="8">
        <f t="shared" si="87"/>
        <v>13778447647.149981</v>
      </c>
    </row>
    <row r="124" spans="1:50" x14ac:dyDescent="0.25">
      <c r="A124" s="7">
        <f t="shared" si="88"/>
        <v>68097124769.008514</v>
      </c>
      <c r="B124" s="7">
        <f t="shared" si="89"/>
        <v>133651718391.9949</v>
      </c>
      <c r="C124" s="7">
        <f t="shared" si="90"/>
        <v>26506.837278976727</v>
      </c>
      <c r="D124" s="7">
        <f t="shared" si="91"/>
        <v>-13505.545704457732</v>
      </c>
      <c r="E124" s="7">
        <f t="shared" si="48"/>
        <v>150000000769.79675</v>
      </c>
      <c r="F124" s="7">
        <f t="shared" si="49"/>
        <v>3.5235284564746565E+22</v>
      </c>
      <c r="G124" s="7">
        <f t="shared" si="50"/>
        <v>-1.5996143713088581E+22</v>
      </c>
      <c r="H124" s="7">
        <f t="shared" si="51"/>
        <v>-3.1395042039610072E+22</v>
      </c>
      <c r="I124" s="7">
        <f t="shared" si="52"/>
        <v>-2.6785237295861653E-3</v>
      </c>
      <c r="J124" s="7">
        <f t="shared" si="53"/>
        <v>-5.2570398592783106E-3</v>
      </c>
      <c r="K124" s="7">
        <f t="shared" si="54"/>
        <v>68383398611.62146</v>
      </c>
      <c r="L124" s="7">
        <f t="shared" si="55"/>
        <v>133505858498.38676</v>
      </c>
      <c r="M124" s="7">
        <f t="shared" si="56"/>
        <v>-1.6063389981462879E+22</v>
      </c>
      <c r="N124" s="7">
        <f t="shared" si="57"/>
        <v>-3.1360779274066799E+22</v>
      </c>
      <c r="O124" s="7">
        <f t="shared" si="58"/>
        <v>26477.909222697195</v>
      </c>
      <c r="P124" s="7">
        <f t="shared" si="59"/>
        <v>-13562.321734937937</v>
      </c>
      <c r="Q124" s="7">
        <f t="shared" si="60"/>
        <v>-2.6897839888584858E-3</v>
      </c>
      <c r="R124" s="7">
        <f t="shared" si="61"/>
        <v>-5.2513026245925645E-3</v>
      </c>
      <c r="S124" s="7">
        <f t="shared" si="62"/>
        <v>571922839.21025944</v>
      </c>
      <c r="T124" s="7">
        <f t="shared" si="63"/>
        <v>-292946149.47465944</v>
      </c>
      <c r="U124" s="7">
        <f t="shared" si="64"/>
        <v>-58.099334159343293</v>
      </c>
      <c r="V124" s="7">
        <f t="shared" si="65"/>
        <v>-113.4281366911994</v>
      </c>
      <c r="X124" s="8">
        <f t="shared" si="92"/>
        <v>4500856.3914304525</v>
      </c>
      <c r="Y124" s="8">
        <f t="shared" si="93"/>
        <v>384599035.4797287</v>
      </c>
      <c r="Z124" s="8">
        <f t="shared" si="94"/>
        <v>1017.9224071806822</v>
      </c>
      <c r="AA124" s="8">
        <f t="shared" si="95"/>
        <v>-11.895837739213079</v>
      </c>
      <c r="AB124" s="8">
        <f t="shared" si="66"/>
        <v>384625370.71830541</v>
      </c>
      <c r="AC124" s="8">
        <f t="shared" si="67"/>
        <v>1.979519147075605E+20</v>
      </c>
      <c r="AD124" s="8">
        <f t="shared" si="68"/>
        <v>-2.3164180221484713E+18</v>
      </c>
      <c r="AE124" s="8">
        <f t="shared" si="69"/>
        <v>-1.9793836097112651E+20</v>
      </c>
      <c r="AF124" s="8">
        <f t="shared" si="70"/>
        <v>-3.1528760339573583E-5</v>
      </c>
      <c r="AG124" s="8">
        <f t="shared" si="71"/>
        <v>-2.6941385731744454E-3</v>
      </c>
      <c r="AH124" s="8">
        <f t="shared" si="72"/>
        <v>15494418.388981819</v>
      </c>
      <c r="AI124" s="8">
        <f t="shared" si="73"/>
        <v>384470560.43214518</v>
      </c>
      <c r="AJ124" s="8">
        <f t="shared" si="74"/>
        <v>-7.9743824013765499E+18</v>
      </c>
      <c r="AK124" s="8">
        <f t="shared" si="75"/>
        <v>-1.9787223979556857E+20</v>
      </c>
      <c r="AL124" s="8">
        <f t="shared" si="76"/>
        <v>1017.5818965690148</v>
      </c>
      <c r="AM124" s="8">
        <f t="shared" si="77"/>
        <v>-40.99253432949709</v>
      </c>
      <c r="AN124" s="8">
        <f t="shared" si="78"/>
        <v>-1.0853930041345514E-4</v>
      </c>
      <c r="AO124" s="8">
        <f t="shared" si="79"/>
        <v>-2.6932385980069219E-3</v>
      </c>
      <c r="AP124" s="8">
        <f t="shared" si="80"/>
        <v>21979768.96589072</v>
      </c>
      <c r="AQ124" s="8">
        <f t="shared" si="81"/>
        <v>-885438.74151713715</v>
      </c>
      <c r="AR124" s="8">
        <f t="shared" si="82"/>
        <v>-2.3444488889306312</v>
      </c>
      <c r="AS124" s="8">
        <f t="shared" si="83"/>
        <v>-58.173953716949512</v>
      </c>
      <c r="AU124" s="7">
        <f t="shared" si="84"/>
        <v>6809712476.9008512</v>
      </c>
      <c r="AV124" s="7">
        <f t="shared" si="85"/>
        <v>13365171839.19949</v>
      </c>
      <c r="AW124" s="8">
        <f t="shared" si="86"/>
        <v>6814213333.2922821</v>
      </c>
      <c r="AX124" s="8">
        <f t="shared" si="87"/>
        <v>13749770874.679218</v>
      </c>
    </row>
    <row r="125" spans="1:50" x14ac:dyDescent="0.25">
      <c r="A125" s="7">
        <f t="shared" si="88"/>
        <v>68669047608.218773</v>
      </c>
      <c r="B125" s="7">
        <f t="shared" si="89"/>
        <v>133358772242.52025</v>
      </c>
      <c r="C125" s="7">
        <f t="shared" si="90"/>
        <v>26448.737944817385</v>
      </c>
      <c r="D125" s="7">
        <f t="shared" si="91"/>
        <v>-13618.973841148932</v>
      </c>
      <c r="E125" s="7">
        <f t="shared" si="48"/>
        <v>150000000778.17401</v>
      </c>
      <c r="F125" s="7">
        <f t="shared" si="49"/>
        <v>3.5235284560810898E+22</v>
      </c>
      <c r="G125" s="7">
        <f t="shared" si="50"/>
        <v>-1.6130489469620879E+22</v>
      </c>
      <c r="H125" s="7">
        <f t="shared" si="51"/>
        <v>-3.1326228428455426E+22</v>
      </c>
      <c r="I125" s="7">
        <f t="shared" si="52"/>
        <v>-2.7010196700637773E-3</v>
      </c>
      <c r="J125" s="7">
        <f t="shared" si="53"/>
        <v>-5.2455171514493347E-3</v>
      </c>
      <c r="K125" s="7">
        <f t="shared" si="54"/>
        <v>68954693978.022797</v>
      </c>
      <c r="L125" s="7">
        <f t="shared" si="55"/>
        <v>133211687325.03584</v>
      </c>
      <c r="M125" s="7">
        <f t="shared" si="56"/>
        <v>-1.6197588343431497E+22</v>
      </c>
      <c r="N125" s="7">
        <f t="shared" si="57"/>
        <v>-3.1291677902486895E+22</v>
      </c>
      <c r="O125" s="7">
        <f t="shared" si="58"/>
        <v>26419.566932380698</v>
      </c>
      <c r="P125" s="7">
        <f t="shared" si="59"/>
        <v>-13675.625426384586</v>
      </c>
      <c r="Q125" s="7">
        <f t="shared" si="60"/>
        <v>-2.7122552483977722E-3</v>
      </c>
      <c r="R125" s="7">
        <f t="shared" si="61"/>
        <v>-5.2397317318296872E-3</v>
      </c>
      <c r="S125" s="7">
        <f t="shared" si="62"/>
        <v>570662645.73942304</v>
      </c>
      <c r="T125" s="7">
        <f t="shared" si="63"/>
        <v>-295393509.20990705</v>
      </c>
      <c r="U125" s="7">
        <f t="shared" si="64"/>
        <v>-58.584713365391877</v>
      </c>
      <c r="V125" s="7">
        <f t="shared" si="65"/>
        <v>-113.17820540752125</v>
      </c>
      <c r="X125" s="8">
        <f t="shared" si="92"/>
        <v>26480625.357321173</v>
      </c>
      <c r="Y125" s="8">
        <f t="shared" si="93"/>
        <v>383713596.73821157</v>
      </c>
      <c r="Z125" s="8">
        <f t="shared" si="94"/>
        <v>1015.5779582917515</v>
      </c>
      <c r="AA125" s="8">
        <f t="shared" si="95"/>
        <v>-70.069791456162591</v>
      </c>
      <c r="AB125" s="8">
        <f t="shared" si="66"/>
        <v>384626244.34779495</v>
      </c>
      <c r="AC125" s="8">
        <f t="shared" si="67"/>
        <v>1.9795101546349517E+20</v>
      </c>
      <c r="AD125" s="8">
        <f t="shared" si="68"/>
        <v>-1.3628468562977708E+19</v>
      </c>
      <c r="AE125" s="8">
        <f t="shared" si="69"/>
        <v>-1.9748131397085859E+20</v>
      </c>
      <c r="AF125" s="8">
        <f t="shared" si="70"/>
        <v>-1.8549705407619037E-4</v>
      </c>
      <c r="AG125" s="8">
        <f t="shared" si="71"/>
        <v>-2.6879177075113457E-3</v>
      </c>
      <c r="AH125" s="8">
        <f t="shared" si="72"/>
        <v>37448867.306872092</v>
      </c>
      <c r="AI125" s="8">
        <f t="shared" si="73"/>
        <v>382956842.99048501</v>
      </c>
      <c r="AJ125" s="8">
        <f t="shared" si="74"/>
        <v>-1.9273363220243075E+19</v>
      </c>
      <c r="AK125" s="8">
        <f t="shared" si="75"/>
        <v>-1.9709184451831955E+20</v>
      </c>
      <c r="AL125" s="8">
        <f t="shared" si="76"/>
        <v>1013.5745901077287</v>
      </c>
      <c r="AM125" s="8">
        <f t="shared" si="77"/>
        <v>-99.099302697285125</v>
      </c>
      <c r="AN125" s="8">
        <f t="shared" si="78"/>
        <v>-2.6232970219467909E-4</v>
      </c>
      <c r="AO125" s="8">
        <f t="shared" si="79"/>
        <v>-2.6826166396940183E-3</v>
      </c>
      <c r="AP125" s="8">
        <f t="shared" si="80"/>
        <v>21893211.146326941</v>
      </c>
      <c r="AQ125" s="8">
        <f t="shared" si="81"/>
        <v>-2140544.9382613585</v>
      </c>
      <c r="AR125" s="8">
        <f t="shared" si="82"/>
        <v>-5.6663215674050686</v>
      </c>
      <c r="AS125" s="8">
        <f t="shared" si="83"/>
        <v>-57.944519417390794</v>
      </c>
      <c r="AU125" s="7">
        <f t="shared" si="84"/>
        <v>6866904760.8218775</v>
      </c>
      <c r="AV125" s="7">
        <f t="shared" si="85"/>
        <v>13335877224.252026</v>
      </c>
      <c r="AW125" s="8">
        <f t="shared" si="86"/>
        <v>6893385386.1791983</v>
      </c>
      <c r="AX125" s="8">
        <f t="shared" si="87"/>
        <v>13719590820.990236</v>
      </c>
    </row>
    <row r="126" spans="1:50" x14ac:dyDescent="0.25">
      <c r="A126" s="7">
        <f t="shared" si="88"/>
        <v>69239710253.958191</v>
      </c>
      <c r="B126" s="7">
        <f t="shared" si="89"/>
        <v>133063378733.31035</v>
      </c>
      <c r="C126" s="7">
        <f t="shared" si="90"/>
        <v>26390.153231451994</v>
      </c>
      <c r="D126" s="7">
        <f t="shared" si="91"/>
        <v>-13732.152046556454</v>
      </c>
      <c r="E126" s="7">
        <f t="shared" si="48"/>
        <v>150000000786.58823</v>
      </c>
      <c r="F126" s="7">
        <f t="shared" si="49"/>
        <v>3.5235284556857863E+22</v>
      </c>
      <c r="G126" s="7">
        <f t="shared" si="50"/>
        <v>-1.6264539204260742E+22</v>
      </c>
      <c r="H126" s="7">
        <f t="shared" si="51"/>
        <v>-3.125683992785918E+22</v>
      </c>
      <c r="I126" s="7">
        <f t="shared" si="52"/>
        <v>-2.7234660422405794E-3</v>
      </c>
      <c r="J126" s="7">
        <f t="shared" si="53"/>
        <v>-5.233898179480773E-3</v>
      </c>
      <c r="K126" s="7">
        <f t="shared" si="54"/>
        <v>69524723908.85788</v>
      </c>
      <c r="L126" s="7">
        <f t="shared" si="55"/>
        <v>132915071491.20753</v>
      </c>
      <c r="M126" s="7">
        <f t="shared" si="56"/>
        <v>-1.633148945212953E+22</v>
      </c>
      <c r="N126" s="7">
        <f t="shared" si="57"/>
        <v>-3.1222002275526298E+22</v>
      </c>
      <c r="O126" s="7">
        <f t="shared" si="58"/>
        <v>26360.739798195795</v>
      </c>
      <c r="P126" s="7">
        <f t="shared" si="59"/>
        <v>-13788.678146894847</v>
      </c>
      <c r="Q126" s="7">
        <f t="shared" si="60"/>
        <v>-2.7346767334443284E-3</v>
      </c>
      <c r="R126" s="7">
        <f t="shared" si="61"/>
        <v>-5.2280646810995137E-3</v>
      </c>
      <c r="S126" s="7">
        <f t="shared" si="62"/>
        <v>569391979.64102912</v>
      </c>
      <c r="T126" s="7">
        <f t="shared" si="63"/>
        <v>-297835447.9729287</v>
      </c>
      <c r="U126" s="7">
        <f t="shared" si="64"/>
        <v>-59.069017442397495</v>
      </c>
      <c r="V126" s="7">
        <f t="shared" si="65"/>
        <v>-112.9261971117495</v>
      </c>
      <c r="X126" s="8">
        <f t="shared" si="92"/>
        <v>48373836.503648117</v>
      </c>
      <c r="Y126" s="8">
        <f t="shared" si="93"/>
        <v>381573051.79995024</v>
      </c>
      <c r="Z126" s="8">
        <f t="shared" si="94"/>
        <v>1009.9116367243465</v>
      </c>
      <c r="AA126" s="8">
        <f t="shared" si="95"/>
        <v>-128.01431087355337</v>
      </c>
      <c r="AB126" s="8">
        <f t="shared" si="66"/>
        <v>384627120.62205023</v>
      </c>
      <c r="AC126" s="8">
        <f t="shared" si="67"/>
        <v>1.9795011350327568E+20</v>
      </c>
      <c r="AD126" s="8">
        <f t="shared" si="68"/>
        <v>-2.4895817047429202E+19</v>
      </c>
      <c r="AE126" s="8">
        <f t="shared" si="69"/>
        <v>-1.9637832296233884E+20</v>
      </c>
      <c r="AF126" s="8">
        <f t="shared" si="70"/>
        <v>-3.3885690822688444E-4</v>
      </c>
      <c r="AG126" s="8">
        <f t="shared" si="71"/>
        <v>-2.6729048994465609E-3</v>
      </c>
      <c r="AH126" s="8">
        <f t="shared" si="72"/>
        <v>59280882.180271059</v>
      </c>
      <c r="AI126" s="8">
        <f t="shared" si="73"/>
        <v>380190497.24251586</v>
      </c>
      <c r="AJ126" s="8">
        <f t="shared" si="74"/>
        <v>-3.0509178180625244E+19</v>
      </c>
      <c r="AK126" s="8">
        <f t="shared" si="75"/>
        <v>-1.9566678491186027E+20</v>
      </c>
      <c r="AL126" s="8">
        <f t="shared" si="76"/>
        <v>1006.2519821154962</v>
      </c>
      <c r="AM126" s="8">
        <f t="shared" si="77"/>
        <v>-156.88168378757624</v>
      </c>
      <c r="AN126" s="8">
        <f t="shared" si="78"/>
        <v>-4.1526035362223005E-4</v>
      </c>
      <c r="AO126" s="8">
        <f t="shared" si="79"/>
        <v>-2.6632201566879031E-3</v>
      </c>
      <c r="AP126" s="8">
        <f t="shared" si="80"/>
        <v>21735042.813694715</v>
      </c>
      <c r="AQ126" s="8">
        <f t="shared" si="81"/>
        <v>-3388644.3698116466</v>
      </c>
      <c r="AR126" s="8">
        <f t="shared" si="82"/>
        <v>-8.9696236382401686</v>
      </c>
      <c r="AS126" s="8">
        <f t="shared" si="83"/>
        <v>-57.525555384458706</v>
      </c>
      <c r="AU126" s="7">
        <f t="shared" si="84"/>
        <v>6923971025.3958187</v>
      </c>
      <c r="AV126" s="7">
        <f t="shared" si="85"/>
        <v>13306337873.331036</v>
      </c>
      <c r="AW126" s="8">
        <f t="shared" si="86"/>
        <v>6972344861.8994665</v>
      </c>
      <c r="AX126" s="8">
        <f t="shared" si="87"/>
        <v>13687910925.130985</v>
      </c>
    </row>
    <row r="127" spans="1:50" x14ac:dyDescent="0.25">
      <c r="A127" s="7">
        <f t="shared" si="88"/>
        <v>69809102233.599213</v>
      </c>
      <c r="B127" s="7">
        <f t="shared" si="89"/>
        <v>132765543285.33742</v>
      </c>
      <c r="C127" s="7">
        <f t="shared" si="90"/>
        <v>26331.084214009596</v>
      </c>
      <c r="D127" s="7">
        <f t="shared" si="91"/>
        <v>-13845.078243668204</v>
      </c>
      <c r="E127" s="7">
        <f t="shared" si="48"/>
        <v>150000000795.0397</v>
      </c>
      <c r="F127" s="7">
        <f t="shared" si="49"/>
        <v>3.5235284552887334E+22</v>
      </c>
      <c r="G127" s="7">
        <f t="shared" si="50"/>
        <v>-1.6398290456967859E+22</v>
      </c>
      <c r="H127" s="7">
        <f t="shared" si="51"/>
        <v>-3.1186877811218251E+22</v>
      </c>
      <c r="I127" s="7">
        <f t="shared" si="52"/>
        <v>-2.7458624341875179E-3</v>
      </c>
      <c r="J127" s="7">
        <f t="shared" si="53"/>
        <v>-5.2221831566005104E-3</v>
      </c>
      <c r="K127" s="7">
        <f t="shared" si="54"/>
        <v>70093477943.110519</v>
      </c>
      <c r="L127" s="7">
        <f t="shared" si="55"/>
        <v>132616016440.3058</v>
      </c>
      <c r="M127" s="7">
        <f t="shared" si="56"/>
        <v>-1.6465090850244201E+22</v>
      </c>
      <c r="N127" s="7">
        <f t="shared" si="57"/>
        <v>-3.115175367185119E+22</v>
      </c>
      <c r="O127" s="7">
        <f t="shared" si="58"/>
        <v>26301.428899720369</v>
      </c>
      <c r="P127" s="7">
        <f t="shared" si="59"/>
        <v>-13901.477821759489</v>
      </c>
      <c r="Q127" s="7">
        <f t="shared" si="60"/>
        <v>-2.7570480325258204E-3</v>
      </c>
      <c r="R127" s="7">
        <f t="shared" si="61"/>
        <v>-5.2163016865122555E-3</v>
      </c>
      <c r="S127" s="7">
        <f t="shared" si="62"/>
        <v>568110864.23396003</v>
      </c>
      <c r="T127" s="7">
        <f t="shared" si="63"/>
        <v>-300271920.95000494</v>
      </c>
      <c r="U127" s="7">
        <f t="shared" si="64"/>
        <v>-59.552237502557723</v>
      </c>
      <c r="V127" s="7">
        <f t="shared" si="65"/>
        <v>-112.67211642866472</v>
      </c>
      <c r="X127" s="8">
        <f t="shared" si="92"/>
        <v>70108879.317342833</v>
      </c>
      <c r="Y127" s="8">
        <f t="shared" si="93"/>
        <v>378184407.43013859</v>
      </c>
      <c r="Z127" s="8">
        <f t="shared" si="94"/>
        <v>1000.9420130861064</v>
      </c>
      <c r="AA127" s="8">
        <f t="shared" si="95"/>
        <v>-185.53986625801207</v>
      </c>
      <c r="AB127" s="8">
        <f t="shared" si="66"/>
        <v>384628003.3778336</v>
      </c>
      <c r="AC127" s="8">
        <f t="shared" si="67"/>
        <v>1.9794920487777023E+20</v>
      </c>
      <c r="AD127" s="8">
        <f t="shared" si="68"/>
        <v>-3.6081608187292389E+19</v>
      </c>
      <c r="AE127" s="8">
        <f t="shared" si="69"/>
        <v>-1.9463300147292642E+20</v>
      </c>
      <c r="AF127" s="8">
        <f t="shared" si="70"/>
        <v>-4.9110668554910018E-4</v>
      </c>
      <c r="AG127" s="8">
        <f t="shared" si="71"/>
        <v>-2.6491493326926147E-3</v>
      </c>
      <c r="AH127" s="8">
        <f t="shared" si="72"/>
        <v>80919053.058672786</v>
      </c>
      <c r="AI127" s="8">
        <f t="shared" si="73"/>
        <v>376180576.87455207</v>
      </c>
      <c r="AJ127" s="8">
        <f t="shared" si="74"/>
        <v>-4.1645075428092191E+19</v>
      </c>
      <c r="AK127" s="8">
        <f t="shared" si="75"/>
        <v>-1.9360172797826492E+20</v>
      </c>
      <c r="AL127" s="8">
        <f t="shared" si="76"/>
        <v>995.63806088217609</v>
      </c>
      <c r="AM127" s="8">
        <f t="shared" si="77"/>
        <v>-214.15067905109231</v>
      </c>
      <c r="AN127" s="8">
        <f t="shared" si="78"/>
        <v>-5.6683102529048852E-4</v>
      </c>
      <c r="AO127" s="8">
        <f t="shared" si="79"/>
        <v>-2.6351126715430094E-3</v>
      </c>
      <c r="AP127" s="8">
        <f t="shared" si="80"/>
        <v>21505782.115055002</v>
      </c>
      <c r="AQ127" s="8">
        <f t="shared" si="81"/>
        <v>-4625654.6675035935</v>
      </c>
      <c r="AR127" s="8">
        <f t="shared" si="82"/>
        <v>-12.243550146274552</v>
      </c>
      <c r="AS127" s="8">
        <f t="shared" si="83"/>
        <v>-56.918433705329001</v>
      </c>
      <c r="AU127" s="7">
        <f t="shared" si="84"/>
        <v>6980910223.3599215</v>
      </c>
      <c r="AV127" s="7">
        <f t="shared" si="85"/>
        <v>13276554328.533741</v>
      </c>
      <c r="AW127" s="8">
        <f t="shared" si="86"/>
        <v>7051019102.6772642</v>
      </c>
      <c r="AX127" s="8">
        <f t="shared" si="87"/>
        <v>13654738735.963879</v>
      </c>
    </row>
    <row r="128" spans="1:50" x14ac:dyDescent="0.25">
      <c r="A128" s="7">
        <f t="shared" si="88"/>
        <v>70377213097.833176</v>
      </c>
      <c r="B128" s="7">
        <f t="shared" si="89"/>
        <v>132465271364.38741</v>
      </c>
      <c r="C128" s="7">
        <f t="shared" si="90"/>
        <v>26271.531976507038</v>
      </c>
      <c r="D128" s="7">
        <f t="shared" si="91"/>
        <v>-13957.750360096868</v>
      </c>
      <c r="E128" s="7">
        <f t="shared" si="48"/>
        <v>150000000803.52872</v>
      </c>
      <c r="F128" s="7">
        <f t="shared" si="49"/>
        <v>3.5235284548899159E+22</v>
      </c>
      <c r="G128" s="7">
        <f t="shared" si="50"/>
        <v>-1.6531740773179575E+22</v>
      </c>
      <c r="H128" s="7">
        <f t="shared" si="51"/>
        <v>-3.111634336245639E+22</v>
      </c>
      <c r="I128" s="7">
        <f t="shared" si="52"/>
        <v>-2.7682084348927619E-3</v>
      </c>
      <c r="J128" s="7">
        <f t="shared" si="53"/>
        <v>-5.2103722977991269E-3</v>
      </c>
      <c r="K128" s="7">
        <f t="shared" si="54"/>
        <v>70660945643.179459</v>
      </c>
      <c r="L128" s="7">
        <f t="shared" si="55"/>
        <v>132314527660.49835</v>
      </c>
      <c r="M128" s="7">
        <f t="shared" si="56"/>
        <v>-1.6598390085962942E+22</v>
      </c>
      <c r="N128" s="7">
        <f t="shared" si="57"/>
        <v>-3.1080933380642839E+22</v>
      </c>
      <c r="O128" s="7">
        <f t="shared" si="58"/>
        <v>26241.635325410196</v>
      </c>
      <c r="P128" s="7">
        <f t="shared" si="59"/>
        <v>-14014.022380913098</v>
      </c>
      <c r="Q128" s="7">
        <f t="shared" si="60"/>
        <v>-2.7793687350909143E-3</v>
      </c>
      <c r="R128" s="7">
        <f t="shared" si="61"/>
        <v>-5.2044429639388542E-3</v>
      </c>
      <c r="S128" s="7">
        <f t="shared" si="62"/>
        <v>566819323.02886021</v>
      </c>
      <c r="T128" s="7">
        <f t="shared" si="63"/>
        <v>-302702883.42772293</v>
      </c>
      <c r="U128" s="7">
        <f t="shared" si="64"/>
        <v>-60.034364677963751</v>
      </c>
      <c r="V128" s="7">
        <f t="shared" si="65"/>
        <v>-112.41596802107925</v>
      </c>
      <c r="X128" s="8">
        <f t="shared" si="92"/>
        <v>91614661.432397842</v>
      </c>
      <c r="Y128" s="8">
        <f t="shared" si="93"/>
        <v>373558752.76263499</v>
      </c>
      <c r="Z128" s="8">
        <f t="shared" si="94"/>
        <v>988.69846293983187</v>
      </c>
      <c r="AA128" s="8">
        <f t="shared" si="95"/>
        <v>-242.45829996334106</v>
      </c>
      <c r="AB128" s="8">
        <f t="shared" si="66"/>
        <v>384628896.41178596</v>
      </c>
      <c r="AC128" s="8">
        <f t="shared" si="67"/>
        <v>1.9794828567925326E+20</v>
      </c>
      <c r="AD128" s="8">
        <f t="shared" si="68"/>
        <v>-4.7149253066553147E+19</v>
      </c>
      <c r="AE128" s="8">
        <f t="shared" si="69"/>
        <v>-1.9225106433677128E+20</v>
      </c>
      <c r="AF128" s="8">
        <f t="shared" si="70"/>
        <v>-6.4174837439163123E-4</v>
      </c>
      <c r="AG128" s="8">
        <f t="shared" si="71"/>
        <v>-2.6167287918438991E-3</v>
      </c>
      <c r="AH128" s="8">
        <f t="shared" si="72"/>
        <v>102292604.83214803</v>
      </c>
      <c r="AI128" s="8">
        <f t="shared" si="73"/>
        <v>370940203.1230309</v>
      </c>
      <c r="AJ128" s="8">
        <f t="shared" si="74"/>
        <v>-5.2644629545749676E+19</v>
      </c>
      <c r="AK128" s="8">
        <f t="shared" si="75"/>
        <v>-1.9090343440838777E+20</v>
      </c>
      <c r="AL128" s="8">
        <f t="shared" si="76"/>
        <v>981.76758049640227</v>
      </c>
      <c r="AM128" s="8">
        <f t="shared" si="77"/>
        <v>-270.71897091525517</v>
      </c>
      <c r="AN128" s="8">
        <f t="shared" si="78"/>
        <v>-7.1654593093439052E-4</v>
      </c>
      <c r="AO128" s="8">
        <f t="shared" si="79"/>
        <v>-2.598386204006911E-3</v>
      </c>
      <c r="AP128" s="8">
        <f t="shared" si="80"/>
        <v>21206179.738722291</v>
      </c>
      <c r="AQ128" s="8">
        <f t="shared" si="81"/>
        <v>-5847529.7717695115</v>
      </c>
      <c r="AR128" s="8">
        <f t="shared" si="82"/>
        <v>-15.477392108182835</v>
      </c>
      <c r="AS128" s="8">
        <f t="shared" si="83"/>
        <v>-56.125142006549275</v>
      </c>
      <c r="AU128" s="7">
        <f t="shared" si="84"/>
        <v>7037721309.7833176</v>
      </c>
      <c r="AV128" s="7">
        <f t="shared" si="85"/>
        <v>13246527136.43874</v>
      </c>
      <c r="AW128" s="8">
        <f t="shared" si="86"/>
        <v>7129335971.2157154</v>
      </c>
      <c r="AX128" s="8">
        <f t="shared" si="87"/>
        <v>13620085889.201374</v>
      </c>
    </row>
    <row r="129" spans="1:50" x14ac:dyDescent="0.25">
      <c r="A129" s="7">
        <f t="shared" si="88"/>
        <v>70944032420.86203</v>
      </c>
      <c r="B129" s="7">
        <f t="shared" si="89"/>
        <v>132162568480.95969</v>
      </c>
      <c r="C129" s="7">
        <f t="shared" si="90"/>
        <v>26211.497611829076</v>
      </c>
      <c r="D129" s="7">
        <f t="shared" si="91"/>
        <v>-14070.166328117948</v>
      </c>
      <c r="E129" s="7">
        <f t="shared" si="48"/>
        <v>150000000812.0556</v>
      </c>
      <c r="F129" s="7">
        <f t="shared" si="49"/>
        <v>3.52352845448932E+22</v>
      </c>
      <c r="G129" s="7">
        <f t="shared" si="50"/>
        <v>-1.666488770385591E+22</v>
      </c>
      <c r="H129" s="7">
        <f t="shared" si="51"/>
        <v>-3.1045237876000591E+22</v>
      </c>
      <c r="I129" s="7">
        <f t="shared" si="52"/>
        <v>-2.7905036342692415E-3</v>
      </c>
      <c r="J129" s="7">
        <f t="shared" si="53"/>
        <v>-5.198465819825953E-3</v>
      </c>
      <c r="K129" s="7">
        <f t="shared" si="54"/>
        <v>71227116595.069778</v>
      </c>
      <c r="L129" s="7">
        <f t="shared" si="55"/>
        <v>132010610684.61601</v>
      </c>
      <c r="M129" s="7">
        <f t="shared" si="56"/>
        <v>-1.6731384713018356E+22</v>
      </c>
      <c r="N129" s="7">
        <f t="shared" si="57"/>
        <v>-3.1009542701573942E+22</v>
      </c>
      <c r="O129" s="7">
        <f t="shared" si="58"/>
        <v>26181.360172578967</v>
      </c>
      <c r="P129" s="7">
        <f t="shared" si="59"/>
        <v>-14126.309758972069</v>
      </c>
      <c r="Q129" s="7">
        <f t="shared" si="60"/>
        <v>-2.8016384315168045E-3</v>
      </c>
      <c r="R129" s="7">
        <f t="shared" si="61"/>
        <v>-5.1924887310070226E-3</v>
      </c>
      <c r="S129" s="7">
        <f t="shared" si="62"/>
        <v>565517379.72770572</v>
      </c>
      <c r="T129" s="7">
        <f t="shared" si="63"/>
        <v>-305128290.79379672</v>
      </c>
      <c r="U129" s="7">
        <f t="shared" si="64"/>
        <v>-60.515390120762973</v>
      </c>
      <c r="V129" s="7">
        <f t="shared" si="65"/>
        <v>-112.15775658975168</v>
      </c>
      <c r="X129" s="8">
        <f t="shared" si="92"/>
        <v>112820841.17112014</v>
      </c>
      <c r="Y129" s="8">
        <f t="shared" si="93"/>
        <v>367711222.99086547</v>
      </c>
      <c r="Z129" s="8">
        <f t="shared" si="94"/>
        <v>973.22107083164906</v>
      </c>
      <c r="AA129" s="8">
        <f t="shared" si="95"/>
        <v>-298.58344196989032</v>
      </c>
      <c r="AB129" s="8">
        <f t="shared" si="66"/>
        <v>384629803.46821421</v>
      </c>
      <c r="AC129" s="8">
        <f t="shared" si="67"/>
        <v>1.9794735205397696E+20</v>
      </c>
      <c r="AD129" s="8">
        <f t="shared" si="68"/>
        <v>-5.8062548884543472E+19</v>
      </c>
      <c r="AE129" s="8">
        <f t="shared" si="69"/>
        <v>-1.8924030913685144E+20</v>
      </c>
      <c r="AF129" s="8">
        <f t="shared" si="70"/>
        <v>-7.9028921851835403E-4</v>
      </c>
      <c r="AG129" s="8">
        <f t="shared" si="71"/>
        <v>-2.5757494097842851E-3</v>
      </c>
      <c r="AH129" s="8">
        <f t="shared" si="72"/>
        <v>123331628.73610196</v>
      </c>
      <c r="AI129" s="8">
        <f t="shared" si="73"/>
        <v>364486521.81759065</v>
      </c>
      <c r="AJ129" s="8">
        <f t="shared" si="74"/>
        <v>-6.3471860767630451E+19</v>
      </c>
      <c r="AK129" s="8">
        <f t="shared" si="75"/>
        <v>-1.8758073660071579E+20</v>
      </c>
      <c r="AL129" s="8">
        <f t="shared" si="76"/>
        <v>964.68594727165089</v>
      </c>
      <c r="AM129" s="8">
        <f t="shared" si="77"/>
        <v>-326.40153559556057</v>
      </c>
      <c r="AN129" s="8">
        <f t="shared" si="78"/>
        <v>-8.6391535004260854E-4</v>
      </c>
      <c r="AO129" s="8">
        <f t="shared" si="79"/>
        <v>-2.5531609718349771E-3</v>
      </c>
      <c r="AP129" s="8">
        <f t="shared" si="80"/>
        <v>20837216.461067658</v>
      </c>
      <c r="AQ129" s="8">
        <f t="shared" si="81"/>
        <v>-7050273.1688641086</v>
      </c>
      <c r="AR129" s="8">
        <f t="shared" si="82"/>
        <v>-18.660571560920346</v>
      </c>
      <c r="AS129" s="8">
        <f t="shared" si="83"/>
        <v>-55.148276991635505</v>
      </c>
      <c r="AU129" s="7">
        <f t="shared" si="84"/>
        <v>7094403242.0862026</v>
      </c>
      <c r="AV129" s="7">
        <f t="shared" si="85"/>
        <v>13216256848.095968</v>
      </c>
      <c r="AW129" s="8">
        <f t="shared" si="86"/>
        <v>7207224083.2573223</v>
      </c>
      <c r="AX129" s="8">
        <f t="shared" si="87"/>
        <v>13583968071.086834</v>
      </c>
    </row>
    <row r="130" spans="1:50" x14ac:dyDescent="0.25">
      <c r="A130" s="7">
        <f t="shared" si="88"/>
        <v>71509549800.589737</v>
      </c>
      <c r="B130" s="7">
        <f t="shared" si="89"/>
        <v>131857440190.16589</v>
      </c>
      <c r="C130" s="7">
        <f t="shared" si="90"/>
        <v>26150.982221708313</v>
      </c>
      <c r="D130" s="7">
        <f t="shared" si="91"/>
        <v>-14182.3240847077</v>
      </c>
      <c r="E130" s="7">
        <f t="shared" si="48"/>
        <v>150000000820.62067</v>
      </c>
      <c r="F130" s="7">
        <f t="shared" si="49"/>
        <v>3.5235284540869302E+22</v>
      </c>
      <c r="G130" s="7">
        <f t="shared" si="50"/>
        <v>-1.6797728805524529E+22</v>
      </c>
      <c r="H130" s="7">
        <f t="shared" si="51"/>
        <v>-3.0973562656757368E+22</v>
      </c>
      <c r="I130" s="7">
        <f t="shared" si="52"/>
        <v>-2.8127476231621781E-3</v>
      </c>
      <c r="J130" s="7">
        <f t="shared" si="53"/>
        <v>-5.1864639411850913E-3</v>
      </c>
      <c r="K130" s="7">
        <f t="shared" si="54"/>
        <v>71791980408.584183</v>
      </c>
      <c r="L130" s="7">
        <f t="shared" si="55"/>
        <v>131704271090.05106</v>
      </c>
      <c r="M130" s="7">
        <f t="shared" si="56"/>
        <v>-1.6864072290733147E+22</v>
      </c>
      <c r="N130" s="7">
        <f t="shared" si="57"/>
        <v>-3.0937582944784772E+22</v>
      </c>
      <c r="O130" s="7">
        <f t="shared" si="58"/>
        <v>26120.60454737816</v>
      </c>
      <c r="P130" s="7">
        <f t="shared" si="59"/>
        <v>-14238.337895272498</v>
      </c>
      <c r="Q130" s="7">
        <f t="shared" si="60"/>
        <v>-2.8238567131167358E-3</v>
      </c>
      <c r="R130" s="7">
        <f t="shared" si="61"/>
        <v>-5.1804392070972484E-3</v>
      </c>
      <c r="S130" s="7">
        <f t="shared" si="62"/>
        <v>564205058.22336829</v>
      </c>
      <c r="T130" s="7">
        <f t="shared" si="63"/>
        <v>-307548098.53788596</v>
      </c>
      <c r="U130" s="7">
        <f t="shared" si="64"/>
        <v>-60.995305003321491</v>
      </c>
      <c r="V130" s="7">
        <f t="shared" si="65"/>
        <v>-111.89748687330056</v>
      </c>
      <c r="X130" s="8">
        <f t="shared" si="92"/>
        <v>133658057.6321878</v>
      </c>
      <c r="Y130" s="8">
        <f t="shared" si="93"/>
        <v>360660949.82200134</v>
      </c>
      <c r="Z130" s="8">
        <f t="shared" si="94"/>
        <v>954.56049927072877</v>
      </c>
      <c r="AA130" s="8">
        <f t="shared" si="95"/>
        <v>-353.73171896152581</v>
      </c>
      <c r="AB130" s="8">
        <f t="shared" si="66"/>
        <v>384630728.22711056</v>
      </c>
      <c r="AC130" s="8">
        <f t="shared" si="67"/>
        <v>1.9794640021450428E+20</v>
      </c>
      <c r="AD130" s="8">
        <f t="shared" si="68"/>
        <v>-6.8785797458003255E+19</v>
      </c>
      <c r="AE130" s="8">
        <f t="shared" si="69"/>
        <v>-1.8561059082376538E+20</v>
      </c>
      <c r="AF130" s="8">
        <f t="shared" si="70"/>
        <v>-9.3624333003951613E-4</v>
      </c>
      <c r="AG130" s="8">
        <f t="shared" si="71"/>
        <v>-2.5263453222235657E-3</v>
      </c>
      <c r="AH130" s="8">
        <f t="shared" si="72"/>
        <v>143967311.02431166</v>
      </c>
      <c r="AI130" s="8">
        <f t="shared" si="73"/>
        <v>356840647.25721687</v>
      </c>
      <c r="AJ130" s="8">
        <f t="shared" si="74"/>
        <v>-7.4091352755876233E+19</v>
      </c>
      <c r="AK130" s="8">
        <f t="shared" si="75"/>
        <v>-1.8364450989228347E+20</v>
      </c>
      <c r="AL130" s="8">
        <f t="shared" si="76"/>
        <v>944.44907130630202</v>
      </c>
      <c r="AM130" s="8">
        <f t="shared" si="77"/>
        <v>-381.01624844154031</v>
      </c>
      <c r="AN130" s="8">
        <f t="shared" si="78"/>
        <v>-1.0084572309225022E-3</v>
      </c>
      <c r="AO130" s="8">
        <f t="shared" si="79"/>
        <v>-2.4995849992144204E-3</v>
      </c>
      <c r="AP130" s="8">
        <f t="shared" si="80"/>
        <v>20400099.940216124</v>
      </c>
      <c r="AQ130" s="8">
        <f t="shared" si="81"/>
        <v>-8229950.966337271</v>
      </c>
      <c r="AR130" s="8">
        <f t="shared" si="82"/>
        <v>-21.782676187926047</v>
      </c>
      <c r="AS130" s="8">
        <f t="shared" si="83"/>
        <v>-53.99103598303148</v>
      </c>
      <c r="AU130" s="7">
        <f t="shared" si="84"/>
        <v>7150954980.0589733</v>
      </c>
      <c r="AV130" s="7">
        <f t="shared" si="85"/>
        <v>13185744019.01659</v>
      </c>
      <c r="AW130" s="8">
        <f t="shared" si="86"/>
        <v>7284613037.6911612</v>
      </c>
      <c r="AX130" s="8">
        <f t="shared" si="87"/>
        <v>13546404968.838591</v>
      </c>
    </row>
    <row r="131" spans="1:50" x14ac:dyDescent="0.25">
      <c r="A131" s="7">
        <f t="shared" si="88"/>
        <v>72073754858.81311</v>
      </c>
      <c r="B131" s="7">
        <f t="shared" si="89"/>
        <v>131549892091.62801</v>
      </c>
      <c r="C131" s="7">
        <f t="shared" si="90"/>
        <v>26089.986916704991</v>
      </c>
      <c r="D131" s="7">
        <f t="shared" si="91"/>
        <v>-14294.221571581</v>
      </c>
      <c r="E131" s="7">
        <f t="shared" si="48"/>
        <v>150000000829.22418</v>
      </c>
      <c r="F131" s="7">
        <f t="shared" si="49"/>
        <v>3.5235284536827331E+22</v>
      </c>
      <c r="G131" s="7">
        <f t="shared" si="50"/>
        <v>-1.6930261640325592E+22</v>
      </c>
      <c r="H131" s="7">
        <f t="shared" si="51"/>
        <v>-3.0901319020088824E+22</v>
      </c>
      <c r="I131" s="7">
        <f t="shared" si="52"/>
        <v>-2.8349399933565961E-3</v>
      </c>
      <c r="J131" s="7">
        <f t="shared" si="53"/>
        <v>-5.1743668821314171E-3</v>
      </c>
      <c r="K131" s="7">
        <f t="shared" si="54"/>
        <v>72355526717.513519</v>
      </c>
      <c r="L131" s="7">
        <f t="shared" si="55"/>
        <v>131395514498.65494</v>
      </c>
      <c r="M131" s="7">
        <f t="shared" si="56"/>
        <v>-1.6996450384064889E+22</v>
      </c>
      <c r="N131" s="7">
        <f t="shared" si="57"/>
        <v>-3.0865055430859182E+22</v>
      </c>
      <c r="O131" s="7">
        <f t="shared" si="58"/>
        <v>26059.369564776738</v>
      </c>
      <c r="P131" s="7">
        <f t="shared" si="59"/>
        <v>-14350.10473390802</v>
      </c>
      <c r="Q131" s="7">
        <f t="shared" si="60"/>
        <v>-2.8460231721475029E-3</v>
      </c>
      <c r="R131" s="7">
        <f t="shared" si="61"/>
        <v>-5.1682946133387777E-3</v>
      </c>
      <c r="S131" s="7">
        <f t="shared" si="62"/>
        <v>562882382.5991776</v>
      </c>
      <c r="T131" s="7">
        <f t="shared" si="63"/>
        <v>-309962262.25241321</v>
      </c>
      <c r="U131" s="7">
        <f t="shared" si="64"/>
        <v>-61.474100518386059</v>
      </c>
      <c r="V131" s="7">
        <f t="shared" si="65"/>
        <v>-111.6351636481176</v>
      </c>
      <c r="X131" s="8">
        <f t="shared" si="92"/>
        <v>154058157.57240391</v>
      </c>
      <c r="Y131" s="8">
        <f t="shared" si="93"/>
        <v>352430998.85566407</v>
      </c>
      <c r="Z131" s="8">
        <f t="shared" si="94"/>
        <v>932.77782308280268</v>
      </c>
      <c r="AA131" s="8">
        <f t="shared" si="95"/>
        <v>-407.72275494455732</v>
      </c>
      <c r="AB131" s="8">
        <f t="shared" si="66"/>
        <v>384631674.29243881</v>
      </c>
      <c r="AC131" s="8">
        <f t="shared" si="67"/>
        <v>1.9794542645176815E+20</v>
      </c>
      <c r="AD131" s="8">
        <f t="shared" si="68"/>
        <v>-7.9283922092847432E+19</v>
      </c>
      <c r="AE131" s="8">
        <f t="shared" si="69"/>
        <v>-1.8137378959140612E+20</v>
      </c>
      <c r="AF131" s="8">
        <f t="shared" si="70"/>
        <v>-1.0791332801530888E-3</v>
      </c>
      <c r="AG131" s="8">
        <f t="shared" si="71"/>
        <v>-2.4686782304533294E-3</v>
      </c>
      <c r="AH131" s="8">
        <f t="shared" si="72"/>
        <v>164132158.06169817</v>
      </c>
      <c r="AI131" s="8">
        <f t="shared" si="73"/>
        <v>348027593.10226285</v>
      </c>
      <c r="AJ131" s="8">
        <f t="shared" si="74"/>
        <v>-8.4468368554769695E+19</v>
      </c>
      <c r="AK131" s="8">
        <f t="shared" si="75"/>
        <v>-1.7910763709291358E+20</v>
      </c>
      <c r="AL131" s="8">
        <f t="shared" si="76"/>
        <v>921.1231836571493</v>
      </c>
      <c r="AM131" s="8">
        <f t="shared" si="77"/>
        <v>-434.38447983345327</v>
      </c>
      <c r="AN131" s="8">
        <f t="shared" si="78"/>
        <v>-1.1496987689501796E-3</v>
      </c>
      <c r="AO131" s="8">
        <f t="shared" si="79"/>
        <v>-2.4378336340399286E-3</v>
      </c>
      <c r="AP131" s="8">
        <f t="shared" si="80"/>
        <v>19896260.766994424</v>
      </c>
      <c r="AQ131" s="8">
        <f t="shared" si="81"/>
        <v>-9382704.7644025907</v>
      </c>
      <c r="AR131" s="8">
        <f t="shared" si="82"/>
        <v>-24.833493409323879</v>
      </c>
      <c r="AS131" s="8">
        <f t="shared" si="83"/>
        <v>-52.657206495262457</v>
      </c>
      <c r="AU131" s="7">
        <f t="shared" si="84"/>
        <v>7207375485.8813114</v>
      </c>
      <c r="AV131" s="7">
        <f t="shared" si="85"/>
        <v>13154989209.1628</v>
      </c>
      <c r="AW131" s="8">
        <f t="shared" si="86"/>
        <v>7361433643.4537153</v>
      </c>
      <c r="AX131" s="8">
        <f t="shared" si="87"/>
        <v>13507420208.018463</v>
      </c>
    </row>
    <row r="132" spans="1:50" x14ac:dyDescent="0.25">
      <c r="A132" s="7">
        <f t="shared" si="88"/>
        <v>72636637241.412292</v>
      </c>
      <c r="B132" s="7">
        <f t="shared" si="89"/>
        <v>131239929829.3756</v>
      </c>
      <c r="C132" s="7">
        <f t="shared" si="90"/>
        <v>26028.512816186605</v>
      </c>
      <c r="D132" s="7">
        <f t="shared" si="91"/>
        <v>-14405.856735229117</v>
      </c>
      <c r="E132" s="7">
        <f t="shared" si="48"/>
        <v>150000000837.86652</v>
      </c>
      <c r="F132" s="7">
        <f t="shared" si="49"/>
        <v>3.5235284532767131E+22</v>
      </c>
      <c r="G132" s="7">
        <f t="shared" si="50"/>
        <v>-1.7062483776056452E+22</v>
      </c>
      <c r="H132" s="7">
        <f t="shared" si="51"/>
        <v>-3.0828508291788442E+22</v>
      </c>
      <c r="I132" s="7">
        <f t="shared" si="52"/>
        <v>-2.8570803375848044E-3</v>
      </c>
      <c r="J132" s="7">
        <f t="shared" si="53"/>
        <v>-5.1621748646665175E-3</v>
      </c>
      <c r="K132" s="7">
        <f t="shared" si="54"/>
        <v>72917745179.827103</v>
      </c>
      <c r="L132" s="7">
        <f t="shared" si="55"/>
        <v>131084346576.63512</v>
      </c>
      <c r="M132" s="7">
        <f t="shared" si="56"/>
        <v>-1.7128516563650709E+22</v>
      </c>
      <c r="N132" s="7">
        <f t="shared" si="57"/>
        <v>-3.0791961490800293E+22</v>
      </c>
      <c r="O132" s="7">
        <f t="shared" si="58"/>
        <v>25997.656348540688</v>
      </c>
      <c r="P132" s="7">
        <f t="shared" si="59"/>
        <v>-14461.608223767516</v>
      </c>
      <c r="Q132" s="7">
        <f t="shared" si="60"/>
        <v>-2.8681374018169302E-3</v>
      </c>
      <c r="R132" s="7">
        <f t="shared" si="61"/>
        <v>-5.1560551726055406E-3</v>
      </c>
      <c r="S132" s="7">
        <f t="shared" si="62"/>
        <v>561549377.12847888</v>
      </c>
      <c r="T132" s="7">
        <f t="shared" si="63"/>
        <v>-312370737.63337833</v>
      </c>
      <c r="U132" s="7">
        <f t="shared" si="64"/>
        <v>-61.951767879245693</v>
      </c>
      <c r="V132" s="7">
        <f t="shared" si="65"/>
        <v>-111.37079172827968</v>
      </c>
      <c r="X132" s="8">
        <f t="shared" si="92"/>
        <v>173954418.33939832</v>
      </c>
      <c r="Y132" s="8">
        <f t="shared" si="93"/>
        <v>343048294.09126151</v>
      </c>
      <c r="Z132" s="8">
        <f t="shared" si="94"/>
        <v>907.94432967347882</v>
      </c>
      <c r="AA132" s="8">
        <f t="shared" si="95"/>
        <v>-460.37996143981979</v>
      </c>
      <c r="AB132" s="8">
        <f t="shared" si="66"/>
        <v>384632645.18072701</v>
      </c>
      <c r="AC132" s="8">
        <f t="shared" si="67"/>
        <v>1.9794442714681521E+20</v>
      </c>
      <c r="AD132" s="8">
        <f t="shared" si="68"/>
        <v>-8.9522582441411084E+19</v>
      </c>
      <c r="AE132" s="8">
        <f t="shared" si="69"/>
        <v>-1.7654377211190883E+20</v>
      </c>
      <c r="AF132" s="8">
        <f t="shared" si="70"/>
        <v>-1.2184916624664636E-3</v>
      </c>
      <c r="AG132" s="8">
        <f t="shared" si="71"/>
        <v>-2.4029368737159226E-3</v>
      </c>
      <c r="AH132" s="8">
        <f t="shared" si="72"/>
        <v>183760217.0998719</v>
      </c>
      <c r="AI132" s="8">
        <f t="shared" si="73"/>
        <v>338076190.50771147</v>
      </c>
      <c r="AJ132" s="8">
        <f t="shared" si="74"/>
        <v>-9.4568964340292469E+19</v>
      </c>
      <c r="AK132" s="8">
        <f t="shared" si="75"/>
        <v>-1.7398496643617633E+20</v>
      </c>
      <c r="AL132" s="8">
        <f t="shared" si="76"/>
        <v>894.78461971884099</v>
      </c>
      <c r="AM132" s="8">
        <f t="shared" si="77"/>
        <v>-486.33167967595176</v>
      </c>
      <c r="AN132" s="8">
        <f t="shared" si="78"/>
        <v>-1.2871779548154685E-3</v>
      </c>
      <c r="AO132" s="8">
        <f t="shared" si="79"/>
        <v>-2.3681089755842699E-3</v>
      </c>
      <c r="AP132" s="8">
        <f t="shared" si="80"/>
        <v>19327347.785926964</v>
      </c>
      <c r="AQ132" s="8">
        <f t="shared" si="81"/>
        <v>-10504764.281000558</v>
      </c>
      <c r="AR132" s="8">
        <f t="shared" si="82"/>
        <v>-27.803043824014118</v>
      </c>
      <c r="AS132" s="8">
        <f t="shared" si="83"/>
        <v>-51.151153872620228</v>
      </c>
      <c r="AU132" s="7">
        <f t="shared" si="84"/>
        <v>7263663724.1412296</v>
      </c>
      <c r="AV132" s="7">
        <f t="shared" si="85"/>
        <v>13123992982.937559</v>
      </c>
      <c r="AW132" s="8">
        <f t="shared" si="86"/>
        <v>7437618142.480628</v>
      </c>
      <c r="AX132" s="8">
        <f t="shared" si="87"/>
        <v>13467041277.02882</v>
      </c>
    </row>
    <row r="133" spans="1:50" x14ac:dyDescent="0.25">
      <c r="A133" s="7">
        <f t="shared" si="88"/>
        <v>73198186618.540771</v>
      </c>
      <c r="B133" s="7">
        <f t="shared" si="89"/>
        <v>130927559091.74222</v>
      </c>
      <c r="C133" s="7">
        <f t="shared" si="90"/>
        <v>25966.561048307358</v>
      </c>
      <c r="D133" s="7">
        <f t="shared" si="91"/>
        <v>-14517.227526957397</v>
      </c>
      <c r="E133" s="7">
        <f t="shared" si="48"/>
        <v>150000000846.54791</v>
      </c>
      <c r="F133" s="7">
        <f t="shared" si="49"/>
        <v>3.5235284528688578E+22</v>
      </c>
      <c r="G133" s="7">
        <f t="shared" si="50"/>
        <v>-1.7194392786216344E+22</v>
      </c>
      <c r="H133" s="7">
        <f t="shared" si="51"/>
        <v>-3.0755131808056879E+22</v>
      </c>
      <c r="I133" s="7">
        <f t="shared" si="52"/>
        <v>-2.8791682495338819E-3</v>
      </c>
      <c r="J133" s="7">
        <f t="shared" si="53"/>
        <v>-5.1498881125346414E-3</v>
      </c>
      <c r="K133" s="7">
        <f t="shared" si="54"/>
        <v>73478625477.862488</v>
      </c>
      <c r="L133" s="7">
        <f t="shared" si="55"/>
        <v>130770773034.45108</v>
      </c>
      <c r="M133" s="7">
        <f t="shared" si="56"/>
        <v>-1.7260268405851907E+22</v>
      </c>
      <c r="N133" s="7">
        <f t="shared" si="57"/>
        <v>-3.0718302466006164E+22</v>
      </c>
      <c r="O133" s="7">
        <f t="shared" si="58"/>
        <v>25935.466031212392</v>
      </c>
      <c r="P133" s="7">
        <f t="shared" si="59"/>
        <v>-14572.846318572771</v>
      </c>
      <c r="Q133" s="7">
        <f t="shared" si="60"/>
        <v>-2.8901989962913438E-3</v>
      </c>
      <c r="R133" s="7">
        <f t="shared" si="61"/>
        <v>-5.1437211095120838E-3</v>
      </c>
      <c r="S133" s="7">
        <f t="shared" si="62"/>
        <v>560206066.27418768</v>
      </c>
      <c r="T133" s="7">
        <f t="shared" si="63"/>
        <v>-314773480.48117185</v>
      </c>
      <c r="U133" s="7">
        <f t="shared" si="64"/>
        <v>-62.428298319893024</v>
      </c>
      <c r="V133" s="7">
        <f t="shared" si="65"/>
        <v>-111.10437596546102</v>
      </c>
      <c r="X133" s="8">
        <f t="shared" si="92"/>
        <v>193281766.12532529</v>
      </c>
      <c r="Y133" s="8">
        <f t="shared" si="93"/>
        <v>332543529.81026095</v>
      </c>
      <c r="Z133" s="8">
        <f t="shared" si="94"/>
        <v>880.14128584946468</v>
      </c>
      <c r="AA133" s="8">
        <f t="shared" si="95"/>
        <v>-511.53111531244002</v>
      </c>
      <c r="AB133" s="8">
        <f t="shared" si="66"/>
        <v>384633644.31000167</v>
      </c>
      <c r="AC133" s="8">
        <f t="shared" si="67"/>
        <v>1.9794339878219874E+20</v>
      </c>
      <c r="AD133" s="8">
        <f t="shared" si="68"/>
        <v>-9.9468286967214965E+19</v>
      </c>
      <c r="AE133" s="8">
        <f t="shared" si="69"/>
        <v>-1.7113634625425519E+20</v>
      </c>
      <c r="AF133" s="8">
        <f t="shared" si="70"/>
        <v>-1.3538626237541167E-3</v>
      </c>
      <c r="AG133" s="8">
        <f t="shared" si="71"/>
        <v>-2.3293364128794771E-3</v>
      </c>
      <c r="AH133" s="8">
        <f t="shared" si="72"/>
        <v>202787292.01249951</v>
      </c>
      <c r="AI133" s="8">
        <f t="shared" si="73"/>
        <v>327018993.76488662</v>
      </c>
      <c r="AJ133" s="8">
        <f t="shared" si="74"/>
        <v>-1.04360100590786E+20</v>
      </c>
      <c r="AK133" s="8">
        <f t="shared" si="75"/>
        <v>-1.6829326308227246E+20</v>
      </c>
      <c r="AL133" s="8">
        <f t="shared" si="76"/>
        <v>865.51956951292027</v>
      </c>
      <c r="AM133" s="8">
        <f t="shared" si="77"/>
        <v>-536.68794857153841</v>
      </c>
      <c r="AN133" s="8">
        <f t="shared" si="78"/>
        <v>-1.4204450876655233E-3</v>
      </c>
      <c r="AO133" s="8">
        <f t="shared" si="79"/>
        <v>-2.2906392144041439E-3</v>
      </c>
      <c r="AP133" s="8">
        <f t="shared" si="80"/>
        <v>18695222.701479077</v>
      </c>
      <c r="AQ133" s="8">
        <f t="shared" si="81"/>
        <v>-11592459.68914523</v>
      </c>
      <c r="AR133" s="8">
        <f t="shared" si="82"/>
        <v>-30.681613893575303</v>
      </c>
      <c r="AS133" s="8">
        <f t="shared" si="83"/>
        <v>-49.477807031129508</v>
      </c>
      <c r="AU133" s="7">
        <f t="shared" si="84"/>
        <v>7319818661.8540773</v>
      </c>
      <c r="AV133" s="7">
        <f t="shared" si="85"/>
        <v>13092755909.174221</v>
      </c>
      <c r="AW133" s="8">
        <f t="shared" si="86"/>
        <v>7513100427.9794025</v>
      </c>
      <c r="AX133" s="8">
        <f t="shared" si="87"/>
        <v>13425299438.984482</v>
      </c>
    </row>
    <row r="134" spans="1:50" x14ac:dyDescent="0.25">
      <c r="A134" s="7">
        <f t="shared" si="88"/>
        <v>73758392684.814957</v>
      </c>
      <c r="B134" s="7">
        <f t="shared" si="89"/>
        <v>130612785611.26105</v>
      </c>
      <c r="C134" s="7">
        <f t="shared" si="90"/>
        <v>25904.132749987464</v>
      </c>
      <c r="D134" s="7">
        <f t="shared" si="91"/>
        <v>-14628.331902922857</v>
      </c>
      <c r="E134" s="7">
        <f t="shared" si="48"/>
        <v>150000000855.26868</v>
      </c>
      <c r="F134" s="7">
        <f t="shared" si="49"/>
        <v>3.5235284524591531E+22</v>
      </c>
      <c r="G134" s="7">
        <f t="shared" si="50"/>
        <v>-1.7325986250050882E+22</v>
      </c>
      <c r="H134" s="7">
        <f t="shared" si="51"/>
        <v>-3.0681190915477307E+22</v>
      </c>
      <c r="I134" s="7">
        <f t="shared" si="52"/>
        <v>-2.9012033238531281E-3</v>
      </c>
      <c r="J134" s="7">
        <f t="shared" si="53"/>
        <v>-5.1375068512185705E-3</v>
      </c>
      <c r="K134" s="7">
        <f t="shared" si="54"/>
        <v>74038157318.514816</v>
      </c>
      <c r="L134" s="7">
        <f t="shared" si="55"/>
        <v>130454799626.70949</v>
      </c>
      <c r="M134" s="7">
        <f t="shared" si="56"/>
        <v>-1.7391703492798395E+22</v>
      </c>
      <c r="N134" s="7">
        <f t="shared" si="57"/>
        <v>-3.0644079708245093E+22</v>
      </c>
      <c r="O134" s="7">
        <f t="shared" si="58"/>
        <v>25872.79975408985</v>
      </c>
      <c r="P134" s="7">
        <f t="shared" si="59"/>
        <v>-14683.816976916018</v>
      </c>
      <c r="Q134" s="7">
        <f t="shared" si="60"/>
        <v>-2.9122075507030131E-3</v>
      </c>
      <c r="R134" s="7">
        <f t="shared" si="61"/>
        <v>-5.1312926504094259E-3</v>
      </c>
      <c r="S134" s="7">
        <f t="shared" si="62"/>
        <v>558852474.68834078</v>
      </c>
      <c r="T134" s="7">
        <f t="shared" si="63"/>
        <v>-317170446.70138597</v>
      </c>
      <c r="U134" s="7">
        <f t="shared" si="64"/>
        <v>-62.90368309518508</v>
      </c>
      <c r="V134" s="7">
        <f t="shared" si="65"/>
        <v>-110.8359212488436</v>
      </c>
      <c r="X134" s="8">
        <f t="shared" si="92"/>
        <v>211976988.82680437</v>
      </c>
      <c r="Y134" s="8">
        <f t="shared" si="93"/>
        <v>320951070.12111574</v>
      </c>
      <c r="Z134" s="8">
        <f t="shared" si="94"/>
        <v>849.45967195588935</v>
      </c>
      <c r="AA134" s="8">
        <f t="shared" si="95"/>
        <v>-561.00892234356957</v>
      </c>
      <c r="AB134" s="8">
        <f t="shared" si="66"/>
        <v>384634674.9890973</v>
      </c>
      <c r="AC134" s="8">
        <f t="shared" si="67"/>
        <v>1.9794233795298515E+20</v>
      </c>
      <c r="AD134" s="8">
        <f t="shared" si="68"/>
        <v>-1.0908850264683191E+20</v>
      </c>
      <c r="AE134" s="8">
        <f t="shared" si="69"/>
        <v>-1.6516920943252691E+20</v>
      </c>
      <c r="AF134" s="8">
        <f t="shared" si="70"/>
        <v>-1.4848033571094584E-3</v>
      </c>
      <c r="AG134" s="8">
        <f t="shared" si="71"/>
        <v>-2.2481177274061102E-3</v>
      </c>
      <c r="AH134" s="8">
        <f t="shared" si="72"/>
        <v>221151153.28392798</v>
      </c>
      <c r="AI134" s="8">
        <f t="shared" si="73"/>
        <v>314892173.7598052</v>
      </c>
      <c r="AJ134" s="8">
        <f t="shared" si="74"/>
        <v>-1.1380975031245044E+20</v>
      </c>
      <c r="AK134" s="8">
        <f t="shared" si="75"/>
        <v>-1.6205115432944334E+20</v>
      </c>
      <c r="AL134" s="8">
        <f t="shared" si="76"/>
        <v>833.42379569910725</v>
      </c>
      <c r="AM134" s="8">
        <f t="shared" si="77"/>
        <v>-585.28859379955554</v>
      </c>
      <c r="AN134" s="8">
        <f t="shared" si="78"/>
        <v>-1.5490642481618406E-3</v>
      </c>
      <c r="AO134" s="8">
        <f t="shared" si="79"/>
        <v>-2.2056778866128123E-3</v>
      </c>
      <c r="AP134" s="8">
        <f t="shared" si="80"/>
        <v>18001953.987100717</v>
      </c>
      <c r="AQ134" s="8">
        <f t="shared" si="81"/>
        <v>-12642233.626070399</v>
      </c>
      <c r="AR134" s="8">
        <f t="shared" si="82"/>
        <v>-33.459787760295761</v>
      </c>
      <c r="AS134" s="8">
        <f t="shared" si="83"/>
        <v>-47.642642350836745</v>
      </c>
      <c r="AU134" s="7">
        <f t="shared" si="84"/>
        <v>7375839268.4814959</v>
      </c>
      <c r="AV134" s="7">
        <f t="shared" si="85"/>
        <v>13061278561.126104</v>
      </c>
      <c r="AW134" s="8">
        <f t="shared" si="86"/>
        <v>7587816257.3083</v>
      </c>
      <c r="AX134" s="8">
        <f t="shared" si="87"/>
        <v>13382229631.247221</v>
      </c>
    </row>
    <row r="135" spans="1:50" x14ac:dyDescent="0.25">
      <c r="A135" s="7">
        <f t="shared" si="88"/>
        <v>74317245159.503296</v>
      </c>
      <c r="B135" s="7">
        <f t="shared" si="89"/>
        <v>130295615164.55966</v>
      </c>
      <c r="C135" s="7">
        <f t="shared" si="90"/>
        <v>25841.22906689228</v>
      </c>
      <c r="D135" s="7">
        <f t="shared" si="91"/>
        <v>-14739.1678241717</v>
      </c>
      <c r="E135" s="7">
        <f t="shared" si="48"/>
        <v>150000000864.02914</v>
      </c>
      <c r="F135" s="7">
        <f t="shared" si="49"/>
        <v>3.5235284520475828E+22</v>
      </c>
      <c r="G135" s="7">
        <f t="shared" si="50"/>
        <v>-1.7457261752596472E+22</v>
      </c>
      <c r="H135" s="7">
        <f t="shared" si="51"/>
        <v>-3.0606686970990769E+22</v>
      </c>
      <c r="I135" s="7">
        <f t="shared" si="52"/>
        <v>-2.9231851561614987E-3</v>
      </c>
      <c r="J135" s="7">
        <f t="shared" si="53"/>
        <v>-5.1250313079354935E-3</v>
      </c>
      <c r="K135" s="7">
        <f t="shared" si="54"/>
        <v>74596330433.425735</v>
      </c>
      <c r="L135" s="7">
        <f t="shared" si="55"/>
        <v>130136432152.05861</v>
      </c>
      <c r="M135" s="7">
        <f t="shared" si="56"/>
        <v>-1.752281941243306E+22</v>
      </c>
      <c r="N135" s="7">
        <f t="shared" si="57"/>
        <v>-3.0569294579630814E+22</v>
      </c>
      <c r="O135" s="7">
        <f t="shared" si="58"/>
        <v>25809.658667205735</v>
      </c>
      <c r="P135" s="7">
        <f t="shared" si="59"/>
        <v>-14794.518162297403</v>
      </c>
      <c r="Q135" s="7">
        <f t="shared" si="60"/>
        <v>-2.9341626611575785E-3</v>
      </c>
      <c r="R135" s="7">
        <f t="shared" si="61"/>
        <v>-5.1187700233809126E-3</v>
      </c>
      <c r="S135" s="7">
        <f t="shared" si="62"/>
        <v>557488627.21164382</v>
      </c>
      <c r="T135" s="7">
        <f t="shared" si="63"/>
        <v>-319561592.30562389</v>
      </c>
      <c r="U135" s="7">
        <f t="shared" si="64"/>
        <v>-63.377913481003695</v>
      </c>
      <c r="V135" s="7">
        <f t="shared" si="65"/>
        <v>-110.56543250502772</v>
      </c>
      <c r="X135" s="8">
        <f t="shared" si="92"/>
        <v>229978942.81390509</v>
      </c>
      <c r="Y135" s="8">
        <f t="shared" si="93"/>
        <v>308308836.49504536</v>
      </c>
      <c r="Z135" s="8">
        <f t="shared" si="94"/>
        <v>815.99988419559361</v>
      </c>
      <c r="AA135" s="8">
        <f t="shared" si="95"/>
        <v>-608.65156469440626</v>
      </c>
      <c r="AB135" s="8">
        <f t="shared" si="66"/>
        <v>384635740.40737563</v>
      </c>
      <c r="AC135" s="8">
        <f t="shared" si="67"/>
        <v>1.9794124137733879E+20</v>
      </c>
      <c r="AD135" s="8">
        <f t="shared" si="68"/>
        <v>-1.1835176154722065E+20</v>
      </c>
      <c r="AE135" s="8">
        <f t="shared" si="69"/>
        <v>-1.5866189075096679E+20</v>
      </c>
      <c r="AF135" s="8">
        <f t="shared" si="70"/>
        <v>-1.6108855525686762E-3</v>
      </c>
      <c r="AG135" s="8">
        <f t="shared" si="71"/>
        <v>-2.1595466278884821E-3</v>
      </c>
      <c r="AH135" s="8">
        <f t="shared" si="72"/>
        <v>238791741.56321749</v>
      </c>
      <c r="AI135" s="8">
        <f t="shared" si="73"/>
        <v>301735399.59634578</v>
      </c>
      <c r="AJ135" s="8">
        <f t="shared" si="74"/>
        <v>-1.2288700396281106E+20</v>
      </c>
      <c r="AK135" s="8">
        <f t="shared" si="75"/>
        <v>-1.5527906871142849E+20</v>
      </c>
      <c r="AL135" s="8">
        <f t="shared" si="76"/>
        <v>798.60232022785192</v>
      </c>
      <c r="AM135" s="8">
        <f t="shared" si="77"/>
        <v>-631.97466827560186</v>
      </c>
      <c r="AN135" s="8">
        <f t="shared" si="78"/>
        <v>-1.6726147265933176E-3</v>
      </c>
      <c r="AO135" s="8">
        <f t="shared" si="79"/>
        <v>-2.1135030449357353E-3</v>
      </c>
      <c r="AP135" s="8">
        <f t="shared" si="80"/>
        <v>17249810.1169216</v>
      </c>
      <c r="AQ135" s="8">
        <f t="shared" si="81"/>
        <v>-13650652.834752999</v>
      </c>
      <c r="AR135" s="8">
        <f t="shared" si="82"/>
        <v>-36.128478094415662</v>
      </c>
      <c r="AS135" s="8">
        <f t="shared" si="83"/>
        <v>-45.651665770611885</v>
      </c>
      <c r="AU135" s="7">
        <f t="shared" si="84"/>
        <v>7431724515.9503298</v>
      </c>
      <c r="AV135" s="7">
        <f t="shared" si="85"/>
        <v>13029561516.455967</v>
      </c>
      <c r="AW135" s="8">
        <f t="shared" si="86"/>
        <v>7661703458.7642345</v>
      </c>
      <c r="AX135" s="8">
        <f t="shared" si="87"/>
        <v>13337870352.951012</v>
      </c>
    </row>
    <row r="136" spans="1:50" x14ac:dyDescent="0.25">
      <c r="A136" s="7">
        <f t="shared" si="88"/>
        <v>74874733786.714935</v>
      </c>
      <c r="B136" s="7">
        <f t="shared" si="89"/>
        <v>129976053572.25404</v>
      </c>
      <c r="C136" s="7">
        <f t="shared" si="90"/>
        <v>25777.851153411277</v>
      </c>
      <c r="D136" s="7">
        <f t="shared" si="91"/>
        <v>-14849.733256676727</v>
      </c>
      <c r="E136" s="7">
        <f t="shared" si="48"/>
        <v>150000000872.82962</v>
      </c>
      <c r="F136" s="7">
        <f t="shared" si="49"/>
        <v>3.5235284516341331E+22</v>
      </c>
      <c r="G136" s="7">
        <f t="shared" si="50"/>
        <v>-1.7588216884724662E+22</v>
      </c>
      <c r="H136" s="7">
        <f t="shared" si="51"/>
        <v>-3.0531621341871273E+22</v>
      </c>
      <c r="I136" s="7">
        <f t="shared" si="52"/>
        <v>-2.9451133430550337E-3</v>
      </c>
      <c r="J136" s="7">
        <f t="shared" si="53"/>
        <v>-5.1124617116328321E-3</v>
      </c>
      <c r="K136" s="7">
        <f t="shared" si="54"/>
        <v>75153134579.171783</v>
      </c>
      <c r="L136" s="7">
        <f t="shared" si="55"/>
        <v>129815676453.08194</v>
      </c>
      <c r="M136" s="7">
        <f t="shared" si="56"/>
        <v>-1.765361375855607E+22</v>
      </c>
      <c r="N136" s="7">
        <f t="shared" si="57"/>
        <v>-3.0493948452597553E+22</v>
      </c>
      <c r="O136" s="7">
        <f t="shared" si="58"/>
        <v>25746.043929306281</v>
      </c>
      <c r="P136" s="7">
        <f t="shared" si="59"/>
        <v>-14904.947843162361</v>
      </c>
      <c r="Q136" s="7">
        <f t="shared" si="60"/>
        <v>-2.9560639247414719E-3</v>
      </c>
      <c r="R136" s="7">
        <f t="shared" si="61"/>
        <v>-5.1061534582380356E-3</v>
      </c>
      <c r="S136" s="7">
        <f t="shared" si="62"/>
        <v>556114548.87301564</v>
      </c>
      <c r="T136" s="7">
        <f t="shared" si="63"/>
        <v>-321946873.41230702</v>
      </c>
      <c r="U136" s="7">
        <f t="shared" si="64"/>
        <v>-63.850980774415795</v>
      </c>
      <c r="V136" s="7">
        <f t="shared" si="65"/>
        <v>-110.29291469794157</v>
      </c>
      <c r="X136" s="8">
        <f t="shared" si="92"/>
        <v>247228752.93082669</v>
      </c>
      <c r="Y136" s="8">
        <f t="shared" si="93"/>
        <v>294658183.66029239</v>
      </c>
      <c r="Z136" s="8">
        <f t="shared" si="94"/>
        <v>779.87140610117797</v>
      </c>
      <c r="AA136" s="8">
        <f t="shared" si="95"/>
        <v>-654.30323046501815</v>
      </c>
      <c r="AB136" s="8">
        <f t="shared" si="66"/>
        <v>384636843.62488514</v>
      </c>
      <c r="AC136" s="8">
        <f t="shared" si="67"/>
        <v>1.9794010590665366E+20</v>
      </c>
      <c r="AD136" s="8">
        <f t="shared" si="68"/>
        <v>-1.2722776392690755E+20</v>
      </c>
      <c r="AE136" s="8">
        <f t="shared" si="69"/>
        <v>-1.516356871336571E+20</v>
      </c>
      <c r="AF136" s="8">
        <f t="shared" si="70"/>
        <v>-1.7316968004206824E-3</v>
      </c>
      <c r="AG136" s="8">
        <f t="shared" si="71"/>
        <v>-2.0639129867109991E-3</v>
      </c>
      <c r="AH136" s="8">
        <f t="shared" si="72"/>
        <v>255651364.11671942</v>
      </c>
      <c r="AI136" s="8">
        <f t="shared" si="73"/>
        <v>287591708.77127022</v>
      </c>
      <c r="AJ136" s="8">
        <f t="shared" si="74"/>
        <v>-1.3156217072588826E+20</v>
      </c>
      <c r="AK136" s="8">
        <f t="shared" si="75"/>
        <v>-1.4799916917885642E+20</v>
      </c>
      <c r="AL136" s="8">
        <f t="shared" si="76"/>
        <v>761.16908065663461</v>
      </c>
      <c r="AM136" s="8">
        <f t="shared" si="77"/>
        <v>-676.59349072149689</v>
      </c>
      <c r="AN136" s="8">
        <f t="shared" si="78"/>
        <v>-1.7906924013323569E-3</v>
      </c>
      <c r="AO136" s="8">
        <f t="shared" si="79"/>
        <v>-2.0144163492426355E-3</v>
      </c>
      <c r="AP136" s="8">
        <f t="shared" si="80"/>
        <v>16441252.142183308</v>
      </c>
      <c r="AQ136" s="8">
        <f t="shared" si="81"/>
        <v>-14614419.399584332</v>
      </c>
      <c r="AR136" s="8">
        <f t="shared" si="82"/>
        <v>-38.678955868778907</v>
      </c>
      <c r="AS136" s="8">
        <f t="shared" si="83"/>
        <v>-43.511393143640923</v>
      </c>
      <c r="AU136" s="7">
        <f t="shared" si="84"/>
        <v>7487473378.6714935</v>
      </c>
      <c r="AV136" s="7">
        <f t="shared" si="85"/>
        <v>12997605357.225405</v>
      </c>
      <c r="AW136" s="8">
        <f t="shared" si="86"/>
        <v>7734702131.6023207</v>
      </c>
      <c r="AX136" s="8">
        <f t="shared" si="87"/>
        <v>13292263540.885696</v>
      </c>
    </row>
    <row r="137" spans="1:50" x14ac:dyDescent="0.25">
      <c r="A137" s="7">
        <f t="shared" si="88"/>
        <v>75430848335.587952</v>
      </c>
      <c r="B137" s="7">
        <f t="shared" si="89"/>
        <v>129654106698.84174</v>
      </c>
      <c r="C137" s="7">
        <f t="shared" si="90"/>
        <v>25714.000172636861</v>
      </c>
      <c r="D137" s="7">
        <f t="shared" si="91"/>
        <v>-14960.02617137467</v>
      </c>
      <c r="E137" s="7">
        <f t="shared" si="48"/>
        <v>150000000881.67035</v>
      </c>
      <c r="F137" s="7">
        <f t="shared" si="49"/>
        <v>3.5235284512187926E+22</v>
      </c>
      <c r="G137" s="7">
        <f t="shared" si="50"/>
        <v>-1.7718849243186364E+22</v>
      </c>
      <c r="H137" s="7">
        <f t="shared" si="51"/>
        <v>-3.045599540570074E+22</v>
      </c>
      <c r="I137" s="7">
        <f t="shared" si="52"/>
        <v>-2.9669874821142603E-3</v>
      </c>
      <c r="J137" s="7">
        <f t="shared" si="53"/>
        <v>-5.0997982929840485E-3</v>
      </c>
      <c r="K137" s="7">
        <f t="shared" si="54"/>
        <v>75708559537.452423</v>
      </c>
      <c r="L137" s="7">
        <f t="shared" si="55"/>
        <v>129492538416.19089</v>
      </c>
      <c r="M137" s="7">
        <f t="shared" si="56"/>
        <v>-1.7784084130869033E+22</v>
      </c>
      <c r="N137" s="7">
        <f t="shared" si="57"/>
        <v>-3.0418042709874831E+22</v>
      </c>
      <c r="O137" s="7">
        <f t="shared" si="58"/>
        <v>25681.956707830028</v>
      </c>
      <c r="P137" s="7">
        <f t="shared" si="59"/>
        <v>-15015.103992938897</v>
      </c>
      <c r="Q137" s="7">
        <f t="shared" si="60"/>
        <v>-2.9779109395293088E-3</v>
      </c>
      <c r="R137" s="7">
        <f t="shared" si="61"/>
        <v>-5.0934431865162135E-3</v>
      </c>
      <c r="S137" s="7">
        <f t="shared" si="62"/>
        <v>554730264.88912857</v>
      </c>
      <c r="T137" s="7">
        <f t="shared" si="63"/>
        <v>-324326246.24748015</v>
      </c>
      <c r="U137" s="7">
        <f t="shared" si="64"/>
        <v>-64.322876293833076</v>
      </c>
      <c r="V137" s="7">
        <f t="shared" si="65"/>
        <v>-110.01837282875022</v>
      </c>
      <c r="X137" s="8">
        <f t="shared" si="92"/>
        <v>263670005.07301</v>
      </c>
      <c r="Y137" s="8">
        <f t="shared" si="93"/>
        <v>280043764.26070803</v>
      </c>
      <c r="Z137" s="8">
        <f t="shared" si="94"/>
        <v>741.1924502323991</v>
      </c>
      <c r="AA137" s="8">
        <f t="shared" si="95"/>
        <v>-697.81462360865908</v>
      </c>
      <c r="AB137" s="8">
        <f t="shared" si="66"/>
        <v>384637987.56299168</v>
      </c>
      <c r="AC137" s="8">
        <f t="shared" si="67"/>
        <v>1.9793892853520017E+20</v>
      </c>
      <c r="AD137" s="8">
        <f t="shared" si="68"/>
        <v>-1.3568747752060035E+20</v>
      </c>
      <c r="AE137" s="8">
        <f t="shared" si="69"/>
        <v>-1.4411359364667738E+20</v>
      </c>
      <c r="AF137" s="8">
        <f t="shared" si="70"/>
        <v>-1.8468419425697611E-3</v>
      </c>
      <c r="AG137" s="8">
        <f t="shared" si="71"/>
        <v>-1.9615297896648613E-3</v>
      </c>
      <c r="AH137" s="8">
        <f t="shared" si="72"/>
        <v>271674883.5355199</v>
      </c>
      <c r="AI137" s="8">
        <f t="shared" si="73"/>
        <v>272507366.3257345</v>
      </c>
      <c r="AJ137" s="8">
        <f t="shared" si="74"/>
        <v>-1.3980687580458869E+20</v>
      </c>
      <c r="AK137" s="8">
        <f t="shared" si="75"/>
        <v>-1.4023528058219033E+20</v>
      </c>
      <c r="AL137" s="8">
        <f t="shared" si="76"/>
        <v>721.24655725264563</v>
      </c>
      <c r="AM137" s="8">
        <f t="shared" si="77"/>
        <v>-718.99914533703964</v>
      </c>
      <c r="AN137" s="8">
        <f t="shared" si="78"/>
        <v>-1.9029110630813758E-3</v>
      </c>
      <c r="AO137" s="8">
        <f t="shared" si="79"/>
        <v>-1.908742079518039E-3</v>
      </c>
      <c r="AP137" s="8">
        <f t="shared" si="80"/>
        <v>15578925.636657145</v>
      </c>
      <c r="AQ137" s="8">
        <f t="shared" si="81"/>
        <v>-15530381.539280057</v>
      </c>
      <c r="AR137" s="8">
        <f t="shared" si="82"/>
        <v>-41.102878962557718</v>
      </c>
      <c r="AS137" s="8">
        <f t="shared" si="83"/>
        <v>-41.228828917589645</v>
      </c>
      <c r="AU137" s="7">
        <f t="shared" si="84"/>
        <v>7543084833.558795</v>
      </c>
      <c r="AV137" s="7">
        <f t="shared" si="85"/>
        <v>12965410669.884174</v>
      </c>
      <c r="AW137" s="8">
        <f t="shared" si="86"/>
        <v>7806754838.6318054</v>
      </c>
      <c r="AX137" s="8">
        <f t="shared" si="87"/>
        <v>13245454434.144882</v>
      </c>
    </row>
    <row r="138" spans="1:50" x14ac:dyDescent="0.25">
      <c r="A138" s="7">
        <f t="shared" si="88"/>
        <v>75985578600.477081</v>
      </c>
      <c r="B138" s="7">
        <f t="shared" si="89"/>
        <v>129329780452.59425</v>
      </c>
      <c r="C138" s="7">
        <f t="shared" si="90"/>
        <v>25649.677296343027</v>
      </c>
      <c r="D138" s="7">
        <f t="shared" si="91"/>
        <v>-15070.04454420342</v>
      </c>
      <c r="E138" s="7">
        <f t="shared" si="48"/>
        <v>150000000890.5517</v>
      </c>
      <c r="F138" s="7">
        <f t="shared" si="49"/>
        <v>3.523528450801544E+22</v>
      </c>
      <c r="G138" s="7">
        <f t="shared" si="50"/>
        <v>-1.7849156430655885E+22</v>
      </c>
      <c r="H138" s="7">
        <f t="shared" si="51"/>
        <v>-3.0379810550343606E+22</v>
      </c>
      <c r="I138" s="7">
        <f t="shared" si="52"/>
        <v>-2.9888071719115679E-3</v>
      </c>
      <c r="J138" s="7">
        <f t="shared" si="53"/>
        <v>-5.087041284384395E-3</v>
      </c>
      <c r="K138" s="7">
        <f t="shared" si="54"/>
        <v>76262595115.277588</v>
      </c>
      <c r="L138" s="7">
        <f t="shared" si="55"/>
        <v>129167023971.51686</v>
      </c>
      <c r="M138" s="7">
        <f t="shared" si="56"/>
        <v>-1.7914228135018986E+22</v>
      </c>
      <c r="N138" s="7">
        <f t="shared" si="57"/>
        <v>-3.0341578744462018E+22</v>
      </c>
      <c r="O138" s="7">
        <f t="shared" si="58"/>
        <v>25617.398178886382</v>
      </c>
      <c r="P138" s="7">
        <f t="shared" si="59"/>
        <v>-15124.984590074771</v>
      </c>
      <c r="Q138" s="7">
        <f t="shared" si="60"/>
        <v>-2.9997033045912566E-3</v>
      </c>
      <c r="R138" s="7">
        <f t="shared" si="61"/>
        <v>-5.0806394414705316E-3</v>
      </c>
      <c r="S138" s="7">
        <f t="shared" si="62"/>
        <v>553335800.66394579</v>
      </c>
      <c r="T138" s="7">
        <f t="shared" si="63"/>
        <v>-326699667.14561504</v>
      </c>
      <c r="U138" s="7">
        <f t="shared" si="64"/>
        <v>-64.793591379171147</v>
      </c>
      <c r="V138" s="7">
        <f t="shared" si="65"/>
        <v>-109.74181193576348</v>
      </c>
      <c r="X138" s="8">
        <f t="shared" si="92"/>
        <v>279248930.70966715</v>
      </c>
      <c r="Y138" s="8">
        <f t="shared" si="93"/>
        <v>264513382.72142798</v>
      </c>
      <c r="Z138" s="8">
        <f t="shared" si="94"/>
        <v>700.08957126984137</v>
      </c>
      <c r="AA138" s="8">
        <f t="shared" si="95"/>
        <v>-739.04345252624876</v>
      </c>
      <c r="AB138" s="8">
        <f t="shared" si="66"/>
        <v>384639174.99550813</v>
      </c>
      <c r="AC138" s="8">
        <f t="shared" si="67"/>
        <v>1.9793770640925721E+20</v>
      </c>
      <c r="AD138" s="8">
        <f t="shared" si="68"/>
        <v>-1.437032326791846E+20</v>
      </c>
      <c r="AE138" s="8">
        <f t="shared" si="69"/>
        <v>-1.3612022823999904E+20</v>
      </c>
      <c r="AF138" s="8">
        <f t="shared" si="70"/>
        <v>-1.9559443674858389E-3</v>
      </c>
      <c r="AG138" s="8">
        <f t="shared" si="71"/>
        <v>-1.8527321116101679E-3</v>
      </c>
      <c r="AH138" s="8">
        <f t="shared" si="72"/>
        <v>286809898.07938141</v>
      </c>
      <c r="AI138" s="8">
        <f t="shared" si="73"/>
        <v>256531713.4341445</v>
      </c>
      <c r="AJ138" s="8">
        <f t="shared" si="74"/>
        <v>-1.4759415340875914E+20</v>
      </c>
      <c r="AK138" s="8">
        <f t="shared" si="75"/>
        <v>-1.3201281169289211E+20</v>
      </c>
      <c r="AL138" s="8">
        <f t="shared" si="76"/>
        <v>678.96537210099427</v>
      </c>
      <c r="AM138" s="8">
        <f t="shared" si="77"/>
        <v>-759.05295933163859</v>
      </c>
      <c r="AN138" s="8">
        <f t="shared" si="78"/>
        <v>-2.0089036805329948E-3</v>
      </c>
      <c r="AO138" s="8">
        <f t="shared" si="79"/>
        <v>-1.7968260744915217E-3</v>
      </c>
      <c r="AP138" s="8">
        <f t="shared" si="80"/>
        <v>14665652.037381476</v>
      </c>
      <c r="AQ138" s="8">
        <f t="shared" si="81"/>
        <v>-16395543.921563394</v>
      </c>
      <c r="AR138" s="8">
        <f t="shared" si="82"/>
        <v>-43.392319499512688</v>
      </c>
      <c r="AS138" s="8">
        <f t="shared" si="83"/>
        <v>-38.811443209016872</v>
      </c>
      <c r="AU138" s="7">
        <f t="shared" si="84"/>
        <v>7598557860.0477085</v>
      </c>
      <c r="AV138" s="7">
        <f t="shared" si="85"/>
        <v>12932978045.259426</v>
      </c>
      <c r="AW138" s="8">
        <f t="shared" si="86"/>
        <v>7877806790.7573757</v>
      </c>
      <c r="AX138" s="8">
        <f t="shared" si="87"/>
        <v>13197491427.980854</v>
      </c>
    </row>
    <row r="139" spans="1:50" x14ac:dyDescent="0.25">
      <c r="A139" s="7">
        <f t="shared" si="88"/>
        <v>76538914401.141022</v>
      </c>
      <c r="B139" s="7">
        <f t="shared" si="89"/>
        <v>129003080785.44864</v>
      </c>
      <c r="C139" s="7">
        <f t="shared" si="90"/>
        <v>25584.883704963857</v>
      </c>
      <c r="D139" s="7">
        <f t="shared" si="91"/>
        <v>-15179.786356139182</v>
      </c>
      <c r="E139" s="7">
        <f t="shared" si="48"/>
        <v>150000000899.47394</v>
      </c>
      <c r="F139" s="7">
        <f t="shared" si="49"/>
        <v>3.5235284503823733E+22</v>
      </c>
      <c r="G139" s="7">
        <f t="shared" si="50"/>
        <v>-1.7979136055775009E+22</v>
      </c>
      <c r="H139" s="7">
        <f t="shared" si="51"/>
        <v>-3.0303068173921465E+22</v>
      </c>
      <c r="I139" s="7">
        <f t="shared" si="52"/>
        <v>-3.0105720120185884E-3</v>
      </c>
      <c r="J139" s="7">
        <f t="shared" si="53"/>
        <v>-5.0741909199466615E-3</v>
      </c>
      <c r="K139" s="7">
        <f t="shared" si="54"/>
        <v>76815231145.154633</v>
      </c>
      <c r="L139" s="7">
        <f t="shared" si="55"/>
        <v>128839139092.80234</v>
      </c>
      <c r="M139" s="7">
        <f t="shared" si="56"/>
        <v>-1.804404338264239E+22</v>
      </c>
      <c r="N139" s="7">
        <f t="shared" si="57"/>
        <v>-3.026455795960285E+22</v>
      </c>
      <c r="O139" s="7">
        <f t="shared" si="58"/>
        <v>25552.369527234056</v>
      </c>
      <c r="P139" s="7">
        <f t="shared" si="59"/>
        <v>-15234.587618074605</v>
      </c>
      <c r="Q139" s="7">
        <f t="shared" si="60"/>
        <v>-3.0214406200004002E-3</v>
      </c>
      <c r="R139" s="7">
        <f t="shared" si="61"/>
        <v>-5.0677424580714749E-3</v>
      </c>
      <c r="S139" s="7">
        <f t="shared" si="62"/>
        <v>551931181.78825557</v>
      </c>
      <c r="T139" s="7">
        <f t="shared" si="63"/>
        <v>-329067092.55041146</v>
      </c>
      <c r="U139" s="7">
        <f t="shared" si="64"/>
        <v>-65.263117392008638</v>
      </c>
      <c r="V139" s="7">
        <f t="shared" si="65"/>
        <v>-109.46323709434385</v>
      </c>
      <c r="X139" s="8">
        <f t="shared" si="92"/>
        <v>293914582.74704862</v>
      </c>
      <c r="Y139" s="8">
        <f t="shared" si="93"/>
        <v>248117838.79986459</v>
      </c>
      <c r="Z139" s="8">
        <f t="shared" si="94"/>
        <v>656.69725177032865</v>
      </c>
      <c r="AA139" s="8">
        <f t="shared" si="95"/>
        <v>-777.85489573526559</v>
      </c>
      <c r="AB139" s="8">
        <f t="shared" si="66"/>
        <v>384640408.5403499</v>
      </c>
      <c r="AC139" s="8">
        <f t="shared" si="67"/>
        <v>1.9793643683570336E+20</v>
      </c>
      <c r="AD139" s="8">
        <f t="shared" si="68"/>
        <v>-1.5124881305054151E+20</v>
      </c>
      <c r="AE139" s="8">
        <f t="shared" si="69"/>
        <v>-1.2768175115503673E+20</v>
      </c>
      <c r="AF139" s="8">
        <f t="shared" si="70"/>
        <v>-2.0586472444608889E-3</v>
      </c>
      <c r="AG139" s="8">
        <f t="shared" si="71"/>
        <v>-1.7378760195322816E-3</v>
      </c>
      <c r="AH139" s="8">
        <f t="shared" si="72"/>
        <v>301006913.06616819</v>
      </c>
      <c r="AI139" s="8">
        <f t="shared" si="73"/>
        <v>239717005.92592373</v>
      </c>
      <c r="AJ139" s="8">
        <f t="shared" si="74"/>
        <v>-1.5489853513136937E+20</v>
      </c>
      <c r="AK139" s="8">
        <f t="shared" si="75"/>
        <v>-1.2335867201774517E+20</v>
      </c>
      <c r="AL139" s="8">
        <f t="shared" si="76"/>
        <v>634.46386153015101</v>
      </c>
      <c r="AM139" s="8">
        <f t="shared" si="77"/>
        <v>-796.62395674621428</v>
      </c>
      <c r="AN139" s="8">
        <f t="shared" si="78"/>
        <v>-2.108323603258056E-3</v>
      </c>
      <c r="AO139" s="8">
        <f t="shared" si="79"/>
        <v>-1.6790345993976474E-3</v>
      </c>
      <c r="AP139" s="8">
        <f t="shared" si="80"/>
        <v>13704419.409051262</v>
      </c>
      <c r="AQ139" s="8">
        <f t="shared" si="81"/>
        <v>-17207077.465718228</v>
      </c>
      <c r="AR139" s="8">
        <f t="shared" si="82"/>
        <v>-45.539789830374012</v>
      </c>
      <c r="AS139" s="8">
        <f t="shared" si="83"/>
        <v>-36.267147346989184</v>
      </c>
      <c r="AU139" s="7">
        <f t="shared" si="84"/>
        <v>7653891440.1141024</v>
      </c>
      <c r="AV139" s="7">
        <f t="shared" si="85"/>
        <v>12900308078.544865</v>
      </c>
      <c r="AW139" s="8">
        <f t="shared" si="86"/>
        <v>7947806022.8611507</v>
      </c>
      <c r="AX139" s="8">
        <f t="shared" si="87"/>
        <v>13148425917.344728</v>
      </c>
    </row>
    <row r="140" spans="1:50" x14ac:dyDescent="0.25">
      <c r="A140" s="7">
        <f t="shared" si="88"/>
        <v>77090845582.929276</v>
      </c>
      <c r="B140" s="7">
        <f t="shared" si="89"/>
        <v>128674013692.89822</v>
      </c>
      <c r="C140" s="7">
        <f t="shared" si="90"/>
        <v>25519.620587571848</v>
      </c>
      <c r="D140" s="7">
        <f t="shared" si="91"/>
        <v>-15289.249593233526</v>
      </c>
      <c r="E140" s="7">
        <f t="shared" si="48"/>
        <v>150000000908.43735</v>
      </c>
      <c r="F140" s="7">
        <f t="shared" si="49"/>
        <v>3.5235284499612689E+22</v>
      </c>
      <c r="G140" s="7">
        <f t="shared" si="50"/>
        <v>-1.8108785733196841E+22</v>
      </c>
      <c r="H140" s="7">
        <f t="shared" si="51"/>
        <v>-3.0225769684787398E+22</v>
      </c>
      <c r="I140" s="7">
        <f t="shared" si="52"/>
        <v>-3.0322816030135366E-3</v>
      </c>
      <c r="J140" s="7">
        <f t="shared" si="53"/>
        <v>-5.0612474354968847E-3</v>
      </c>
      <c r="K140" s="7">
        <f t="shared" si="54"/>
        <v>77366457485.275055</v>
      </c>
      <c r="L140" s="7">
        <f t="shared" si="55"/>
        <v>128508889797.29131</v>
      </c>
      <c r="M140" s="7">
        <f t="shared" si="56"/>
        <v>-1.8173527491408967E+22</v>
      </c>
      <c r="N140" s="7">
        <f t="shared" si="57"/>
        <v>-3.0186981768759681E+22</v>
      </c>
      <c r="O140" s="7">
        <f t="shared" si="58"/>
        <v>25486.8719462593</v>
      </c>
      <c r="P140" s="7">
        <f t="shared" si="59"/>
        <v>-15343.911065536893</v>
      </c>
      <c r="Q140" s="7">
        <f t="shared" si="60"/>
        <v>-3.0431224868400814E-3</v>
      </c>
      <c r="R140" s="7">
        <f t="shared" si="61"/>
        <v>-5.0547524730006161E-3</v>
      </c>
      <c r="S140" s="7">
        <f t="shared" si="62"/>
        <v>550516434.0392009</v>
      </c>
      <c r="T140" s="7">
        <f t="shared" si="63"/>
        <v>-331428479.01559687</v>
      </c>
      <c r="U140" s="7">
        <f t="shared" si="64"/>
        <v>-65.731445715745764</v>
      </c>
      <c r="V140" s="7">
        <f t="shared" si="65"/>
        <v>-109.18265341681331</v>
      </c>
      <c r="X140" s="8">
        <f t="shared" si="92"/>
        <v>307619002.15609986</v>
      </c>
      <c r="Y140" s="8">
        <f t="shared" si="93"/>
        <v>230910761.33414635</v>
      </c>
      <c r="Z140" s="8">
        <f t="shared" si="94"/>
        <v>611.1574619399546</v>
      </c>
      <c r="AA140" s="8">
        <f t="shared" si="95"/>
        <v>-814.12204308225478</v>
      </c>
      <c r="AB140" s="8">
        <f t="shared" si="66"/>
        <v>384641690.65174103</v>
      </c>
      <c r="AC140" s="8">
        <f t="shared" si="67"/>
        <v>1.9793511729003993E+20</v>
      </c>
      <c r="AD140" s="8">
        <f t="shared" si="68"/>
        <v>-1.582995415011887E+20</v>
      </c>
      <c r="AE140" s="8">
        <f t="shared" si="69"/>
        <v>-1.1882577926163708E+20</v>
      </c>
      <c r="AF140" s="8">
        <f t="shared" si="70"/>
        <v>-2.1546146930881815E-3</v>
      </c>
      <c r="AG140" s="8">
        <f t="shared" si="71"/>
        <v>-1.617337406582783E-3</v>
      </c>
      <c r="AH140" s="8">
        <f t="shared" si="72"/>
        <v>314219502.74505138</v>
      </c>
      <c r="AI140" s="8">
        <f t="shared" si="73"/>
        <v>222118243.26885799</v>
      </c>
      <c r="AJ140" s="8">
        <f t="shared" si="74"/>
        <v>-1.6169613342036784E+20</v>
      </c>
      <c r="AK140" s="8">
        <f t="shared" si="75"/>
        <v>-1.1430118367872254E+20</v>
      </c>
      <c r="AL140" s="8">
        <f t="shared" si="76"/>
        <v>587.8876232546022</v>
      </c>
      <c r="AM140" s="8">
        <f t="shared" si="77"/>
        <v>-831.58928707334883</v>
      </c>
      <c r="AN140" s="8">
        <f t="shared" si="78"/>
        <v>-2.2008456978408579E-3</v>
      </c>
      <c r="AO140" s="8">
        <f t="shared" si="79"/>
        <v>-1.5557531465730575E-3</v>
      </c>
      <c r="AP140" s="8">
        <f t="shared" si="80"/>
        <v>12698372.662299408</v>
      </c>
      <c r="AQ140" s="8">
        <f t="shared" si="81"/>
        <v>-17962328.600784335</v>
      </c>
      <c r="AR140" s="8">
        <f t="shared" si="82"/>
        <v>-47.538267073362533</v>
      </c>
      <c r="AS140" s="8">
        <f t="shared" si="83"/>
        <v>-33.604267965978039</v>
      </c>
      <c r="AU140" s="7">
        <f t="shared" si="84"/>
        <v>7709084558.2929277</v>
      </c>
      <c r="AV140" s="7">
        <f t="shared" si="85"/>
        <v>12867401369.289822</v>
      </c>
      <c r="AW140" s="8">
        <f t="shared" si="86"/>
        <v>8016703560.449028</v>
      </c>
      <c r="AX140" s="8">
        <f t="shared" si="87"/>
        <v>13098312130.623968</v>
      </c>
    </row>
    <row r="141" spans="1:50" x14ac:dyDescent="0.25">
      <c r="A141" s="7">
        <f t="shared" si="88"/>
        <v>77641362016.968475</v>
      </c>
      <c r="B141" s="7">
        <f t="shared" si="89"/>
        <v>128342585213.88263</v>
      </c>
      <c r="C141" s="7">
        <f t="shared" si="90"/>
        <v>25453.889141856103</v>
      </c>
      <c r="D141" s="7">
        <f t="shared" si="91"/>
        <v>-15398.43224665034</v>
      </c>
      <c r="E141" s="7">
        <f t="shared" si="48"/>
        <v>150000000917.44226</v>
      </c>
      <c r="F141" s="7">
        <f t="shared" si="49"/>
        <v>3.5235284495382142E+22</v>
      </c>
      <c r="G141" s="7">
        <f t="shared" si="50"/>
        <v>-1.8238103083629563E+22</v>
      </c>
      <c r="H141" s="7">
        <f t="shared" si="51"/>
        <v>-3.014791650150005E+22</v>
      </c>
      <c r="I141" s="7">
        <f t="shared" si="52"/>
        <v>-3.0539355464885404E-3</v>
      </c>
      <c r="J141" s="7">
        <f t="shared" si="53"/>
        <v>-5.0482110685700016E-3</v>
      </c>
      <c r="K141" s="7">
        <f t="shared" si="54"/>
        <v>77916264019.700516</v>
      </c>
      <c r="L141" s="7">
        <f t="shared" si="55"/>
        <v>128176282145.6188</v>
      </c>
      <c r="M141" s="7">
        <f t="shared" si="56"/>
        <v>-1.8302678085065364E+22</v>
      </c>
      <c r="N141" s="7">
        <f t="shared" si="57"/>
        <v>-3.0108851595587443E+22</v>
      </c>
      <c r="O141" s="7">
        <f t="shared" si="58"/>
        <v>25420.906637954027</v>
      </c>
      <c r="P141" s="7">
        <f t="shared" si="59"/>
        <v>-15452.952926190896</v>
      </c>
      <c r="Q141" s="7">
        <f t="shared" si="60"/>
        <v>-3.0647485072112127E-3</v>
      </c>
      <c r="R141" s="7">
        <f t="shared" si="61"/>
        <v>-5.0416697246462557E-3</v>
      </c>
      <c r="S141" s="7">
        <f t="shared" si="62"/>
        <v>549091583.379807</v>
      </c>
      <c r="T141" s="7">
        <f t="shared" si="63"/>
        <v>-333783783.20572335</v>
      </c>
      <c r="U141" s="7">
        <f t="shared" si="64"/>
        <v>-66.198567755762198</v>
      </c>
      <c r="V141" s="7">
        <f t="shared" si="65"/>
        <v>-108.90006605235912</v>
      </c>
      <c r="X141" s="8">
        <f t="shared" si="92"/>
        <v>320317374.81839925</v>
      </c>
      <c r="Y141" s="8">
        <f t="shared" si="93"/>
        <v>212948432.73336202</v>
      </c>
      <c r="Z141" s="8">
        <f t="shared" si="94"/>
        <v>563.61919486659212</v>
      </c>
      <c r="AA141" s="8">
        <f t="shared" si="95"/>
        <v>-847.72631104823279</v>
      </c>
      <c r="AB141" s="8">
        <f t="shared" si="66"/>
        <v>384643023.61299378</v>
      </c>
      <c r="AC141" s="8">
        <f t="shared" si="67"/>
        <v>1.979337454238235E+20</v>
      </c>
      <c r="AD141" s="8">
        <f t="shared" si="68"/>
        <v>-1.6483236099434276E+20</v>
      </c>
      <c r="AE141" s="8">
        <f t="shared" si="69"/>
        <v>-1.0958129560528862E+20</v>
      </c>
      <c r="AF141" s="8">
        <f t="shared" si="70"/>
        <v>-2.2435328840934091E-3</v>
      </c>
      <c r="AG141" s="8">
        <f t="shared" si="71"/>
        <v>-1.4915107609267538E-3</v>
      </c>
      <c r="AH141" s="8">
        <f t="shared" si="72"/>
        <v>326404462.12295842</v>
      </c>
      <c r="AI141" s="8">
        <f t="shared" si="73"/>
        <v>203792988.5740411</v>
      </c>
      <c r="AJ141" s="8">
        <f t="shared" si="74"/>
        <v>-1.6796471986984246E+20</v>
      </c>
      <c r="AK141" s="8">
        <f t="shared" si="75"/>
        <v>-1.0486998864734319E+20</v>
      </c>
      <c r="AL141" s="8">
        <f t="shared" si="76"/>
        <v>539.38903971838329</v>
      </c>
      <c r="AM141" s="8">
        <f t="shared" si="77"/>
        <v>-863.83462726624168</v>
      </c>
      <c r="AN141" s="8">
        <f t="shared" si="78"/>
        <v>-2.2861674134999651E-3</v>
      </c>
      <c r="AO141" s="8">
        <f t="shared" si="79"/>
        <v>-1.4273851728235087E-3</v>
      </c>
      <c r="AP141" s="8">
        <f t="shared" si="80"/>
        <v>11650803.257917078</v>
      </c>
      <c r="AQ141" s="8">
        <f t="shared" si="81"/>
        <v>-18658827.94895082</v>
      </c>
      <c r="AR141" s="8">
        <f t="shared" si="82"/>
        <v>-49.381216131599246</v>
      </c>
      <c r="AS141" s="8">
        <f t="shared" si="83"/>
        <v>-30.83151973298779</v>
      </c>
      <c r="AU141" s="7">
        <f t="shared" si="84"/>
        <v>7764136201.6968479</v>
      </c>
      <c r="AV141" s="7">
        <f t="shared" si="85"/>
        <v>12834258521.388264</v>
      </c>
      <c r="AW141" s="8">
        <f t="shared" si="86"/>
        <v>8084453576.5152473</v>
      </c>
      <c r="AX141" s="8">
        <f t="shared" si="87"/>
        <v>13047206954.121626</v>
      </c>
    </row>
    <row r="142" spans="1:50" x14ac:dyDescent="0.25">
      <c r="A142" s="7">
        <f t="shared" si="88"/>
        <v>78190453600.348282</v>
      </c>
      <c r="B142" s="7">
        <f t="shared" si="89"/>
        <v>128008801430.67691</v>
      </c>
      <c r="C142" s="7">
        <f t="shared" si="90"/>
        <v>25387.690574100343</v>
      </c>
      <c r="D142" s="7">
        <f t="shared" si="91"/>
        <v>-15507.3323127027</v>
      </c>
      <c r="E142" s="7">
        <f t="shared" ref="E142:E205" si="96">SQRT((Xs-A142)^2+(Ys-B142)^2)</f>
        <v>150000000926.48895</v>
      </c>
      <c r="F142" s="7">
        <f t="shared" ref="F142:F205" si="97">G*Ms*Me/E142^2</f>
        <v>3.5235284491131979E+22</v>
      </c>
      <c r="G142" s="7">
        <f t="shared" ref="G142:G205" si="98">(Xs-A142)/E142*F142</f>
        <v>-1.836708573388016E+22</v>
      </c>
      <c r="H142" s="7">
        <f t="shared" ref="H142:H205" si="99">(Ys-B142)/E142*F142</f>
        <v>-3.0069510052797695E+22</v>
      </c>
      <c r="I142" s="7">
        <f t="shared" ref="I142:I205" si="100">G142/Me</f>
        <v>-3.0755334450569588E-3</v>
      </c>
      <c r="J142" s="7">
        <f t="shared" ref="J142:J205" si="101">H142/Me</f>
        <v>-5.0350820584055076E-3</v>
      </c>
      <c r="K142" s="7">
        <f t="shared" ref="K142:K205" si="102">A142+C142*dt/2</f>
        <v>78464640658.548569</v>
      </c>
      <c r="L142" s="7">
        <f t="shared" ref="L142:L205" si="103">B142+D142*dt/2</f>
        <v>127841322241.69972</v>
      </c>
      <c r="M142" s="7">
        <f t="shared" ref="M142:M205" si="104">(Xs-K142)/E142*F142</f>
        <v>-1.8431492793478836E+22</v>
      </c>
      <c r="N142" s="7">
        <f t="shared" ref="N142:N205" si="105">(Ys-L142)/E142*F142</f>
        <v>-3.0030168873907654E+22</v>
      </c>
      <c r="O142" s="7">
        <f t="shared" ref="O142:O205" si="106">C142+I142*dt/2</f>
        <v>25354.474812893728</v>
      </c>
      <c r="P142" s="7">
        <f t="shared" ref="P142:P205" si="107">D142+J142*dt/2</f>
        <v>-15561.711198933479</v>
      </c>
      <c r="Q142" s="7">
        <f t="shared" ref="Q142:Q205" si="108">M142/Me</f>
        <v>-3.0863182842395904E-3</v>
      </c>
      <c r="R142" s="7">
        <f t="shared" ref="R142:R205" si="109">N142/Me</f>
        <v>-5.028494453099071E-3</v>
      </c>
      <c r="S142" s="7">
        <f t="shared" ref="S142:S205" si="110">O142*dt</f>
        <v>547656655.95850456</v>
      </c>
      <c r="T142" s="7">
        <f t="shared" ref="T142:T205" si="111">P142*dt</f>
        <v>-336132961.89696312</v>
      </c>
      <c r="U142" s="7">
        <f t="shared" ref="U142:U205" si="112">Q142*dt</f>
        <v>-66.664474939575157</v>
      </c>
      <c r="V142" s="7">
        <f t="shared" ref="V142:V205" si="113">R142*dt</f>
        <v>-108.61548018693993</v>
      </c>
      <c r="X142" s="8">
        <f t="shared" si="92"/>
        <v>331968178.07631636</v>
      </c>
      <c r="Y142" s="8">
        <f t="shared" si="93"/>
        <v>194289604.78441119</v>
      </c>
      <c r="Z142" s="8">
        <f t="shared" si="94"/>
        <v>514.23797873499291</v>
      </c>
      <c r="AA142" s="8">
        <f t="shared" si="95"/>
        <v>-878.55783078122056</v>
      </c>
      <c r="AB142" s="8">
        <f t="shared" ref="AB142:AB205" si="114">SQRT((Xe-X142)^2+(Ye-Y142)^2)</f>
        <v>384644409.52988201</v>
      </c>
      <c r="AC142" s="8">
        <f t="shared" ref="AC142:AC205" si="115">G*Me*Mm/AB142^2</f>
        <v>1.9793231907148592E+20</v>
      </c>
      <c r="AD142" s="8">
        <f t="shared" ref="AD142:AD205" si="116">(Xe-X142)/AB142*AC142</f>
        <v>-1.7082591015657718E+20</v>
      </c>
      <c r="AE142" s="8">
        <f t="shared" ref="AE142:AE205" si="117">(Ye-Y142)/AB142*AC142</f>
        <v>-9.9978554461412016E+19</v>
      </c>
      <c r="AF142" s="8">
        <f t="shared" ref="AF142:AF205" si="118">AD142/Mm</f>
        <v>-2.3251110678722902E-3</v>
      </c>
      <c r="AG142" s="8">
        <f t="shared" ref="AG142:AG205" si="119">AE142/Mm</f>
        <v>-1.3608078734369403E-3</v>
      </c>
      <c r="AH142" s="8">
        <f t="shared" ref="AH142:AH205" si="120">X142+Z142*dt/2</f>
        <v>337521948.24665427</v>
      </c>
      <c r="AI142" s="8">
        <f t="shared" ref="AI142:AI205" si="121">Y142+AA142*dt/2</f>
        <v>184801180.21197402</v>
      </c>
      <c r="AJ142" s="8">
        <f t="shared" ref="AJ142:AJ205" si="122">(Xe-AH142)/AB142*AC142</f>
        <v>-1.7368379807115411E+20</v>
      </c>
      <c r="AK142" s="8">
        <f t="shared" ref="AK142:AK205" si="123">(Xe- AI142)/AB142*AC142</f>
        <v>-9.50959516380595E+19</v>
      </c>
      <c r="AL142" s="8">
        <f t="shared" ref="AL142:AL205" si="124">Z142+AF142*dt/2</f>
        <v>489.12677920197217</v>
      </c>
      <c r="AM142" s="8">
        <f t="shared" ref="AM142:AM205" si="125">AA142+AG142*dt/2</f>
        <v>-893.25455581433948</v>
      </c>
      <c r="AN142" s="8">
        <f t="shared" ref="AN142:AN205" si="126">AJ142/Mm</f>
        <v>-2.3640097736648169E-3</v>
      </c>
      <c r="AO142" s="8">
        <f t="shared" ref="AO142:AO205" si="127">AK142/Mm</f>
        <v>-1.2943507777059956E-3</v>
      </c>
      <c r="AP142" s="8">
        <f t="shared" ref="AP142:AP205" si="128">AL142*dt</f>
        <v>10565138.430762598</v>
      </c>
      <c r="AQ142" s="8">
        <f t="shared" ref="AQ142:AQ205" si="129">AM142*dt</f>
        <v>-19294298.405589733</v>
      </c>
      <c r="AR142" s="8">
        <f t="shared" ref="AR142:AR205" si="130">AN142*dt</f>
        <v>-51.062611111160045</v>
      </c>
      <c r="AS142" s="8">
        <f t="shared" ref="AS142:AS205" si="131">AO142*dt</f>
        <v>-27.957976798449504</v>
      </c>
      <c r="AU142" s="7">
        <f t="shared" ref="AU142:AU205" si="132">A142/10</f>
        <v>7819045360.0348282</v>
      </c>
      <c r="AV142" s="7">
        <f t="shared" ref="AV142:AV205" si="133">B142/10</f>
        <v>12800880143.067692</v>
      </c>
      <c r="AW142" s="8">
        <f t="shared" si="86"/>
        <v>8151013538.111145</v>
      </c>
      <c r="AX142" s="8">
        <f t="shared" si="87"/>
        <v>12995169747.852102</v>
      </c>
    </row>
    <row r="143" spans="1:50" x14ac:dyDescent="0.25">
      <c r="A143" s="7">
        <f t="shared" si="88"/>
        <v>78738110256.306793</v>
      </c>
      <c r="B143" s="7">
        <f t="shared" si="89"/>
        <v>127672668468.77995</v>
      </c>
      <c r="C143" s="7">
        <f t="shared" si="90"/>
        <v>25321.026099160768</v>
      </c>
      <c r="D143" s="7">
        <f t="shared" si="91"/>
        <v>-15615.947792889639</v>
      </c>
      <c r="E143" s="7">
        <f t="shared" si="96"/>
        <v>150000000935.57773</v>
      </c>
      <c r="F143" s="7">
        <f t="shared" si="97"/>
        <v>3.5235284486862034E+22</v>
      </c>
      <c r="G143" s="7">
        <f t="shared" si="98"/>
        <v>-1.8495731316897901E+22</v>
      </c>
      <c r="H143" s="7">
        <f t="shared" si="99"/>
        <v>-2.999055177757193E+22</v>
      </c>
      <c r="I143" s="7">
        <f t="shared" si="100"/>
        <v>-3.0970749023606667E-3</v>
      </c>
      <c r="J143" s="7">
        <f t="shared" si="101"/>
        <v>-5.0218606459430555E-3</v>
      </c>
      <c r="K143" s="7">
        <f t="shared" si="102"/>
        <v>79011577338.177734</v>
      </c>
      <c r="L143" s="7">
        <f t="shared" si="103"/>
        <v>127504016232.61674</v>
      </c>
      <c r="M143" s="7">
        <f t="shared" si="104"/>
        <v>-1.8559969252680665E+22</v>
      </c>
      <c r="N143" s="7">
        <f t="shared" si="105"/>
        <v>-2.9950935047681989E+22</v>
      </c>
      <c r="O143" s="7">
        <f t="shared" si="106"/>
        <v>25287.577690215272</v>
      </c>
      <c r="P143" s="7">
        <f t="shared" si="107"/>
        <v>-15670.183887865824</v>
      </c>
      <c r="Q143" s="7">
        <f t="shared" si="108"/>
        <v>-3.1078314220831654E-3</v>
      </c>
      <c r="R143" s="7">
        <f t="shared" si="109"/>
        <v>-5.0152269001476875E-3</v>
      </c>
      <c r="S143" s="7">
        <f t="shared" si="110"/>
        <v>546211678.10864985</v>
      </c>
      <c r="T143" s="7">
        <f t="shared" si="111"/>
        <v>-338475971.97790182</v>
      </c>
      <c r="U143" s="7">
        <f t="shared" si="112"/>
        <v>-67.129158716996372</v>
      </c>
      <c r="V143" s="7">
        <f t="shared" si="113"/>
        <v>-108.32890104319004</v>
      </c>
      <c r="X143" s="8">
        <f t="shared" si="92"/>
        <v>342533316.50707895</v>
      </c>
      <c r="Y143" s="8">
        <f t="shared" si="93"/>
        <v>174995306.37882146</v>
      </c>
      <c r="Z143" s="8">
        <f t="shared" si="94"/>
        <v>463.17536762383287</v>
      </c>
      <c r="AA143" s="8">
        <f t="shared" si="95"/>
        <v>-906.51580757967008</v>
      </c>
      <c r="AB143" s="8">
        <f t="shared" si="114"/>
        <v>384645850.32462823</v>
      </c>
      <c r="AC143" s="8">
        <f t="shared" si="115"/>
        <v>1.9793083625652208E+20</v>
      </c>
      <c r="AD143" s="8">
        <f t="shared" si="116"/>
        <v>-1.7626059328274809E+20</v>
      </c>
      <c r="AE143" s="8">
        <f t="shared" si="117"/>
        <v>-9.0048982208683606E+19</v>
      </c>
      <c r="AF143" s="8">
        <f t="shared" si="118"/>
        <v>-2.3990825273274546E-3</v>
      </c>
      <c r="AG143" s="8">
        <f t="shared" si="119"/>
        <v>-1.2256564884807893E-3</v>
      </c>
      <c r="AH143" s="8">
        <f t="shared" si="120"/>
        <v>347535610.47741634</v>
      </c>
      <c r="AI143" s="8">
        <f t="shared" si="121"/>
        <v>165204935.65696102</v>
      </c>
      <c r="AJ143" s="8">
        <f t="shared" si="122"/>
        <v>-1.7883467078264629E+20</v>
      </c>
      <c r="AK143" s="8">
        <f t="shared" si="123"/>
        <v>-8.5011058979812803E+19</v>
      </c>
      <c r="AL143" s="8">
        <f t="shared" si="124"/>
        <v>437.26527632869636</v>
      </c>
      <c r="AM143" s="8">
        <f t="shared" si="125"/>
        <v>-919.75289765526259</v>
      </c>
      <c r="AN143" s="8">
        <f t="shared" si="126"/>
        <v>-2.4341182902224891E-3</v>
      </c>
      <c r="AO143" s="8">
        <f t="shared" si="127"/>
        <v>-1.1570853270697263E-3</v>
      </c>
      <c r="AP143" s="8">
        <f t="shared" si="128"/>
        <v>9444929.9686998408</v>
      </c>
      <c r="AQ143" s="8">
        <f t="shared" si="129"/>
        <v>-19866662.589353673</v>
      </c>
      <c r="AR143" s="8">
        <f t="shared" si="130"/>
        <v>-52.576955068805766</v>
      </c>
      <c r="AS143" s="8">
        <f t="shared" si="131"/>
        <v>-24.993043064706089</v>
      </c>
      <c r="AU143" s="7">
        <f t="shared" si="132"/>
        <v>7873811025.6306791</v>
      </c>
      <c r="AV143" s="7">
        <f t="shared" si="133"/>
        <v>12767266846.877995</v>
      </c>
      <c r="AW143" s="8">
        <f t="shared" ref="AW143:AW206" si="134">AU143+X143</f>
        <v>8216344342.1377583</v>
      </c>
      <c r="AX143" s="8">
        <f t="shared" ref="AX143:AX206" si="135">AV143+Y143</f>
        <v>12942262153.256817</v>
      </c>
    </row>
    <row r="144" spans="1:50" x14ac:dyDescent="0.25">
      <c r="A144" s="7">
        <f t="shared" ref="A144:A207" si="136">A143+S143</f>
        <v>79284321934.415436</v>
      </c>
      <c r="B144" s="7">
        <f t="shared" ref="B144:B207" si="137">B143+T143</f>
        <v>127334192496.80205</v>
      </c>
      <c r="C144" s="7">
        <f t="shared" ref="C144:C207" si="138">C143+U143</f>
        <v>25253.89694044377</v>
      </c>
      <c r="D144" s="7">
        <f t="shared" ref="D144:D207" si="139">D143+V143</f>
        <v>-15724.27669393283</v>
      </c>
      <c r="E144" s="7">
        <f t="shared" si="96"/>
        <v>150000000944.70889</v>
      </c>
      <c r="F144" s="7">
        <f t="shared" si="97"/>
        <v>3.523528448257218E+22</v>
      </c>
      <c r="G144" s="7">
        <f t="shared" si="98"/>
        <v>-1.862403747181781E+22</v>
      </c>
      <c r="H144" s="7">
        <f t="shared" si="99"/>
        <v>-2.9911043124841331E+22</v>
      </c>
      <c r="I144" s="7">
        <f t="shared" si="100"/>
        <v>-3.1185595230773288E-3</v>
      </c>
      <c r="J144" s="7">
        <f t="shared" si="101"/>
        <v>-5.0085470738180388E-3</v>
      </c>
      <c r="K144" s="7">
        <f t="shared" si="102"/>
        <v>79557064021.372223</v>
      </c>
      <c r="L144" s="7">
        <f t="shared" si="103"/>
        <v>127164370308.50757</v>
      </c>
      <c r="M144" s="7">
        <f t="shared" si="104"/>
        <v>-1.8688105104909594E+22</v>
      </c>
      <c r="N144" s="7">
        <f t="shared" si="105"/>
        <v>-2.9871151570985842E+22</v>
      </c>
      <c r="O144" s="7">
        <f t="shared" si="106"/>
        <v>25220.216497594534</v>
      </c>
      <c r="P144" s="7">
        <f t="shared" si="107"/>
        <v>-15778.369002330066</v>
      </c>
      <c r="Q144" s="7">
        <f t="shared" si="108"/>
        <v>-3.1292875259393157E-3</v>
      </c>
      <c r="R144" s="7">
        <f t="shared" si="109"/>
        <v>-5.001867309274253E-3</v>
      </c>
      <c r="S144" s="7">
        <f t="shared" si="110"/>
        <v>544756676.34804189</v>
      </c>
      <c r="T144" s="7">
        <f t="shared" si="111"/>
        <v>-340812770.45032942</v>
      </c>
      <c r="U144" s="7">
        <f t="shared" si="112"/>
        <v>-67.592610560289216</v>
      </c>
      <c r="V144" s="7">
        <f t="shared" si="113"/>
        <v>-108.04033388032387</v>
      </c>
      <c r="X144" s="8">
        <f t="shared" ref="X144:X207" si="140">X143+AP143</f>
        <v>351978246.47577876</v>
      </c>
      <c r="Y144" s="8">
        <f t="shared" ref="Y144:Y207" si="141">Y143+AQ143</f>
        <v>155128643.78946778</v>
      </c>
      <c r="Z144" s="8">
        <f t="shared" ref="Z144:Z207" si="142">Z143+AR143</f>
        <v>410.5984125550271</v>
      </c>
      <c r="AA144" s="8">
        <f t="shared" ref="AA144:AA207" si="143">AA143+AS143</f>
        <v>-931.50885064437614</v>
      </c>
      <c r="AB144" s="8">
        <f t="shared" si="114"/>
        <v>384647347.73052013</v>
      </c>
      <c r="AC144" s="8">
        <f t="shared" si="115"/>
        <v>1.9792929519702825E+20</v>
      </c>
      <c r="AD144" s="8">
        <f t="shared" si="116"/>
        <v>-1.8111864454722463E+20</v>
      </c>
      <c r="AE144" s="8">
        <f t="shared" si="117"/>
        <v>-7.9825074347403166E+19</v>
      </c>
      <c r="AF144" s="8">
        <f t="shared" si="118"/>
        <v>-2.4652054518473476E-3</v>
      </c>
      <c r="AG144" s="8">
        <f t="shared" si="119"/>
        <v>-1.086498902237691E-3</v>
      </c>
      <c r="AH144" s="8">
        <f t="shared" si="120"/>
        <v>356412709.33137304</v>
      </c>
      <c r="AI144" s="8">
        <f t="shared" si="121"/>
        <v>145068348.20250851</v>
      </c>
      <c r="AJ144" s="8">
        <f t="shared" si="122"/>
        <v>-1.834005011953045E+20</v>
      </c>
      <c r="AK144" s="8">
        <f t="shared" si="123"/>
        <v>-7.4648313798424543E+19</v>
      </c>
      <c r="AL144" s="8">
        <f t="shared" si="124"/>
        <v>383.97419367507575</v>
      </c>
      <c r="AM144" s="8">
        <f t="shared" si="125"/>
        <v>-943.24303878854323</v>
      </c>
      <c r="AN144" s="8">
        <f t="shared" si="126"/>
        <v>-2.496263797404444E-3</v>
      </c>
      <c r="AO144" s="8">
        <f t="shared" si="127"/>
        <v>-1.016038026383892E-3</v>
      </c>
      <c r="AP144" s="8">
        <f t="shared" si="128"/>
        <v>8293842.5833816361</v>
      </c>
      <c r="AQ144" s="8">
        <f t="shared" si="129"/>
        <v>-20374049.637832534</v>
      </c>
      <c r="AR144" s="8">
        <f t="shared" si="130"/>
        <v>-53.919298023935987</v>
      </c>
      <c r="AS144" s="8">
        <f t="shared" si="131"/>
        <v>-21.946421369892064</v>
      </c>
      <c r="AU144" s="7">
        <f t="shared" si="132"/>
        <v>7928432193.4415436</v>
      </c>
      <c r="AV144" s="7">
        <f t="shared" si="133"/>
        <v>12733419249.680204</v>
      </c>
      <c r="AW144" s="8">
        <f t="shared" si="134"/>
        <v>8280410439.9173222</v>
      </c>
      <c r="AX144" s="8">
        <f t="shared" si="135"/>
        <v>12888547893.469671</v>
      </c>
    </row>
    <row r="145" spans="1:50" x14ac:dyDescent="0.25">
      <c r="A145" s="7">
        <f t="shared" si="136"/>
        <v>79829078610.763474</v>
      </c>
      <c r="B145" s="7">
        <f t="shared" si="137"/>
        <v>126993379726.35172</v>
      </c>
      <c r="C145" s="7">
        <f t="shared" si="138"/>
        <v>25186.304329883482</v>
      </c>
      <c r="D145" s="7">
        <f t="shared" si="139"/>
        <v>-15832.317027813155</v>
      </c>
      <c r="E145" s="7">
        <f t="shared" si="96"/>
        <v>150000000953.88269</v>
      </c>
      <c r="F145" s="7">
        <f t="shared" si="97"/>
        <v>3.5235284478262294E+22</v>
      </c>
      <c r="G145" s="7">
        <f t="shared" si="98"/>
        <v>-1.8752001844004031E+22</v>
      </c>
      <c r="H145" s="7">
        <f t="shared" si="99"/>
        <v>-2.9830985553724861E+22</v>
      </c>
      <c r="I145" s="7">
        <f t="shared" si="100"/>
        <v>-3.1399869129276675E-3</v>
      </c>
      <c r="J145" s="7">
        <f t="shared" si="101"/>
        <v>-4.9951415863571432E-3</v>
      </c>
      <c r="K145" s="7">
        <f t="shared" si="102"/>
        <v>80101090697.526215</v>
      </c>
      <c r="L145" s="7">
        <f t="shared" si="103"/>
        <v>126822390702.45134</v>
      </c>
      <c r="M145" s="7">
        <f t="shared" si="104"/>
        <v>-1.8815897998655108E+22</v>
      </c>
      <c r="N145" s="7">
        <f t="shared" si="105"/>
        <v>-2.9790819907981684E+22</v>
      </c>
      <c r="O145" s="7">
        <f t="shared" si="106"/>
        <v>25152.392471223862</v>
      </c>
      <c r="P145" s="7">
        <f t="shared" si="107"/>
        <v>-15886.264556945813</v>
      </c>
      <c r="Q145" s="7">
        <f t="shared" si="108"/>
        <v>-3.1506862020520944E-3</v>
      </c>
      <c r="R145" s="7">
        <f t="shared" si="109"/>
        <v>-4.9884159256499807E-3</v>
      </c>
      <c r="S145" s="7">
        <f t="shared" si="110"/>
        <v>543291677.37843537</v>
      </c>
      <c r="T145" s="7">
        <f t="shared" si="111"/>
        <v>-343143314.43002957</v>
      </c>
      <c r="U145" s="7">
        <f t="shared" si="112"/>
        <v>-68.054821964325242</v>
      </c>
      <c r="V145" s="7">
        <f t="shared" si="113"/>
        <v>-107.74978399403959</v>
      </c>
      <c r="X145" s="8">
        <f t="shared" si="140"/>
        <v>360272089.05916041</v>
      </c>
      <c r="Y145" s="8">
        <f t="shared" si="141"/>
        <v>134754594.15163526</v>
      </c>
      <c r="Z145" s="8">
        <f t="shared" si="142"/>
        <v>356.6791145310911</v>
      </c>
      <c r="AA145" s="8">
        <f t="shared" si="143"/>
        <v>-953.45527201426819</v>
      </c>
      <c r="AB145" s="8">
        <f t="shared" si="114"/>
        <v>384648903.28717119</v>
      </c>
      <c r="AC145" s="8">
        <f t="shared" si="115"/>
        <v>1.9792769431057629E+20</v>
      </c>
      <c r="AD145" s="8">
        <f t="shared" si="116"/>
        <v>-1.8538418620862992E+20</v>
      </c>
      <c r="AE145" s="8">
        <f t="shared" si="117"/>
        <v>-6.9340289001885196E+19</v>
      </c>
      <c r="AF145" s="8">
        <f t="shared" si="118"/>
        <v>-2.5232637295308277E-3</v>
      </c>
      <c r="AG145" s="8">
        <f t="shared" si="119"/>
        <v>-9.437905131602721E-4</v>
      </c>
      <c r="AH145" s="8">
        <f t="shared" si="120"/>
        <v>364124223.49609619</v>
      </c>
      <c r="AI145" s="8">
        <f t="shared" si="121"/>
        <v>124457277.21388116</v>
      </c>
      <c r="AJ145" s="8">
        <f t="shared" si="122"/>
        <v>-1.8736636809128005E+20</v>
      </c>
      <c r="AK145" s="8">
        <f t="shared" si="123"/>
        <v>-6.4041627854908547E+19</v>
      </c>
      <c r="AL145" s="8">
        <f t="shared" si="124"/>
        <v>329.42786625215814</v>
      </c>
      <c r="AM145" s="8">
        <f t="shared" si="125"/>
        <v>-963.64820955639914</v>
      </c>
      <c r="AN145" s="8">
        <f t="shared" si="126"/>
        <v>-2.550243202549068E-3</v>
      </c>
      <c r="AO145" s="8">
        <f t="shared" si="127"/>
        <v>-8.7167044854918397E-4</v>
      </c>
      <c r="AP145" s="8">
        <f t="shared" si="128"/>
        <v>7115641.9110466158</v>
      </c>
      <c r="AQ145" s="8">
        <f t="shared" si="129"/>
        <v>-20814801.326418221</v>
      </c>
      <c r="AR145" s="8">
        <f t="shared" si="130"/>
        <v>-55.085253175059869</v>
      </c>
      <c r="AS145" s="8">
        <f t="shared" si="131"/>
        <v>-18.828081688662373</v>
      </c>
      <c r="AU145" s="7">
        <f t="shared" si="132"/>
        <v>7982907861.0763474</v>
      </c>
      <c r="AV145" s="7">
        <f t="shared" si="133"/>
        <v>12699337972.635172</v>
      </c>
      <c r="AW145" s="8">
        <f t="shared" si="134"/>
        <v>8343179950.1355076</v>
      </c>
      <c r="AX145" s="8">
        <f t="shared" si="135"/>
        <v>12834092566.786808</v>
      </c>
    </row>
    <row r="146" spans="1:50" x14ac:dyDescent="0.25">
      <c r="A146" s="7">
        <f t="shared" si="136"/>
        <v>80372370288.141907</v>
      </c>
      <c r="B146" s="7">
        <f t="shared" si="137"/>
        <v>126650236411.92169</v>
      </c>
      <c r="C146" s="7">
        <f t="shared" si="138"/>
        <v>25118.249507919158</v>
      </c>
      <c r="D146" s="7">
        <f t="shared" si="139"/>
        <v>-15940.066811807194</v>
      </c>
      <c r="E146" s="7">
        <f t="shared" si="96"/>
        <v>150000000963.09952</v>
      </c>
      <c r="F146" s="7">
        <f t="shared" si="97"/>
        <v>3.5235284473932195E+22</v>
      </c>
      <c r="G146" s="7">
        <f t="shared" si="98"/>
        <v>-1.8879622085092938E+22</v>
      </c>
      <c r="H146" s="7">
        <f t="shared" si="99"/>
        <v>-2.9750380533414994E+22</v>
      </c>
      <c r="I146" s="7">
        <f t="shared" si="100"/>
        <v>-3.1613566786826753E-3</v>
      </c>
      <c r="J146" s="7">
        <f t="shared" si="101"/>
        <v>-4.981644429573843E-3</v>
      </c>
      <c r="K146" s="7">
        <f t="shared" si="102"/>
        <v>80643647382.827438</v>
      </c>
      <c r="L146" s="7">
        <f t="shared" si="103"/>
        <v>126478083690.35417</v>
      </c>
      <c r="M146" s="7">
        <f t="shared" si="104"/>
        <v>-1.8943345588700503E+22</v>
      </c>
      <c r="N146" s="7">
        <f t="shared" si="105"/>
        <v>-2.970994153289202E+22</v>
      </c>
      <c r="O146" s="7">
        <f t="shared" si="106"/>
        <v>25084.106855789385</v>
      </c>
      <c r="P146" s="7">
        <f t="shared" si="107"/>
        <v>-15993.868571646592</v>
      </c>
      <c r="Q146" s="7">
        <f t="shared" si="108"/>
        <v>-3.1720270577194412E-3</v>
      </c>
      <c r="R146" s="7">
        <f t="shared" si="109"/>
        <v>-4.9748729961306129E-3</v>
      </c>
      <c r="S146" s="7">
        <f t="shared" si="110"/>
        <v>541816708.0850507</v>
      </c>
      <c r="T146" s="7">
        <f t="shared" si="111"/>
        <v>-345467561.14756638</v>
      </c>
      <c r="U146" s="7">
        <f t="shared" si="112"/>
        <v>-68.515784446739929</v>
      </c>
      <c r="V146" s="7">
        <f t="shared" si="113"/>
        <v>-107.45725671642124</v>
      </c>
      <c r="X146" s="8">
        <f t="shared" si="140"/>
        <v>367387730.97020704</v>
      </c>
      <c r="Y146" s="8">
        <f t="shared" si="141"/>
        <v>113939792.82521704</v>
      </c>
      <c r="Z146" s="8">
        <f t="shared" si="142"/>
        <v>301.59386135603125</v>
      </c>
      <c r="AA146" s="8">
        <f t="shared" si="143"/>
        <v>-972.28335370293053</v>
      </c>
      <c r="AB146" s="8">
        <f t="shared" si="114"/>
        <v>384650518.33643824</v>
      </c>
      <c r="AC146" s="8">
        <f t="shared" si="115"/>
        <v>1.9792603221841058E+20</v>
      </c>
      <c r="AD146" s="8">
        <f t="shared" si="116"/>
        <v>-1.8904328061520137E+20</v>
      </c>
      <c r="AE146" s="8">
        <f t="shared" si="117"/>
        <v>-5.8628937257684697E+19</v>
      </c>
      <c r="AF146" s="8">
        <f t="shared" si="118"/>
        <v>-2.5730676550320044E-3</v>
      </c>
      <c r="AG146" s="8">
        <f t="shared" si="119"/>
        <v>-7.9799832935463033E-4</v>
      </c>
      <c r="AH146" s="8">
        <f t="shared" si="120"/>
        <v>370644944.67285216</v>
      </c>
      <c r="AI146" s="8">
        <f t="shared" si="121"/>
        <v>103439132.60522538</v>
      </c>
      <c r="AJ146" s="8">
        <f t="shared" si="122"/>
        <v>-1.9071931471243896E+20</v>
      </c>
      <c r="AK146" s="8">
        <f t="shared" si="123"/>
        <v>-5.3225710396051309E+19</v>
      </c>
      <c r="AL146" s="8">
        <f t="shared" si="124"/>
        <v>273.80473068168561</v>
      </c>
      <c r="AM146" s="8">
        <f t="shared" si="125"/>
        <v>-980.90173565996054</v>
      </c>
      <c r="AN146" s="8">
        <f t="shared" si="126"/>
        <v>-2.5958801512513808E-3</v>
      </c>
      <c r="AO146" s="8">
        <f t="shared" si="127"/>
        <v>-7.2445502104330072E-4</v>
      </c>
      <c r="AP146" s="8">
        <f t="shared" si="128"/>
        <v>5914182.1827244088</v>
      </c>
      <c r="AQ146" s="8">
        <f t="shared" si="129"/>
        <v>-21187477.490255147</v>
      </c>
      <c r="AR146" s="8">
        <f t="shared" si="130"/>
        <v>-56.071011267029824</v>
      </c>
      <c r="AS146" s="8">
        <f t="shared" si="131"/>
        <v>-15.648228454535296</v>
      </c>
      <c r="AU146" s="7">
        <f t="shared" si="132"/>
        <v>8037237028.8141909</v>
      </c>
      <c r="AV146" s="7">
        <f t="shared" si="133"/>
        <v>12665023641.192169</v>
      </c>
      <c r="AW146" s="8">
        <f t="shared" si="134"/>
        <v>8404624759.7843981</v>
      </c>
      <c r="AX146" s="8">
        <f t="shared" si="135"/>
        <v>12778963434.017385</v>
      </c>
    </row>
    <row r="147" spans="1:50" x14ac:dyDescent="0.25">
      <c r="A147" s="7">
        <f t="shared" si="136"/>
        <v>80914186996.226959</v>
      </c>
      <c r="B147" s="7">
        <f t="shared" si="137"/>
        <v>126304768850.77412</v>
      </c>
      <c r="C147" s="7">
        <f t="shared" si="138"/>
        <v>25049.733723472418</v>
      </c>
      <c r="D147" s="7">
        <f t="shared" si="139"/>
        <v>-16047.524068523615</v>
      </c>
      <c r="E147" s="7">
        <f t="shared" si="96"/>
        <v>150000000972.35956</v>
      </c>
      <c r="F147" s="7">
        <f t="shared" si="97"/>
        <v>3.5235284469581791E+22</v>
      </c>
      <c r="G147" s="7">
        <f t="shared" si="98"/>
        <v>-1.9006895853036374E+22</v>
      </c>
      <c r="H147" s="7">
        <f t="shared" si="99"/>
        <v>-2.9669229543150938E+22</v>
      </c>
      <c r="I147" s="7">
        <f t="shared" si="100"/>
        <v>-3.1826684281708595E-3</v>
      </c>
      <c r="J147" s="7">
        <f t="shared" si="101"/>
        <v>-4.9680558511639213E-3</v>
      </c>
      <c r="K147" s="7">
        <f t="shared" si="102"/>
        <v>81184724120.44046</v>
      </c>
      <c r="L147" s="7">
        <f t="shared" si="103"/>
        <v>126131455590.83408</v>
      </c>
      <c r="M147" s="7">
        <f t="shared" si="104"/>
        <v>-1.9070445536166055E+22</v>
      </c>
      <c r="N147" s="7">
        <f t="shared" si="105"/>
        <v>-2.9628517929972591E+22</v>
      </c>
      <c r="O147" s="7">
        <f t="shared" si="106"/>
        <v>25015.360904448175</v>
      </c>
      <c r="P147" s="7">
        <f t="shared" si="107"/>
        <v>-16101.179071716186</v>
      </c>
      <c r="Q147" s="7">
        <f t="shared" si="108"/>
        <v>-3.1933097013004111E-3</v>
      </c>
      <c r="R147" s="7">
        <f t="shared" si="109"/>
        <v>-4.9612387692519406E-3</v>
      </c>
      <c r="S147" s="7">
        <f t="shared" si="110"/>
        <v>540331795.5360806</v>
      </c>
      <c r="T147" s="7">
        <f t="shared" si="111"/>
        <v>-347785467.94906962</v>
      </c>
      <c r="U147" s="7">
        <f t="shared" si="112"/>
        <v>-68.975489548088873</v>
      </c>
      <c r="V147" s="7">
        <f t="shared" si="113"/>
        <v>-107.16275741584191</v>
      </c>
      <c r="X147" s="8">
        <f t="shared" si="140"/>
        <v>373301913.15293145</v>
      </c>
      <c r="Y147" s="8">
        <f t="shared" si="141"/>
        <v>92752315.334961891</v>
      </c>
      <c r="Z147" s="8">
        <f t="shared" si="142"/>
        <v>245.52285008900142</v>
      </c>
      <c r="AA147" s="8">
        <f t="shared" si="143"/>
        <v>-987.93158215746587</v>
      </c>
      <c r="AB147" s="8">
        <f t="shared" si="114"/>
        <v>384652194.01900589</v>
      </c>
      <c r="AC147" s="8">
        <f t="shared" si="115"/>
        <v>1.9792430774895683E+20</v>
      </c>
      <c r="AD147" s="8">
        <f t="shared" si="116"/>
        <v>-1.9208397583845428E+20</v>
      </c>
      <c r="AE147" s="8">
        <f t="shared" si="117"/>
        <v>-4.7726070695123108E+19</v>
      </c>
      <c r="AF147" s="8">
        <f t="shared" si="118"/>
        <v>-2.6144545506799274E-3</v>
      </c>
      <c r="AG147" s="8">
        <f t="shared" si="119"/>
        <v>-6.4959943779941613E-4</v>
      </c>
      <c r="AH147" s="8">
        <f t="shared" si="120"/>
        <v>375953559.93389267</v>
      </c>
      <c r="AI147" s="8">
        <f t="shared" si="121"/>
        <v>82082654.247661263</v>
      </c>
      <c r="AJ147" s="8">
        <f t="shared" si="122"/>
        <v>-1.9344839117697843E+20</v>
      </c>
      <c r="AK147" s="8">
        <f t="shared" si="123"/>
        <v>-4.2235954383670026E+19</v>
      </c>
      <c r="AL147" s="8">
        <f t="shared" si="124"/>
        <v>217.28674094165819</v>
      </c>
      <c r="AM147" s="8">
        <f t="shared" si="125"/>
        <v>-994.94725608569956</v>
      </c>
      <c r="AN147" s="8">
        <f t="shared" si="126"/>
        <v>-2.6330256046955005E-3</v>
      </c>
      <c r="AO147" s="8">
        <f t="shared" si="127"/>
        <v>-5.7487347738764151E-4</v>
      </c>
      <c r="AP147" s="8">
        <f t="shared" si="128"/>
        <v>4693393.6043398166</v>
      </c>
      <c r="AQ147" s="8">
        <f t="shared" si="129"/>
        <v>-21490860.731451109</v>
      </c>
      <c r="AR147" s="8">
        <f t="shared" si="130"/>
        <v>-56.873353061422812</v>
      </c>
      <c r="AS147" s="8">
        <f t="shared" si="131"/>
        <v>-12.417267111573057</v>
      </c>
      <c r="AU147" s="7">
        <f t="shared" si="132"/>
        <v>8091418699.6226959</v>
      </c>
      <c r="AV147" s="7">
        <f t="shared" si="133"/>
        <v>12630476885.077412</v>
      </c>
      <c r="AW147" s="8">
        <f t="shared" si="134"/>
        <v>8464720612.7756271</v>
      </c>
      <c r="AX147" s="8">
        <f t="shared" si="135"/>
        <v>12723229200.412373</v>
      </c>
    </row>
    <row r="148" spans="1:50" x14ac:dyDescent="0.25">
      <c r="A148" s="7">
        <f t="shared" si="136"/>
        <v>81454518791.763046</v>
      </c>
      <c r="B148" s="7">
        <f t="shared" si="137"/>
        <v>125956983382.82506</v>
      </c>
      <c r="C148" s="7">
        <f t="shared" si="138"/>
        <v>24980.758233924331</v>
      </c>
      <c r="D148" s="7">
        <f t="shared" si="139"/>
        <v>-16154.686825939456</v>
      </c>
      <c r="E148" s="7">
        <f t="shared" si="96"/>
        <v>150000000981.66315</v>
      </c>
      <c r="F148" s="7">
        <f t="shared" si="97"/>
        <v>3.5235284465210932E+22</v>
      </c>
      <c r="G148" s="7">
        <f t="shared" si="98"/>
        <v>-1.9133820812144495E+22</v>
      </c>
      <c r="H148" s="7">
        <f t="shared" si="99"/>
        <v>-2.9587534072191304E+22</v>
      </c>
      <c r="I148" s="7">
        <f t="shared" si="100"/>
        <v>-3.2039217702854142E-3</v>
      </c>
      <c r="J148" s="7">
        <f t="shared" si="101"/>
        <v>-4.9543761005008879E-3</v>
      </c>
      <c r="K148" s="7">
        <f t="shared" si="102"/>
        <v>81724310980.689423</v>
      </c>
      <c r="L148" s="7">
        <f t="shared" si="103"/>
        <v>125782512765.10492</v>
      </c>
      <c r="M148" s="7">
        <f t="shared" si="104"/>
        <v>-1.9197195508551827E+22</v>
      </c>
      <c r="N148" s="7">
        <f t="shared" si="105"/>
        <v>-2.9546550593484917E+22</v>
      </c>
      <c r="O148" s="7">
        <f t="shared" si="106"/>
        <v>24946.15587880525</v>
      </c>
      <c r="P148" s="7">
        <f t="shared" si="107"/>
        <v>-16208.194087824866</v>
      </c>
      <c r="Q148" s="7">
        <f t="shared" si="108"/>
        <v>-3.2145337422223416E-3</v>
      </c>
      <c r="R148" s="7">
        <f t="shared" si="109"/>
        <v>-4.9475134952252035E-3</v>
      </c>
      <c r="S148" s="7">
        <f t="shared" si="110"/>
        <v>538836966.98219335</v>
      </c>
      <c r="T148" s="7">
        <f t="shared" si="111"/>
        <v>-350096992.2970171</v>
      </c>
      <c r="U148" s="7">
        <f t="shared" si="112"/>
        <v>-69.433928832002579</v>
      </c>
      <c r="V148" s="7">
        <f t="shared" si="113"/>
        <v>-106.86629149686439</v>
      </c>
      <c r="X148" s="8">
        <f t="shared" si="140"/>
        <v>377995306.75727129</v>
      </c>
      <c r="Y148" s="8">
        <f t="shared" si="141"/>
        <v>71261454.603510782</v>
      </c>
      <c r="Z148" s="8">
        <f t="shared" si="142"/>
        <v>188.6494970275786</v>
      </c>
      <c r="AA148" s="8">
        <f t="shared" si="143"/>
        <v>-1000.348849269039</v>
      </c>
      <c r="AB148" s="8">
        <f t="shared" si="114"/>
        <v>384653931.27164561</v>
      </c>
      <c r="AC148" s="8">
        <f t="shared" si="115"/>
        <v>1.9792251994063523E+20</v>
      </c>
      <c r="AD148" s="8">
        <f t="shared" si="116"/>
        <v>-1.9449634478400399E+20</v>
      </c>
      <c r="AE148" s="8">
        <f t="shared" si="117"/>
        <v>-3.6667366490013868E+19</v>
      </c>
      <c r="AF148" s="8">
        <f t="shared" si="118"/>
        <v>-2.6472892988158975E-3</v>
      </c>
      <c r="AG148" s="8">
        <f t="shared" si="119"/>
        <v>-4.9907944045207383E-4</v>
      </c>
      <c r="AH148" s="8">
        <f t="shared" si="120"/>
        <v>380032721.32516915</v>
      </c>
      <c r="AI148" s="8">
        <f t="shared" si="121"/>
        <v>60457687.031405166</v>
      </c>
      <c r="AJ148" s="8">
        <f t="shared" si="122"/>
        <v>-1.9554469030359604E+20</v>
      </c>
      <c r="AK148" s="8">
        <f t="shared" si="123"/>
        <v>-3.110832047778431E+19</v>
      </c>
      <c r="AL148" s="8">
        <f t="shared" si="124"/>
        <v>160.05877260036692</v>
      </c>
      <c r="AM148" s="8">
        <f t="shared" si="125"/>
        <v>-1005.7389072259214</v>
      </c>
      <c r="AN148" s="8">
        <f t="shared" si="126"/>
        <v>-2.6615583272573298E-3</v>
      </c>
      <c r="AO148" s="8">
        <f t="shared" si="127"/>
        <v>-4.2341527804252494E-4</v>
      </c>
      <c r="AP148" s="8">
        <f t="shared" si="128"/>
        <v>3457269.4881679257</v>
      </c>
      <c r="AQ148" s="8">
        <f t="shared" si="129"/>
        <v>-21723960.396079902</v>
      </c>
      <c r="AR148" s="8">
        <f t="shared" si="130"/>
        <v>-57.489659868758324</v>
      </c>
      <c r="AS148" s="8">
        <f t="shared" si="131"/>
        <v>-9.1457700057185392</v>
      </c>
      <c r="AU148" s="7">
        <f t="shared" si="132"/>
        <v>8145451879.1763048</v>
      </c>
      <c r="AV148" s="7">
        <f t="shared" si="133"/>
        <v>12595698338.282505</v>
      </c>
      <c r="AW148" s="8">
        <f t="shared" si="134"/>
        <v>8523447185.9335766</v>
      </c>
      <c r="AX148" s="8">
        <f t="shared" si="135"/>
        <v>12666959792.886015</v>
      </c>
    </row>
    <row r="149" spans="1:50" x14ac:dyDescent="0.25">
      <c r="A149" s="7">
        <f t="shared" si="136"/>
        <v>81993355758.745239</v>
      </c>
      <c r="B149" s="7">
        <f t="shared" si="137"/>
        <v>125606886390.52805</v>
      </c>
      <c r="C149" s="7">
        <f t="shared" si="138"/>
        <v>24911.324305092327</v>
      </c>
      <c r="D149" s="7">
        <f t="shared" si="139"/>
        <v>-16261.55311743632</v>
      </c>
      <c r="E149" s="7">
        <f t="shared" si="96"/>
        <v>150000000991.01059</v>
      </c>
      <c r="F149" s="7">
        <f t="shared" si="97"/>
        <v>3.5235284460819471E+22</v>
      </c>
      <c r="G149" s="7">
        <f t="shared" si="98"/>
        <v>-1.9260394633128692E+22</v>
      </c>
      <c r="H149" s="7">
        <f t="shared" si="99"/>
        <v>-2.950529561978686E+22</v>
      </c>
      <c r="I149" s="7">
        <f t="shared" si="100"/>
        <v>-3.2251163149914085E-3</v>
      </c>
      <c r="J149" s="7">
        <f t="shared" si="101"/>
        <v>-4.9406054286314227E-3</v>
      </c>
      <c r="K149" s="7">
        <f t="shared" si="102"/>
        <v>82262398061.240234</v>
      </c>
      <c r="L149" s="7">
        <f t="shared" si="103"/>
        <v>125431261616.85973</v>
      </c>
      <c r="M149" s="7">
        <f t="shared" si="104"/>
        <v>-1.9323593179780522E+22</v>
      </c>
      <c r="N149" s="7">
        <f t="shared" si="105"/>
        <v>-2.9464041027668952E+22</v>
      </c>
      <c r="O149" s="7">
        <f t="shared" si="106"/>
        <v>24876.493048890421</v>
      </c>
      <c r="P149" s="7">
        <f t="shared" si="107"/>
        <v>-16314.91165606554</v>
      </c>
      <c r="Q149" s="7">
        <f t="shared" si="108"/>
        <v>-3.2356987909880311E-3</v>
      </c>
      <c r="R149" s="7">
        <f t="shared" si="109"/>
        <v>-4.9336974259325105E-3</v>
      </c>
      <c r="S149" s="7">
        <f t="shared" si="110"/>
        <v>537332249.85603309</v>
      </c>
      <c r="T149" s="7">
        <f t="shared" si="111"/>
        <v>-352402091.77101564</v>
      </c>
      <c r="U149" s="7">
        <f t="shared" si="112"/>
        <v>-69.891093885341476</v>
      </c>
      <c r="V149" s="7">
        <f t="shared" si="113"/>
        <v>-106.56786440014223</v>
      </c>
      <c r="X149" s="8">
        <f t="shared" si="140"/>
        <v>381452576.24543923</v>
      </c>
      <c r="Y149" s="8">
        <f t="shared" si="141"/>
        <v>49537494.207430884</v>
      </c>
      <c r="Z149" s="8">
        <f t="shared" si="142"/>
        <v>131.15983715882027</v>
      </c>
      <c r="AA149" s="8">
        <f t="shared" si="143"/>
        <v>-1009.4946192747575</v>
      </c>
      <c r="AB149" s="8">
        <f t="shared" si="114"/>
        <v>384655730.82515472</v>
      </c>
      <c r="AC149" s="8">
        <f t="shared" si="115"/>
        <v>1.9792066804397231E+20</v>
      </c>
      <c r="AD149" s="8">
        <f t="shared" si="116"/>
        <v>-1.9627251765009826E+20</v>
      </c>
      <c r="AE149" s="8">
        <f t="shared" si="117"/>
        <v>-2.5489010460670255E+19</v>
      </c>
      <c r="AF149" s="8">
        <f t="shared" si="118"/>
        <v>-2.671464783586474E-3</v>
      </c>
      <c r="AG149" s="8">
        <f t="shared" si="119"/>
        <v>-3.4693086240193623E-4</v>
      </c>
      <c r="AH149" s="8">
        <f t="shared" si="120"/>
        <v>382869102.48675448</v>
      </c>
      <c r="AI149" s="8">
        <f t="shared" si="121"/>
        <v>38634952.319263503</v>
      </c>
      <c r="AJ149" s="8">
        <f t="shared" si="122"/>
        <v>-1.9700137672463096E+20</v>
      </c>
      <c r="AK149" s="8">
        <f t="shared" si="123"/>
        <v>-1.9879219156496691E+19</v>
      </c>
      <c r="AL149" s="8">
        <f t="shared" si="124"/>
        <v>102.30801749608635</v>
      </c>
      <c r="AM149" s="8">
        <f t="shared" si="125"/>
        <v>-1013.2414725886985</v>
      </c>
      <c r="AN149" s="8">
        <f t="shared" si="126"/>
        <v>-2.6813852827634538E-3</v>
      </c>
      <c r="AO149" s="8">
        <f t="shared" si="127"/>
        <v>-2.7057600594115541E-4</v>
      </c>
      <c r="AP149" s="8">
        <f t="shared" si="128"/>
        <v>2209853.1779154651</v>
      </c>
      <c r="AQ149" s="8">
        <f t="shared" si="129"/>
        <v>-21886015.807915885</v>
      </c>
      <c r="AR149" s="8">
        <f t="shared" si="130"/>
        <v>-57.9179221076906</v>
      </c>
      <c r="AS149" s="8">
        <f t="shared" si="131"/>
        <v>-5.8444417283289569</v>
      </c>
      <c r="AU149" s="7">
        <f t="shared" si="132"/>
        <v>8199335575.8745241</v>
      </c>
      <c r="AV149" s="7">
        <f t="shared" si="133"/>
        <v>12560688639.052805</v>
      </c>
      <c r="AW149" s="8">
        <f t="shared" si="134"/>
        <v>8580788152.1199636</v>
      </c>
      <c r="AX149" s="8">
        <f t="shared" si="135"/>
        <v>12610226133.260237</v>
      </c>
    </row>
    <row r="150" spans="1:50" x14ac:dyDescent="0.25">
      <c r="A150" s="7">
        <f t="shared" si="136"/>
        <v>82530688008.601273</v>
      </c>
      <c r="B150" s="7">
        <f t="shared" si="137"/>
        <v>125254484298.75703</v>
      </c>
      <c r="C150" s="7">
        <f t="shared" si="138"/>
        <v>24841.433211206986</v>
      </c>
      <c r="D150" s="7">
        <f t="shared" si="139"/>
        <v>-16368.120981836462</v>
      </c>
      <c r="E150" s="7">
        <f t="shared" si="96"/>
        <v>150000001000.40216</v>
      </c>
      <c r="F150" s="7">
        <f t="shared" si="97"/>
        <v>3.5235284456407273E+22</v>
      </c>
      <c r="G150" s="7">
        <f t="shared" si="98"/>
        <v>-1.9386614993144368E+22</v>
      </c>
      <c r="H150" s="7">
        <f t="shared" si="99"/>
        <v>-2.9422515695153026E+22</v>
      </c>
      <c r="I150" s="7">
        <f t="shared" si="100"/>
        <v>-3.2462516733329483E-3</v>
      </c>
      <c r="J150" s="7">
        <f t="shared" si="101"/>
        <v>-4.9267440882707677E-3</v>
      </c>
      <c r="K150" s="7">
        <f t="shared" si="102"/>
        <v>82798975487.282303</v>
      </c>
      <c r="L150" s="7">
        <f t="shared" si="103"/>
        <v>125077708592.1532</v>
      </c>
      <c r="M150" s="7">
        <f t="shared" si="104"/>
        <v>-1.9449636230240179E+22</v>
      </c>
      <c r="N150" s="7">
        <f t="shared" si="105"/>
        <v>-2.9380990746715516E+22</v>
      </c>
      <c r="O150" s="7">
        <f t="shared" si="106"/>
        <v>24806.373693134989</v>
      </c>
      <c r="P150" s="7">
        <f t="shared" si="107"/>
        <v>-16421.329817989787</v>
      </c>
      <c r="Q150" s="7">
        <f t="shared" si="108"/>
        <v>-3.256804459182883E-3</v>
      </c>
      <c r="R150" s="7">
        <f t="shared" si="109"/>
        <v>-4.9197908149222229E-3</v>
      </c>
      <c r="S150" s="7">
        <f t="shared" si="110"/>
        <v>535817671.77171576</v>
      </c>
      <c r="T150" s="7">
        <f t="shared" si="111"/>
        <v>-354700724.06857938</v>
      </c>
      <c r="U150" s="7">
        <f t="shared" si="112"/>
        <v>-70.346976318350272</v>
      </c>
      <c r="V150" s="7">
        <f t="shared" si="113"/>
        <v>-106.26748160232002</v>
      </c>
      <c r="X150" s="8">
        <f t="shared" si="140"/>
        <v>383662429.42335469</v>
      </c>
      <c r="Y150" s="8">
        <f t="shared" si="141"/>
        <v>27651478.399514999</v>
      </c>
      <c r="Z150" s="8">
        <f t="shared" si="142"/>
        <v>73.241915051129666</v>
      </c>
      <c r="AA150" s="8">
        <f t="shared" si="143"/>
        <v>-1015.3390610030865</v>
      </c>
      <c r="AB150" s="8">
        <f t="shared" si="114"/>
        <v>384657593.20298028</v>
      </c>
      <c r="AC150" s="8">
        <f t="shared" si="115"/>
        <v>1.9791875152300625E+20</v>
      </c>
      <c r="AD150" s="8">
        <f t="shared" si="116"/>
        <v>-1.974067076265519E+20</v>
      </c>
      <c r="AE150" s="8">
        <f t="shared" si="117"/>
        <v>-1.4227578447176178E+19</v>
      </c>
      <c r="AF150" s="8">
        <f t="shared" si="118"/>
        <v>-2.6869022407316171E-3</v>
      </c>
      <c r="AG150" s="8">
        <f t="shared" si="119"/>
        <v>-1.9365153732375359E-4</v>
      </c>
      <c r="AH150" s="8">
        <f t="shared" si="120"/>
        <v>384453442.1059069</v>
      </c>
      <c r="AI150" s="8">
        <f t="shared" si="121"/>
        <v>16685816.540681666</v>
      </c>
      <c r="AJ150" s="8">
        <f t="shared" si="122"/>
        <v>-1.9781370919193366E+20</v>
      </c>
      <c r="AK150" s="8">
        <f t="shared" si="123"/>
        <v>-8.5853913616388106E+18</v>
      </c>
      <c r="AL150" s="8">
        <f t="shared" si="124"/>
        <v>44.223370851228204</v>
      </c>
      <c r="AM150" s="8">
        <f t="shared" si="125"/>
        <v>-1017.4304976061831</v>
      </c>
      <c r="AN150" s="8">
        <f t="shared" si="126"/>
        <v>-2.6924419380962793E-3</v>
      </c>
      <c r="AO150" s="8">
        <f t="shared" si="127"/>
        <v>-1.1685574195778971E-4</v>
      </c>
      <c r="AP150" s="8">
        <f t="shared" si="128"/>
        <v>955224.81038652919</v>
      </c>
      <c r="AQ150" s="8">
        <f t="shared" si="129"/>
        <v>-21976498.748293553</v>
      </c>
      <c r="AR150" s="8">
        <f t="shared" si="130"/>
        <v>-58.156745862879632</v>
      </c>
      <c r="AS150" s="8">
        <f t="shared" si="131"/>
        <v>-2.524084026288258</v>
      </c>
      <c r="AU150" s="7">
        <f t="shared" si="132"/>
        <v>8253068800.8601274</v>
      </c>
      <c r="AV150" s="7">
        <f t="shared" si="133"/>
        <v>12525448429.875704</v>
      </c>
      <c r="AW150" s="8">
        <f t="shared" si="134"/>
        <v>8636731230.2834816</v>
      </c>
      <c r="AX150" s="8">
        <f t="shared" si="135"/>
        <v>12553099908.275219</v>
      </c>
    </row>
    <row r="151" spans="1:50" x14ac:dyDescent="0.25">
      <c r="A151" s="7">
        <f t="shared" si="136"/>
        <v>83066505680.372986</v>
      </c>
      <c r="B151" s="7">
        <f t="shared" si="137"/>
        <v>124899783574.68846</v>
      </c>
      <c r="C151" s="7">
        <f t="shared" si="138"/>
        <v>24771.086234888637</v>
      </c>
      <c r="D151" s="7">
        <f t="shared" si="139"/>
        <v>-16474.388463438783</v>
      </c>
      <c r="E151" s="7">
        <f t="shared" si="96"/>
        <v>150000001009.8382</v>
      </c>
      <c r="F151" s="7">
        <f t="shared" si="97"/>
        <v>3.5235284451974183E+22</v>
      </c>
      <c r="G151" s="7">
        <f t="shared" si="98"/>
        <v>-1.9512479575833496E+22</v>
      </c>
      <c r="H151" s="7">
        <f t="shared" si="99"/>
        <v>-2.9339195817442138E+22</v>
      </c>
      <c r="I151" s="7">
        <f t="shared" si="100"/>
        <v>-3.2673274574403039E-3</v>
      </c>
      <c r="J151" s="7">
        <f t="shared" si="101"/>
        <v>-4.9127923337980803E-3</v>
      </c>
      <c r="K151" s="7">
        <f t="shared" si="102"/>
        <v>83334033411.709778</v>
      </c>
      <c r="L151" s="7">
        <f t="shared" si="103"/>
        <v>124721860179.28333</v>
      </c>
      <c r="M151" s="7">
        <f t="shared" si="104"/>
        <v>-1.957532234682671E+22</v>
      </c>
      <c r="N151" s="7">
        <f t="shared" si="105"/>
        <v>-2.9297401274738433E+22</v>
      </c>
      <c r="O151" s="7">
        <f t="shared" si="106"/>
        <v>24735.799098348281</v>
      </c>
      <c r="P151" s="7">
        <f t="shared" si="107"/>
        <v>-16527.446620643801</v>
      </c>
      <c r="Q151" s="7">
        <f t="shared" si="108"/>
        <v>-3.2778503594820341E-3</v>
      </c>
      <c r="R151" s="7">
        <f t="shared" si="109"/>
        <v>-4.9057939174042917E-3</v>
      </c>
      <c r="S151" s="7">
        <f t="shared" si="110"/>
        <v>534293260.52432287</v>
      </c>
      <c r="T151" s="7">
        <f t="shared" si="111"/>
        <v>-356992847.00590611</v>
      </c>
      <c r="U151" s="7">
        <f t="shared" si="112"/>
        <v>-70.801567764811935</v>
      </c>
      <c r="V151" s="7">
        <f t="shared" si="113"/>
        <v>-105.9651486159327</v>
      </c>
      <c r="X151" s="8">
        <f t="shared" si="140"/>
        <v>384617654.23374122</v>
      </c>
      <c r="Y151" s="8">
        <f t="shared" si="141"/>
        <v>5674979.6512214467</v>
      </c>
      <c r="Z151" s="8">
        <f t="shared" si="142"/>
        <v>15.085169188250035</v>
      </c>
      <c r="AA151" s="8">
        <f t="shared" si="143"/>
        <v>-1017.8631450293748</v>
      </c>
      <c r="AB151" s="8">
        <f t="shared" si="114"/>
        <v>384659518.72052705</v>
      </c>
      <c r="AC151" s="8">
        <f t="shared" si="115"/>
        <v>1.9791677005598671E+20</v>
      </c>
      <c r="AD151" s="8">
        <f t="shared" si="116"/>
        <v>-1.978952297492961E+20</v>
      </c>
      <c r="AE151" s="8">
        <f t="shared" si="117"/>
        <v>-2.9199164144934011E+18</v>
      </c>
      <c r="AF151" s="8">
        <f t="shared" si="118"/>
        <v>-2.6935515142139117E-3</v>
      </c>
      <c r="AG151" s="8">
        <f t="shared" si="119"/>
        <v>-3.9742975561363836E-5</v>
      </c>
      <c r="AH151" s="8">
        <f t="shared" si="120"/>
        <v>384780574.0609743</v>
      </c>
      <c r="AI151" s="8">
        <f t="shared" si="121"/>
        <v>-5317942.3150958009</v>
      </c>
      <c r="AJ151" s="8">
        <f t="shared" si="122"/>
        <v>-1.9797905600190333E+20</v>
      </c>
      <c r="AK151" s="8">
        <f t="shared" si="123"/>
        <v>2.7362119358146299E+18</v>
      </c>
      <c r="AL151" s="8">
        <f t="shared" si="124"/>
        <v>-14.00518716526021</v>
      </c>
      <c r="AM151" s="8">
        <f t="shared" si="125"/>
        <v>-1018.2923691654375</v>
      </c>
      <c r="AN151" s="8">
        <f t="shared" si="126"/>
        <v>-2.6946924731441856E-3</v>
      </c>
      <c r="AO151" s="8">
        <f t="shared" si="127"/>
        <v>3.7242574327135288E-5</v>
      </c>
      <c r="AP151" s="8">
        <f t="shared" si="128"/>
        <v>-302512.04276962054</v>
      </c>
      <c r="AQ151" s="8">
        <f t="shared" si="129"/>
        <v>-21995115.173973452</v>
      </c>
      <c r="AR151" s="8">
        <f t="shared" si="130"/>
        <v>-58.205357419914407</v>
      </c>
      <c r="AS151" s="8">
        <f t="shared" si="131"/>
        <v>0.80443960546612225</v>
      </c>
      <c r="AU151" s="7">
        <f t="shared" si="132"/>
        <v>8306650568.0372982</v>
      </c>
      <c r="AV151" s="7">
        <f t="shared" si="133"/>
        <v>12489978357.468845</v>
      </c>
      <c r="AW151" s="8">
        <f t="shared" si="134"/>
        <v>8691268222.27104</v>
      </c>
      <c r="AX151" s="8">
        <f t="shared" si="135"/>
        <v>12495653337.120068</v>
      </c>
    </row>
    <row r="152" spans="1:50" x14ac:dyDescent="0.25">
      <c r="A152" s="7">
        <f t="shared" si="136"/>
        <v>83600798940.897308</v>
      </c>
      <c r="B152" s="7">
        <f t="shared" si="137"/>
        <v>124542790727.68256</v>
      </c>
      <c r="C152" s="7">
        <f t="shared" si="138"/>
        <v>24700.284667123826</v>
      </c>
      <c r="D152" s="7">
        <f t="shared" si="139"/>
        <v>-16580.353612054714</v>
      </c>
      <c r="E152" s="7">
        <f t="shared" si="96"/>
        <v>150000001019.31888</v>
      </c>
      <c r="F152" s="7">
        <f t="shared" si="97"/>
        <v>3.5235284447520126E+22</v>
      </c>
      <c r="G152" s="7">
        <f t="shared" si="98"/>
        <v>-1.963798607136724E+22</v>
      </c>
      <c r="H152" s="7">
        <f t="shared" si="99"/>
        <v>-2.925533751571566E+22</v>
      </c>
      <c r="I152" s="7">
        <f t="shared" si="100"/>
        <v>-3.2883432805370463E-3</v>
      </c>
      <c r="J152" s="7">
        <f t="shared" si="101"/>
        <v>-4.8987504212517846E-3</v>
      </c>
      <c r="K152" s="7">
        <f t="shared" si="102"/>
        <v>83867562015.302246</v>
      </c>
      <c r="L152" s="7">
        <f t="shared" si="103"/>
        <v>124363722908.67236</v>
      </c>
      <c r="M152" s="7">
        <f t="shared" si="104"/>
        <v>-1.9700649222986434E+22</v>
      </c>
      <c r="N152" s="7">
        <f t="shared" si="105"/>
        <v>-2.9213274145746695E+22</v>
      </c>
      <c r="O152" s="7">
        <f t="shared" si="106"/>
        <v>24664.770559694025</v>
      </c>
      <c r="P152" s="7">
        <f t="shared" si="107"/>
        <v>-16633.260116604233</v>
      </c>
      <c r="Q152" s="7">
        <f t="shared" si="108"/>
        <v>-3.298836105657474E-3</v>
      </c>
      <c r="R152" s="7">
        <f t="shared" si="109"/>
        <v>-4.8917069902455947E-3</v>
      </c>
      <c r="S152" s="7">
        <f t="shared" si="110"/>
        <v>532759044.08939093</v>
      </c>
      <c r="T152" s="7">
        <f t="shared" si="111"/>
        <v>-359278418.51865143</v>
      </c>
      <c r="U152" s="7">
        <f t="shared" si="112"/>
        <v>-71.254859882201444</v>
      </c>
      <c r="V152" s="7">
        <f t="shared" si="113"/>
        <v>-105.66087098930484</v>
      </c>
      <c r="X152" s="8">
        <f t="shared" si="140"/>
        <v>384315142.19097161</v>
      </c>
      <c r="Y152" s="8">
        <f t="shared" si="141"/>
        <v>-16320135.522752006</v>
      </c>
      <c r="Z152" s="8">
        <f t="shared" si="142"/>
        <v>-43.120188231664372</v>
      </c>
      <c r="AA152" s="8">
        <f t="shared" si="143"/>
        <v>-1017.0587054239087</v>
      </c>
      <c r="AB152" s="8">
        <f t="shared" si="114"/>
        <v>384661507.4851495</v>
      </c>
      <c r="AC152" s="8">
        <f t="shared" si="115"/>
        <v>1.9791472353536898E+20</v>
      </c>
      <c r="AD152" s="8">
        <f t="shared" si="116"/>
        <v>-1.9773651284855593E+20</v>
      </c>
      <c r="AE152" s="8">
        <f t="shared" si="117"/>
        <v>8.3969803247597292E+18</v>
      </c>
      <c r="AF152" s="8">
        <f t="shared" si="118"/>
        <v>-2.6913912188451876E-3</v>
      </c>
      <c r="AG152" s="8">
        <f t="shared" si="119"/>
        <v>1.1429127977078711E-4</v>
      </c>
      <c r="AH152" s="8">
        <f t="shared" si="120"/>
        <v>383849444.15806961</v>
      </c>
      <c r="AI152" s="8">
        <f t="shared" si="121"/>
        <v>-27304369.541330218</v>
      </c>
      <c r="AJ152" s="8">
        <f t="shared" si="122"/>
        <v>-1.9749690348905611E+20</v>
      </c>
      <c r="AK152" s="8">
        <f t="shared" si="123"/>
        <v>1.4048550852956213E+19</v>
      </c>
      <c r="AL152" s="8">
        <f t="shared" si="124"/>
        <v>-72.187213395192401</v>
      </c>
      <c r="AM152" s="8">
        <f t="shared" si="125"/>
        <v>-1015.8243596023842</v>
      </c>
      <c r="AN152" s="8">
        <f t="shared" si="126"/>
        <v>-2.68812989640746E-3</v>
      </c>
      <c r="AO152" s="8">
        <f t="shared" si="127"/>
        <v>1.9121479315307218E-4</v>
      </c>
      <c r="AP152" s="8">
        <f t="shared" si="128"/>
        <v>-1559243.8093361559</v>
      </c>
      <c r="AQ152" s="8">
        <f t="shared" si="129"/>
        <v>-21941806.167411499</v>
      </c>
      <c r="AR152" s="8">
        <f t="shared" si="130"/>
        <v>-58.063605762401139</v>
      </c>
      <c r="AS152" s="8">
        <f t="shared" si="131"/>
        <v>4.1302395321063594</v>
      </c>
      <c r="AU152" s="7">
        <f t="shared" si="132"/>
        <v>8360079894.0897312</v>
      </c>
      <c r="AV152" s="7">
        <f t="shared" si="133"/>
        <v>12454279072.768255</v>
      </c>
      <c r="AW152" s="8">
        <f t="shared" si="134"/>
        <v>8744395036.2807026</v>
      </c>
      <c r="AX152" s="8">
        <f t="shared" si="135"/>
        <v>12437958937.245502</v>
      </c>
    </row>
    <row r="153" spans="1:50" x14ac:dyDescent="0.25">
      <c r="A153" s="7">
        <f t="shared" si="136"/>
        <v>84133557984.986694</v>
      </c>
      <c r="B153" s="7">
        <f t="shared" si="137"/>
        <v>124183512309.16391</v>
      </c>
      <c r="C153" s="7">
        <f t="shared" si="138"/>
        <v>24629.029807241623</v>
      </c>
      <c r="D153" s="7">
        <f t="shared" si="139"/>
        <v>-16686.014483044019</v>
      </c>
      <c r="E153" s="7">
        <f t="shared" si="96"/>
        <v>150000001028.8446</v>
      </c>
      <c r="F153" s="7">
        <f t="shared" si="97"/>
        <v>3.5235284443044904E+22</v>
      </c>
      <c r="G153" s="7">
        <f t="shared" si="98"/>
        <v>-1.9763132176488175E+22</v>
      </c>
      <c r="H153" s="7">
        <f t="shared" si="99"/>
        <v>-2.9170942328915945E+22</v>
      </c>
      <c r="I153" s="7">
        <f t="shared" si="100"/>
        <v>-3.3092987569471157E-3</v>
      </c>
      <c r="J153" s="7">
        <f t="shared" si="101"/>
        <v>-4.8846186083248396E-3</v>
      </c>
      <c r="K153" s="7">
        <f t="shared" si="102"/>
        <v>84399551506.904907</v>
      </c>
      <c r="L153" s="7">
        <f t="shared" si="103"/>
        <v>124003303352.74704</v>
      </c>
      <c r="M153" s="7">
        <f t="shared" si="104"/>
        <v>-1.9825614558758246E+22</v>
      </c>
      <c r="N153" s="7">
        <f t="shared" si="105"/>
        <v>-2.9128610903616079E+22</v>
      </c>
      <c r="O153" s="7">
        <f t="shared" si="106"/>
        <v>24593.289380666592</v>
      </c>
      <c r="P153" s="7">
        <f t="shared" si="107"/>
        <v>-16738.768364013926</v>
      </c>
      <c r="Q153" s="7">
        <f t="shared" si="108"/>
        <v>-3.3197613125851046E-3</v>
      </c>
      <c r="R153" s="7">
        <f t="shared" si="109"/>
        <v>-4.8775302919651835E-3</v>
      </c>
      <c r="S153" s="7">
        <f t="shared" si="110"/>
        <v>531215050.62239838</v>
      </c>
      <c r="T153" s="7">
        <f t="shared" si="111"/>
        <v>-361557396.66270077</v>
      </c>
      <c r="U153" s="7">
        <f t="shared" si="112"/>
        <v>-71.706844351838257</v>
      </c>
      <c r="V153" s="7">
        <f t="shared" si="113"/>
        <v>-105.35465430644797</v>
      </c>
      <c r="X153" s="8">
        <f t="shared" si="140"/>
        <v>382755898.38163543</v>
      </c>
      <c r="Y153" s="8">
        <f t="shared" si="141"/>
        <v>-38261941.690163508</v>
      </c>
      <c r="Z153" s="8">
        <f t="shared" si="142"/>
        <v>-101.18379399406551</v>
      </c>
      <c r="AA153" s="8">
        <f t="shared" si="143"/>
        <v>-1012.9284658918024</v>
      </c>
      <c r="AB153" s="8">
        <f t="shared" si="114"/>
        <v>384663559.39682448</v>
      </c>
      <c r="AC153" s="8">
        <f t="shared" si="115"/>
        <v>1.9791261206710632E+20</v>
      </c>
      <c r="AD153" s="8">
        <f t="shared" si="116"/>
        <v>-1.9693110455169034E+20</v>
      </c>
      <c r="AE153" s="8">
        <f t="shared" si="117"/>
        <v>1.9686088369102963E+19</v>
      </c>
      <c r="AF153" s="8">
        <f t="shared" si="118"/>
        <v>-2.6804288083801596E-3</v>
      </c>
      <c r="AG153" s="8">
        <f t="shared" si="119"/>
        <v>2.6794730324081884E-4</v>
      </c>
      <c r="AH153" s="8">
        <f t="shared" si="120"/>
        <v>381663113.40649951</v>
      </c>
      <c r="AI153" s="8">
        <f t="shared" si="121"/>
        <v>-49201569.121794976</v>
      </c>
      <c r="AJ153" s="8">
        <f t="shared" si="122"/>
        <v>-1.9636885756058989E+20</v>
      </c>
      <c r="AK153" s="8">
        <f t="shared" si="123"/>
        <v>2.5314617994914529E+19</v>
      </c>
      <c r="AL153" s="8">
        <f t="shared" si="124"/>
        <v>-130.13242512457123</v>
      </c>
      <c r="AM153" s="8">
        <f t="shared" si="125"/>
        <v>-1010.0346350168015</v>
      </c>
      <c r="AN153" s="8">
        <f t="shared" si="126"/>
        <v>-2.6727760658852577E-3</v>
      </c>
      <c r="AO153" s="8">
        <f t="shared" si="127"/>
        <v>3.4455720695405643E-4</v>
      </c>
      <c r="AP153" s="8">
        <f t="shared" si="128"/>
        <v>-2810860.3826907384</v>
      </c>
      <c r="AQ153" s="8">
        <f t="shared" si="129"/>
        <v>-21816748.116362914</v>
      </c>
      <c r="AR153" s="8">
        <f t="shared" si="130"/>
        <v>-57.731963023121565</v>
      </c>
      <c r="AS153" s="8">
        <f t="shared" si="131"/>
        <v>7.4424356702076189</v>
      </c>
      <c r="AU153" s="7">
        <f t="shared" si="132"/>
        <v>8413355798.4986696</v>
      </c>
      <c r="AV153" s="7">
        <f t="shared" si="133"/>
        <v>12418351230.916391</v>
      </c>
      <c r="AW153" s="8">
        <f t="shared" si="134"/>
        <v>8796111696.8803043</v>
      </c>
      <c r="AX153" s="8">
        <f t="shared" si="135"/>
        <v>12380089289.226229</v>
      </c>
    </row>
    <row r="154" spans="1:50" x14ac:dyDescent="0.25">
      <c r="A154" s="7">
        <f t="shared" si="136"/>
        <v>84664773035.6091</v>
      </c>
      <c r="B154" s="7">
        <f t="shared" si="137"/>
        <v>123821954912.50121</v>
      </c>
      <c r="C154" s="7">
        <f t="shared" si="138"/>
        <v>24557.322962889786</v>
      </c>
      <c r="D154" s="7">
        <f t="shared" si="139"/>
        <v>-16791.369137350466</v>
      </c>
      <c r="E154" s="7">
        <f t="shared" si="96"/>
        <v>150000001038.41559</v>
      </c>
      <c r="F154" s="7">
        <f t="shared" si="97"/>
        <v>3.5235284438548421E+22</v>
      </c>
      <c r="G154" s="7">
        <f t="shared" si="98"/>
        <v>-1.9887915594552728E+22</v>
      </c>
      <c r="H154" s="7">
        <f t="shared" si="99"/>
        <v>-2.9086011805838202E+22</v>
      </c>
      <c r="I154" s="7">
        <f t="shared" si="100"/>
        <v>-3.3301935021019303E-3</v>
      </c>
      <c r="J154" s="7">
        <f t="shared" si="101"/>
        <v>-4.8703971543600467E-3</v>
      </c>
      <c r="K154" s="7">
        <f t="shared" si="102"/>
        <v>84929992123.608307</v>
      </c>
      <c r="L154" s="7">
        <f t="shared" si="103"/>
        <v>123640608125.81783</v>
      </c>
      <c r="M154" s="7">
        <f t="shared" si="104"/>
        <v>-1.9950216060816004E+22</v>
      </c>
      <c r="N154" s="7">
        <f t="shared" si="105"/>
        <v>-2.9043413102061062E+22</v>
      </c>
      <c r="O154" s="7">
        <f t="shared" si="106"/>
        <v>24521.356873067085</v>
      </c>
      <c r="P154" s="7">
        <f t="shared" si="107"/>
        <v>-16843.969426617554</v>
      </c>
      <c r="Q154" s="7">
        <f t="shared" si="108"/>
        <v>-3.3406255962518424E-3</v>
      </c>
      <c r="R154" s="7">
        <f t="shared" si="109"/>
        <v>-4.8632640827295818E-3</v>
      </c>
      <c r="S154" s="7">
        <f t="shared" si="110"/>
        <v>529661308.45824903</v>
      </c>
      <c r="T154" s="7">
        <f t="shared" si="111"/>
        <v>-363829739.61493915</v>
      </c>
      <c r="U154" s="7">
        <f t="shared" si="112"/>
        <v>-72.1575128790398</v>
      </c>
      <c r="V154" s="7">
        <f t="shared" si="113"/>
        <v>-105.04650418695897</v>
      </c>
      <c r="X154" s="8">
        <f t="shared" si="140"/>
        <v>379945037.9989447</v>
      </c>
      <c r="Y154" s="8">
        <f t="shared" si="141"/>
        <v>-60078689.806526423</v>
      </c>
      <c r="Z154" s="8">
        <f t="shared" si="142"/>
        <v>-158.91575701718708</v>
      </c>
      <c r="AA154" s="8">
        <f t="shared" si="143"/>
        <v>-1005.4860302215948</v>
      </c>
      <c r="AB154" s="8">
        <f t="shared" si="114"/>
        <v>384665674.14949876</v>
      </c>
      <c r="AC154" s="8">
        <f t="shared" si="115"/>
        <v>1.9791043596924633E+20</v>
      </c>
      <c r="AD154" s="8">
        <f t="shared" si="116"/>
        <v>-1.9548166932487651E+20</v>
      </c>
      <c r="AE154" s="8">
        <f t="shared" si="117"/>
        <v>3.0910477568241979E+19</v>
      </c>
      <c r="AF154" s="8">
        <f t="shared" si="118"/>
        <v>-2.6607005488618008E-3</v>
      </c>
      <c r="AG154" s="8">
        <f t="shared" si="119"/>
        <v>4.2072243865852698E-4</v>
      </c>
      <c r="AH154" s="8">
        <f t="shared" si="120"/>
        <v>378228747.8231591</v>
      </c>
      <c r="AI154" s="8">
        <f t="shared" si="121"/>
        <v>-70937938.932919651</v>
      </c>
      <c r="AJ154" s="8">
        <f t="shared" si="122"/>
        <v>-1.9459863826760712E+20</v>
      </c>
      <c r="AK154" s="8">
        <f t="shared" si="123"/>
        <v>3.6497559736815923E+19</v>
      </c>
      <c r="AL154" s="8">
        <f t="shared" si="124"/>
        <v>-187.65132294489453</v>
      </c>
      <c r="AM154" s="8">
        <f t="shared" si="125"/>
        <v>-1000.9422278840826</v>
      </c>
      <c r="AN154" s="8">
        <f t="shared" si="126"/>
        <v>-2.6486816151845257E-3</v>
      </c>
      <c r="AO154" s="8">
        <f t="shared" si="127"/>
        <v>4.9676820112720731E-4</v>
      </c>
      <c r="AP154" s="8">
        <f t="shared" si="128"/>
        <v>-4053268.5756097217</v>
      </c>
      <c r="AQ154" s="8">
        <f t="shared" si="129"/>
        <v>-21620352.122296184</v>
      </c>
      <c r="AR154" s="8">
        <f t="shared" si="130"/>
        <v>-57.211522887985751</v>
      </c>
      <c r="AS154" s="8">
        <f t="shared" si="131"/>
        <v>10.730193144347679</v>
      </c>
      <c r="AU154" s="7">
        <f t="shared" si="132"/>
        <v>8466477303.5609102</v>
      </c>
      <c r="AV154" s="7">
        <f t="shared" si="133"/>
        <v>12382195491.25012</v>
      </c>
      <c r="AW154" s="8">
        <f t="shared" si="134"/>
        <v>8846422341.5598545</v>
      </c>
      <c r="AX154" s="8">
        <f t="shared" si="135"/>
        <v>12322116801.443594</v>
      </c>
    </row>
    <row r="155" spans="1:50" x14ac:dyDescent="0.25">
      <c r="A155" s="7">
        <f t="shared" si="136"/>
        <v>85194434344.067352</v>
      </c>
      <c r="B155" s="7">
        <f t="shared" si="137"/>
        <v>123458125172.88626</v>
      </c>
      <c r="C155" s="7">
        <f t="shared" si="138"/>
        <v>24485.165450010747</v>
      </c>
      <c r="D155" s="7">
        <f t="shared" si="139"/>
        <v>-16896.415641537424</v>
      </c>
      <c r="E155" s="7">
        <f t="shared" si="96"/>
        <v>150000001048.03217</v>
      </c>
      <c r="F155" s="7">
        <f t="shared" si="97"/>
        <v>3.5235284434030518E+22</v>
      </c>
      <c r="G155" s="7">
        <f t="shared" si="98"/>
        <v>-2.0012334035573211E+22</v>
      </c>
      <c r="H155" s="7">
        <f t="shared" si="99"/>
        <v>-2.9000547505101894E+22</v>
      </c>
      <c r="I155" s="7">
        <f t="shared" si="100"/>
        <v>-3.351027132547423E-3</v>
      </c>
      <c r="J155" s="7">
        <f t="shared" si="101"/>
        <v>-4.8560863203452598E-3</v>
      </c>
      <c r="K155" s="7">
        <f t="shared" si="102"/>
        <v>85458874130.927475</v>
      </c>
      <c r="L155" s="7">
        <f t="shared" si="103"/>
        <v>123275643883.95766</v>
      </c>
      <c r="M155" s="7">
        <f t="shared" si="104"/>
        <v>-2.0074451442510475E+22</v>
      </c>
      <c r="N155" s="7">
        <f t="shared" si="105"/>
        <v>-2.8957682304606133E+22</v>
      </c>
      <c r="O155" s="7">
        <f t="shared" si="106"/>
        <v>24448.974356979234</v>
      </c>
      <c r="P155" s="7">
        <f t="shared" si="107"/>
        <v>-16948.861373797154</v>
      </c>
      <c r="Q155" s="7">
        <f t="shared" si="108"/>
        <v>-3.3614285737626377E-3</v>
      </c>
      <c r="R155" s="7">
        <f t="shared" si="109"/>
        <v>-4.8489086243479794E-3</v>
      </c>
      <c r="S155" s="7">
        <f t="shared" si="110"/>
        <v>528097846.11075145</v>
      </c>
      <c r="T155" s="7">
        <f t="shared" si="111"/>
        <v>-366095405.6740185</v>
      </c>
      <c r="U155" s="7">
        <f t="shared" si="112"/>
        <v>-72.606857193272972</v>
      </c>
      <c r="V155" s="7">
        <f t="shared" si="113"/>
        <v>-104.73642628591635</v>
      </c>
      <c r="X155" s="8">
        <f t="shared" si="140"/>
        <v>375891769.42333496</v>
      </c>
      <c r="Y155" s="8">
        <f t="shared" si="141"/>
        <v>-81699041.928822607</v>
      </c>
      <c r="Z155" s="8">
        <f t="shared" si="142"/>
        <v>-216.12727990517283</v>
      </c>
      <c r="AA155" s="8">
        <f t="shared" si="143"/>
        <v>-994.75583707724707</v>
      </c>
      <c r="AB155" s="8">
        <f t="shared" si="114"/>
        <v>384667851.23310357</v>
      </c>
      <c r="AC155" s="8">
        <f t="shared" si="115"/>
        <v>1.9790819576983945E+20</v>
      </c>
      <c r="AD155" s="8">
        <f t="shared" si="116"/>
        <v>-1.9339297956101908E+20</v>
      </c>
      <c r="AE155" s="8">
        <f t="shared" si="117"/>
        <v>4.2033432043842945E+19</v>
      </c>
      <c r="AF155" s="8">
        <f t="shared" si="118"/>
        <v>-2.6322713973188929E-3</v>
      </c>
      <c r="AG155" s="8">
        <f t="shared" si="119"/>
        <v>5.7211694628886542E-4</v>
      </c>
      <c r="AH155" s="8">
        <f t="shared" si="120"/>
        <v>373557594.80035907</v>
      </c>
      <c r="AI155" s="8">
        <f t="shared" si="121"/>
        <v>-92442404.969256878</v>
      </c>
      <c r="AJ155" s="8">
        <f t="shared" si="122"/>
        <v>-1.9219206743185608E+20</v>
      </c>
      <c r="AK155" s="8">
        <f t="shared" si="123"/>
        <v>4.7560796987434951E+19</v>
      </c>
      <c r="AL155" s="8">
        <f t="shared" si="124"/>
        <v>-244.55581099621688</v>
      </c>
      <c r="AM155" s="8">
        <f t="shared" si="125"/>
        <v>-988.57697405732733</v>
      </c>
      <c r="AN155" s="8">
        <f t="shared" si="126"/>
        <v>-2.6159257851076094E-3</v>
      </c>
      <c r="AO155" s="8">
        <f t="shared" si="127"/>
        <v>6.4734989774649441E-4</v>
      </c>
      <c r="AP155" s="8">
        <f t="shared" si="128"/>
        <v>-5282405.5175182847</v>
      </c>
      <c r="AQ155" s="8">
        <f t="shared" si="129"/>
        <v>-21353262.639638271</v>
      </c>
      <c r="AR155" s="8">
        <f t="shared" si="130"/>
        <v>-56.503996958324365</v>
      </c>
      <c r="AS155" s="8">
        <f t="shared" si="131"/>
        <v>13.982757791324278</v>
      </c>
      <c r="AU155" s="7">
        <f t="shared" si="132"/>
        <v>8519443434.4067354</v>
      </c>
      <c r="AV155" s="7">
        <f t="shared" si="133"/>
        <v>12345812517.288626</v>
      </c>
      <c r="AW155" s="8">
        <f t="shared" si="134"/>
        <v>8895335203.8300705</v>
      </c>
      <c r="AX155" s="8">
        <f t="shared" si="135"/>
        <v>12264113475.359802</v>
      </c>
    </row>
    <row r="156" spans="1:50" x14ac:dyDescent="0.25">
      <c r="A156" s="7">
        <f t="shared" si="136"/>
        <v>85722532190.178101</v>
      </c>
      <c r="B156" s="7">
        <f t="shared" si="137"/>
        <v>123092029767.21225</v>
      </c>
      <c r="C156" s="7">
        <f t="shared" si="138"/>
        <v>24412.558592817473</v>
      </c>
      <c r="D156" s="7">
        <f t="shared" si="139"/>
        <v>-17001.152067823339</v>
      </c>
      <c r="E156" s="7">
        <f t="shared" si="96"/>
        <v>150000001057.69461</v>
      </c>
      <c r="F156" s="7">
        <f t="shared" si="97"/>
        <v>3.5235284429491065E+22</v>
      </c>
      <c r="G156" s="7">
        <f t="shared" si="98"/>
        <v>-2.0136385216259885E+22</v>
      </c>
      <c r="H156" s="7">
        <f t="shared" si="99"/>
        <v>-2.8914550995122267E+22</v>
      </c>
      <c r="I156" s="7">
        <f t="shared" si="100"/>
        <v>-3.3717992659510858E-3</v>
      </c>
      <c r="J156" s="7">
        <f t="shared" si="101"/>
        <v>-4.8416863689086176E-3</v>
      </c>
      <c r="K156" s="7">
        <f t="shared" si="102"/>
        <v>85986187822.98053</v>
      </c>
      <c r="L156" s="7">
        <f t="shared" si="103"/>
        <v>122908417324.87976</v>
      </c>
      <c r="M156" s="7">
        <f t="shared" si="104"/>
        <v>-2.0198318423911382E+22</v>
      </c>
      <c r="N156" s="7">
        <f t="shared" si="105"/>
        <v>-2.8871420084557204E+22</v>
      </c>
      <c r="O156" s="7">
        <f t="shared" si="106"/>
        <v>24376.143160745203</v>
      </c>
      <c r="P156" s="7">
        <f t="shared" si="107"/>
        <v>-17053.442280607553</v>
      </c>
      <c r="Q156" s="7">
        <f t="shared" si="108"/>
        <v>-3.3821698633475185E-3</v>
      </c>
      <c r="R156" s="7">
        <f t="shared" si="109"/>
        <v>-4.8344641802674487E-3</v>
      </c>
      <c r="S156" s="7">
        <f t="shared" si="110"/>
        <v>526524692.2720964</v>
      </c>
      <c r="T156" s="7">
        <f t="shared" si="111"/>
        <v>-368354353.26112312</v>
      </c>
      <c r="U156" s="7">
        <f t="shared" si="112"/>
        <v>-73.054869048306401</v>
      </c>
      <c r="V156" s="7">
        <f t="shared" si="113"/>
        <v>-104.42442629377689</v>
      </c>
      <c r="X156" s="8">
        <f t="shared" si="140"/>
        <v>370609363.90581667</v>
      </c>
      <c r="Y156" s="8">
        <f t="shared" si="141"/>
        <v>-103052304.56846088</v>
      </c>
      <c r="Z156" s="8">
        <f t="shared" si="142"/>
        <v>-272.63127686349719</v>
      </c>
      <c r="AA156" s="8">
        <f t="shared" si="143"/>
        <v>-980.77307928592279</v>
      </c>
      <c r="AB156" s="8">
        <f t="shared" si="114"/>
        <v>384670089.93622684</v>
      </c>
      <c r="AC156" s="8">
        <f t="shared" si="115"/>
        <v>1.9790589220416936E+20</v>
      </c>
      <c r="AD156" s="8">
        <f t="shared" si="116"/>
        <v>-1.9067189974442797E+20</v>
      </c>
      <c r="AE156" s="8">
        <f t="shared" si="117"/>
        <v>5.3018570491660034E+19</v>
      </c>
      <c r="AF156" s="8">
        <f t="shared" si="118"/>
        <v>-2.5952347862314954E-3</v>
      </c>
      <c r="AG156" s="8">
        <f t="shared" si="119"/>
        <v>7.216356402839258E-4</v>
      </c>
      <c r="AH156" s="8">
        <f t="shared" si="120"/>
        <v>367664946.11569089</v>
      </c>
      <c r="AI156" s="8">
        <f t="shared" si="121"/>
        <v>-113644653.82474884</v>
      </c>
      <c r="AJ156" s="8">
        <f t="shared" si="122"/>
        <v>-1.8915704936998558E+20</v>
      </c>
      <c r="AK156" s="8">
        <f t="shared" si="123"/>
        <v>5.8468145036047868E+19</v>
      </c>
      <c r="AL156" s="8">
        <f t="shared" si="124"/>
        <v>-300.65981255479733</v>
      </c>
      <c r="AM156" s="8">
        <f t="shared" si="125"/>
        <v>-972.97941437085638</v>
      </c>
      <c r="AN156" s="8">
        <f t="shared" si="126"/>
        <v>-2.5746161612901263E-3</v>
      </c>
      <c r="AO156" s="8">
        <f t="shared" si="127"/>
        <v>7.9580978679798372E-4</v>
      </c>
      <c r="AP156" s="8">
        <f t="shared" si="128"/>
        <v>-6494251.9511836227</v>
      </c>
      <c r="AQ156" s="8">
        <f t="shared" si="129"/>
        <v>-21016355.350410499</v>
      </c>
      <c r="AR156" s="8">
        <f t="shared" si="130"/>
        <v>-55.611709083866728</v>
      </c>
      <c r="AS156" s="8">
        <f t="shared" si="131"/>
        <v>17.189491394836448</v>
      </c>
      <c r="AU156" s="7">
        <f t="shared" si="132"/>
        <v>8572253219.0178099</v>
      </c>
      <c r="AV156" s="7">
        <f t="shared" si="133"/>
        <v>12309202976.721226</v>
      </c>
      <c r="AW156" s="8">
        <f t="shared" si="134"/>
        <v>8942862582.9236259</v>
      </c>
      <c r="AX156" s="8">
        <f t="shared" si="135"/>
        <v>12206150672.152765</v>
      </c>
    </row>
    <row r="157" spans="1:50" x14ac:dyDescent="0.25">
      <c r="A157" s="7">
        <f t="shared" si="136"/>
        <v>86249056882.450195</v>
      </c>
      <c r="B157" s="7">
        <f t="shared" si="137"/>
        <v>122723675413.95113</v>
      </c>
      <c r="C157" s="7">
        <f t="shared" si="138"/>
        <v>24339.503723769169</v>
      </c>
      <c r="D157" s="7">
        <f t="shared" si="139"/>
        <v>-17105.576494117115</v>
      </c>
      <c r="E157" s="7">
        <f t="shared" si="96"/>
        <v>150000001067.4032</v>
      </c>
      <c r="F157" s="7">
        <f t="shared" si="97"/>
        <v>3.5235284424929927E+22</v>
      </c>
      <c r="G157" s="7">
        <f t="shared" si="98"/>
        <v>-2.0260066860062881E+22</v>
      </c>
      <c r="H157" s="7">
        <f t="shared" si="99"/>
        <v>-2.8828023854081488E+22</v>
      </c>
      <c r="I157" s="7">
        <f t="shared" si="100"/>
        <v>-3.3925095211089886E-3</v>
      </c>
      <c r="J157" s="7">
        <f t="shared" si="101"/>
        <v>-4.8271975643137122E-3</v>
      </c>
      <c r="K157" s="7">
        <f t="shared" si="102"/>
        <v>86511923522.666901</v>
      </c>
      <c r="L157" s="7">
        <f t="shared" si="103"/>
        <v>122538935187.81467</v>
      </c>
      <c r="M157" s="7">
        <f t="shared" si="104"/>
        <v>-2.0321814731849227E+22</v>
      </c>
      <c r="N157" s="7">
        <f t="shared" si="105"/>
        <v>-2.8784628024972669E+22</v>
      </c>
      <c r="O157" s="7">
        <f t="shared" si="106"/>
        <v>24302.864620941193</v>
      </c>
      <c r="P157" s="7">
        <f t="shared" si="107"/>
        <v>-17157.710227811702</v>
      </c>
      <c r="Q157" s="7">
        <f t="shared" si="108"/>
        <v>-3.402849084368591E-3</v>
      </c>
      <c r="R157" s="7">
        <f t="shared" si="109"/>
        <v>-4.8199310155680958E-3</v>
      </c>
      <c r="S157" s="7">
        <f t="shared" si="110"/>
        <v>524941875.81232977</v>
      </c>
      <c r="T157" s="7">
        <f t="shared" si="111"/>
        <v>-370606540.92073274</v>
      </c>
      <c r="U157" s="7">
        <f t="shared" si="112"/>
        <v>-73.501540222361569</v>
      </c>
      <c r="V157" s="7">
        <f t="shared" si="113"/>
        <v>-104.11050993627087</v>
      </c>
      <c r="X157" s="8">
        <f t="shared" si="140"/>
        <v>364115111.95463306</v>
      </c>
      <c r="Y157" s="8">
        <f t="shared" si="141"/>
        <v>-124068659.91887137</v>
      </c>
      <c r="Z157" s="8">
        <f t="shared" si="142"/>
        <v>-328.24298594736393</v>
      </c>
      <c r="AA157" s="8">
        <f t="shared" si="143"/>
        <v>-963.58358789108638</v>
      </c>
      <c r="AB157" s="8">
        <f t="shared" si="114"/>
        <v>384672389.34943008</v>
      </c>
      <c r="AC157" s="8">
        <f t="shared" si="115"/>
        <v>1.979035262113192E+20</v>
      </c>
      <c r="AD157" s="8">
        <f t="shared" si="116"/>
        <v>-1.8732736374586357E+20</v>
      </c>
      <c r="AE157" s="8">
        <f t="shared" si="117"/>
        <v>6.3829965368149926E+19</v>
      </c>
      <c r="AF157" s="8">
        <f t="shared" si="118"/>
        <v>-2.5497123144938554E-3</v>
      </c>
      <c r="AG157" s="8">
        <f t="shared" si="119"/>
        <v>8.6878951093167177E-4</v>
      </c>
      <c r="AH157" s="8">
        <f t="shared" si="120"/>
        <v>360570087.70640153</v>
      </c>
      <c r="AI157" s="8">
        <f t="shared" si="121"/>
        <v>-134475362.66809511</v>
      </c>
      <c r="AJ157" s="8">
        <f t="shared" si="122"/>
        <v>-1.8550354478028571E+20</v>
      </c>
      <c r="AK157" s="8">
        <f t="shared" si="123"/>
        <v>6.9183932087174234E+19</v>
      </c>
      <c r="AL157" s="8">
        <f t="shared" si="124"/>
        <v>-355.77987894389759</v>
      </c>
      <c r="AM157" s="8">
        <f t="shared" si="125"/>
        <v>-954.20066117302429</v>
      </c>
      <c r="AN157" s="8">
        <f t="shared" si="126"/>
        <v>-2.5248883187734546E-3</v>
      </c>
      <c r="AO157" s="8">
        <f t="shared" si="127"/>
        <v>9.4166233955593069E-4</v>
      </c>
      <c r="AP157" s="8">
        <f t="shared" si="128"/>
        <v>-7684845.3851881875</v>
      </c>
      <c r="AQ157" s="8">
        <f t="shared" si="129"/>
        <v>-20610734.281337325</v>
      </c>
      <c r="AR157" s="8">
        <f t="shared" si="130"/>
        <v>-54.537587685506615</v>
      </c>
      <c r="AS157" s="8">
        <f t="shared" si="131"/>
        <v>20.339906534408104</v>
      </c>
      <c r="AU157" s="7">
        <f t="shared" si="132"/>
        <v>8624905688.2450199</v>
      </c>
      <c r="AV157" s="7">
        <f t="shared" si="133"/>
        <v>12272367541.395113</v>
      </c>
      <c r="AW157" s="8">
        <f t="shared" si="134"/>
        <v>8989020800.1996536</v>
      </c>
      <c r="AX157" s="8">
        <f t="shared" si="135"/>
        <v>12148298881.476242</v>
      </c>
    </row>
    <row r="158" spans="1:50" x14ac:dyDescent="0.25">
      <c r="A158" s="7">
        <f t="shared" si="136"/>
        <v>86773998758.262527</v>
      </c>
      <c r="B158" s="7">
        <f t="shared" si="137"/>
        <v>122353068873.0304</v>
      </c>
      <c r="C158" s="7">
        <f t="shared" si="138"/>
        <v>24266.002183546807</v>
      </c>
      <c r="D158" s="7">
        <f t="shared" si="139"/>
        <v>-17209.687004053387</v>
      </c>
      <c r="E158" s="7">
        <f t="shared" si="96"/>
        <v>150000001077.1582</v>
      </c>
      <c r="F158" s="7">
        <f t="shared" si="97"/>
        <v>3.5235284420346992E+22</v>
      </c>
      <c r="G158" s="7">
        <f t="shared" si="98"/>
        <v>-2.0383376697213971E+22</v>
      </c>
      <c r="H158" s="7">
        <f t="shared" si="99"/>
        <v>-2.8740967669899742E+22</v>
      </c>
      <c r="I158" s="7">
        <f t="shared" si="100"/>
        <v>-3.4131575179527749E-3</v>
      </c>
      <c r="J158" s="7">
        <f t="shared" si="101"/>
        <v>-4.8126201724547459E-3</v>
      </c>
      <c r="K158" s="7">
        <f t="shared" si="102"/>
        <v>87036071581.844833</v>
      </c>
      <c r="L158" s="7">
        <f t="shared" si="103"/>
        <v>122167204253.38661</v>
      </c>
      <c r="M158" s="7">
        <f t="shared" si="104"/>
        <v>-2.0444938099957E+22</v>
      </c>
      <c r="N158" s="7">
        <f t="shared" si="105"/>
        <v>-2.8697307718634409E+22</v>
      </c>
      <c r="O158" s="7">
        <f t="shared" si="106"/>
        <v>24229.140082352918</v>
      </c>
      <c r="P158" s="7">
        <f t="shared" si="107"/>
        <v>-17261.663301915898</v>
      </c>
      <c r="Q158" s="7">
        <f t="shared" si="108"/>
        <v>-3.4234658573270259E-3</v>
      </c>
      <c r="R158" s="7">
        <f t="shared" si="109"/>
        <v>-4.8053093969582066E-3</v>
      </c>
      <c r="S158" s="7">
        <f t="shared" si="110"/>
        <v>523349425.77882302</v>
      </c>
      <c r="T158" s="7">
        <f t="shared" si="111"/>
        <v>-372851927.32138342</v>
      </c>
      <c r="U158" s="7">
        <f t="shared" si="112"/>
        <v>-73.946862518263757</v>
      </c>
      <c r="V158" s="7">
        <f t="shared" si="113"/>
        <v>-103.79468297429726</v>
      </c>
      <c r="X158" s="8">
        <f t="shared" si="140"/>
        <v>356430266.56944489</v>
      </c>
      <c r="Y158" s="8">
        <f t="shared" si="141"/>
        <v>-144679394.20020869</v>
      </c>
      <c r="Z158" s="8">
        <f t="shared" si="142"/>
        <v>-382.78057363287053</v>
      </c>
      <c r="AA158" s="8">
        <f t="shared" si="143"/>
        <v>-943.24368135667828</v>
      </c>
      <c r="AB158" s="8">
        <f t="shared" si="114"/>
        <v>384674748.36919689</v>
      </c>
      <c r="AC158" s="8">
        <f t="shared" si="115"/>
        <v>1.9790109893008625E+20</v>
      </c>
      <c r="AD158" s="8">
        <f t="shared" si="116"/>
        <v>-1.8337034532440107E+20</v>
      </c>
      <c r="AE158" s="8">
        <f t="shared" si="117"/>
        <v>7.4432260568557748E+19</v>
      </c>
      <c r="AF158" s="8">
        <f t="shared" si="118"/>
        <v>-2.4958533459153538E-3</v>
      </c>
      <c r="AG158" s="8">
        <f t="shared" si="119"/>
        <v>1.013097326372094E-3</v>
      </c>
      <c r="AH158" s="8">
        <f t="shared" si="120"/>
        <v>352296236.37420988</v>
      </c>
      <c r="AI158" s="8">
        <f t="shared" si="121"/>
        <v>-154866425.95886081</v>
      </c>
      <c r="AJ158" s="8">
        <f t="shared" si="122"/>
        <v>-1.8124353787962969E+20</v>
      </c>
      <c r="AK158" s="8">
        <f t="shared" si="123"/>
        <v>7.9673116092398993E+19</v>
      </c>
      <c r="AL158" s="8">
        <f t="shared" si="124"/>
        <v>-409.73578976875638</v>
      </c>
      <c r="AM158" s="8">
        <f t="shared" si="125"/>
        <v>-932.30223023185965</v>
      </c>
      <c r="AN158" s="8">
        <f t="shared" si="126"/>
        <v>-2.4669053747057258E-3</v>
      </c>
      <c r="AO158" s="8">
        <f t="shared" si="127"/>
        <v>1.0844305987804408E-3</v>
      </c>
      <c r="AP158" s="8">
        <f t="shared" si="128"/>
        <v>-8850293.0590051375</v>
      </c>
      <c r="AQ158" s="8">
        <f t="shared" si="129"/>
        <v>-20137728.17300817</v>
      </c>
      <c r="AR158" s="8">
        <f t="shared" si="130"/>
        <v>-53.285156093643678</v>
      </c>
      <c r="AS158" s="8">
        <f t="shared" si="131"/>
        <v>23.423700933657521</v>
      </c>
      <c r="AU158" s="7">
        <f t="shared" si="132"/>
        <v>8677399875.826252</v>
      </c>
      <c r="AV158" s="7">
        <f t="shared" si="133"/>
        <v>12235306887.30304</v>
      </c>
      <c r="AW158" s="8">
        <f t="shared" si="134"/>
        <v>9033830142.3956966</v>
      </c>
      <c r="AX158" s="8">
        <f t="shared" si="135"/>
        <v>12090627493.102831</v>
      </c>
    </row>
    <row r="159" spans="1:50" x14ac:dyDescent="0.25">
      <c r="A159" s="7">
        <f t="shared" si="136"/>
        <v>87297348184.041351</v>
      </c>
      <c r="B159" s="7">
        <f t="shared" si="137"/>
        <v>121980216945.70901</v>
      </c>
      <c r="C159" s="7">
        <f t="shared" si="138"/>
        <v>24192.055321028543</v>
      </c>
      <c r="D159" s="7">
        <f t="shared" si="139"/>
        <v>-17313.481687027685</v>
      </c>
      <c r="E159" s="7">
        <f t="shared" si="96"/>
        <v>150000001086.95993</v>
      </c>
      <c r="F159" s="7">
        <f t="shared" si="97"/>
        <v>3.5235284415742103E+22</v>
      </c>
      <c r="G159" s="7">
        <f t="shared" si="98"/>
        <v>-2.0506312464768162E+22</v>
      </c>
      <c r="H159" s="7">
        <f t="shared" si="99"/>
        <v>-2.865338404020601E+22</v>
      </c>
      <c r="I159" s="7">
        <f t="shared" si="100"/>
        <v>-3.4337428775566242E-3</v>
      </c>
      <c r="J159" s="7">
        <f t="shared" si="101"/>
        <v>-4.7979544608516425E-3</v>
      </c>
      <c r="K159" s="7">
        <f t="shared" si="102"/>
        <v>87558622381.508453</v>
      </c>
      <c r="L159" s="7">
        <f t="shared" si="103"/>
        <v>121793231343.48912</v>
      </c>
      <c r="M159" s="7">
        <f t="shared" si="104"/>
        <v>-2.0567686268711745E+22</v>
      </c>
      <c r="N159" s="7">
        <f t="shared" si="105"/>
        <v>-2.8609460768018514E+22</v>
      </c>
      <c r="O159" s="7">
        <f t="shared" si="106"/>
        <v>24154.970897950931</v>
      </c>
      <c r="P159" s="7">
        <f t="shared" si="107"/>
        <v>-17365.29959520488</v>
      </c>
      <c r="Q159" s="7">
        <f t="shared" si="108"/>
        <v>-3.4440198038700174E-3</v>
      </c>
      <c r="R159" s="7">
        <f t="shared" si="109"/>
        <v>-4.7905995927693418E-3</v>
      </c>
      <c r="S159" s="7">
        <f t="shared" si="110"/>
        <v>521747371.39574009</v>
      </c>
      <c r="T159" s="7">
        <f t="shared" si="111"/>
        <v>-375090471.25642544</v>
      </c>
      <c r="U159" s="7">
        <f t="shared" si="112"/>
        <v>-74.39082776359237</v>
      </c>
      <c r="V159" s="7">
        <f t="shared" si="113"/>
        <v>-103.47695120381779</v>
      </c>
      <c r="X159" s="8">
        <f t="shared" si="140"/>
        <v>347579973.51043975</v>
      </c>
      <c r="Y159" s="8">
        <f t="shared" si="141"/>
        <v>-164817122.37321687</v>
      </c>
      <c r="Z159" s="8">
        <f t="shared" si="142"/>
        <v>-436.06572972651418</v>
      </c>
      <c r="AA159" s="8">
        <f t="shared" si="143"/>
        <v>-919.81998042302075</v>
      </c>
      <c r="AB159" s="8">
        <f t="shared" si="114"/>
        <v>384677165.70249653</v>
      </c>
      <c r="AC159" s="8">
        <f t="shared" si="115"/>
        <v>1.9789861169426357E+20</v>
      </c>
      <c r="AD159" s="8">
        <f t="shared" si="116"/>
        <v>-1.7881382193515138E+20</v>
      </c>
      <c r="AE159" s="8">
        <f t="shared" si="117"/>
        <v>8.4790787208640086E+19</v>
      </c>
      <c r="AF159" s="8">
        <f t="shared" si="118"/>
        <v>-2.4338345166074775E-3</v>
      </c>
      <c r="AG159" s="8">
        <f t="shared" si="119"/>
        <v>1.1540872085019746E-3</v>
      </c>
      <c r="AH159" s="8">
        <f t="shared" si="120"/>
        <v>342870463.6293934</v>
      </c>
      <c r="AI159" s="8">
        <f t="shared" si="121"/>
        <v>-174751178.16178548</v>
      </c>
      <c r="AJ159" s="8">
        <f t="shared" si="122"/>
        <v>-1.7639099690076842E+20</v>
      </c>
      <c r="AK159" s="8">
        <f t="shared" si="123"/>
        <v>8.99013994942976E+19</v>
      </c>
      <c r="AL159" s="8">
        <f t="shared" si="124"/>
        <v>-462.35114250587492</v>
      </c>
      <c r="AM159" s="8">
        <f t="shared" si="125"/>
        <v>-907.35583857119946</v>
      </c>
      <c r="AN159" s="8">
        <f t="shared" si="126"/>
        <v>-2.4008574506705922E-3</v>
      </c>
      <c r="AO159" s="8">
        <f t="shared" si="127"/>
        <v>1.2236477404967687E-3</v>
      </c>
      <c r="AP159" s="8">
        <f t="shared" si="128"/>
        <v>-9986784.6781268977</v>
      </c>
      <c r="AQ159" s="8">
        <f t="shared" si="129"/>
        <v>-19598886.113137908</v>
      </c>
      <c r="AR159" s="8">
        <f t="shared" si="130"/>
        <v>-51.858520934484794</v>
      </c>
      <c r="AS159" s="8">
        <f t="shared" si="131"/>
        <v>26.430791194730205</v>
      </c>
      <c r="AU159" s="7">
        <f t="shared" si="132"/>
        <v>8729734818.4041348</v>
      </c>
      <c r="AV159" s="7">
        <f t="shared" si="133"/>
        <v>12198021694.570902</v>
      </c>
      <c r="AW159" s="8">
        <f t="shared" si="134"/>
        <v>9077314791.9145737</v>
      </c>
      <c r="AX159" s="8">
        <f t="shared" si="135"/>
        <v>12033204572.197685</v>
      </c>
    </row>
    <row r="160" spans="1:50" x14ac:dyDescent="0.25">
      <c r="A160" s="7">
        <f t="shared" si="136"/>
        <v>87819095555.437088</v>
      </c>
      <c r="B160" s="7">
        <f t="shared" si="137"/>
        <v>121605126474.45259</v>
      </c>
      <c r="C160" s="7">
        <f t="shared" si="138"/>
        <v>24117.664493264951</v>
      </c>
      <c r="D160" s="7">
        <f t="shared" si="139"/>
        <v>-17416.958638231503</v>
      </c>
      <c r="E160" s="7">
        <f t="shared" si="96"/>
        <v>150000001096.80869</v>
      </c>
      <c r="F160" s="7">
        <f t="shared" si="97"/>
        <v>3.5235284411115119E+22</v>
      </c>
      <c r="G160" s="7">
        <f t="shared" si="98"/>
        <v>-2.0628871906645305E+22</v>
      </c>
      <c r="H160" s="7">
        <f t="shared" si="99"/>
        <v>-2.8565274572308802E+22</v>
      </c>
      <c r="I160" s="7">
        <f t="shared" si="100"/>
        <v>-3.4542652221442238E-3</v>
      </c>
      <c r="J160" s="7">
        <f t="shared" si="101"/>
        <v>-4.7832006986451439E-3</v>
      </c>
      <c r="K160" s="7">
        <f t="shared" si="102"/>
        <v>88079566331.964355</v>
      </c>
      <c r="L160" s="7">
        <f t="shared" si="103"/>
        <v>121417023321.15968</v>
      </c>
      <c r="M160" s="7">
        <f t="shared" si="104"/>
        <v>-2.0690056985476065E+22</v>
      </c>
      <c r="N160" s="7">
        <f t="shared" si="105"/>
        <v>-2.8521088785265874E+22</v>
      </c>
      <c r="O160" s="7">
        <f t="shared" si="106"/>
        <v>24080.358428865791</v>
      </c>
      <c r="P160" s="7">
        <f t="shared" si="107"/>
        <v>-17468.617205776871</v>
      </c>
      <c r="Q160" s="7">
        <f t="shared" si="108"/>
        <v>-3.4645105467977335E-3</v>
      </c>
      <c r="R160" s="7">
        <f t="shared" si="109"/>
        <v>-4.7758018729514191E-3</v>
      </c>
      <c r="S160" s="7">
        <f t="shared" si="110"/>
        <v>520135742.06350112</v>
      </c>
      <c r="T160" s="7">
        <f t="shared" si="111"/>
        <v>-377322131.6447804</v>
      </c>
      <c r="U160" s="7">
        <f t="shared" si="112"/>
        <v>-74.83342781083104</v>
      </c>
      <c r="V160" s="7">
        <f t="shared" si="113"/>
        <v>-103.15732045575065</v>
      </c>
      <c r="X160" s="8">
        <f t="shared" si="140"/>
        <v>337593188.83231288</v>
      </c>
      <c r="Y160" s="8">
        <f t="shared" si="141"/>
        <v>-184416008.48635477</v>
      </c>
      <c r="Z160" s="8">
        <f t="shared" si="142"/>
        <v>-487.92425066099895</v>
      </c>
      <c r="AA160" s="8">
        <f t="shared" si="143"/>
        <v>-893.38918922829055</v>
      </c>
      <c r="AB160" s="8">
        <f t="shared" si="114"/>
        <v>384679639.87194455</v>
      </c>
      <c r="AC160" s="8">
        <f t="shared" si="115"/>
        <v>1.9789606602730593E+20</v>
      </c>
      <c r="AD160" s="8">
        <f t="shared" si="116"/>
        <v>-1.7367273196410366E+20</v>
      </c>
      <c r="AE160" s="8">
        <f t="shared" si="117"/>
        <v>9.4871677128679621E+19</v>
      </c>
      <c r="AF160" s="8">
        <f t="shared" si="118"/>
        <v>-2.3638591529073589E-3</v>
      </c>
      <c r="AG160" s="8">
        <f t="shared" si="119"/>
        <v>1.291298177877768E-3</v>
      </c>
      <c r="AH160" s="8">
        <f t="shared" si="120"/>
        <v>332323606.92517412</v>
      </c>
      <c r="AI160" s="8">
        <f t="shared" si="121"/>
        <v>-194064611.73002031</v>
      </c>
      <c r="AJ160" s="8">
        <f t="shared" si="122"/>
        <v>-1.7096182808216548E+20</v>
      </c>
      <c r="AK160" s="8">
        <f t="shared" si="123"/>
        <v>9.9835341504614203E+19</v>
      </c>
      <c r="AL160" s="8">
        <f t="shared" si="124"/>
        <v>-513.45392951239842</v>
      </c>
      <c r="AM160" s="8">
        <f t="shared" si="125"/>
        <v>-879.44316890721063</v>
      </c>
      <c r="AN160" s="8">
        <f t="shared" si="126"/>
        <v>-2.3269610464429764E-3</v>
      </c>
      <c r="AO160" s="8">
        <f t="shared" si="127"/>
        <v>1.3588586022133414E-3</v>
      </c>
      <c r="AP160" s="8">
        <f t="shared" si="128"/>
        <v>-11090604.877467806</v>
      </c>
      <c r="AQ160" s="8">
        <f t="shared" si="129"/>
        <v>-18995972.448395751</v>
      </c>
      <c r="AR160" s="8">
        <f t="shared" si="130"/>
        <v>-50.262358603168288</v>
      </c>
      <c r="AS160" s="8">
        <f t="shared" si="131"/>
        <v>29.351345807808173</v>
      </c>
      <c r="AU160" s="7">
        <f t="shared" si="132"/>
        <v>8781909555.5437088</v>
      </c>
      <c r="AV160" s="7">
        <f t="shared" si="133"/>
        <v>12160512647.445259</v>
      </c>
      <c r="AW160" s="8">
        <f t="shared" si="134"/>
        <v>9119502744.3760223</v>
      </c>
      <c r="AX160" s="8">
        <f t="shared" si="135"/>
        <v>11976096638.958904</v>
      </c>
    </row>
    <row r="161" spans="1:50" x14ac:dyDescent="0.25">
      <c r="A161" s="7">
        <f t="shared" si="136"/>
        <v>88339231297.500595</v>
      </c>
      <c r="B161" s="7">
        <f t="shared" si="137"/>
        <v>121227804342.80782</v>
      </c>
      <c r="C161" s="7">
        <f t="shared" si="138"/>
        <v>24042.83106545412</v>
      </c>
      <c r="D161" s="7">
        <f t="shared" si="139"/>
        <v>-17520.115958687253</v>
      </c>
      <c r="E161" s="7">
        <f t="shared" si="96"/>
        <v>150000001106.70468</v>
      </c>
      <c r="F161" s="7">
        <f t="shared" si="97"/>
        <v>3.5235284406465943E+22</v>
      </c>
      <c r="G161" s="7">
        <f t="shared" si="98"/>
        <v>-2.075105277367149E+22</v>
      </c>
      <c r="H161" s="7">
        <f t="shared" si="99"/>
        <v>-2.8476640883166723E+22</v>
      </c>
      <c r="I161" s="7">
        <f t="shared" si="100"/>
        <v>-3.4747241750956947E-3</v>
      </c>
      <c r="J161" s="7">
        <f t="shared" si="101"/>
        <v>-4.7683591565918825E-3</v>
      </c>
      <c r="K161" s="7">
        <f t="shared" si="102"/>
        <v>88598893873.007492</v>
      </c>
      <c r="L161" s="7">
        <f t="shared" si="103"/>
        <v>121038587090.45399</v>
      </c>
      <c r="M161" s="7">
        <f t="shared" si="104"/>
        <v>-2.0812048004539472E+22</v>
      </c>
      <c r="N161" s="7">
        <f t="shared" si="105"/>
        <v>-2.8432193392152678E+22</v>
      </c>
      <c r="O161" s="7">
        <f t="shared" si="106"/>
        <v>24005.304044363085</v>
      </c>
      <c r="P161" s="7">
        <f t="shared" si="107"/>
        <v>-17571.614237578444</v>
      </c>
      <c r="Q161" s="7">
        <f t="shared" si="108"/>
        <v>-3.4849377100702396E-3</v>
      </c>
      <c r="R161" s="7">
        <f t="shared" si="109"/>
        <v>-4.7609165090677624E-3</v>
      </c>
      <c r="S161" s="7">
        <f t="shared" si="110"/>
        <v>518514567.35824263</v>
      </c>
      <c r="T161" s="7">
        <f t="shared" si="111"/>
        <v>-379546867.53169441</v>
      </c>
      <c r="U161" s="7">
        <f t="shared" si="112"/>
        <v>-75.274654537517179</v>
      </c>
      <c r="V161" s="7">
        <f t="shared" si="113"/>
        <v>-102.83579659586367</v>
      </c>
      <c r="X161" s="8">
        <f t="shared" si="140"/>
        <v>326502583.95484507</v>
      </c>
      <c r="Y161" s="8">
        <f t="shared" si="141"/>
        <v>-203411980.93475053</v>
      </c>
      <c r="Z161" s="8">
        <f t="shared" si="142"/>
        <v>-538.18660926416726</v>
      </c>
      <c r="AA161" s="8">
        <f t="shared" si="143"/>
        <v>-864.03784342048243</v>
      </c>
      <c r="AB161" s="8">
        <f t="shared" si="114"/>
        <v>384682169.22154051</v>
      </c>
      <c r="AC161" s="8">
        <f t="shared" si="115"/>
        <v>1.9789346363640195E+20</v>
      </c>
      <c r="AD161" s="8">
        <f t="shared" si="116"/>
        <v>-1.6796392553315513E+20</v>
      </c>
      <c r="AE161" s="8">
        <f t="shared" si="117"/>
        <v>1.0464197374622035E+20</v>
      </c>
      <c r="AF161" s="8">
        <f t="shared" si="118"/>
        <v>-2.2861566017851522E-3</v>
      </c>
      <c r="AG161" s="8">
        <f t="shared" si="119"/>
        <v>1.4242816625319225E-3</v>
      </c>
      <c r="AH161" s="8">
        <f t="shared" si="120"/>
        <v>320690168.57479209</v>
      </c>
      <c r="AI161" s="8">
        <f t="shared" si="121"/>
        <v>-212743589.64369175</v>
      </c>
      <c r="AJ161" s="8">
        <f t="shared" si="122"/>
        <v>-1.6497382330413875E+20</v>
      </c>
      <c r="AK161" s="8">
        <f t="shared" si="123"/>
        <v>1.094424675472431E+20</v>
      </c>
      <c r="AL161" s="8">
        <f t="shared" si="124"/>
        <v>-562.8771005634469</v>
      </c>
      <c r="AM161" s="8">
        <f t="shared" si="125"/>
        <v>-848.65560146513769</v>
      </c>
      <c r="AN161" s="8">
        <f t="shared" si="126"/>
        <v>-2.2454583272647167E-3</v>
      </c>
      <c r="AO161" s="8">
        <f t="shared" si="127"/>
        <v>1.4896211725499264E-3</v>
      </c>
      <c r="AP161" s="8">
        <f t="shared" si="128"/>
        <v>-12158145.372170454</v>
      </c>
      <c r="AQ161" s="8">
        <f t="shared" si="129"/>
        <v>-18330960.991646975</v>
      </c>
      <c r="AR161" s="8">
        <f t="shared" si="130"/>
        <v>-48.501899868917882</v>
      </c>
      <c r="AS161" s="8">
        <f t="shared" si="131"/>
        <v>32.175817327078413</v>
      </c>
      <c r="AU161" s="7">
        <f t="shared" si="132"/>
        <v>8833923129.7500591</v>
      </c>
      <c r="AV161" s="7">
        <f t="shared" si="133"/>
        <v>12122780434.280781</v>
      </c>
      <c r="AW161" s="8">
        <f t="shared" si="134"/>
        <v>9160425713.7049046</v>
      </c>
      <c r="AX161" s="8">
        <f t="shared" si="135"/>
        <v>11919368453.346031</v>
      </c>
    </row>
    <row r="162" spans="1:50" x14ac:dyDescent="0.25">
      <c r="A162" s="7">
        <f t="shared" si="136"/>
        <v>88857745864.858841</v>
      </c>
      <c r="B162" s="7">
        <f t="shared" si="137"/>
        <v>120848257475.27612</v>
      </c>
      <c r="C162" s="7">
        <f t="shared" si="138"/>
        <v>23967.556410916604</v>
      </c>
      <c r="D162" s="7">
        <f t="shared" si="139"/>
        <v>-17622.951755283117</v>
      </c>
      <c r="E162" s="7">
        <f t="shared" si="96"/>
        <v>150000001116.64822</v>
      </c>
      <c r="F162" s="7">
        <f t="shared" si="97"/>
        <v>3.5235284401794432E+22</v>
      </c>
      <c r="G162" s="7">
        <f t="shared" si="98"/>
        <v>-2.0872852823620268E+22</v>
      </c>
      <c r="H162" s="7">
        <f t="shared" si="99"/>
        <v>-2.8387484599358664E+22</v>
      </c>
      <c r="I162" s="7">
        <f t="shared" si="100"/>
        <v>-3.4951193609544986E-3</v>
      </c>
      <c r="J162" s="7">
        <f t="shared" si="101"/>
        <v>-4.7534301070593877E-3</v>
      </c>
      <c r="K162" s="7">
        <f t="shared" si="102"/>
        <v>89116595474.096741</v>
      </c>
      <c r="L162" s="7">
        <f t="shared" si="103"/>
        <v>120657929596.31906</v>
      </c>
      <c r="M162" s="7">
        <f t="shared" si="104"/>
        <v>-2.093365708715956E+22</v>
      </c>
      <c r="N162" s="7">
        <f t="shared" si="105"/>
        <v>-2.8342776220060542E+22</v>
      </c>
      <c r="O162" s="7">
        <f t="shared" si="106"/>
        <v>23929.809121818296</v>
      </c>
      <c r="P162" s="7">
        <f t="shared" si="107"/>
        <v>-17674.288800439357</v>
      </c>
      <c r="Q162" s="7">
        <f t="shared" si="108"/>
        <v>-3.5053009188143937E-3</v>
      </c>
      <c r="R162" s="7">
        <f t="shared" si="109"/>
        <v>-4.7459437742901111E-3</v>
      </c>
      <c r="S162" s="7">
        <f t="shared" si="110"/>
        <v>516883877.03127521</v>
      </c>
      <c r="T162" s="7">
        <f t="shared" si="111"/>
        <v>-381764638.08949012</v>
      </c>
      <c r="U162" s="7">
        <f t="shared" si="112"/>
        <v>-75.714499846390908</v>
      </c>
      <c r="V162" s="7">
        <f t="shared" si="113"/>
        <v>-102.5123855246664</v>
      </c>
      <c r="X162" s="8">
        <f t="shared" si="140"/>
        <v>314344438.58267462</v>
      </c>
      <c r="Y162" s="8">
        <f t="shared" si="141"/>
        <v>-221742941.9263975</v>
      </c>
      <c r="Z162" s="8">
        <f t="shared" si="142"/>
        <v>-586.68850913308518</v>
      </c>
      <c r="AA162" s="8">
        <f t="shared" si="143"/>
        <v>-831.86202609340398</v>
      </c>
      <c r="AB162" s="8">
        <f t="shared" si="114"/>
        <v>384684751.92296171</v>
      </c>
      <c r="AC162" s="8">
        <f t="shared" si="115"/>
        <v>1.9789080640597361E+20</v>
      </c>
      <c r="AD162" s="8">
        <f t="shared" si="116"/>
        <v>-1.6170610903968475E+20</v>
      </c>
      <c r="AE162" s="8">
        <f t="shared" si="117"/>
        <v>1.1406973989297999E+20</v>
      </c>
      <c r="AF162" s="8">
        <f t="shared" si="118"/>
        <v>-2.2009814759722979E-3</v>
      </c>
      <c r="AG162" s="8">
        <f t="shared" si="119"/>
        <v>1.5526029657408464E-3</v>
      </c>
      <c r="AH162" s="8">
        <f t="shared" si="120"/>
        <v>308008202.68403733</v>
      </c>
      <c r="AI162" s="8">
        <f t="shared" si="121"/>
        <v>-230727051.80820626</v>
      </c>
      <c r="AJ162" s="8">
        <f t="shared" si="122"/>
        <v>-1.5844660154610228E+20</v>
      </c>
      <c r="AK162" s="8">
        <f t="shared" si="123"/>
        <v>1.1869137550620297E+20</v>
      </c>
      <c r="AL162" s="8">
        <f t="shared" si="124"/>
        <v>-610.45910907358598</v>
      </c>
      <c r="AM162" s="8">
        <f t="shared" si="125"/>
        <v>-815.09391406340285</v>
      </c>
      <c r="AN162" s="8">
        <f t="shared" si="126"/>
        <v>-2.1566163270192226E-3</v>
      </c>
      <c r="AO162" s="8">
        <f t="shared" si="127"/>
        <v>1.6155080373785621E-3</v>
      </c>
      <c r="AP162" s="8">
        <f t="shared" si="128"/>
        <v>-13185916.755989457</v>
      </c>
      <c r="AQ162" s="8">
        <f t="shared" si="129"/>
        <v>-17606028.543769501</v>
      </c>
      <c r="AR162" s="8">
        <f t="shared" si="130"/>
        <v>-46.582912663615204</v>
      </c>
      <c r="AS162" s="8">
        <f t="shared" si="131"/>
        <v>34.89497360737694</v>
      </c>
      <c r="AU162" s="7">
        <f t="shared" si="132"/>
        <v>8885774586.4858837</v>
      </c>
      <c r="AV162" s="7">
        <f t="shared" si="133"/>
        <v>12084825747.527613</v>
      </c>
      <c r="AW162" s="8">
        <f t="shared" si="134"/>
        <v>9200119025.0685577</v>
      </c>
      <c r="AX162" s="8">
        <f t="shared" si="135"/>
        <v>11863082805.601215</v>
      </c>
    </row>
    <row r="163" spans="1:50" x14ac:dyDescent="0.25">
      <c r="A163" s="7">
        <f t="shared" si="136"/>
        <v>89374629741.890121</v>
      </c>
      <c r="B163" s="7">
        <f t="shared" si="137"/>
        <v>120466492837.18663</v>
      </c>
      <c r="C163" s="7">
        <f t="shared" si="138"/>
        <v>23891.841911070213</v>
      </c>
      <c r="D163" s="7">
        <f t="shared" si="139"/>
        <v>-17725.464140807784</v>
      </c>
      <c r="E163" s="7">
        <f t="shared" si="96"/>
        <v>150000001126.63962</v>
      </c>
      <c r="F163" s="7">
        <f t="shared" si="97"/>
        <v>3.5235284397100431E+22</v>
      </c>
      <c r="G163" s="7">
        <f t="shared" si="98"/>
        <v>-2.0994269821253819E+22</v>
      </c>
      <c r="H163" s="7">
        <f t="shared" si="99"/>
        <v>-2.8297807357054015E+22</v>
      </c>
      <c r="I163" s="7">
        <f t="shared" si="100"/>
        <v>-3.5154504054343296E-3</v>
      </c>
      <c r="J163" s="7">
        <f t="shared" si="101"/>
        <v>-4.7384138240211008E-3</v>
      </c>
      <c r="K163" s="7">
        <f t="shared" si="102"/>
        <v>89632661634.529678</v>
      </c>
      <c r="L163" s="7">
        <f t="shared" si="103"/>
        <v>120275057824.46591</v>
      </c>
      <c r="M163" s="7">
        <f t="shared" si="104"/>
        <v>-2.1054882001603078E+22</v>
      </c>
      <c r="N163" s="7">
        <f t="shared" si="105"/>
        <v>-2.825283890994659E+22</v>
      </c>
      <c r="O163" s="7">
        <f t="shared" si="106"/>
        <v>23853.875046691523</v>
      </c>
      <c r="P163" s="7">
        <f t="shared" si="107"/>
        <v>-17776.639010107214</v>
      </c>
      <c r="Q163" s="7">
        <f t="shared" si="108"/>
        <v>-3.5255997993307226E-3</v>
      </c>
      <c r="R163" s="7">
        <f t="shared" si="109"/>
        <v>-4.7308839433936019E-3</v>
      </c>
      <c r="S163" s="7">
        <f t="shared" si="110"/>
        <v>515243701.00853688</v>
      </c>
      <c r="T163" s="7">
        <f t="shared" si="111"/>
        <v>-383975402.61831582</v>
      </c>
      <c r="U163" s="7">
        <f t="shared" si="112"/>
        <v>-76.152955665543615</v>
      </c>
      <c r="V163" s="7">
        <f t="shared" si="113"/>
        <v>-102.1870931773018</v>
      </c>
      <c r="X163" s="8">
        <f t="shared" si="140"/>
        <v>301158521.82668519</v>
      </c>
      <c r="Y163" s="8">
        <f t="shared" si="141"/>
        <v>-239348970.47016701</v>
      </c>
      <c r="Z163" s="8">
        <f t="shared" si="142"/>
        <v>-633.27142179670034</v>
      </c>
      <c r="AA163" s="8">
        <f t="shared" si="143"/>
        <v>-796.967052486027</v>
      </c>
      <c r="AB163" s="8">
        <f t="shared" si="114"/>
        <v>384687385.98238814</v>
      </c>
      <c r="AC163" s="8">
        <f t="shared" si="115"/>
        <v>1.9788809639062906E+20</v>
      </c>
      <c r="AD163" s="8">
        <f t="shared" si="116"/>
        <v>-1.5491978361574579E+20</v>
      </c>
      <c r="AE163" s="8">
        <f t="shared" si="117"/>
        <v>1.2312416228164726E+20</v>
      </c>
      <c r="AF163" s="8">
        <f t="shared" si="118"/>
        <v>-2.108612816329737E-3</v>
      </c>
      <c r="AG163" s="8">
        <f t="shared" si="119"/>
        <v>1.6758426879222438E-3</v>
      </c>
      <c r="AH163" s="8">
        <f t="shared" si="120"/>
        <v>294319190.47128081</v>
      </c>
      <c r="AI163" s="8">
        <f t="shared" si="121"/>
        <v>-247956214.63701612</v>
      </c>
      <c r="AJ163" s="8">
        <f t="shared" si="122"/>
        <v>-1.5140154436012415E+20</v>
      </c>
      <c r="AK163" s="8">
        <f t="shared" si="123"/>
        <v>1.2755183842963798E+20</v>
      </c>
      <c r="AL163" s="8">
        <f t="shared" si="124"/>
        <v>-656.04444021306153</v>
      </c>
      <c r="AM163" s="8">
        <f t="shared" si="125"/>
        <v>-778.86795145646681</v>
      </c>
      <c r="AN163" s="8">
        <f t="shared" si="126"/>
        <v>-2.060726069962218E-3</v>
      </c>
      <c r="AO163" s="8">
        <f t="shared" si="127"/>
        <v>1.7361077777274803E-3</v>
      </c>
      <c r="AP163" s="8">
        <f t="shared" si="128"/>
        <v>-14170559.90860213</v>
      </c>
      <c r="AQ163" s="8">
        <f t="shared" si="129"/>
        <v>-16823547.751459684</v>
      </c>
      <c r="AR163" s="8">
        <f t="shared" si="130"/>
        <v>-44.511683111183906</v>
      </c>
      <c r="AS163" s="8">
        <f t="shared" si="131"/>
        <v>37.499927998913577</v>
      </c>
      <c r="AU163" s="7">
        <f t="shared" si="132"/>
        <v>8937462974.1890125</v>
      </c>
      <c r="AV163" s="7">
        <f t="shared" si="133"/>
        <v>12046649283.718662</v>
      </c>
      <c r="AW163" s="8">
        <f t="shared" si="134"/>
        <v>9238621496.0156975</v>
      </c>
      <c r="AX163" s="8">
        <f t="shared" si="135"/>
        <v>11807300313.248495</v>
      </c>
    </row>
    <row r="164" spans="1:50" x14ac:dyDescent="0.25">
      <c r="A164" s="7">
        <f t="shared" si="136"/>
        <v>89889873442.898651</v>
      </c>
      <c r="B164" s="7">
        <f t="shared" si="137"/>
        <v>120082517434.56831</v>
      </c>
      <c r="C164" s="7">
        <f t="shared" si="138"/>
        <v>23815.688955404668</v>
      </c>
      <c r="D164" s="7">
        <f t="shared" si="139"/>
        <v>-17827.651233985085</v>
      </c>
      <c r="E164" s="7">
        <f t="shared" si="96"/>
        <v>150000001136.67914</v>
      </c>
      <c r="F164" s="7">
        <f t="shared" si="97"/>
        <v>3.5235284392383831E+22</v>
      </c>
      <c r="G164" s="7">
        <f t="shared" si="98"/>
        <v>-2.111530153836401E+22</v>
      </c>
      <c r="H164" s="7">
        <f t="shared" si="99"/>
        <v>-2.8207610801982674E+22</v>
      </c>
      <c r="I164" s="7">
        <f t="shared" si="100"/>
        <v>-3.5357169354259892E-3</v>
      </c>
      <c r="J164" s="7">
        <f t="shared" si="101"/>
        <v>-4.7233105830513517E-3</v>
      </c>
      <c r="K164" s="7">
        <f t="shared" si="102"/>
        <v>90147082883.61702</v>
      </c>
      <c r="L164" s="7">
        <f t="shared" si="103"/>
        <v>119889978801.24127</v>
      </c>
      <c r="M164" s="7">
        <f t="shared" si="104"/>
        <v>-2.1175720523186953E+22</v>
      </c>
      <c r="N164" s="7">
        <f t="shared" si="105"/>
        <v>-2.8162383112313407E+22</v>
      </c>
      <c r="O164" s="7">
        <f t="shared" si="106"/>
        <v>23777.503212502066</v>
      </c>
      <c r="P164" s="7">
        <f t="shared" si="107"/>
        <v>-17878.662988282038</v>
      </c>
      <c r="Q164" s="7">
        <f t="shared" si="108"/>
        <v>-3.5458339791002934E-3</v>
      </c>
      <c r="R164" s="7">
        <f t="shared" si="109"/>
        <v>-4.7157372927517423E-3</v>
      </c>
      <c r="S164" s="7">
        <f t="shared" si="110"/>
        <v>513594069.39004463</v>
      </c>
      <c r="T164" s="7">
        <f t="shared" si="111"/>
        <v>-386179120.54689205</v>
      </c>
      <c r="U164" s="7">
        <f t="shared" si="112"/>
        <v>-76.590013948566337</v>
      </c>
      <c r="V164" s="7">
        <f t="shared" si="113"/>
        <v>-101.85992552343764</v>
      </c>
      <c r="X164" s="8">
        <f t="shared" si="140"/>
        <v>286987961.91808307</v>
      </c>
      <c r="Y164" s="8">
        <f t="shared" si="141"/>
        <v>-256172518.2216267</v>
      </c>
      <c r="Z164" s="8">
        <f t="shared" si="142"/>
        <v>-677.78310490788419</v>
      </c>
      <c r="AA164" s="8">
        <f t="shared" si="143"/>
        <v>-759.46712448711344</v>
      </c>
      <c r="AB164" s="8">
        <f t="shared" si="114"/>
        <v>384690069.24783587</v>
      </c>
      <c r="AC164" s="8">
        <f t="shared" si="115"/>
        <v>1.9788533580759269E+20</v>
      </c>
      <c r="AD164" s="8">
        <f t="shared" si="116"/>
        <v>-1.4762717771201207E+20</v>
      </c>
      <c r="AE164" s="8">
        <f t="shared" si="117"/>
        <v>1.3177565225970136E+20</v>
      </c>
      <c r="AF164" s="8">
        <f t="shared" si="118"/>
        <v>-2.0093531742481564E-3</v>
      </c>
      <c r="AG164" s="8">
        <f t="shared" si="119"/>
        <v>1.7935980979951185E-3</v>
      </c>
      <c r="AH164" s="8">
        <f t="shared" si="120"/>
        <v>279667904.38507789</v>
      </c>
      <c r="AI164" s="8">
        <f t="shared" si="121"/>
        <v>-264374763.16608754</v>
      </c>
      <c r="AJ164" s="8">
        <f t="shared" si="122"/>
        <v>-1.4386172557574593E+20</v>
      </c>
      <c r="AK164" s="8">
        <f t="shared" si="123"/>
        <v>1.3599490335288485E+20</v>
      </c>
      <c r="AL164" s="8">
        <f t="shared" si="124"/>
        <v>-699.48411918976433</v>
      </c>
      <c r="AM164" s="8">
        <f t="shared" si="125"/>
        <v>-740.0962650287662</v>
      </c>
      <c r="AN164" s="8">
        <f t="shared" si="126"/>
        <v>-1.9581016139342032E-3</v>
      </c>
      <c r="AO164" s="8">
        <f t="shared" si="127"/>
        <v>1.8510263148616422E-3</v>
      </c>
      <c r="AP164" s="8">
        <f t="shared" si="128"/>
        <v>-15108856.974498909</v>
      </c>
      <c r="AQ164" s="8">
        <f t="shared" si="129"/>
        <v>-15986079.32462135</v>
      </c>
      <c r="AR164" s="8">
        <f t="shared" si="130"/>
        <v>-42.29499486097879</v>
      </c>
      <c r="AS164" s="8">
        <f t="shared" si="131"/>
        <v>39.982168401011471</v>
      </c>
      <c r="AU164" s="7">
        <f t="shared" si="132"/>
        <v>8988987344.2898655</v>
      </c>
      <c r="AV164" s="7">
        <f t="shared" si="133"/>
        <v>12008251743.456831</v>
      </c>
      <c r="AW164" s="8">
        <f t="shared" si="134"/>
        <v>9275975306.2079487</v>
      </c>
      <c r="AX164" s="8">
        <f t="shared" si="135"/>
        <v>11752079225.235205</v>
      </c>
    </row>
    <row r="165" spans="1:50" x14ac:dyDescent="0.25">
      <c r="A165" s="7">
        <f t="shared" si="136"/>
        <v>90403467512.288696</v>
      </c>
      <c r="B165" s="7">
        <f t="shared" si="137"/>
        <v>119696338314.02142</v>
      </c>
      <c r="C165" s="7">
        <f t="shared" si="138"/>
        <v>23739.098941456101</v>
      </c>
      <c r="D165" s="7">
        <f t="shared" si="139"/>
        <v>-17929.511159508522</v>
      </c>
      <c r="E165" s="7">
        <f t="shared" si="96"/>
        <v>150000001146.76703</v>
      </c>
      <c r="F165" s="7">
        <f t="shared" si="97"/>
        <v>3.5235284387644502E+22</v>
      </c>
      <c r="G165" s="7">
        <f t="shared" si="98"/>
        <v>-2.1235945753813268E+22</v>
      </c>
      <c r="H165" s="7">
        <f t="shared" si="99"/>
        <v>-2.8116896589404824E+22</v>
      </c>
      <c r="I165" s="7">
        <f t="shared" si="100"/>
        <v>-3.5559185790042308E-3</v>
      </c>
      <c r="J165" s="7">
        <f t="shared" si="101"/>
        <v>-4.7081206613202985E-3</v>
      </c>
      <c r="K165" s="7">
        <f t="shared" si="102"/>
        <v>90659849780.856415</v>
      </c>
      <c r="L165" s="7">
        <f t="shared" si="103"/>
        <v>119502699593.49873</v>
      </c>
      <c r="M165" s="7">
        <f t="shared" si="104"/>
        <v>-2.1296170434319067E+22</v>
      </c>
      <c r="N165" s="7">
        <f t="shared" si="105"/>
        <v>-2.8071410487178725E+22</v>
      </c>
      <c r="O165" s="7">
        <f t="shared" si="106"/>
        <v>23700.695020802854</v>
      </c>
      <c r="P165" s="7">
        <f t="shared" si="107"/>
        <v>-17980.358862650781</v>
      </c>
      <c r="Q165" s="7">
        <f t="shared" si="108"/>
        <v>-3.5660030867915382E-3</v>
      </c>
      <c r="R165" s="7">
        <f t="shared" si="109"/>
        <v>-4.7005041003313338E-3</v>
      </c>
      <c r="S165" s="7">
        <f t="shared" si="110"/>
        <v>511935012.44934165</v>
      </c>
      <c r="T165" s="7">
        <f t="shared" si="111"/>
        <v>-388375751.43325686</v>
      </c>
      <c r="U165" s="7">
        <f t="shared" si="112"/>
        <v>-77.02566667469722</v>
      </c>
      <c r="V165" s="7">
        <f t="shared" si="113"/>
        <v>-101.53088856715681</v>
      </c>
      <c r="X165" s="8">
        <f t="shared" si="140"/>
        <v>271879104.94358414</v>
      </c>
      <c r="Y165" s="8">
        <f t="shared" si="141"/>
        <v>-272158597.54624808</v>
      </c>
      <c r="Z165" s="8">
        <f t="shared" si="142"/>
        <v>-720.07809976886301</v>
      </c>
      <c r="AA165" s="8">
        <f t="shared" si="143"/>
        <v>-719.48495608610199</v>
      </c>
      <c r="AB165" s="8">
        <f t="shared" si="114"/>
        <v>384692799.41696995</v>
      </c>
      <c r="AC165" s="8">
        <f t="shared" si="115"/>
        <v>1.9788252702864176E+20</v>
      </c>
      <c r="AD165" s="8">
        <f t="shared" si="116"/>
        <v>-1.3985217403096636E+20</v>
      </c>
      <c r="AE165" s="8">
        <f t="shared" si="117"/>
        <v>1.399959425199653E+20</v>
      </c>
      <c r="AF165" s="8">
        <f t="shared" si="118"/>
        <v>-1.9035276171357881E-3</v>
      </c>
      <c r="AG165" s="8">
        <f t="shared" si="119"/>
        <v>1.9054844497068911E-3</v>
      </c>
      <c r="AH165" s="8">
        <f t="shared" si="120"/>
        <v>264102261.46608043</v>
      </c>
      <c r="AI165" s="8">
        <f t="shared" si="121"/>
        <v>-279929035.07197797</v>
      </c>
      <c r="AJ165" s="8">
        <f t="shared" si="122"/>
        <v>-1.3585183546999782E+20</v>
      </c>
      <c r="AK165" s="8">
        <f t="shared" si="123"/>
        <v>1.4399298591677443E+20</v>
      </c>
      <c r="AL165" s="8">
        <f t="shared" si="124"/>
        <v>-740.63619803392953</v>
      </c>
      <c r="AM165" s="8">
        <f t="shared" si="125"/>
        <v>-698.90572402926762</v>
      </c>
      <c r="AN165" s="8">
        <f t="shared" si="126"/>
        <v>-1.849079018238707E-3</v>
      </c>
      <c r="AO165" s="8">
        <f t="shared" si="127"/>
        <v>1.9598881981322232E-3</v>
      </c>
      <c r="AP165" s="8">
        <f t="shared" si="128"/>
        <v>-15997741.877532877</v>
      </c>
      <c r="AQ165" s="8">
        <f t="shared" si="129"/>
        <v>-15096363.639032181</v>
      </c>
      <c r="AR165" s="8">
        <f t="shared" si="130"/>
        <v>-39.940106793956069</v>
      </c>
      <c r="AS165" s="8">
        <f t="shared" si="131"/>
        <v>42.333585079656018</v>
      </c>
      <c r="AU165" s="7">
        <f t="shared" si="132"/>
        <v>9040346751.2288704</v>
      </c>
      <c r="AV165" s="7">
        <f t="shared" si="133"/>
        <v>11969633831.402142</v>
      </c>
      <c r="AW165" s="8">
        <f t="shared" si="134"/>
        <v>9312225856.1724548</v>
      </c>
      <c r="AX165" s="8">
        <f t="shared" si="135"/>
        <v>11697475233.855894</v>
      </c>
    </row>
    <row r="166" spans="1:50" x14ac:dyDescent="0.25">
      <c r="A166" s="7">
        <f t="shared" si="136"/>
        <v>90915402524.738037</v>
      </c>
      <c r="B166" s="7">
        <f t="shared" si="137"/>
        <v>119307962562.58817</v>
      </c>
      <c r="C166" s="7">
        <f t="shared" si="138"/>
        <v>23662.073274781404</v>
      </c>
      <c r="D166" s="7">
        <f t="shared" si="139"/>
        <v>-18031.04204807568</v>
      </c>
      <c r="E166" s="7">
        <f t="shared" si="96"/>
        <v>150000001156.90359</v>
      </c>
      <c r="F166" s="7">
        <f t="shared" si="97"/>
        <v>3.5235284382882302E+22</v>
      </c>
      <c r="G166" s="7">
        <f t="shared" si="98"/>
        <v>-2.1356200253575305E+22</v>
      </c>
      <c r="H166" s="7">
        <f t="shared" si="99"/>
        <v>-2.8025666384080501E+22</v>
      </c>
      <c r="I166" s="7">
        <f t="shared" si="100"/>
        <v>-3.5760549654345786E-3</v>
      </c>
      <c r="J166" s="7">
        <f t="shared" si="101"/>
        <v>-4.6928443375888309E-3</v>
      </c>
      <c r="K166" s="7">
        <f t="shared" si="102"/>
        <v>91170952916.105682</v>
      </c>
      <c r="L166" s="7">
        <f t="shared" si="103"/>
        <v>119113227308.46895</v>
      </c>
      <c r="M166" s="7">
        <f t="shared" si="104"/>
        <v>-2.1416229524538955E+22</v>
      </c>
      <c r="N166" s="7">
        <f t="shared" si="105"/>
        <v>-2.7979922704044881E+22</v>
      </c>
      <c r="O166" s="7">
        <f t="shared" si="106"/>
        <v>23623.45188115471</v>
      </c>
      <c r="P166" s="7">
        <f t="shared" si="107"/>
        <v>-18081.724766921641</v>
      </c>
      <c r="Q166" s="7">
        <f t="shared" si="108"/>
        <v>-3.5861067522670719E-3</v>
      </c>
      <c r="R166" s="7">
        <f t="shared" si="109"/>
        <v>-4.6851846456873545E-3</v>
      </c>
      <c r="S166" s="7">
        <f t="shared" si="110"/>
        <v>510266560.63294172</v>
      </c>
      <c r="T166" s="7">
        <f t="shared" si="111"/>
        <v>-390565254.96550745</v>
      </c>
      <c r="U166" s="7">
        <f t="shared" si="112"/>
        <v>-77.459905848968759</v>
      </c>
      <c r="V166" s="7">
        <f t="shared" si="113"/>
        <v>-101.19998834684685</v>
      </c>
      <c r="X166" s="8">
        <f t="shared" si="140"/>
        <v>255881363.06605127</v>
      </c>
      <c r="Y166" s="8">
        <f t="shared" si="141"/>
        <v>-287254961.18528026</v>
      </c>
      <c r="Z166" s="8">
        <f t="shared" si="142"/>
        <v>-760.01820656281905</v>
      </c>
      <c r="AA166" s="8">
        <f t="shared" si="143"/>
        <v>-677.15137100644597</v>
      </c>
      <c r="AB166" s="8">
        <f t="shared" si="114"/>
        <v>384695574.04537058</v>
      </c>
      <c r="AC166" s="8">
        <f t="shared" si="115"/>
        <v>1.9787967257157753E+20</v>
      </c>
      <c r="AD166" s="8">
        <f t="shared" si="116"/>
        <v>-1.3162023105237882E+20</v>
      </c>
      <c r="AE166" s="8">
        <f t="shared" si="117"/>
        <v>1.4775817945126814E+20</v>
      </c>
      <c r="AF166" s="8">
        <f t="shared" si="118"/>
        <v>-1.7914826603018757E-3</v>
      </c>
      <c r="AG166" s="8">
        <f t="shared" si="119"/>
        <v>2.01113623861805E-3</v>
      </c>
      <c r="AH166" s="8">
        <f t="shared" si="120"/>
        <v>247673166.43517283</v>
      </c>
      <c r="AI166" s="8">
        <f t="shared" si="121"/>
        <v>-294568195.99214989</v>
      </c>
      <c r="AJ166" s="8">
        <f t="shared" si="122"/>
        <v>-1.2739809965470958E+20</v>
      </c>
      <c r="AK166" s="8">
        <f t="shared" si="123"/>
        <v>1.5151996047152949E+20</v>
      </c>
      <c r="AL166" s="8">
        <f t="shared" si="124"/>
        <v>-779.36621929407931</v>
      </c>
      <c r="AM166" s="8">
        <f t="shared" si="125"/>
        <v>-655.43109962937103</v>
      </c>
      <c r="AN166" s="8">
        <f t="shared" si="126"/>
        <v>-1.7340152396176612E-3</v>
      </c>
      <c r="AO166" s="8">
        <f t="shared" si="127"/>
        <v>2.0623378313805564E-3</v>
      </c>
      <c r="AP166" s="8">
        <f t="shared" si="128"/>
        <v>-16834310.336752113</v>
      </c>
      <c r="AQ166" s="8">
        <f t="shared" si="129"/>
        <v>-14157311.751994414</v>
      </c>
      <c r="AR166" s="8">
        <f t="shared" si="130"/>
        <v>-37.454729175741484</v>
      </c>
      <c r="AS166" s="8">
        <f t="shared" si="131"/>
        <v>44.546497157820021</v>
      </c>
      <c r="AU166" s="7">
        <f t="shared" si="132"/>
        <v>9091540252.4738045</v>
      </c>
      <c r="AV166" s="7">
        <f t="shared" si="133"/>
        <v>11930796256.258816</v>
      </c>
      <c r="AW166" s="8">
        <f t="shared" si="134"/>
        <v>9347421615.539856</v>
      </c>
      <c r="AX166" s="8">
        <f t="shared" si="135"/>
        <v>11643541295.073536</v>
      </c>
    </row>
    <row r="167" spans="1:50" x14ac:dyDescent="0.25">
      <c r="A167" s="7">
        <f t="shared" si="136"/>
        <v>91425669085.370972</v>
      </c>
      <c r="B167" s="7">
        <f t="shared" si="137"/>
        <v>118917397307.62267</v>
      </c>
      <c r="C167" s="7">
        <f t="shared" si="138"/>
        <v>23584.613368932434</v>
      </c>
      <c r="D167" s="7">
        <f t="shared" si="139"/>
        <v>-18132.242036422525</v>
      </c>
      <c r="E167" s="7">
        <f t="shared" si="96"/>
        <v>150000001167.08914</v>
      </c>
      <c r="F167" s="7">
        <f t="shared" si="97"/>
        <v>3.5235284378097096E+22</v>
      </c>
      <c r="G167" s="7">
        <f t="shared" si="98"/>
        <v>-2.1476062830775778E+22</v>
      </c>
      <c r="H167" s="7">
        <f t="shared" si="99"/>
        <v>-2.7933921860239105E+22</v>
      </c>
      <c r="I167" s="7">
        <f t="shared" si="100"/>
        <v>-3.5961257251801368E-3</v>
      </c>
      <c r="J167" s="7">
        <f t="shared" si="101"/>
        <v>-4.6774818922034672E-3</v>
      </c>
      <c r="K167" s="7">
        <f t="shared" si="102"/>
        <v>91680382909.755447</v>
      </c>
      <c r="L167" s="7">
        <f t="shared" si="103"/>
        <v>118721569093.6293</v>
      </c>
      <c r="M167" s="7">
        <f t="shared" si="104"/>
        <v>-2.1535895590558375E+22</v>
      </c>
      <c r="N167" s="7">
        <f t="shared" si="105"/>
        <v>-2.7887921441868274E+22</v>
      </c>
      <c r="O167" s="7">
        <f t="shared" si="106"/>
        <v>23545.775211100488</v>
      </c>
      <c r="P167" s="7">
        <f t="shared" si="107"/>
        <v>-18182.758840858321</v>
      </c>
      <c r="Q167" s="7">
        <f t="shared" si="108"/>
        <v>-3.6061446065904844E-3</v>
      </c>
      <c r="R167" s="7">
        <f t="shared" si="109"/>
        <v>-4.6697792099578486E-3</v>
      </c>
      <c r="S167" s="7">
        <f t="shared" si="110"/>
        <v>508588744.55977052</v>
      </c>
      <c r="T167" s="7">
        <f t="shared" si="111"/>
        <v>-392747590.96253973</v>
      </c>
      <c r="U167" s="7">
        <f t="shared" si="112"/>
        <v>-77.892723502354457</v>
      </c>
      <c r="V167" s="7">
        <f t="shared" si="113"/>
        <v>-100.86723093508952</v>
      </c>
      <c r="X167" s="8">
        <f t="shared" si="140"/>
        <v>239047052.72929916</v>
      </c>
      <c r="Y167" s="8">
        <f t="shared" si="141"/>
        <v>-301412272.93727469</v>
      </c>
      <c r="Z167" s="8">
        <f t="shared" si="142"/>
        <v>-797.47293573856052</v>
      </c>
      <c r="AA167" s="8">
        <f t="shared" si="143"/>
        <v>-632.60487384862597</v>
      </c>
      <c r="AB167" s="8">
        <f t="shared" si="114"/>
        <v>384698390.55522251</v>
      </c>
      <c r="AC167" s="8">
        <f t="shared" si="115"/>
        <v>1.978767750912616E+20</v>
      </c>
      <c r="AD167" s="8">
        <f t="shared" si="116"/>
        <v>-1.2295829941184643E+20</v>
      </c>
      <c r="AE167" s="8">
        <f t="shared" si="117"/>
        <v>1.5503701082730037E+20</v>
      </c>
      <c r="AF167" s="8">
        <f t="shared" si="118"/>
        <v>-1.6735851287851698E-3</v>
      </c>
      <c r="AG167" s="8">
        <f t="shared" si="119"/>
        <v>2.1102083956349581E-3</v>
      </c>
      <c r="AH167" s="8">
        <f t="shared" si="120"/>
        <v>230434345.0233227</v>
      </c>
      <c r="AI167" s="8">
        <f t="shared" si="121"/>
        <v>-308244405.57483983</v>
      </c>
      <c r="AJ167" s="8">
        <f t="shared" si="122"/>
        <v>-1.1852819295051555E+20</v>
      </c>
      <c r="AK167" s="8">
        <f t="shared" si="123"/>
        <v>1.5855124537183787E+20</v>
      </c>
      <c r="AL167" s="8">
        <f t="shared" si="124"/>
        <v>-815.54765512944039</v>
      </c>
      <c r="AM167" s="8">
        <f t="shared" si="125"/>
        <v>-609.81462317576847</v>
      </c>
      <c r="AN167" s="8">
        <f t="shared" si="126"/>
        <v>-1.6132869599906838E-3</v>
      </c>
      <c r="AO167" s="8">
        <f t="shared" si="127"/>
        <v>2.1580406338891772E-3</v>
      </c>
      <c r="AP167" s="8">
        <f t="shared" si="128"/>
        <v>-17615829.350795913</v>
      </c>
      <c r="AQ167" s="8">
        <f t="shared" si="129"/>
        <v>-13171995.860596599</v>
      </c>
      <c r="AR167" s="8">
        <f t="shared" si="130"/>
        <v>-34.846998335798766</v>
      </c>
      <c r="AS167" s="8">
        <f t="shared" si="131"/>
        <v>46.613677692006227</v>
      </c>
      <c r="AU167" s="7">
        <f t="shared" si="132"/>
        <v>9142566908.5370979</v>
      </c>
      <c r="AV167" s="7">
        <f t="shared" si="133"/>
        <v>11891739730.762266</v>
      </c>
      <c r="AW167" s="8">
        <f t="shared" si="134"/>
        <v>9381613961.2663975</v>
      </c>
      <c r="AX167" s="8">
        <f t="shared" si="135"/>
        <v>11590327457.824991</v>
      </c>
    </row>
    <row r="168" spans="1:50" x14ac:dyDescent="0.25">
      <c r="A168" s="7">
        <f t="shared" si="136"/>
        <v>91934257829.93074</v>
      </c>
      <c r="B168" s="7">
        <f t="shared" si="137"/>
        <v>118524649716.66013</v>
      </c>
      <c r="C168" s="7">
        <f t="shared" si="138"/>
        <v>23506.720645430079</v>
      </c>
      <c r="D168" s="7">
        <f t="shared" si="139"/>
        <v>-18233.109267357613</v>
      </c>
      <c r="E168" s="7">
        <f t="shared" si="96"/>
        <v>150000001177.32388</v>
      </c>
      <c r="F168" s="7">
        <f t="shared" si="97"/>
        <v>3.5235284373288776E+22</v>
      </c>
      <c r="G168" s="7">
        <f t="shared" si="98"/>
        <v>-2.1595531285732837E+22</v>
      </c>
      <c r="H168" s="7">
        <f t="shared" si="99"/>
        <v>-2.7841664701548691E+22</v>
      </c>
      <c r="I168" s="7">
        <f t="shared" si="100"/>
        <v>-3.6161304899083781E-3</v>
      </c>
      <c r="J168" s="7">
        <f t="shared" si="101"/>
        <v>-4.6620336070912075E-3</v>
      </c>
      <c r="K168" s="7">
        <f t="shared" si="102"/>
        <v>92188130412.901382</v>
      </c>
      <c r="L168" s="7">
        <f t="shared" si="103"/>
        <v>118327732136.57266</v>
      </c>
      <c r="M168" s="7">
        <f t="shared" si="104"/>
        <v>-2.1655166436301779E+22</v>
      </c>
      <c r="N168" s="7">
        <f t="shared" si="105"/>
        <v>-2.7795408389028536E+22</v>
      </c>
      <c r="O168" s="7">
        <f t="shared" si="106"/>
        <v>23467.666436139069</v>
      </c>
      <c r="P168" s="7">
        <f t="shared" si="107"/>
        <v>-18283.459230314198</v>
      </c>
      <c r="Q168" s="7">
        <f t="shared" si="108"/>
        <v>-3.6261162820331173E-3</v>
      </c>
      <c r="R168" s="7">
        <f t="shared" si="109"/>
        <v>-4.6542880758587632E-3</v>
      </c>
      <c r="S168" s="7">
        <f t="shared" si="110"/>
        <v>506901595.0206039</v>
      </c>
      <c r="T168" s="7">
        <f t="shared" si="111"/>
        <v>-394922719.37478667</v>
      </c>
      <c r="U168" s="7">
        <f t="shared" si="112"/>
        <v>-78.324111691915334</v>
      </c>
      <c r="V168" s="7">
        <f t="shared" si="113"/>
        <v>-100.53262243854928</v>
      </c>
      <c r="X168" s="8">
        <f t="shared" si="140"/>
        <v>221431223.37850323</v>
      </c>
      <c r="Y168" s="8">
        <f t="shared" si="141"/>
        <v>-314584268.79787129</v>
      </c>
      <c r="Z168" s="8">
        <f t="shared" si="142"/>
        <v>-832.31993407435925</v>
      </c>
      <c r="AA168" s="8">
        <f t="shared" si="143"/>
        <v>-585.99119615661971</v>
      </c>
      <c r="AB168" s="8">
        <f t="shared" si="114"/>
        <v>384701246.24439669</v>
      </c>
      <c r="AC168" s="8">
        <f t="shared" si="115"/>
        <v>1.9787383737025007E+20</v>
      </c>
      <c r="AD168" s="8">
        <f t="shared" si="116"/>
        <v>-1.1389473340998217E+20</v>
      </c>
      <c r="AE168" s="8">
        <f t="shared" si="117"/>
        <v>1.6180866854744608E+20</v>
      </c>
      <c r="AF168" s="8">
        <f t="shared" si="118"/>
        <v>-1.5502209529057052E-3</v>
      </c>
      <c r="AG168" s="8">
        <f t="shared" si="119"/>
        <v>2.202377413195128E-3</v>
      </c>
      <c r="AH168" s="8">
        <f t="shared" si="120"/>
        <v>212442168.09050015</v>
      </c>
      <c r="AI168" s="8">
        <f t="shared" si="121"/>
        <v>-320912973.71636277</v>
      </c>
      <c r="AJ168" s="8">
        <f t="shared" si="122"/>
        <v>-1.0927114853331524E+20</v>
      </c>
      <c r="AK168" s="8">
        <f t="shared" si="123"/>
        <v>1.6506388318485932E+20</v>
      </c>
      <c r="AL168" s="8">
        <f t="shared" si="124"/>
        <v>-849.0623203657409</v>
      </c>
      <c r="AM168" s="8">
        <f t="shared" si="125"/>
        <v>-562.20552009411233</v>
      </c>
      <c r="AN168" s="8">
        <f t="shared" si="126"/>
        <v>-1.4872893498477642E-3</v>
      </c>
      <c r="AO168" s="8">
        <f t="shared" si="127"/>
        <v>2.2466841320928177E-3</v>
      </c>
      <c r="AP168" s="8">
        <f t="shared" si="128"/>
        <v>-18339746.119900003</v>
      </c>
      <c r="AQ168" s="8">
        <f t="shared" si="129"/>
        <v>-12143639.234032826</v>
      </c>
      <c r="AR168" s="8">
        <f t="shared" si="130"/>
        <v>-32.125449956711705</v>
      </c>
      <c r="AS168" s="8">
        <f t="shared" si="131"/>
        <v>48.528377253204859</v>
      </c>
      <c r="AU168" s="7">
        <f t="shared" si="132"/>
        <v>9193425782.9930744</v>
      </c>
      <c r="AV168" s="7">
        <f t="shared" si="133"/>
        <v>11852464971.666012</v>
      </c>
      <c r="AW168" s="8">
        <f t="shared" si="134"/>
        <v>9414857006.3715782</v>
      </c>
      <c r="AX168" s="8">
        <f t="shared" si="135"/>
        <v>11537880702.868141</v>
      </c>
    </row>
    <row r="169" spans="1:50" x14ac:dyDescent="0.25">
      <c r="A169" s="7">
        <f t="shared" si="136"/>
        <v>92441159424.95134</v>
      </c>
      <c r="B169" s="7">
        <f t="shared" si="137"/>
        <v>118129726997.28534</v>
      </c>
      <c r="C169" s="7">
        <f t="shared" si="138"/>
        <v>23428.396533738163</v>
      </c>
      <c r="D169" s="7">
        <f t="shared" si="139"/>
        <v>-18333.641889796163</v>
      </c>
      <c r="E169" s="7">
        <f t="shared" si="96"/>
        <v>150000001187.60812</v>
      </c>
      <c r="F169" s="7">
        <f t="shared" si="97"/>
        <v>3.5235284368457202E+22</v>
      </c>
      <c r="G169" s="7">
        <f t="shared" si="98"/>
        <v>-2.1714603425997391E+22</v>
      </c>
      <c r="H169" s="7">
        <f t="shared" si="99"/>
        <v>-2.7748896601084996E+22</v>
      </c>
      <c r="I169" s="7">
        <f t="shared" si="100"/>
        <v>-3.6360688924978886E-3</v>
      </c>
      <c r="J169" s="7">
        <f t="shared" si="101"/>
        <v>-4.6464997657543524E-3</v>
      </c>
      <c r="K169" s="7">
        <f t="shared" si="102"/>
        <v>92694186107.515717</v>
      </c>
      <c r="L169" s="7">
        <f t="shared" si="103"/>
        <v>117931723664.87553</v>
      </c>
      <c r="M169" s="7">
        <f t="shared" si="104"/>
        <v>-2.1774039872946563E+22</v>
      </c>
      <c r="N169" s="7">
        <f t="shared" si="105"/>
        <v>-2.7702385243297501E+22</v>
      </c>
      <c r="O169" s="7">
        <f t="shared" si="106"/>
        <v>23389.126989699187</v>
      </c>
      <c r="P169" s="7">
        <f t="shared" si="107"/>
        <v>-18383.824087266308</v>
      </c>
      <c r="Q169" s="7">
        <f t="shared" si="108"/>
        <v>-3.6460214120808041E-3</v>
      </c>
      <c r="R169" s="7">
        <f t="shared" si="109"/>
        <v>-4.6387115276787507E-3</v>
      </c>
      <c r="S169" s="7">
        <f t="shared" si="110"/>
        <v>505205142.97750247</v>
      </c>
      <c r="T169" s="7">
        <f t="shared" si="111"/>
        <v>-397090600.28495228</v>
      </c>
      <c r="U169" s="7">
        <f t="shared" si="112"/>
        <v>-78.754062500945366</v>
      </c>
      <c r="V169" s="7">
        <f t="shared" si="113"/>
        <v>-100.19616899786102</v>
      </c>
      <c r="X169" s="8">
        <f t="shared" si="140"/>
        <v>203091477.25860322</v>
      </c>
      <c r="Y169" s="8">
        <f t="shared" si="141"/>
        <v>-326727908.0319041</v>
      </c>
      <c r="Z169" s="8">
        <f t="shared" si="142"/>
        <v>-864.44538403107094</v>
      </c>
      <c r="AA169" s="8">
        <f t="shared" si="143"/>
        <v>-537.46281890341481</v>
      </c>
      <c r="AB169" s="8">
        <f t="shared" si="114"/>
        <v>384704138.29589373</v>
      </c>
      <c r="AC169" s="8">
        <f t="shared" si="115"/>
        <v>1.9787086230905573E+20</v>
      </c>
      <c r="AD169" s="8">
        <f t="shared" si="116"/>
        <v>-1.0445919794569763E+20</v>
      </c>
      <c r="AE169" s="8">
        <f t="shared" si="117"/>
        <v>1.6805104616000117E+20</v>
      </c>
      <c r="AF169" s="8">
        <f t="shared" si="118"/>
        <v>-1.4217939015339271E-3</v>
      </c>
      <c r="AG169" s="8">
        <f t="shared" si="119"/>
        <v>2.2873424004355679E-3</v>
      </c>
      <c r="AH169" s="8">
        <f t="shared" si="120"/>
        <v>193755467.11106765</v>
      </c>
      <c r="AI169" s="8">
        <f t="shared" si="121"/>
        <v>-332532506.47606099</v>
      </c>
      <c r="AJ169" s="8">
        <f t="shared" si="122"/>
        <v>-9.9657262654328095E+19</v>
      </c>
      <c r="AK169" s="8">
        <f t="shared" si="123"/>
        <v>1.7103661555000269E+20</v>
      </c>
      <c r="AL169" s="8">
        <f t="shared" si="124"/>
        <v>-879.80075816763735</v>
      </c>
      <c r="AM169" s="8">
        <f t="shared" si="125"/>
        <v>-512.75952097871073</v>
      </c>
      <c r="AN169" s="8">
        <f t="shared" si="126"/>
        <v>-1.3564347713941485E-3</v>
      </c>
      <c r="AO169" s="8">
        <f t="shared" si="127"/>
        <v>2.3279789784946599E-3</v>
      </c>
      <c r="AP169" s="8">
        <f t="shared" si="128"/>
        <v>-19003696.376420967</v>
      </c>
      <c r="AQ169" s="8">
        <f t="shared" si="129"/>
        <v>-11075605.653140152</v>
      </c>
      <c r="AR169" s="8">
        <f t="shared" si="130"/>
        <v>-29.298991062113608</v>
      </c>
      <c r="AS169" s="8">
        <f t="shared" si="131"/>
        <v>50.284345935484652</v>
      </c>
      <c r="AU169" s="7">
        <f t="shared" si="132"/>
        <v>9244115942.4951344</v>
      </c>
      <c r="AV169" s="7">
        <f t="shared" si="133"/>
        <v>11812972699.728535</v>
      </c>
      <c r="AW169" s="8">
        <f t="shared" si="134"/>
        <v>9447207419.7537384</v>
      </c>
      <c r="AX169" s="8">
        <f t="shared" si="135"/>
        <v>11486244791.69663</v>
      </c>
    </row>
    <row r="170" spans="1:50" x14ac:dyDescent="0.25">
      <c r="A170" s="7">
        <f t="shared" si="136"/>
        <v>92946364567.928848</v>
      </c>
      <c r="B170" s="7">
        <f t="shared" si="137"/>
        <v>117732636397.00038</v>
      </c>
      <c r="C170" s="7">
        <f t="shared" si="138"/>
        <v>23349.642471237217</v>
      </c>
      <c r="D170" s="7">
        <f t="shared" si="139"/>
        <v>-18433.838058794023</v>
      </c>
      <c r="E170" s="7">
        <f t="shared" si="96"/>
        <v>150000001197.94211</v>
      </c>
      <c r="F170" s="7">
        <f t="shared" si="97"/>
        <v>3.5235284363602257E+22</v>
      </c>
      <c r="G170" s="7">
        <f t="shared" si="98"/>
        <v>-2.1833277066393441E+22</v>
      </c>
      <c r="H170" s="7">
        <f t="shared" si="99"/>
        <v>-2.7655619261300442E+22</v>
      </c>
      <c r="I170" s="7">
        <f t="shared" si="100"/>
        <v>-3.6559405670451173E-3</v>
      </c>
      <c r="J170" s="7">
        <f t="shared" si="101"/>
        <v>-4.6308806532653112E-3</v>
      </c>
      <c r="K170" s="7">
        <f t="shared" si="102"/>
        <v>93198540706.61821</v>
      </c>
      <c r="L170" s="7">
        <f t="shared" si="103"/>
        <v>117533550945.96541</v>
      </c>
      <c r="M170" s="7">
        <f t="shared" si="104"/>
        <v>-2.1892513718963263E+22</v>
      </c>
      <c r="N170" s="7">
        <f t="shared" si="105"/>
        <v>-2.7608853711808104E+22</v>
      </c>
      <c r="O170" s="7">
        <f t="shared" si="106"/>
        <v>23310.15831311313</v>
      </c>
      <c r="P170" s="7">
        <f t="shared" si="107"/>
        <v>-18483.851569849288</v>
      </c>
      <c r="Q170" s="7">
        <f t="shared" si="108"/>
        <v>-3.6658596314405999E-3</v>
      </c>
      <c r="R170" s="7">
        <f t="shared" si="109"/>
        <v>-4.6230498512739625E-3</v>
      </c>
      <c r="S170" s="7">
        <f t="shared" si="110"/>
        <v>503499419.56324363</v>
      </c>
      <c r="T170" s="7">
        <f t="shared" si="111"/>
        <v>-399251193.90874463</v>
      </c>
      <c r="U170" s="7">
        <f t="shared" si="112"/>
        <v>-79.182568039116958</v>
      </c>
      <c r="V170" s="7">
        <f t="shared" si="113"/>
        <v>-99.857876787517597</v>
      </c>
      <c r="X170" s="8">
        <f t="shared" si="140"/>
        <v>184087780.88218224</v>
      </c>
      <c r="Y170" s="8">
        <f t="shared" si="141"/>
        <v>-337803513.68504423</v>
      </c>
      <c r="Z170" s="8">
        <f t="shared" si="142"/>
        <v>-893.74437509318454</v>
      </c>
      <c r="AA170" s="8">
        <f t="shared" si="143"/>
        <v>-487.17847296793013</v>
      </c>
      <c r="AB170" s="8">
        <f t="shared" si="114"/>
        <v>384707063.78761512</v>
      </c>
      <c r="AC170" s="8">
        <f t="shared" si="115"/>
        <v>1.9786785291607553E+20</v>
      </c>
      <c r="AD170" s="8">
        <f t="shared" si="116"/>
        <v>-9.4682571181878591E+19</v>
      </c>
      <c r="AE170" s="8">
        <f t="shared" si="117"/>
        <v>1.7374377091569703E+20</v>
      </c>
      <c r="AF170" s="8">
        <f t="shared" si="118"/>
        <v>-1.2887242572734256E-3</v>
      </c>
      <c r="AG170" s="8">
        <f t="shared" si="119"/>
        <v>2.3648260639131213E-3</v>
      </c>
      <c r="AH170" s="8">
        <f t="shared" si="120"/>
        <v>174435341.63117585</v>
      </c>
      <c r="AI170" s="8">
        <f t="shared" si="121"/>
        <v>-343065041.19309789</v>
      </c>
      <c r="AJ170" s="8">
        <f t="shared" si="122"/>
        <v>-8.9717995249231069E+19</v>
      </c>
      <c r="AK170" s="8">
        <f t="shared" si="123"/>
        <v>1.7644995244724332E+20</v>
      </c>
      <c r="AL170" s="8">
        <f t="shared" si="124"/>
        <v>-907.66259707173754</v>
      </c>
      <c r="AM170" s="8">
        <f t="shared" si="125"/>
        <v>-461.63835147766844</v>
      </c>
      <c r="AN170" s="8">
        <f t="shared" si="126"/>
        <v>-1.2211514257415416E-3</v>
      </c>
      <c r="AO170" s="8">
        <f t="shared" si="127"/>
        <v>2.4016598944772466E-3</v>
      </c>
      <c r="AP170" s="8">
        <f t="shared" si="128"/>
        <v>-19605512.096749529</v>
      </c>
      <c r="AQ170" s="8">
        <f t="shared" si="129"/>
        <v>-9971388.3919176385</v>
      </c>
      <c r="AR170" s="8">
        <f t="shared" si="130"/>
        <v>-26.376870796017297</v>
      </c>
      <c r="AS170" s="8">
        <f t="shared" si="131"/>
        <v>51.875853720708527</v>
      </c>
      <c r="AU170" s="7">
        <f t="shared" si="132"/>
        <v>9294636456.7928848</v>
      </c>
      <c r="AV170" s="7">
        <f t="shared" si="133"/>
        <v>11773263639.700039</v>
      </c>
      <c r="AW170" s="8">
        <f t="shared" si="134"/>
        <v>9478724237.6750679</v>
      </c>
      <c r="AX170" s="8">
        <f t="shared" si="135"/>
        <v>11435460126.014996</v>
      </c>
    </row>
    <row r="171" spans="1:50" x14ac:dyDescent="0.25">
      <c r="A171" s="7">
        <f t="shared" si="136"/>
        <v>93449863987.492096</v>
      </c>
      <c r="B171" s="7">
        <f t="shared" si="137"/>
        <v>117333385203.09164</v>
      </c>
      <c r="C171" s="7">
        <f t="shared" si="138"/>
        <v>23270.459903198102</v>
      </c>
      <c r="D171" s="7">
        <f t="shared" si="139"/>
        <v>-18533.695935581542</v>
      </c>
      <c r="E171" s="7">
        <f t="shared" si="96"/>
        <v>150000001208.32617</v>
      </c>
      <c r="F171" s="7">
        <f t="shared" si="97"/>
        <v>3.5235284358723787E+22</v>
      </c>
      <c r="G171" s="7">
        <f t="shared" si="98"/>
        <v>-2.1951550029058087E+22</v>
      </c>
      <c r="H171" s="7">
        <f t="shared" si="99"/>
        <v>-2.7561834393992811E+22</v>
      </c>
      <c r="I171" s="7">
        <f t="shared" si="100"/>
        <v>-3.6757451488710793E-3</v>
      </c>
      <c r="J171" s="7">
        <f t="shared" si="101"/>
        <v>-4.615176556261355E-3</v>
      </c>
      <c r="K171" s="7">
        <f t="shared" si="102"/>
        <v>93701184954.44664</v>
      </c>
      <c r="L171" s="7">
        <f t="shared" si="103"/>
        <v>117133221286.98737</v>
      </c>
      <c r="M171" s="7">
        <f t="shared" si="104"/>
        <v>-2.2010585800155544E+22</v>
      </c>
      <c r="N171" s="7">
        <f t="shared" si="105"/>
        <v>-2.7514815511022975E+22</v>
      </c>
      <c r="O171" s="7">
        <f t="shared" si="106"/>
        <v>23230.761855590295</v>
      </c>
      <c r="P171" s="7">
        <f t="shared" si="107"/>
        <v>-18583.539842389164</v>
      </c>
      <c r="Q171" s="7">
        <f t="shared" si="108"/>
        <v>-3.6856305760474789E-3</v>
      </c>
      <c r="R171" s="7">
        <f t="shared" si="109"/>
        <v>-4.6073033340627888E-3</v>
      </c>
      <c r="S171" s="7">
        <f t="shared" si="110"/>
        <v>501784456.08075041</v>
      </c>
      <c r="T171" s="7">
        <f t="shared" si="111"/>
        <v>-401404460.59560591</v>
      </c>
      <c r="U171" s="7">
        <f t="shared" si="112"/>
        <v>-79.609620442625541</v>
      </c>
      <c r="V171" s="7">
        <f t="shared" si="113"/>
        <v>-99.517752015756244</v>
      </c>
      <c r="X171" s="8">
        <f t="shared" si="140"/>
        <v>164482268.7854327</v>
      </c>
      <c r="Y171" s="8">
        <f t="shared" si="141"/>
        <v>-347774902.07696187</v>
      </c>
      <c r="Z171" s="8">
        <f t="shared" si="142"/>
        <v>-920.12124588920187</v>
      </c>
      <c r="AA171" s="8">
        <f t="shared" si="143"/>
        <v>-435.30261924722163</v>
      </c>
      <c r="AB171" s="8">
        <f t="shared" si="114"/>
        <v>384710019.70242959</v>
      </c>
      <c r="AC171" s="8">
        <f t="shared" si="115"/>
        <v>1.9786481229721544E+20</v>
      </c>
      <c r="AD171" s="8">
        <f t="shared" si="116"/>
        <v>-8.459684326554139E+19</v>
      </c>
      <c r="AE171" s="8">
        <f t="shared" si="117"/>
        <v>1.7886827011775375E+20</v>
      </c>
      <c r="AF171" s="8">
        <f t="shared" si="118"/>
        <v>-1.1514474379412194E-3</v>
      </c>
      <c r="AG171" s="8">
        <f t="shared" si="119"/>
        <v>2.4345756106948922E-3</v>
      </c>
      <c r="AH171" s="8">
        <f t="shared" si="120"/>
        <v>154544959.32982931</v>
      </c>
      <c r="AI171" s="8">
        <f t="shared" si="121"/>
        <v>-352476170.36483186</v>
      </c>
      <c r="AJ171" s="8">
        <f t="shared" si="122"/>
        <v>-7.9485866765128991E+19</v>
      </c>
      <c r="AK171" s="8">
        <f t="shared" si="123"/>
        <v>1.8128623564944894E+20</v>
      </c>
      <c r="AL171" s="8">
        <f t="shared" si="124"/>
        <v>-932.55687821896709</v>
      </c>
      <c r="AM171" s="8">
        <f t="shared" si="125"/>
        <v>-409.00920265171681</v>
      </c>
      <c r="AN171" s="8">
        <f t="shared" si="126"/>
        <v>-1.0818819486202393E-3</v>
      </c>
      <c r="AO171" s="8">
        <f t="shared" si="127"/>
        <v>2.4674865339519387E-3</v>
      </c>
      <c r="AP171" s="8">
        <f t="shared" si="128"/>
        <v>-20143228.56952969</v>
      </c>
      <c r="AQ171" s="8">
        <f t="shared" si="129"/>
        <v>-8834598.7772770822</v>
      </c>
      <c r="AR171" s="8">
        <f t="shared" si="130"/>
        <v>-23.368650090197168</v>
      </c>
      <c r="AS171" s="8">
        <f t="shared" si="131"/>
        <v>53.297709133361877</v>
      </c>
      <c r="AU171" s="7">
        <f t="shared" si="132"/>
        <v>9344986398.7492104</v>
      </c>
      <c r="AV171" s="7">
        <f t="shared" si="133"/>
        <v>11733338520.309164</v>
      </c>
      <c r="AW171" s="8">
        <f t="shared" si="134"/>
        <v>9509468667.5346432</v>
      </c>
      <c r="AX171" s="8">
        <f t="shared" si="135"/>
        <v>11385563618.232203</v>
      </c>
    </row>
    <row r="172" spans="1:50" x14ac:dyDescent="0.25">
      <c r="A172" s="7">
        <f t="shared" si="136"/>
        <v>93951648443.572845</v>
      </c>
      <c r="B172" s="7">
        <f t="shared" si="137"/>
        <v>116931980742.49603</v>
      </c>
      <c r="C172" s="7">
        <f t="shared" si="138"/>
        <v>23190.850282755477</v>
      </c>
      <c r="D172" s="7">
        <f t="shared" si="139"/>
        <v>-18633.213687597297</v>
      </c>
      <c r="E172" s="7">
        <f t="shared" si="96"/>
        <v>150000001218.76056</v>
      </c>
      <c r="F172" s="7">
        <f t="shared" si="97"/>
        <v>3.5235284353821669E+22</v>
      </c>
      <c r="G172" s="7">
        <f t="shared" si="98"/>
        <v>-2.2069420143481585E+22</v>
      </c>
      <c r="H172" s="7">
        <f t="shared" si="99"/>
        <v>-2.746754372027392E+22</v>
      </c>
      <c r="I172" s="7">
        <f t="shared" si="100"/>
        <v>-3.6954822745280617E-3</v>
      </c>
      <c r="J172" s="7">
        <f t="shared" si="101"/>
        <v>-4.5993877629393705E-3</v>
      </c>
      <c r="K172" s="7">
        <f t="shared" si="102"/>
        <v>94202109626.626602</v>
      </c>
      <c r="L172" s="7">
        <f t="shared" si="103"/>
        <v>116730742034.66998</v>
      </c>
      <c r="M172" s="7">
        <f t="shared" si="104"/>
        <v>-2.2128253949700175E+22</v>
      </c>
      <c r="N172" s="7">
        <f t="shared" si="105"/>
        <v>-2.7420272366703027E+22</v>
      </c>
      <c r="O172" s="7">
        <f t="shared" si="106"/>
        <v>23150.939074190574</v>
      </c>
      <c r="P172" s="7">
        <f t="shared" si="107"/>
        <v>-18682.887075437044</v>
      </c>
      <c r="Q172" s="7">
        <f t="shared" si="108"/>
        <v>-3.7053338830710272E-3</v>
      </c>
      <c r="R172" s="7">
        <f t="shared" si="109"/>
        <v>-4.5914722650206002E-3</v>
      </c>
      <c r="S172" s="7">
        <f t="shared" si="110"/>
        <v>500060284.00251639</v>
      </c>
      <c r="T172" s="7">
        <f t="shared" si="111"/>
        <v>-403550360.82944012</v>
      </c>
      <c r="U172" s="7">
        <f t="shared" si="112"/>
        <v>-80.035211874334195</v>
      </c>
      <c r="V172" s="7">
        <f t="shared" si="113"/>
        <v>-99.175800924444957</v>
      </c>
      <c r="X172" s="8">
        <f t="shared" si="140"/>
        <v>144339040.21590301</v>
      </c>
      <c r="Y172" s="8">
        <f t="shared" si="141"/>
        <v>-356609500.85423899</v>
      </c>
      <c r="Z172" s="8">
        <f t="shared" si="142"/>
        <v>-943.48989597939908</v>
      </c>
      <c r="AA172" s="8">
        <f t="shared" si="143"/>
        <v>-382.00491011385975</v>
      </c>
      <c r="AB172" s="8">
        <f t="shared" si="114"/>
        <v>384713002.93849897</v>
      </c>
      <c r="AC172" s="8">
        <f t="shared" si="115"/>
        <v>1.9786174364525016E+20</v>
      </c>
      <c r="AD172" s="8">
        <f t="shared" si="116"/>
        <v>-7.4235011437255705E+19</v>
      </c>
      <c r="AE172" s="8">
        <f t="shared" si="117"/>
        <v>1.8340783155375132E+20</v>
      </c>
      <c r="AF172" s="8">
        <f t="shared" si="118"/>
        <v>-1.0104125689023506E-3</v>
      </c>
      <c r="AG172" s="8">
        <f t="shared" si="119"/>
        <v>2.4963635708963022E-3</v>
      </c>
      <c r="AH172" s="8">
        <f t="shared" si="120"/>
        <v>134149349.3393255</v>
      </c>
      <c r="AI172" s="8">
        <f t="shared" si="121"/>
        <v>-360735153.88346869</v>
      </c>
      <c r="AJ172" s="8">
        <f t="shared" si="122"/>
        <v>-6.8994351546256294E+19</v>
      </c>
      <c r="AK172" s="8">
        <f t="shared" si="123"/>
        <v>1.8552969615360521E+20</v>
      </c>
      <c r="AL172" s="8">
        <f t="shared" si="124"/>
        <v>-954.40235172354448</v>
      </c>
      <c r="AM172" s="8">
        <f t="shared" si="125"/>
        <v>-355.04418354817972</v>
      </c>
      <c r="AN172" s="8">
        <f t="shared" si="126"/>
        <v>-9.3908195925216124E-4</v>
      </c>
      <c r="AO172" s="8">
        <f t="shared" si="127"/>
        <v>2.5252442650551951E-3</v>
      </c>
      <c r="AP172" s="8">
        <f t="shared" si="128"/>
        <v>-20615090.79722856</v>
      </c>
      <c r="AQ172" s="8">
        <f t="shared" si="129"/>
        <v>-7668954.364640682</v>
      </c>
      <c r="AR172" s="8">
        <f t="shared" si="130"/>
        <v>-20.284170319846684</v>
      </c>
      <c r="AS172" s="8">
        <f t="shared" si="131"/>
        <v>54.545276125192217</v>
      </c>
      <c r="AU172" s="7">
        <f t="shared" si="132"/>
        <v>9395164844.3572845</v>
      </c>
      <c r="AV172" s="7">
        <f t="shared" si="133"/>
        <v>11693198074.249603</v>
      </c>
      <c r="AW172" s="8">
        <f t="shared" si="134"/>
        <v>9539503884.5731869</v>
      </c>
      <c r="AX172" s="8">
        <f t="shared" si="135"/>
        <v>11336588573.395365</v>
      </c>
    </row>
    <row r="173" spans="1:50" x14ac:dyDescent="0.25">
      <c r="A173" s="7">
        <f t="shared" si="136"/>
        <v>94451708727.575363</v>
      </c>
      <c r="B173" s="7">
        <f t="shared" si="137"/>
        <v>116528430381.6666</v>
      </c>
      <c r="C173" s="7">
        <f t="shared" si="138"/>
        <v>23110.815070881141</v>
      </c>
      <c r="D173" s="7">
        <f t="shared" si="139"/>
        <v>-18732.389488521741</v>
      </c>
      <c r="E173" s="7">
        <f t="shared" si="96"/>
        <v>150000001229.24551</v>
      </c>
      <c r="F173" s="7">
        <f t="shared" si="97"/>
        <v>3.5235284348895798E+22</v>
      </c>
      <c r="G173" s="7">
        <f t="shared" si="98"/>
        <v>-2.2186885246547147E+22</v>
      </c>
      <c r="H173" s="7">
        <f t="shared" si="99"/>
        <v>-2.737274897053801E+22</v>
      </c>
      <c r="I173" s="7">
        <f t="shared" si="100"/>
        <v>-3.715151581806287E-3</v>
      </c>
      <c r="J173" s="7">
        <f t="shared" si="101"/>
        <v>-4.5835145630505709E-3</v>
      </c>
      <c r="K173" s="7">
        <f t="shared" si="102"/>
        <v>94701305530.340881</v>
      </c>
      <c r="L173" s="7">
        <f t="shared" si="103"/>
        <v>116326120575.19057</v>
      </c>
      <c r="M173" s="7">
        <f t="shared" si="104"/>
        <v>-2.224551600818679E+22</v>
      </c>
      <c r="N173" s="7">
        <f t="shared" si="105"/>
        <v>-2.7325226013875776E+22</v>
      </c>
      <c r="O173" s="7">
        <f t="shared" si="106"/>
        <v>23070.691433797634</v>
      </c>
      <c r="P173" s="7">
        <f t="shared" si="107"/>
        <v>-18781.891445802688</v>
      </c>
      <c r="Q173" s="7">
        <f t="shared" si="108"/>
        <v>-3.7249691909221013E-3</v>
      </c>
      <c r="R173" s="7">
        <f t="shared" si="109"/>
        <v>-4.5755569346744435E-3</v>
      </c>
      <c r="S173" s="7">
        <f t="shared" si="110"/>
        <v>498326934.97002888</v>
      </c>
      <c r="T173" s="7">
        <f t="shared" si="111"/>
        <v>-405688855.22933805</v>
      </c>
      <c r="U173" s="7">
        <f t="shared" si="112"/>
        <v>-80.459334523917391</v>
      </c>
      <c r="V173" s="7">
        <f t="shared" si="113"/>
        <v>-98.832029788967972</v>
      </c>
      <c r="X173" s="8">
        <f t="shared" si="140"/>
        <v>123723949.41867445</v>
      </c>
      <c r="Y173" s="8">
        <f t="shared" si="141"/>
        <v>-364278455.21887964</v>
      </c>
      <c r="Z173" s="8">
        <f t="shared" si="142"/>
        <v>-963.77406629924576</v>
      </c>
      <c r="AA173" s="8">
        <f t="shared" si="143"/>
        <v>-327.45963398866752</v>
      </c>
      <c r="AB173" s="8">
        <f t="shared" si="114"/>
        <v>384716010.3198306</v>
      </c>
      <c r="AC173" s="8">
        <f t="shared" si="115"/>
        <v>1.9785865022895171E+20</v>
      </c>
      <c r="AD173" s="8">
        <f t="shared" si="116"/>
        <v>-6.363097187617144E+19</v>
      </c>
      <c r="AE173" s="8">
        <f t="shared" si="117"/>
        <v>1.8734765781433333E+20</v>
      </c>
      <c r="AF173" s="8">
        <f t="shared" si="118"/>
        <v>-8.6608101097279753E-4</v>
      </c>
      <c r="AG173" s="8">
        <f t="shared" si="119"/>
        <v>2.5499885370128396E-3</v>
      </c>
      <c r="AH173" s="8">
        <f t="shared" si="120"/>
        <v>113315189.5026426</v>
      </c>
      <c r="AI173" s="8">
        <f t="shared" si="121"/>
        <v>-367815019.26595724</v>
      </c>
      <c r="AJ173" s="8">
        <f t="shared" si="122"/>
        <v>-5.8277768130293645E+19</v>
      </c>
      <c r="AK173" s="8">
        <f t="shared" si="123"/>
        <v>1.8916650540588869E+20</v>
      </c>
      <c r="AL173" s="8">
        <f t="shared" si="124"/>
        <v>-973.12774121775192</v>
      </c>
      <c r="AM173" s="8">
        <f t="shared" si="125"/>
        <v>-299.91975778892885</v>
      </c>
      <c r="AN173" s="8">
        <f t="shared" si="126"/>
        <v>-7.9321856717427038E-4</v>
      </c>
      <c r="AO173" s="8">
        <f t="shared" si="127"/>
        <v>2.5747448673729234E-3</v>
      </c>
      <c r="AP173" s="8">
        <f t="shared" si="128"/>
        <v>-21019559.210303441</v>
      </c>
      <c r="AQ173" s="8">
        <f t="shared" si="129"/>
        <v>-6478266.7682408635</v>
      </c>
      <c r="AR173" s="8">
        <f t="shared" si="130"/>
        <v>-17.133521050964241</v>
      </c>
      <c r="AS173" s="8">
        <f t="shared" si="131"/>
        <v>55.614489135255148</v>
      </c>
      <c r="AU173" s="7">
        <f t="shared" si="132"/>
        <v>9445170872.7575359</v>
      </c>
      <c r="AV173" s="7">
        <f t="shared" si="133"/>
        <v>11652843038.16666</v>
      </c>
      <c r="AW173" s="8">
        <f t="shared" si="134"/>
        <v>9568894822.1762104</v>
      </c>
      <c r="AX173" s="8">
        <f t="shared" si="135"/>
        <v>11288564582.947781</v>
      </c>
    </row>
    <row r="174" spans="1:50" x14ac:dyDescent="0.25">
      <c r="A174" s="7">
        <f t="shared" si="136"/>
        <v>94950035662.545395</v>
      </c>
      <c r="B174" s="7">
        <f t="shared" si="137"/>
        <v>116122741526.43726</v>
      </c>
      <c r="C174" s="7">
        <f t="shared" si="138"/>
        <v>23030.355736357222</v>
      </c>
      <c r="D174" s="7">
        <f t="shared" si="139"/>
        <v>-18831.221518310711</v>
      </c>
      <c r="E174" s="7">
        <f t="shared" si="96"/>
        <v>150000001239.78131</v>
      </c>
      <c r="F174" s="7">
        <f t="shared" si="97"/>
        <v>3.5235284343946041E+22</v>
      </c>
      <c r="G174" s="7">
        <f t="shared" si="98"/>
        <v>-2.2303943182570616E+22</v>
      </c>
      <c r="H174" s="7">
        <f t="shared" si="99"/>
        <v>-2.727745188442995E+22</v>
      </c>
      <c r="I174" s="7">
        <f t="shared" si="100"/>
        <v>-3.7347527097405585E-3</v>
      </c>
      <c r="J174" s="7">
        <f t="shared" si="101"/>
        <v>-4.5675572478951687E-3</v>
      </c>
      <c r="K174" s="7">
        <f t="shared" si="102"/>
        <v>95198763504.498047</v>
      </c>
      <c r="L174" s="7">
        <f t="shared" si="103"/>
        <v>115919364334.03951</v>
      </c>
      <c r="M174" s="7">
        <f t="shared" si="104"/>
        <v>-2.2362369823657425E+22</v>
      </c>
      <c r="N174" s="7">
        <f t="shared" si="105"/>
        <v>-2.722967819680342E+22</v>
      </c>
      <c r="O174" s="7">
        <f t="shared" si="106"/>
        <v>22990.020407092023</v>
      </c>
      <c r="P174" s="7">
        <f t="shared" si="107"/>
        <v>-18880.551136587979</v>
      </c>
      <c r="Q174" s="7">
        <f t="shared" si="108"/>
        <v>-3.7445361392594479E-3</v>
      </c>
      <c r="R174" s="7">
        <f t="shared" si="109"/>
        <v>-4.559557635097692E-3</v>
      </c>
      <c r="S174" s="7">
        <f t="shared" si="110"/>
        <v>496584440.79318768</v>
      </c>
      <c r="T174" s="7">
        <f t="shared" si="111"/>
        <v>-407819904.55030036</v>
      </c>
      <c r="U174" s="7">
        <f t="shared" si="112"/>
        <v>-80.881980608004071</v>
      </c>
      <c r="V174" s="7">
        <f t="shared" si="113"/>
        <v>-98.486444918110152</v>
      </c>
      <c r="X174" s="8">
        <f t="shared" si="140"/>
        <v>102704390.20837101</v>
      </c>
      <c r="Y174" s="8">
        <f t="shared" si="141"/>
        <v>-370756721.98712051</v>
      </c>
      <c r="Z174" s="8">
        <f t="shared" si="142"/>
        <v>-980.90758735020995</v>
      </c>
      <c r="AA174" s="8">
        <f t="shared" si="143"/>
        <v>-271.84514485341236</v>
      </c>
      <c r="AB174" s="8">
        <f t="shared" si="114"/>
        <v>384719038.60701817</v>
      </c>
      <c r="AC174" s="8">
        <f t="shared" si="115"/>
        <v>1.9785553538202632E+20</v>
      </c>
      <c r="AD174" s="8">
        <f t="shared" si="116"/>
        <v>-5.2819408637374087E+19</v>
      </c>
      <c r="AE174" s="8">
        <f t="shared" si="117"/>
        <v>1.9067491432410913E+20</v>
      </c>
      <c r="AF174" s="8">
        <f t="shared" si="118"/>
        <v>-7.1892484874607442E-4</v>
      </c>
      <c r="AG174" s="8">
        <f t="shared" si="119"/>
        <v>2.5952758176685602E-3</v>
      </c>
      <c r="AH174" s="8">
        <f t="shared" si="120"/>
        <v>92110588.26498875</v>
      </c>
      <c r="AI174" s="8">
        <f t="shared" si="121"/>
        <v>-373692649.55153733</v>
      </c>
      <c r="AJ174" s="8">
        <f t="shared" si="122"/>
        <v>-4.7371166816983933E+19</v>
      </c>
      <c r="AK174" s="8">
        <f t="shared" si="123"/>
        <v>1.9218482015617765E+20</v>
      </c>
      <c r="AL174" s="8">
        <f t="shared" si="124"/>
        <v>-988.67197571666759</v>
      </c>
      <c r="AM174" s="8">
        <f t="shared" si="125"/>
        <v>-243.81616602259191</v>
      </c>
      <c r="AN174" s="8">
        <f t="shared" si="126"/>
        <v>-6.4476884193526509E-4</v>
      </c>
      <c r="AO174" s="8">
        <f t="shared" si="127"/>
        <v>2.6158271424551196E-3</v>
      </c>
      <c r="AP174" s="8">
        <f t="shared" si="128"/>
        <v>-21355314.675480019</v>
      </c>
      <c r="AQ174" s="8">
        <f t="shared" si="129"/>
        <v>-5266429.1860879855</v>
      </c>
      <c r="AR174" s="8">
        <f t="shared" si="130"/>
        <v>-13.927006985801727</v>
      </c>
      <c r="AS174" s="8">
        <f t="shared" si="131"/>
        <v>56.50186627703058</v>
      </c>
      <c r="AU174" s="7">
        <f t="shared" si="132"/>
        <v>9495003566.2545395</v>
      </c>
      <c r="AV174" s="7">
        <f t="shared" si="133"/>
        <v>11612274152.643726</v>
      </c>
      <c r="AW174" s="8">
        <f t="shared" si="134"/>
        <v>9597707956.4629097</v>
      </c>
      <c r="AX174" s="8">
        <f t="shared" si="135"/>
        <v>11241517430.656607</v>
      </c>
    </row>
    <row r="175" spans="1:50" x14ac:dyDescent="0.25">
      <c r="A175" s="7">
        <f t="shared" si="136"/>
        <v>95446620103.338577</v>
      </c>
      <c r="B175" s="7">
        <f t="shared" si="137"/>
        <v>115714921621.88696</v>
      </c>
      <c r="C175" s="7">
        <f t="shared" si="138"/>
        <v>22949.473755749219</v>
      </c>
      <c r="D175" s="7">
        <f t="shared" si="139"/>
        <v>-18929.707963228822</v>
      </c>
      <c r="E175" s="7">
        <f t="shared" si="96"/>
        <v>150000001250.36826</v>
      </c>
      <c r="F175" s="7">
        <f t="shared" si="97"/>
        <v>3.5235284338972255E+22</v>
      </c>
      <c r="G175" s="7">
        <f t="shared" si="98"/>
        <v>-2.2420591803340027E+22</v>
      </c>
      <c r="H175" s="7">
        <f t="shared" si="99"/>
        <v>-2.718165421081332E+22</v>
      </c>
      <c r="I175" s="7">
        <f t="shared" si="100"/>
        <v>-3.754285298616883E-3</v>
      </c>
      <c r="J175" s="7">
        <f t="shared" si="101"/>
        <v>-4.5515161103170327E-3</v>
      </c>
      <c r="K175" s="7">
        <f t="shared" si="102"/>
        <v>95694474419.900665</v>
      </c>
      <c r="L175" s="7">
        <f t="shared" si="103"/>
        <v>115510480775.88409</v>
      </c>
      <c r="M175" s="7">
        <f t="shared" si="104"/>
        <v>-2.2478813251646083E+22</v>
      </c>
      <c r="N175" s="7">
        <f t="shared" si="105"/>
        <v>-2.7133630668950894E+22</v>
      </c>
      <c r="O175" s="7">
        <f t="shared" si="106"/>
        <v>22908.927474524156</v>
      </c>
      <c r="P175" s="7">
        <f t="shared" si="107"/>
        <v>-18978.864337220246</v>
      </c>
      <c r="Q175" s="7">
        <f t="shared" si="108"/>
        <v>-3.7640343689963299E-3</v>
      </c>
      <c r="R175" s="7">
        <f t="shared" si="109"/>
        <v>-4.5434746599047043E-3</v>
      </c>
      <c r="S175" s="7">
        <f t="shared" si="110"/>
        <v>494832833.44972175</v>
      </c>
      <c r="T175" s="7">
        <f t="shared" si="111"/>
        <v>-409943469.68395734</v>
      </c>
      <c r="U175" s="7">
        <f t="shared" si="112"/>
        <v>-81.303142370320728</v>
      </c>
      <c r="V175" s="7">
        <f t="shared" si="113"/>
        <v>-98.139052653941619</v>
      </c>
      <c r="X175" s="8">
        <f t="shared" si="140"/>
        <v>81349075.53289099</v>
      </c>
      <c r="Y175" s="8">
        <f t="shared" si="141"/>
        <v>-376023151.17320848</v>
      </c>
      <c r="Z175" s="8">
        <f t="shared" si="142"/>
        <v>-994.83459433601172</v>
      </c>
      <c r="AA175" s="8">
        <f t="shared" si="143"/>
        <v>-215.34327857638178</v>
      </c>
      <c r="AB175" s="8">
        <f t="shared" si="114"/>
        <v>384722084.50813633</v>
      </c>
      <c r="AC175" s="8">
        <f t="shared" si="115"/>
        <v>1.9785240249189555E+20</v>
      </c>
      <c r="AD175" s="8">
        <f t="shared" si="116"/>
        <v>-4.1835680047467536E+19</v>
      </c>
      <c r="AE175" s="8">
        <f t="shared" si="117"/>
        <v>1.9337877093099169E+20</v>
      </c>
      <c r="AF175" s="8">
        <f t="shared" si="118"/>
        <v>-5.6942534432377211E-4</v>
      </c>
      <c r="AG175" s="8">
        <f t="shared" si="119"/>
        <v>2.632078003688467E-3</v>
      </c>
      <c r="AH175" s="8">
        <f t="shared" si="120"/>
        <v>70604861.914062068</v>
      </c>
      <c r="AI175" s="8">
        <f t="shared" si="121"/>
        <v>-378348858.58183342</v>
      </c>
      <c r="AJ175" s="8">
        <f t="shared" si="122"/>
        <v>-3.6310214879307981E+19</v>
      </c>
      <c r="AK175" s="8">
        <f t="shared" si="123"/>
        <v>1.9457482079872398E+20</v>
      </c>
      <c r="AL175" s="8">
        <f t="shared" si="124"/>
        <v>-1000.9843880547085</v>
      </c>
      <c r="AM175" s="8">
        <f t="shared" si="125"/>
        <v>-186.91683613654632</v>
      </c>
      <c r="AN175" s="8">
        <f t="shared" si="126"/>
        <v>-4.9421825070515828E-4</v>
      </c>
      <c r="AO175" s="8">
        <f t="shared" si="127"/>
        <v>2.648357435670668E-3</v>
      </c>
      <c r="AP175" s="8">
        <f t="shared" si="128"/>
        <v>-21621262.781981703</v>
      </c>
      <c r="AQ175" s="8">
        <f t="shared" si="129"/>
        <v>-4037403.6605494004</v>
      </c>
      <c r="AR175" s="8">
        <f t="shared" si="130"/>
        <v>-10.675114215231419</v>
      </c>
      <c r="AS175" s="8">
        <f t="shared" si="131"/>
        <v>57.204520610486426</v>
      </c>
      <c r="AU175" s="7">
        <f t="shared" si="132"/>
        <v>9544662010.3338585</v>
      </c>
      <c r="AV175" s="7">
        <f t="shared" si="133"/>
        <v>11571492162.188696</v>
      </c>
      <c r="AW175" s="8">
        <f t="shared" si="134"/>
        <v>9626011085.8667488</v>
      </c>
      <c r="AX175" s="8">
        <f t="shared" si="135"/>
        <v>11195469011.015488</v>
      </c>
    </row>
    <row r="176" spans="1:50" x14ac:dyDescent="0.25">
      <c r="A176" s="7">
        <f t="shared" si="136"/>
        <v>95941452936.7883</v>
      </c>
      <c r="B176" s="7">
        <f t="shared" si="137"/>
        <v>115304978152.203</v>
      </c>
      <c r="C176" s="7">
        <f t="shared" si="138"/>
        <v>22868.170613378898</v>
      </c>
      <c r="D176" s="7">
        <f t="shared" si="139"/>
        <v>-19027.847015882762</v>
      </c>
      <c r="E176" s="7">
        <f t="shared" si="96"/>
        <v>150000001261.00659</v>
      </c>
      <c r="F176" s="7">
        <f t="shared" si="97"/>
        <v>3.5235284333974318E+22</v>
      </c>
      <c r="G176" s="7">
        <f t="shared" si="98"/>
        <v>-2.2536828968155075E+22</v>
      </c>
      <c r="H176" s="7">
        <f t="shared" si="99"/>
        <v>-2.7085357707738365E+22</v>
      </c>
      <c r="I176" s="7">
        <f t="shared" si="100"/>
        <v>-3.7737489899790813E-3</v>
      </c>
      <c r="J176" s="7">
        <f t="shared" si="101"/>
        <v>-4.5353914446983196E-3</v>
      </c>
      <c r="K176" s="7">
        <f t="shared" si="102"/>
        <v>96188429179.412796</v>
      </c>
      <c r="L176" s="7">
        <f t="shared" si="103"/>
        <v>115099477404.43147</v>
      </c>
      <c r="M176" s="7">
        <f t="shared" si="104"/>
        <v>-2.2594844155218097E+22</v>
      </c>
      <c r="N176" s="7">
        <f t="shared" si="105"/>
        <v>-2.7037085192953684E+22</v>
      </c>
      <c r="O176" s="7">
        <f t="shared" si="106"/>
        <v>22827.414124287123</v>
      </c>
      <c r="P176" s="7">
        <f t="shared" si="107"/>
        <v>-19076.829243485503</v>
      </c>
      <c r="Q176" s="7">
        <f t="shared" si="108"/>
        <v>-3.7834635223071159E-3</v>
      </c>
      <c r="R176" s="7">
        <f t="shared" si="109"/>
        <v>-4.5273083042454256E-3</v>
      </c>
      <c r="S176" s="7">
        <f t="shared" si="110"/>
        <v>493072145.08460188</v>
      </c>
      <c r="T176" s="7">
        <f t="shared" si="111"/>
        <v>-412059511.65928686</v>
      </c>
      <c r="U176" s="7">
        <f t="shared" si="112"/>
        <v>-81.722812081833709</v>
      </c>
      <c r="V176" s="7">
        <f t="shared" si="113"/>
        <v>-97.789859371701198</v>
      </c>
      <c r="X176" s="8">
        <f t="shared" si="140"/>
        <v>59727812.750909284</v>
      </c>
      <c r="Y176" s="8">
        <f t="shared" si="141"/>
        <v>-380060554.83375788</v>
      </c>
      <c r="Z176" s="8">
        <f t="shared" si="142"/>
        <v>-1005.5097085512432</v>
      </c>
      <c r="AA176" s="8">
        <f t="shared" si="143"/>
        <v>-158.13875796589537</v>
      </c>
      <c r="AB176" s="8">
        <f t="shared" si="114"/>
        <v>384725144.68975323</v>
      </c>
      <c r="AC176" s="8">
        <f t="shared" si="115"/>
        <v>1.9784925498835789E+20</v>
      </c>
      <c r="AD176" s="8">
        <f t="shared" si="116"/>
        <v>-3.0715702932234887E+19</v>
      </c>
      <c r="AE176" s="8">
        <f t="shared" si="117"/>
        <v>1.9545043692155555E+20</v>
      </c>
      <c r="AF176" s="8">
        <f t="shared" si="118"/>
        <v>-4.1807136153851755E-4</v>
      </c>
      <c r="AG176" s="8">
        <f t="shared" si="119"/>
        <v>2.660275444692467E-3</v>
      </c>
      <c r="AH176" s="8">
        <f t="shared" si="120"/>
        <v>48868307.89855586</v>
      </c>
      <c r="AI176" s="8">
        <f t="shared" si="121"/>
        <v>-381768453.41978955</v>
      </c>
      <c r="AJ176" s="8">
        <f t="shared" si="122"/>
        <v>-2.5131079794817675E+19</v>
      </c>
      <c r="AK176" s="8">
        <f t="shared" si="123"/>
        <v>1.963287430772775E+20</v>
      </c>
      <c r="AL176" s="8">
        <f t="shared" si="124"/>
        <v>-1010.0248792558592</v>
      </c>
      <c r="AM176" s="8">
        <f t="shared" si="125"/>
        <v>-129.40778316321672</v>
      </c>
      <c r="AN176" s="8">
        <f t="shared" si="126"/>
        <v>-3.4205906893722163E-4</v>
      </c>
      <c r="AO176" s="8">
        <f t="shared" si="127"/>
        <v>2.6722300677457125E-3</v>
      </c>
      <c r="AP176" s="8">
        <f t="shared" si="128"/>
        <v>-21816537.391926561</v>
      </c>
      <c r="AQ176" s="8">
        <f t="shared" si="129"/>
        <v>-2795208.1163254813</v>
      </c>
      <c r="AR176" s="8">
        <f t="shared" si="130"/>
        <v>-7.3884758890439874</v>
      </c>
      <c r="AS176" s="8">
        <f t="shared" si="131"/>
        <v>57.720169463307393</v>
      </c>
      <c r="AU176" s="7">
        <f t="shared" si="132"/>
        <v>9594145293.6788292</v>
      </c>
      <c r="AV176" s="7">
        <f t="shared" si="133"/>
        <v>11530497815.220301</v>
      </c>
      <c r="AW176" s="8">
        <f t="shared" si="134"/>
        <v>9653873106.429739</v>
      </c>
      <c r="AX176" s="8">
        <f t="shared" si="135"/>
        <v>11150437260.386543</v>
      </c>
    </row>
    <row r="177" spans="1:50" x14ac:dyDescent="0.25">
      <c r="A177" s="7">
        <f t="shared" si="136"/>
        <v>96434525081.872894</v>
      </c>
      <c r="B177" s="7">
        <f t="shared" si="137"/>
        <v>114892918640.54372</v>
      </c>
      <c r="C177" s="7">
        <f t="shared" si="138"/>
        <v>22786.447801297065</v>
      </c>
      <c r="D177" s="7">
        <f t="shared" si="139"/>
        <v>-19125.636875254462</v>
      </c>
      <c r="E177" s="7">
        <f t="shared" si="96"/>
        <v>150000001271.69656</v>
      </c>
      <c r="F177" s="7">
        <f t="shared" si="97"/>
        <v>3.5235284328952134E+22</v>
      </c>
      <c r="G177" s="7">
        <f t="shared" si="98"/>
        <v>-2.2652652543866378E+22</v>
      </c>
      <c r="H177" s="7">
        <f t="shared" si="99"/>
        <v>-2.6988564142409719E+22</v>
      </c>
      <c r="I177" s="7">
        <f t="shared" si="100"/>
        <v>-3.7931434266353613E-3</v>
      </c>
      <c r="J177" s="7">
        <f t="shared" si="101"/>
        <v>-4.5191835469540718E-3</v>
      </c>
      <c r="K177" s="7">
        <f t="shared" si="102"/>
        <v>96680618718.126907</v>
      </c>
      <c r="L177" s="7">
        <f t="shared" si="103"/>
        <v>114686361762.29097</v>
      </c>
      <c r="M177" s="7">
        <f t="shared" si="104"/>
        <v>-2.271046040500933E+22</v>
      </c>
      <c r="N177" s="7">
        <f t="shared" si="105"/>
        <v>-2.69400435405855E+22</v>
      </c>
      <c r="O177" s="7">
        <f t="shared" si="106"/>
        <v>22745.481852289402</v>
      </c>
      <c r="P177" s="7">
        <f t="shared" si="107"/>
        <v>-19174.444057561566</v>
      </c>
      <c r="Q177" s="7">
        <f t="shared" si="108"/>
        <v>-3.8028232426338461E-3</v>
      </c>
      <c r="R177" s="7">
        <f t="shared" si="109"/>
        <v>-4.5110588647999834E-3</v>
      </c>
      <c r="S177" s="7">
        <f t="shared" si="110"/>
        <v>491302408.00945109</v>
      </c>
      <c r="T177" s="7">
        <f t="shared" si="111"/>
        <v>-414167991.64332986</v>
      </c>
      <c r="U177" s="7">
        <f t="shared" si="112"/>
        <v>-82.140982040891075</v>
      </c>
      <c r="V177" s="7">
        <f t="shared" si="113"/>
        <v>-97.438871479679648</v>
      </c>
      <c r="X177" s="8">
        <f t="shared" si="140"/>
        <v>37911275.358982727</v>
      </c>
      <c r="Y177" s="8">
        <f t="shared" si="141"/>
        <v>-382855762.95008337</v>
      </c>
      <c r="Z177" s="8">
        <f t="shared" si="142"/>
        <v>-1012.8981844402872</v>
      </c>
      <c r="AA177" s="8">
        <f t="shared" si="143"/>
        <v>-100.41858850258797</v>
      </c>
      <c r="AB177" s="8">
        <f t="shared" si="114"/>
        <v>384728215.78802228</v>
      </c>
      <c r="AC177" s="8">
        <f t="shared" si="115"/>
        <v>1.9784609633217177E+20</v>
      </c>
      <c r="AD177" s="8">
        <f t="shared" si="116"/>
        <v>-1.9495835056926183E+19</v>
      </c>
      <c r="AE177" s="8">
        <f t="shared" si="117"/>
        <v>1.9688318935173752E+20</v>
      </c>
      <c r="AF177" s="8">
        <f t="shared" si="118"/>
        <v>-2.6535776584900208E-4</v>
      </c>
      <c r="AG177" s="8">
        <f t="shared" si="119"/>
        <v>2.6797766347044713E-3</v>
      </c>
      <c r="AH177" s="8">
        <f t="shared" si="120"/>
        <v>26971974.967027627</v>
      </c>
      <c r="AI177" s="8">
        <f t="shared" si="121"/>
        <v>-383940283.70591134</v>
      </c>
      <c r="AJ177" s="8">
        <f t="shared" si="122"/>
        <v>-1.3870310880800256E+19</v>
      </c>
      <c r="AK177" s="8">
        <f t="shared" si="123"/>
        <v>1.9744090305488323E+20</v>
      </c>
      <c r="AL177" s="8">
        <f t="shared" si="124"/>
        <v>-1015.7640483114565</v>
      </c>
      <c r="AM177" s="8">
        <f t="shared" si="125"/>
        <v>-71.477000847779678</v>
      </c>
      <c r="AN177" s="8">
        <f t="shared" si="126"/>
        <v>-1.8878876930448148E-4</v>
      </c>
      <c r="AO177" s="8">
        <f t="shared" si="127"/>
        <v>2.6873676746275109E-3</v>
      </c>
      <c r="AP177" s="8">
        <f t="shared" si="128"/>
        <v>-21940503.44352746</v>
      </c>
      <c r="AQ177" s="8">
        <f t="shared" si="129"/>
        <v>-1543903.2183120411</v>
      </c>
      <c r="AR177" s="8">
        <f t="shared" si="130"/>
        <v>-4.0778374169768004</v>
      </c>
      <c r="AS177" s="8">
        <f t="shared" si="131"/>
        <v>58.047141771954237</v>
      </c>
      <c r="AU177" s="7">
        <f t="shared" si="132"/>
        <v>9643452508.1872902</v>
      </c>
      <c r="AV177" s="7">
        <f t="shared" si="133"/>
        <v>11489291864.054371</v>
      </c>
      <c r="AW177" s="8">
        <f t="shared" si="134"/>
        <v>9681363783.5462723</v>
      </c>
      <c r="AX177" s="8">
        <f t="shared" si="135"/>
        <v>11106436101.104288</v>
      </c>
    </row>
    <row r="178" spans="1:50" x14ac:dyDescent="0.25">
      <c r="A178" s="7">
        <f t="shared" si="136"/>
        <v>96925827489.882339</v>
      </c>
      <c r="B178" s="7">
        <f t="shared" si="137"/>
        <v>114478750648.90039</v>
      </c>
      <c r="C178" s="7">
        <f t="shared" si="138"/>
        <v>22704.306819256173</v>
      </c>
      <c r="D178" s="7">
        <f t="shared" si="139"/>
        <v>-19223.075746734143</v>
      </c>
      <c r="E178" s="7">
        <f t="shared" si="96"/>
        <v>150000001282.43848</v>
      </c>
      <c r="F178" s="7">
        <f t="shared" si="97"/>
        <v>3.5235284323905544E+22</v>
      </c>
      <c r="G178" s="7">
        <f t="shared" si="98"/>
        <v>-2.276806040491458E+22</v>
      </c>
      <c r="H178" s="7">
        <f t="shared" si="99"/>
        <v>-2.6891275291153903E+22</v>
      </c>
      <c r="I178" s="7">
        <f t="shared" si="100"/>
        <v>-3.8124682526648659E-3</v>
      </c>
      <c r="J178" s="7">
        <f t="shared" si="101"/>
        <v>-4.5028927145267751E-3</v>
      </c>
      <c r="K178" s="7">
        <f t="shared" si="102"/>
        <v>97171034003.530304</v>
      </c>
      <c r="L178" s="7">
        <f t="shared" si="103"/>
        <v>114271141430.83566</v>
      </c>
      <c r="M178" s="7">
        <f t="shared" si="104"/>
        <v>-2.2825659879265193E+22</v>
      </c>
      <c r="N178" s="7">
        <f t="shared" si="105"/>
        <v>-2.6842507492725686E+22</v>
      </c>
      <c r="O178" s="7">
        <f t="shared" si="106"/>
        <v>22663.132162127393</v>
      </c>
      <c r="P178" s="7">
        <f t="shared" si="107"/>
        <v>-19271.706988051032</v>
      </c>
      <c r="Q178" s="7">
        <f t="shared" si="108"/>
        <v>-3.8221131746927648E-3</v>
      </c>
      <c r="R178" s="7">
        <f t="shared" si="109"/>
        <v>-4.4947266397732224E-3</v>
      </c>
      <c r="S178" s="7">
        <f t="shared" si="110"/>
        <v>489523654.70195168</v>
      </c>
      <c r="T178" s="7">
        <f t="shared" si="111"/>
        <v>-416268870.94190228</v>
      </c>
      <c r="U178" s="7">
        <f t="shared" si="112"/>
        <v>-82.557644573363717</v>
      </c>
      <c r="V178" s="7">
        <f t="shared" si="113"/>
        <v>-97.086095419101596</v>
      </c>
      <c r="X178" s="8">
        <f t="shared" si="140"/>
        <v>15970771.915455267</v>
      </c>
      <c r="Y178" s="8">
        <f t="shared" si="141"/>
        <v>-384399666.1683954</v>
      </c>
      <c r="Z178" s="8">
        <f t="shared" si="142"/>
        <v>-1016.976021857264</v>
      </c>
      <c r="AA178" s="8">
        <f t="shared" si="143"/>
        <v>-42.371446730633728</v>
      </c>
      <c r="AB178" s="8">
        <f t="shared" si="114"/>
        <v>384731294.41981882</v>
      </c>
      <c r="AC178" s="8">
        <f t="shared" si="115"/>
        <v>1.9784293000359481E+20</v>
      </c>
      <c r="AD178" s="8">
        <f t="shared" si="116"/>
        <v>-8.2127561651507466E+18</v>
      </c>
      <c r="AE178" s="8">
        <f t="shared" si="117"/>
        <v>1.9767239460425194E+20</v>
      </c>
      <c r="AF178" s="8">
        <f t="shared" si="118"/>
        <v>-1.1178380516061992E-4</v>
      </c>
      <c r="AG178" s="8">
        <f t="shared" si="119"/>
        <v>2.6905185055703272E-3</v>
      </c>
      <c r="AH178" s="8">
        <f t="shared" si="120"/>
        <v>4987430.8793968167</v>
      </c>
      <c r="AI178" s="8">
        <f t="shared" si="121"/>
        <v>-384857277.79308623</v>
      </c>
      <c r="AJ178" s="8">
        <f t="shared" si="122"/>
        <v>-2.5647197217431296E+18</v>
      </c>
      <c r="AK178" s="8">
        <f t="shared" si="123"/>
        <v>1.9790771527076823E+20</v>
      </c>
      <c r="AL178" s="8">
        <f t="shared" si="124"/>
        <v>-1018.1832869529986</v>
      </c>
      <c r="AM178" s="8">
        <f t="shared" si="125"/>
        <v>-13.313846870474194</v>
      </c>
      <c r="AN178" s="8">
        <f t="shared" si="126"/>
        <v>-3.4908394198218723E-5</v>
      </c>
      <c r="AO178" s="8">
        <f t="shared" si="127"/>
        <v>2.6937214546177788E-3</v>
      </c>
      <c r="AP178" s="8">
        <f t="shared" si="128"/>
        <v>-21992758.99818477</v>
      </c>
      <c r="AQ178" s="8">
        <f t="shared" si="129"/>
        <v>-287579.09240224259</v>
      </c>
      <c r="AR178" s="8">
        <f t="shared" si="130"/>
        <v>-0.75402131468152445</v>
      </c>
      <c r="AS178" s="8">
        <f t="shared" si="131"/>
        <v>58.184383419744023</v>
      </c>
      <c r="AU178" s="7">
        <f t="shared" si="132"/>
        <v>9692582748.9882336</v>
      </c>
      <c r="AV178" s="7">
        <f t="shared" si="133"/>
        <v>11447875064.890039</v>
      </c>
      <c r="AW178" s="8">
        <f t="shared" si="134"/>
        <v>9708553520.9036884</v>
      </c>
      <c r="AX178" s="8">
        <f t="shared" si="135"/>
        <v>11063475398.721643</v>
      </c>
    </row>
    <row r="179" spans="1:50" x14ac:dyDescent="0.25">
      <c r="A179" s="7">
        <f t="shared" si="136"/>
        <v>97415351144.58429</v>
      </c>
      <c r="B179" s="7">
        <f t="shared" si="137"/>
        <v>114062481777.95848</v>
      </c>
      <c r="C179" s="7">
        <f t="shared" si="138"/>
        <v>22621.749174682809</v>
      </c>
      <c r="D179" s="7">
        <f t="shared" si="139"/>
        <v>-19320.161842153244</v>
      </c>
      <c r="E179" s="7">
        <f t="shared" si="96"/>
        <v>150000001293.23257</v>
      </c>
      <c r="F179" s="7">
        <f t="shared" si="97"/>
        <v>3.5235284318834429E+22</v>
      </c>
      <c r="G179" s="7">
        <f t="shared" si="98"/>
        <v>-2.2883050433369428E+22</v>
      </c>
      <c r="H179" s="7">
        <f t="shared" si="99"/>
        <v>-2.67934929393868E+22</v>
      </c>
      <c r="I179" s="7">
        <f t="shared" si="100"/>
        <v>-3.8317231134242175E-3</v>
      </c>
      <c r="J179" s="7">
        <f t="shared" si="101"/>
        <v>-4.4865192463809109E-3</v>
      </c>
      <c r="K179" s="7">
        <f t="shared" si="102"/>
        <v>97659666035.670868</v>
      </c>
      <c r="L179" s="7">
        <f t="shared" si="103"/>
        <v>113853824030.06323</v>
      </c>
      <c r="M179" s="7">
        <f t="shared" si="104"/>
        <v>-2.2940440463879711E+22</v>
      </c>
      <c r="N179" s="7">
        <f t="shared" si="105"/>
        <v>-2.6744478839326602E+22</v>
      </c>
      <c r="O179" s="7">
        <f t="shared" si="106"/>
        <v>22580.366565057826</v>
      </c>
      <c r="P179" s="7">
        <f t="shared" si="107"/>
        <v>-19368.616250014158</v>
      </c>
      <c r="Q179" s="7">
        <f t="shared" si="108"/>
        <v>-3.8413329644808622E-3</v>
      </c>
      <c r="R179" s="7">
        <f t="shared" si="109"/>
        <v>-4.4783119288892498E-3</v>
      </c>
      <c r="S179" s="7">
        <f t="shared" si="110"/>
        <v>487735917.80524904</v>
      </c>
      <c r="T179" s="7">
        <f t="shared" si="111"/>
        <v>-418362111.00030583</v>
      </c>
      <c r="U179" s="7">
        <f t="shared" si="112"/>
        <v>-82.972792032786629</v>
      </c>
      <c r="V179" s="7">
        <f t="shared" si="113"/>
        <v>-96.731537664007803</v>
      </c>
      <c r="X179" s="8">
        <f t="shared" si="140"/>
        <v>-6021987.0827295035</v>
      </c>
      <c r="Y179" s="8">
        <f t="shared" si="141"/>
        <v>-384687245.26079762</v>
      </c>
      <c r="Z179" s="8">
        <f t="shared" si="142"/>
        <v>-1017.7300431719455</v>
      </c>
      <c r="AA179" s="8">
        <f t="shared" si="143"/>
        <v>15.812936689110295</v>
      </c>
      <c r="AB179" s="8">
        <f t="shared" si="114"/>
        <v>384734377.19388378</v>
      </c>
      <c r="AC179" s="8">
        <f t="shared" si="115"/>
        <v>1.9783975949091802E+20</v>
      </c>
      <c r="AD179" s="8">
        <f t="shared" si="116"/>
        <v>3.096651993497918E+18</v>
      </c>
      <c r="AE179" s="8">
        <f t="shared" si="117"/>
        <v>1.9781552310639185E+20</v>
      </c>
      <c r="AF179" s="8">
        <f t="shared" si="118"/>
        <v>4.2148523118251228E-5</v>
      </c>
      <c r="AG179" s="8">
        <f t="shared" si="119"/>
        <v>2.6924666272817727E-3</v>
      </c>
      <c r="AH179" s="8">
        <f t="shared" si="120"/>
        <v>-17013471.548986517</v>
      </c>
      <c r="AI179" s="8">
        <f t="shared" si="121"/>
        <v>-384516465.54455525</v>
      </c>
      <c r="AJ179" s="8">
        <f t="shared" si="122"/>
        <v>8.7487402189194813E+18</v>
      </c>
      <c r="AK179" s="8">
        <f t="shared" si="123"/>
        <v>1.9772770402915277E+20</v>
      </c>
      <c r="AL179" s="8">
        <f t="shared" si="124"/>
        <v>-1017.2748391222683</v>
      </c>
      <c r="AM179" s="8">
        <f t="shared" si="125"/>
        <v>44.891576263753436</v>
      </c>
      <c r="AN179" s="8">
        <f t="shared" si="126"/>
        <v>1.1907908287626896E-4</v>
      </c>
      <c r="AO179" s="8">
        <f t="shared" si="127"/>
        <v>2.6912713220246733E-3</v>
      </c>
      <c r="AP179" s="8">
        <f t="shared" si="128"/>
        <v>-21973136.525040995</v>
      </c>
      <c r="AQ179" s="8">
        <f t="shared" si="129"/>
        <v>969658.04729707423</v>
      </c>
      <c r="AR179" s="8">
        <f t="shared" si="130"/>
        <v>2.5721081901274094</v>
      </c>
      <c r="AS179" s="8">
        <f t="shared" si="131"/>
        <v>58.131460555732943</v>
      </c>
      <c r="AU179" s="7">
        <f t="shared" si="132"/>
        <v>9741535114.4584293</v>
      </c>
      <c r="AV179" s="7">
        <f t="shared" si="133"/>
        <v>11406248177.795849</v>
      </c>
      <c r="AW179" s="8">
        <f t="shared" si="134"/>
        <v>9735513127.3757</v>
      </c>
      <c r="AX179" s="8">
        <f t="shared" si="135"/>
        <v>11021560932.535051</v>
      </c>
    </row>
    <row r="180" spans="1:50" x14ac:dyDescent="0.25">
      <c r="A180" s="7">
        <f t="shared" si="136"/>
        <v>97903087062.389542</v>
      </c>
      <c r="B180" s="7">
        <f t="shared" si="137"/>
        <v>113644119666.95818</v>
      </c>
      <c r="C180" s="7">
        <f t="shared" si="138"/>
        <v>22538.776382650023</v>
      </c>
      <c r="D180" s="7">
        <f t="shared" si="139"/>
        <v>-19416.893379817251</v>
      </c>
      <c r="E180" s="7">
        <f t="shared" si="96"/>
        <v>150000001304.07913</v>
      </c>
      <c r="F180" s="7">
        <f t="shared" si="97"/>
        <v>3.5235284313738677E+22</v>
      </c>
      <c r="G180" s="7">
        <f t="shared" si="98"/>
        <v>-2.2997620518968596E+22</v>
      </c>
      <c r="H180" s="7">
        <f t="shared" si="99"/>
        <v>-2.6695218881580897E+22</v>
      </c>
      <c r="I180" s="7">
        <f t="shared" si="100"/>
        <v>-3.850907655554018E-3</v>
      </c>
      <c r="J180" s="7">
        <f t="shared" si="101"/>
        <v>-4.470063442997471E-3</v>
      </c>
      <c r="K180" s="7">
        <f t="shared" si="102"/>
        <v>98146505847.322159</v>
      </c>
      <c r="L180" s="7">
        <f t="shared" si="103"/>
        <v>113434417218.45615</v>
      </c>
      <c r="M180" s="7">
        <f t="shared" si="104"/>
        <v>-2.3054800052434189E+22</v>
      </c>
      <c r="N180" s="7">
        <f t="shared" si="105"/>
        <v>-2.6645959379380777E+22</v>
      </c>
      <c r="O180" s="7">
        <f t="shared" si="106"/>
        <v>22497.186579970039</v>
      </c>
      <c r="P180" s="7">
        <f t="shared" si="107"/>
        <v>-19465.170065001625</v>
      </c>
      <c r="Q180" s="7">
        <f t="shared" si="108"/>
        <v>-3.8604822592823488E-3</v>
      </c>
      <c r="R180" s="7">
        <f t="shared" si="109"/>
        <v>-4.4618150333859304E-3</v>
      </c>
      <c r="S180" s="7">
        <f t="shared" si="110"/>
        <v>485939230.12735283</v>
      </c>
      <c r="T180" s="7">
        <f t="shared" si="111"/>
        <v>-420447673.40403509</v>
      </c>
      <c r="U180" s="7">
        <f t="shared" si="112"/>
        <v>-83.386416800498736</v>
      </c>
      <c r="V180" s="7">
        <f t="shared" si="113"/>
        <v>-96.3752047211361</v>
      </c>
      <c r="X180" s="8">
        <f t="shared" si="140"/>
        <v>-27995123.607770499</v>
      </c>
      <c r="Y180" s="8">
        <f t="shared" si="141"/>
        <v>-383717587.21350056</v>
      </c>
      <c r="Z180" s="8">
        <f t="shared" si="142"/>
        <v>-1015.157934981818</v>
      </c>
      <c r="AA180" s="8">
        <f t="shared" si="143"/>
        <v>73.944397244843231</v>
      </c>
      <c r="AB180" s="8">
        <f t="shared" si="114"/>
        <v>384737460.72193795</v>
      </c>
      <c r="AC180" s="8">
        <f t="shared" si="115"/>
        <v>1.9783658827903323E+20</v>
      </c>
      <c r="AD180" s="8">
        <f t="shared" si="116"/>
        <v>1.4395426254096837E+19</v>
      </c>
      <c r="AE180" s="8">
        <f t="shared" si="117"/>
        <v>1.9731215716435359E+20</v>
      </c>
      <c r="AF180" s="8">
        <f t="shared" si="118"/>
        <v>1.9593611343537274E-4</v>
      </c>
      <c r="AG180" s="8">
        <f t="shared" si="119"/>
        <v>2.6856153146094129E-3</v>
      </c>
      <c r="AH180" s="8">
        <f t="shared" si="120"/>
        <v>-38958829.305574134</v>
      </c>
      <c r="AI180" s="8">
        <f t="shared" si="121"/>
        <v>-382918987.72325623</v>
      </c>
      <c r="AJ180" s="8">
        <f t="shared" si="122"/>
        <v>2.0033094408580211E+19</v>
      </c>
      <c r="AK180" s="8">
        <f t="shared" si="123"/>
        <v>1.9690150778736063E+20</v>
      </c>
      <c r="AL180" s="8">
        <f t="shared" si="124"/>
        <v>-1013.041824956716</v>
      </c>
      <c r="AM180" s="8">
        <f t="shared" si="125"/>
        <v>102.94904264262489</v>
      </c>
      <c r="AN180" s="8">
        <f t="shared" si="126"/>
        <v>2.7267040164121695E-4</v>
      </c>
      <c r="AO180" s="8">
        <f t="shared" si="127"/>
        <v>2.6800259668893511E-3</v>
      </c>
      <c r="AP180" s="8">
        <f t="shared" si="128"/>
        <v>-21881703.419065066</v>
      </c>
      <c r="AQ180" s="8">
        <f t="shared" si="129"/>
        <v>2223699.3210806977</v>
      </c>
      <c r="AR180" s="8">
        <f t="shared" si="130"/>
        <v>5.8896806754502862</v>
      </c>
      <c r="AS180" s="8">
        <f t="shared" si="131"/>
        <v>57.888560884809984</v>
      </c>
      <c r="AU180" s="7">
        <f t="shared" si="132"/>
        <v>9790308706.2389545</v>
      </c>
      <c r="AV180" s="7">
        <f t="shared" si="133"/>
        <v>11364411966.695818</v>
      </c>
      <c r="AW180" s="8">
        <f t="shared" si="134"/>
        <v>9762313582.6311836</v>
      </c>
      <c r="AX180" s="8">
        <f t="shared" si="135"/>
        <v>10980694379.482317</v>
      </c>
    </row>
    <row r="181" spans="1:50" x14ac:dyDescent="0.25">
      <c r="A181" s="7">
        <f t="shared" si="136"/>
        <v>98389026292.516891</v>
      </c>
      <c r="B181" s="7">
        <f t="shared" si="137"/>
        <v>113223671993.55414</v>
      </c>
      <c r="C181" s="7">
        <f t="shared" si="138"/>
        <v>22455.389965849525</v>
      </c>
      <c r="D181" s="7">
        <f t="shared" si="139"/>
        <v>-19513.268584538386</v>
      </c>
      <c r="E181" s="7">
        <f t="shared" si="96"/>
        <v>150000001314.97839</v>
      </c>
      <c r="F181" s="7">
        <f t="shared" si="97"/>
        <v>3.5235284308618161E+22</v>
      </c>
      <c r="G181" s="7">
        <f t="shared" si="98"/>
        <v>-2.3111768559156428E+22</v>
      </c>
      <c r="H181" s="7">
        <f t="shared" si="99"/>
        <v>-2.6596454921232294E+22</v>
      </c>
      <c r="I181" s="7">
        <f t="shared" si="100"/>
        <v>-3.870021526985336E-3</v>
      </c>
      <c r="J181" s="7">
        <f t="shared" si="101"/>
        <v>-4.4535256063684345E-3</v>
      </c>
      <c r="K181" s="7">
        <f t="shared" si="102"/>
        <v>98631544504.148071</v>
      </c>
      <c r="L181" s="7">
        <f t="shared" si="103"/>
        <v>113012928692.84113</v>
      </c>
      <c r="M181" s="7">
        <f t="shared" si="104"/>
        <v>-2.3168736546235963E+22</v>
      </c>
      <c r="N181" s="7">
        <f t="shared" si="105"/>
        <v>-2.6546950920887874E+22</v>
      </c>
      <c r="O181" s="7">
        <f t="shared" si="106"/>
        <v>22413.593733358084</v>
      </c>
      <c r="P181" s="7">
        <f t="shared" si="107"/>
        <v>-19561.366661087166</v>
      </c>
      <c r="Q181" s="7">
        <f t="shared" si="108"/>
        <v>-3.8795607076751444E-3</v>
      </c>
      <c r="R181" s="7">
        <f t="shared" si="109"/>
        <v>-4.4452362560093561E-3</v>
      </c>
      <c r="S181" s="7">
        <f t="shared" si="110"/>
        <v>484133624.64053464</v>
      </c>
      <c r="T181" s="7">
        <f t="shared" si="111"/>
        <v>-422525519.87948281</v>
      </c>
      <c r="U181" s="7">
        <f t="shared" si="112"/>
        <v>-83.798511285783121</v>
      </c>
      <c r="V181" s="7">
        <f t="shared" si="113"/>
        <v>-96.017103129802095</v>
      </c>
      <c r="X181" s="8">
        <f t="shared" si="140"/>
        <v>-49876827.026835561</v>
      </c>
      <c r="Y181" s="8">
        <f t="shared" si="141"/>
        <v>-381493887.89241987</v>
      </c>
      <c r="Z181" s="8">
        <f t="shared" si="142"/>
        <v>-1009.2682543063677</v>
      </c>
      <c r="AA181" s="8">
        <f t="shared" si="143"/>
        <v>131.83295812965321</v>
      </c>
      <c r="AB181" s="8">
        <f t="shared" si="114"/>
        <v>384740541.62973142</v>
      </c>
      <c r="AC181" s="8">
        <f t="shared" si="115"/>
        <v>1.9783341983806957E+20</v>
      </c>
      <c r="AD181" s="8">
        <f t="shared" si="116"/>
        <v>2.5646642850773135E+19</v>
      </c>
      <c r="AE181" s="8">
        <f t="shared" si="117"/>
        <v>1.9616399189278032E+20</v>
      </c>
      <c r="AF181" s="8">
        <f t="shared" si="118"/>
        <v>3.4907639649888573E-4</v>
      </c>
      <c r="AG181" s="8">
        <f t="shared" si="119"/>
        <v>2.669987639754734E-3</v>
      </c>
      <c r="AH181" s="8">
        <f t="shared" si="120"/>
        <v>-60776924.173344329</v>
      </c>
      <c r="AI181" s="8">
        <f t="shared" si="121"/>
        <v>-380070091.9446196</v>
      </c>
      <c r="AJ181" s="8">
        <f t="shared" si="122"/>
        <v>3.125146808163301E+19</v>
      </c>
      <c r="AK181" s="8">
        <f t="shared" si="123"/>
        <v>1.9543187663320367E+20</v>
      </c>
      <c r="AL181" s="8">
        <f t="shared" si="124"/>
        <v>-1005.4982292241797</v>
      </c>
      <c r="AM181" s="8">
        <f t="shared" si="125"/>
        <v>160.66882463900433</v>
      </c>
      <c r="AN181" s="8">
        <f t="shared" si="126"/>
        <v>4.2536365974728469E-4</v>
      </c>
      <c r="AO181" s="8">
        <f t="shared" si="127"/>
        <v>2.6600228206506557E-3</v>
      </c>
      <c r="AP181" s="8">
        <f t="shared" si="128"/>
        <v>-21718761.75124228</v>
      </c>
      <c r="AQ181" s="8">
        <f t="shared" si="129"/>
        <v>3470446.6122024935</v>
      </c>
      <c r="AR181" s="8">
        <f t="shared" si="130"/>
        <v>9.1878550505413497</v>
      </c>
      <c r="AS181" s="8">
        <f t="shared" si="131"/>
        <v>57.45649292605416</v>
      </c>
      <c r="AU181" s="7">
        <f t="shared" si="132"/>
        <v>9838902629.2516899</v>
      </c>
      <c r="AV181" s="7">
        <f t="shared" si="133"/>
        <v>11322367199.355413</v>
      </c>
      <c r="AW181" s="8">
        <f t="shared" si="134"/>
        <v>9789025802.2248535</v>
      </c>
      <c r="AX181" s="8">
        <f t="shared" si="135"/>
        <v>10940873311.462994</v>
      </c>
    </row>
    <row r="182" spans="1:50" x14ac:dyDescent="0.25">
      <c r="A182" s="7">
        <f t="shared" si="136"/>
        <v>98873159917.157425</v>
      </c>
      <c r="B182" s="7">
        <f t="shared" si="137"/>
        <v>112801146473.67465</v>
      </c>
      <c r="C182" s="7">
        <f t="shared" si="138"/>
        <v>22371.591454563742</v>
      </c>
      <c r="D182" s="7">
        <f t="shared" si="139"/>
        <v>-19609.285687668187</v>
      </c>
      <c r="E182" s="7">
        <f t="shared" si="96"/>
        <v>150000001325.93063</v>
      </c>
      <c r="F182" s="7">
        <f t="shared" si="97"/>
        <v>3.5235284303472761E+22</v>
      </c>
      <c r="G182" s="7">
        <f t="shared" si="98"/>
        <v>-2.3225492459122516E+22</v>
      </c>
      <c r="H182" s="7">
        <f t="shared" si="99"/>
        <v>-2.6497202870827646E+22</v>
      </c>
      <c r="I182" s="7">
        <f t="shared" si="100"/>
        <v>-3.8890643769461681E-3</v>
      </c>
      <c r="J182" s="7">
        <f t="shared" si="101"/>
        <v>-4.4369060399912334E-3</v>
      </c>
      <c r="K182" s="7">
        <f t="shared" si="102"/>
        <v>99114773104.866714</v>
      </c>
      <c r="L182" s="7">
        <f t="shared" si="103"/>
        <v>112589366188.24783</v>
      </c>
      <c r="M182" s="7">
        <f t="shared" si="104"/>
        <v>-2.3282247854356857E+22</v>
      </c>
      <c r="N182" s="7">
        <f t="shared" si="105"/>
        <v>-2.6447455280821497E+22</v>
      </c>
      <c r="O182" s="7">
        <f t="shared" si="106"/>
        <v>22329.589559292723</v>
      </c>
      <c r="P182" s="7">
        <f t="shared" si="107"/>
        <v>-19657.204272900093</v>
      </c>
      <c r="Q182" s="7">
        <f t="shared" si="108"/>
        <v>-3.8985679595373167E-3</v>
      </c>
      <c r="R182" s="7">
        <f t="shared" si="109"/>
        <v>-4.4285759010082876E-3</v>
      </c>
      <c r="S182" s="7">
        <f t="shared" si="110"/>
        <v>482319134.48072278</v>
      </c>
      <c r="T182" s="7">
        <f t="shared" si="111"/>
        <v>-424595612.29464203</v>
      </c>
      <c r="U182" s="7">
        <f t="shared" si="112"/>
        <v>-84.209067926006043</v>
      </c>
      <c r="V182" s="7">
        <f t="shared" si="113"/>
        <v>-95.657239461779014</v>
      </c>
      <c r="X182" s="8">
        <f t="shared" si="140"/>
        <v>-71595588.778077841</v>
      </c>
      <c r="Y182" s="8">
        <f t="shared" si="141"/>
        <v>-378023441.28021741</v>
      </c>
      <c r="Z182" s="8">
        <f t="shared" si="142"/>
        <v>-1000.0803992558264</v>
      </c>
      <c r="AA182" s="8">
        <f t="shared" si="143"/>
        <v>189.28945105570736</v>
      </c>
      <c r="AB182" s="8">
        <f t="shared" si="114"/>
        <v>384743616.56799144</v>
      </c>
      <c r="AC182" s="8">
        <f t="shared" si="115"/>
        <v>1.9783025761213707E+20</v>
      </c>
      <c r="AD182" s="8">
        <f t="shared" si="116"/>
        <v>3.6813538059979129E+19</v>
      </c>
      <c r="AE182" s="8">
        <f t="shared" si="117"/>
        <v>1.9437482924080212E+20</v>
      </c>
      <c r="AF182" s="8">
        <f t="shared" si="118"/>
        <v>5.0106898135264901E-4</v>
      </c>
      <c r="AG182" s="8">
        <f t="shared" si="119"/>
        <v>2.6456353510385475E-3</v>
      </c>
      <c r="AH182" s="8">
        <f t="shared" si="120"/>
        <v>-82396457.090040773</v>
      </c>
      <c r="AI182" s="8">
        <f t="shared" si="121"/>
        <v>-375979115.20881575</v>
      </c>
      <c r="AJ182" s="8">
        <f t="shared" si="122"/>
        <v>4.2367206707299729E+19</v>
      </c>
      <c r="AK182" s="8">
        <f t="shared" si="123"/>
        <v>1.9332366286419994E+20</v>
      </c>
      <c r="AL182" s="8">
        <f t="shared" si="124"/>
        <v>-994.66885425721773</v>
      </c>
      <c r="AM182" s="8">
        <f t="shared" si="125"/>
        <v>217.86231284692366</v>
      </c>
      <c r="AN182" s="8">
        <f t="shared" si="126"/>
        <v>5.7665995246086461E-4</v>
      </c>
      <c r="AO182" s="8">
        <f t="shared" si="127"/>
        <v>2.6313279279188773E-3</v>
      </c>
      <c r="AP182" s="8">
        <f t="shared" si="128"/>
        <v>-21484847.251955904</v>
      </c>
      <c r="AQ182" s="8">
        <f t="shared" si="129"/>
        <v>4705825.9574935511</v>
      </c>
      <c r="AR182" s="8">
        <f t="shared" si="130"/>
        <v>12.455854973154675</v>
      </c>
      <c r="AS182" s="8">
        <f t="shared" si="131"/>
        <v>56.836683243047752</v>
      </c>
      <c r="AU182" s="7">
        <f t="shared" si="132"/>
        <v>9887315991.7157421</v>
      </c>
      <c r="AV182" s="7">
        <f t="shared" si="133"/>
        <v>11280114647.367466</v>
      </c>
      <c r="AW182" s="8">
        <f t="shared" si="134"/>
        <v>9815720402.937664</v>
      </c>
      <c r="AX182" s="8">
        <f t="shared" si="135"/>
        <v>10902091206.087248</v>
      </c>
    </row>
    <row r="183" spans="1:50" x14ac:dyDescent="0.25">
      <c r="A183" s="7">
        <f t="shared" si="136"/>
        <v>99355479051.638153</v>
      </c>
      <c r="B183" s="7">
        <f t="shared" si="137"/>
        <v>112376550861.38</v>
      </c>
      <c r="C183" s="7">
        <f t="shared" si="138"/>
        <v>22287.382386637735</v>
      </c>
      <c r="D183" s="7">
        <f t="shared" si="139"/>
        <v>-19704.942927129967</v>
      </c>
      <c r="E183" s="7">
        <f t="shared" si="96"/>
        <v>150000001336.9361</v>
      </c>
      <c r="F183" s="7">
        <f t="shared" si="97"/>
        <v>3.5235284298302354E+22</v>
      </c>
      <c r="G183" s="7">
        <f t="shared" si="98"/>
        <v>-2.3338790131840158E+22</v>
      </c>
      <c r="H183" s="7">
        <f t="shared" si="99"/>
        <v>-2.6397464551810904E+22</v>
      </c>
      <c r="I183" s="7">
        <f t="shared" si="100"/>
        <v>-3.9080358559678762E-3</v>
      </c>
      <c r="J183" s="7">
        <f t="shared" si="101"/>
        <v>-4.4202050488631782E-3</v>
      </c>
      <c r="K183" s="7">
        <f t="shared" si="102"/>
        <v>99596182781.413834</v>
      </c>
      <c r="L183" s="7">
        <f t="shared" si="103"/>
        <v>112163737477.767</v>
      </c>
      <c r="M183" s="7">
        <f t="shared" si="104"/>
        <v>-2.339533189367159E+22</v>
      </c>
      <c r="N183" s="7">
        <f t="shared" si="105"/>
        <v>-2.6347474285095876E+22</v>
      </c>
      <c r="O183" s="7">
        <f t="shared" si="106"/>
        <v>22245.175599393282</v>
      </c>
      <c r="P183" s="7">
        <f t="shared" si="107"/>
        <v>-19752.681141657689</v>
      </c>
      <c r="Q183" s="7">
        <f t="shared" si="108"/>
        <v>-3.9175036660535146E-3</v>
      </c>
      <c r="R183" s="7">
        <f t="shared" si="109"/>
        <v>-4.4118342741285791E-3</v>
      </c>
      <c r="S183" s="7">
        <f t="shared" si="110"/>
        <v>480495792.94689488</v>
      </c>
      <c r="T183" s="7">
        <f t="shared" si="111"/>
        <v>-426657912.65980607</v>
      </c>
      <c r="U183" s="7">
        <f t="shared" si="112"/>
        <v>-84.618079186755921</v>
      </c>
      <c r="V183" s="7">
        <f t="shared" si="113"/>
        <v>-95.29562032117731</v>
      </c>
      <c r="X183" s="8">
        <f t="shared" si="140"/>
        <v>-93080436.030033737</v>
      </c>
      <c r="Y183" s="8">
        <f t="shared" si="141"/>
        <v>-373317615.32272387</v>
      </c>
      <c r="Z183" s="8">
        <f t="shared" si="142"/>
        <v>-987.62454428267165</v>
      </c>
      <c r="AA183" s="8">
        <f t="shared" si="143"/>
        <v>246.12613429875512</v>
      </c>
      <c r="AB183" s="8">
        <f t="shared" si="114"/>
        <v>384746682.2232343</v>
      </c>
      <c r="AC183" s="8">
        <f t="shared" si="115"/>
        <v>1.9782710500821215E+20</v>
      </c>
      <c r="AD183" s="8">
        <f t="shared" si="116"/>
        <v>4.785962827884698E+19</v>
      </c>
      <c r="AE183" s="8">
        <f t="shared" si="117"/>
        <v>1.9195056513837302E+20</v>
      </c>
      <c r="AF183" s="8">
        <f t="shared" si="118"/>
        <v>6.5141728976244695E-4</v>
      </c>
      <c r="AG183" s="8">
        <f t="shared" si="119"/>
        <v>2.6126386979498165E-3</v>
      </c>
      <c r="AH183" s="8">
        <f t="shared" si="120"/>
        <v>-103746781.10828659</v>
      </c>
      <c r="AI183" s="8">
        <f t="shared" si="121"/>
        <v>-370659453.07229733</v>
      </c>
      <c r="AJ183" s="8">
        <f t="shared" si="122"/>
        <v>5.3343995696016949E+19</v>
      </c>
      <c r="AK183" s="8">
        <f t="shared" si="123"/>
        <v>1.9058380470367515E+20</v>
      </c>
      <c r="AL183" s="8">
        <f t="shared" si="124"/>
        <v>-980.58923755323724</v>
      </c>
      <c r="AM183" s="8">
        <f t="shared" si="125"/>
        <v>274.34263223661316</v>
      </c>
      <c r="AN183" s="8">
        <f t="shared" si="126"/>
        <v>7.2606500198743628E-4</v>
      </c>
      <c r="AO183" s="8">
        <f t="shared" si="127"/>
        <v>2.5940357248356491E-3</v>
      </c>
      <c r="AP183" s="8">
        <f t="shared" si="128"/>
        <v>-21180727.531149924</v>
      </c>
      <c r="AQ183" s="8">
        <f t="shared" si="129"/>
        <v>5925800.8563108444</v>
      </c>
      <c r="AR183" s="8">
        <f t="shared" si="130"/>
        <v>15.683004042928623</v>
      </c>
      <c r="AS183" s="8">
        <f t="shared" si="131"/>
        <v>56.03117165645002</v>
      </c>
      <c r="AU183" s="7">
        <f t="shared" si="132"/>
        <v>9935547905.1638145</v>
      </c>
      <c r="AV183" s="7">
        <f t="shared" si="133"/>
        <v>11237655086.138</v>
      </c>
      <c r="AW183" s="8">
        <f t="shared" si="134"/>
        <v>9842467469.1337814</v>
      </c>
      <c r="AX183" s="8">
        <f t="shared" si="135"/>
        <v>10864337470.815277</v>
      </c>
    </row>
    <row r="184" spans="1:50" x14ac:dyDescent="0.25">
      <c r="A184" s="7">
        <f t="shared" si="136"/>
        <v>99835974844.585052</v>
      </c>
      <c r="B184" s="7">
        <f t="shared" si="137"/>
        <v>111949892948.7202</v>
      </c>
      <c r="C184" s="7">
        <f t="shared" si="138"/>
        <v>22202.76430745098</v>
      </c>
      <c r="D184" s="7">
        <f t="shared" si="139"/>
        <v>-19800.238547451143</v>
      </c>
      <c r="E184" s="7">
        <f t="shared" si="96"/>
        <v>150000001347.99512</v>
      </c>
      <c r="F184" s="7">
        <f t="shared" si="97"/>
        <v>3.5235284293106782E+22</v>
      </c>
      <c r="G184" s="7">
        <f t="shared" si="98"/>
        <v>-2.3451659498104591E+22</v>
      </c>
      <c r="H184" s="7">
        <f t="shared" si="99"/>
        <v>-2.6297241794549817E+22</v>
      </c>
      <c r="I184" s="7">
        <f t="shared" si="100"/>
        <v>-3.9269356158915924E-3</v>
      </c>
      <c r="J184" s="7">
        <f t="shared" si="101"/>
        <v>-4.4034229394758571E-3</v>
      </c>
      <c r="K184" s="7">
        <f t="shared" si="102"/>
        <v>100075764699.10553</v>
      </c>
      <c r="L184" s="7">
        <f t="shared" si="103"/>
        <v>111736050372.40773</v>
      </c>
      <c r="M184" s="7">
        <f t="shared" si="104"/>
        <v>-2.3507986588895948E+22</v>
      </c>
      <c r="N184" s="7">
        <f t="shared" si="105"/>
        <v>-2.6247009768532301E+22</v>
      </c>
      <c r="O184" s="7">
        <f t="shared" si="106"/>
        <v>22160.353402799352</v>
      </c>
      <c r="P184" s="7">
        <f t="shared" si="107"/>
        <v>-19847.795515197482</v>
      </c>
      <c r="Q184" s="7">
        <f t="shared" si="108"/>
        <v>-3.9363674797213578E-3</v>
      </c>
      <c r="R184" s="7">
        <f t="shared" si="109"/>
        <v>-4.395011682607552E-3</v>
      </c>
      <c r="S184" s="7">
        <f t="shared" si="110"/>
        <v>478663633.50046599</v>
      </c>
      <c r="T184" s="7">
        <f t="shared" si="111"/>
        <v>-428712383.12826562</v>
      </c>
      <c r="U184" s="7">
        <f t="shared" si="112"/>
        <v>-85.025537561981324</v>
      </c>
      <c r="V184" s="7">
        <f t="shared" si="113"/>
        <v>-94.932252344323118</v>
      </c>
      <c r="X184" s="8">
        <f t="shared" si="140"/>
        <v>-114261163.56118366</v>
      </c>
      <c r="Y184" s="8">
        <f t="shared" si="141"/>
        <v>-367391814.46641302</v>
      </c>
      <c r="Z184" s="8">
        <f t="shared" si="142"/>
        <v>-971.94154023974306</v>
      </c>
      <c r="AA184" s="8">
        <f t="shared" si="143"/>
        <v>302.15730595520512</v>
      </c>
      <c r="AB184" s="8">
        <f t="shared" si="114"/>
        <v>384749735.32840645</v>
      </c>
      <c r="AC184" s="8">
        <f t="shared" si="115"/>
        <v>1.9782396538520204E+20</v>
      </c>
      <c r="AD184" s="8">
        <f t="shared" si="116"/>
        <v>5.8748829147100021E+19</v>
      </c>
      <c r="AE184" s="8">
        <f t="shared" si="117"/>
        <v>1.8889916980910863E+20</v>
      </c>
      <c r="AF184" s="8">
        <f t="shared" si="118"/>
        <v>7.9963017758404812E-4</v>
      </c>
      <c r="AG184" s="8">
        <f t="shared" si="119"/>
        <v>2.5711061631837296E-3</v>
      </c>
      <c r="AH184" s="8">
        <f t="shared" si="120"/>
        <v>-124758132.19577289</v>
      </c>
      <c r="AI184" s="8">
        <f t="shared" si="121"/>
        <v>-364128515.56209683</v>
      </c>
      <c r="AJ184" s="8">
        <f t="shared" si="122"/>
        <v>6.4145978954223526E+19</v>
      </c>
      <c r="AK184" s="8">
        <f t="shared" si="123"/>
        <v>1.8722130321112908E+20</v>
      </c>
      <c r="AL184" s="8">
        <f t="shared" si="124"/>
        <v>-963.30553432183535</v>
      </c>
      <c r="AM184" s="8">
        <f t="shared" si="125"/>
        <v>329.9252525175894</v>
      </c>
      <c r="AN184" s="8">
        <f t="shared" si="126"/>
        <v>8.7309077112050532E-4</v>
      </c>
      <c r="AO184" s="8">
        <f t="shared" si="127"/>
        <v>2.5482687248009946E-3</v>
      </c>
      <c r="AP184" s="8">
        <f t="shared" si="128"/>
        <v>-20807399.541351642</v>
      </c>
      <c r="AQ184" s="8">
        <f t="shared" si="129"/>
        <v>7126385.4543799311</v>
      </c>
      <c r="AR184" s="8">
        <f t="shared" si="130"/>
        <v>18.858760656202914</v>
      </c>
      <c r="AS184" s="8">
        <f t="shared" si="131"/>
        <v>55.042604455701486</v>
      </c>
      <c r="AU184" s="7">
        <f t="shared" si="132"/>
        <v>9983597484.4585056</v>
      </c>
      <c r="AV184" s="7">
        <f t="shared" si="133"/>
        <v>11194989294.872021</v>
      </c>
      <c r="AW184" s="8">
        <f t="shared" si="134"/>
        <v>9869336320.8973217</v>
      </c>
      <c r="AX184" s="8">
        <f t="shared" si="135"/>
        <v>10827597480.405607</v>
      </c>
    </row>
    <row r="185" spans="1:50" x14ac:dyDescent="0.25">
      <c r="A185" s="7">
        <f t="shared" si="136"/>
        <v>100314638478.08553</v>
      </c>
      <c r="B185" s="7">
        <f t="shared" si="137"/>
        <v>111521180565.59193</v>
      </c>
      <c r="C185" s="7">
        <f t="shared" si="138"/>
        <v>22117.738769888998</v>
      </c>
      <c r="D185" s="7">
        <f t="shared" si="139"/>
        <v>-19895.170799795465</v>
      </c>
      <c r="E185" s="7">
        <f t="shared" si="96"/>
        <v>150000001359.10785</v>
      </c>
      <c r="F185" s="7">
        <f t="shared" si="97"/>
        <v>3.5235284287885981E+22</v>
      </c>
      <c r="G185" s="7">
        <f t="shared" si="98"/>
        <v>-2.3564098486571322E+22</v>
      </c>
      <c r="H185" s="7">
        <f t="shared" si="99"/>
        <v>-2.6196536438302525E+22</v>
      </c>
      <c r="I185" s="7">
        <f t="shared" si="100"/>
        <v>-3.9457633098746352E-3</v>
      </c>
      <c r="J185" s="7">
        <f t="shared" si="101"/>
        <v>-4.3865600198095319E-3</v>
      </c>
      <c r="K185" s="7">
        <f t="shared" si="102"/>
        <v>100553510056.80032</v>
      </c>
      <c r="L185" s="7">
        <f t="shared" si="103"/>
        <v>111306312720.95415</v>
      </c>
      <c r="M185" s="7">
        <f t="shared" si="104"/>
        <v>-2.3620209872624991E+22</v>
      </c>
      <c r="N185" s="7">
        <f t="shared" si="105"/>
        <v>-2.614606357482559E+22</v>
      </c>
      <c r="O185" s="7">
        <f t="shared" si="106"/>
        <v>22075.12452614235</v>
      </c>
      <c r="P185" s="7">
        <f t="shared" si="107"/>
        <v>-19942.545648009407</v>
      </c>
      <c r="Q185" s="7">
        <f t="shared" si="108"/>
        <v>-3.9551590543578348E-3</v>
      </c>
      <c r="R185" s="7">
        <f t="shared" si="109"/>
        <v>-4.3781084351683843E-3</v>
      </c>
      <c r="S185" s="7">
        <f t="shared" si="110"/>
        <v>476822689.76467478</v>
      </c>
      <c r="T185" s="7">
        <f t="shared" si="111"/>
        <v>-430758985.9970032</v>
      </c>
      <c r="U185" s="7">
        <f t="shared" si="112"/>
        <v>-85.431435574129239</v>
      </c>
      <c r="V185" s="7">
        <f t="shared" si="113"/>
        <v>-94.567142199637104</v>
      </c>
      <c r="X185" s="8">
        <f t="shared" si="140"/>
        <v>-135068563.10253531</v>
      </c>
      <c r="Y185" s="8">
        <f t="shared" si="141"/>
        <v>-360265429.0120331</v>
      </c>
      <c r="Z185" s="8">
        <f t="shared" si="142"/>
        <v>-953.08277958354017</v>
      </c>
      <c r="AA185" s="8">
        <f t="shared" si="143"/>
        <v>357.19991041090663</v>
      </c>
      <c r="AB185" s="8">
        <f t="shared" si="114"/>
        <v>384752772.67332047</v>
      </c>
      <c r="AC185" s="8">
        <f t="shared" si="115"/>
        <v>1.9782084204322177E+20</v>
      </c>
      <c r="AD185" s="8">
        <f t="shared" si="116"/>
        <v>6.9445573324556698E+19</v>
      </c>
      <c r="AE185" s="8">
        <f t="shared" si="117"/>
        <v>1.8523066131802508E+20</v>
      </c>
      <c r="AF185" s="8">
        <f t="shared" si="118"/>
        <v>9.4522353783253971E-4</v>
      </c>
      <c r="AG185" s="8">
        <f t="shared" si="119"/>
        <v>2.5211741026000419E-3</v>
      </c>
      <c r="AH185" s="8">
        <f t="shared" si="120"/>
        <v>-145361857.12203753</v>
      </c>
      <c r="AI185" s="8">
        <f t="shared" si="121"/>
        <v>-356407669.9795953</v>
      </c>
      <c r="AJ185" s="8">
        <f t="shared" si="122"/>
        <v>7.4737875901581328E+19</v>
      </c>
      <c r="AK185" s="8">
        <f t="shared" si="123"/>
        <v>1.8324719246634084E+20</v>
      </c>
      <c r="AL185" s="8">
        <f t="shared" si="124"/>
        <v>-942.87436537494875</v>
      </c>
      <c r="AM185" s="8">
        <f t="shared" si="125"/>
        <v>384.4285907189871</v>
      </c>
      <c r="AN185" s="8">
        <f t="shared" si="126"/>
        <v>1.017257055962724E-3</v>
      </c>
      <c r="AO185" s="8">
        <f t="shared" si="127"/>
        <v>2.494177112649256E-3</v>
      </c>
      <c r="AP185" s="8">
        <f t="shared" si="128"/>
        <v>-20366086.292098895</v>
      </c>
      <c r="AQ185" s="8">
        <f t="shared" si="129"/>
        <v>8303657.5595301213</v>
      </c>
      <c r="AR185" s="8">
        <f t="shared" si="130"/>
        <v>21.972752408794836</v>
      </c>
      <c r="AS185" s="8">
        <f t="shared" si="131"/>
        <v>53.874225633223929</v>
      </c>
      <c r="AU185" s="7">
        <f t="shared" si="132"/>
        <v>10031463847.808552</v>
      </c>
      <c r="AV185" s="7">
        <f t="shared" si="133"/>
        <v>11152118056.559193</v>
      </c>
      <c r="AW185" s="8">
        <f t="shared" si="134"/>
        <v>9896395284.7060165</v>
      </c>
      <c r="AX185" s="8">
        <f t="shared" si="135"/>
        <v>10791852627.547159</v>
      </c>
    </row>
    <row r="186" spans="1:50" x14ac:dyDescent="0.25">
      <c r="A186" s="7">
        <f t="shared" si="136"/>
        <v>100791461167.8502</v>
      </c>
      <c r="B186" s="7">
        <f t="shared" si="137"/>
        <v>111090421579.59492</v>
      </c>
      <c r="C186" s="7">
        <f t="shared" si="138"/>
        <v>22032.307334314868</v>
      </c>
      <c r="D186" s="7">
        <f t="shared" si="139"/>
        <v>-19989.737941995103</v>
      </c>
      <c r="E186" s="7">
        <f t="shared" si="96"/>
        <v>150000001370.2746</v>
      </c>
      <c r="F186" s="7">
        <f t="shared" si="97"/>
        <v>3.5235284282639804E+22</v>
      </c>
      <c r="G186" s="7">
        <f t="shared" si="98"/>
        <v>-2.3676105033793917E+22</v>
      </c>
      <c r="H186" s="7">
        <f t="shared" si="99"/>
        <v>-2.6095350331183569E+22</v>
      </c>
      <c r="I186" s="7">
        <f t="shared" si="100"/>
        <v>-3.9645185923968375E-3</v>
      </c>
      <c r="J186" s="7">
        <f t="shared" si="101"/>
        <v>-4.3696165993274564E-3</v>
      </c>
      <c r="K186" s="7">
        <f t="shared" si="102"/>
        <v>101029410087.06081</v>
      </c>
      <c r="L186" s="7">
        <f t="shared" si="103"/>
        <v>110874532409.82138</v>
      </c>
      <c r="M186" s="7">
        <f t="shared" si="104"/>
        <v>-2.3731999685370857E+22</v>
      </c>
      <c r="N186" s="7">
        <f t="shared" si="105"/>
        <v>-2.6044637556510076E+22</v>
      </c>
      <c r="O186" s="7">
        <f t="shared" si="106"/>
        <v>21989.490533516982</v>
      </c>
      <c r="P186" s="7">
        <f t="shared" si="107"/>
        <v>-20036.929801267841</v>
      </c>
      <c r="Q186" s="7">
        <f t="shared" si="108"/>
        <v>-3.9738780451056355E-3</v>
      </c>
      <c r="R186" s="7">
        <f t="shared" si="109"/>
        <v>-4.3611248420144131E-3</v>
      </c>
      <c r="S186" s="7">
        <f t="shared" si="110"/>
        <v>474972995.52396685</v>
      </c>
      <c r="T186" s="7">
        <f t="shared" si="111"/>
        <v>-432797683.70738536</v>
      </c>
      <c r="U186" s="7">
        <f t="shared" si="112"/>
        <v>-85.835765774281725</v>
      </c>
      <c r="V186" s="7">
        <f t="shared" si="113"/>
        <v>-94.200296587511318</v>
      </c>
      <c r="X186" s="8">
        <f t="shared" si="140"/>
        <v>-155434649.39463419</v>
      </c>
      <c r="Y186" s="8">
        <f t="shared" si="141"/>
        <v>-351961771.45250297</v>
      </c>
      <c r="Z186" s="8">
        <f t="shared" si="142"/>
        <v>-931.11002717474537</v>
      </c>
      <c r="AA186" s="8">
        <f t="shared" si="143"/>
        <v>411.07413604413057</v>
      </c>
      <c r="AB186" s="8">
        <f t="shared" si="114"/>
        <v>384755791.1148535</v>
      </c>
      <c r="AC186" s="8">
        <f t="shared" si="115"/>
        <v>1.9781773821311802E+20</v>
      </c>
      <c r="AD186" s="8">
        <f t="shared" si="116"/>
        <v>7.9914926541071909E+19</v>
      </c>
      <c r="AE186" s="8">
        <f t="shared" si="117"/>
        <v>1.8095707244451312E+20</v>
      </c>
      <c r="AF186" s="8">
        <f t="shared" si="118"/>
        <v>1.08772188023781E-3</v>
      </c>
      <c r="AG186" s="8">
        <f t="shared" si="119"/>
        <v>2.4630062943311981E-3</v>
      </c>
      <c r="AH186" s="8">
        <f t="shared" si="120"/>
        <v>-165490637.68812144</v>
      </c>
      <c r="AI186" s="8">
        <f t="shared" si="121"/>
        <v>-347522170.78322637</v>
      </c>
      <c r="AJ186" s="8">
        <f t="shared" si="122"/>
        <v>8.5085096570095419E+19</v>
      </c>
      <c r="AK186" s="8">
        <f t="shared" si="123"/>
        <v>1.786745031284776E+20</v>
      </c>
      <c r="AL186" s="8">
        <f t="shared" si="124"/>
        <v>-919.36263086817701</v>
      </c>
      <c r="AM186" s="8">
        <f t="shared" si="125"/>
        <v>437.67460402290749</v>
      </c>
      <c r="AN186" s="8">
        <f t="shared" si="126"/>
        <v>1.1580930525397497E-3</v>
      </c>
      <c r="AO186" s="8">
        <f t="shared" si="127"/>
        <v>2.4319382486522063E-3</v>
      </c>
      <c r="AP186" s="8">
        <f t="shared" si="128"/>
        <v>-19858232.826752622</v>
      </c>
      <c r="AQ186" s="8">
        <f t="shared" si="129"/>
        <v>9453771.4468948022</v>
      </c>
      <c r="AR186" s="8">
        <f t="shared" si="130"/>
        <v>25.014809934858594</v>
      </c>
      <c r="AS186" s="8">
        <f t="shared" si="131"/>
        <v>52.529866170887658</v>
      </c>
      <c r="AU186" s="7">
        <f t="shared" si="132"/>
        <v>10079146116.785021</v>
      </c>
      <c r="AV186" s="7">
        <f t="shared" si="133"/>
        <v>11109042157.959492</v>
      </c>
      <c r="AW186" s="8">
        <f t="shared" si="134"/>
        <v>9923711467.3903866</v>
      </c>
      <c r="AX186" s="8">
        <f t="shared" si="135"/>
        <v>10757080386.506989</v>
      </c>
    </row>
    <row r="187" spans="1:50" x14ac:dyDescent="0.25">
      <c r="A187" s="7">
        <f t="shared" si="136"/>
        <v>101266434163.37418</v>
      </c>
      <c r="B187" s="7">
        <f t="shared" si="137"/>
        <v>110657623895.88754</v>
      </c>
      <c r="C187" s="7">
        <f t="shared" si="138"/>
        <v>21946.471568540586</v>
      </c>
      <c r="D187" s="7">
        <f t="shared" si="139"/>
        <v>-20083.938238582614</v>
      </c>
      <c r="E187" s="7">
        <f t="shared" si="96"/>
        <v>150000001381.49567</v>
      </c>
      <c r="F187" s="7">
        <f t="shared" si="97"/>
        <v>3.5235284277368097E+22</v>
      </c>
      <c r="G187" s="7">
        <f t="shared" si="98"/>
        <v>-2.3787677084261978E+22</v>
      </c>
      <c r="H187" s="7">
        <f t="shared" si="99"/>
        <v>-2.59936853301301E+22</v>
      </c>
      <c r="I187" s="7">
        <f t="shared" si="100"/>
        <v>-3.9832011192669084E-3</v>
      </c>
      <c r="J187" s="7">
        <f t="shared" si="101"/>
        <v>-4.352592988970211E-3</v>
      </c>
      <c r="K187" s="7">
        <f t="shared" si="102"/>
        <v>101503456056.31441</v>
      </c>
      <c r="L187" s="7">
        <f t="shared" si="103"/>
        <v>110440717362.91084</v>
      </c>
      <c r="M187" s="7">
        <f t="shared" si="104"/>
        <v>-2.384335397560059E+22</v>
      </c>
      <c r="N187" s="7">
        <f t="shared" si="105"/>
        <v>-2.5942733574925682E+22</v>
      </c>
      <c r="O187" s="7">
        <f t="shared" si="106"/>
        <v>21903.452996452503</v>
      </c>
      <c r="P187" s="7">
        <f t="shared" si="107"/>
        <v>-20130.946242863491</v>
      </c>
      <c r="Q187" s="7">
        <f t="shared" si="108"/>
        <v>-3.9925241084394821E-3</v>
      </c>
      <c r="R187" s="7">
        <f t="shared" si="109"/>
        <v>-4.3440612148234565E-3</v>
      </c>
      <c r="S187" s="7">
        <f t="shared" si="110"/>
        <v>473114584.72337407</v>
      </c>
      <c r="T187" s="7">
        <f t="shared" si="111"/>
        <v>-434828438.84585142</v>
      </c>
      <c r="U187" s="7">
        <f t="shared" si="112"/>
        <v>-86.23852074229282</v>
      </c>
      <c r="V187" s="7">
        <f t="shared" si="113"/>
        <v>-93.831722240186664</v>
      </c>
      <c r="X187" s="8">
        <f t="shared" si="140"/>
        <v>-175292882.22138682</v>
      </c>
      <c r="Y187" s="8">
        <f t="shared" si="141"/>
        <v>-342508000.00560814</v>
      </c>
      <c r="Z187" s="8">
        <f t="shared" si="142"/>
        <v>-906.09521723988678</v>
      </c>
      <c r="AA187" s="8">
        <f t="shared" si="143"/>
        <v>463.60400221501823</v>
      </c>
      <c r="AB187" s="8">
        <f t="shared" si="114"/>
        <v>384758787.58687586</v>
      </c>
      <c r="AC187" s="8">
        <f t="shared" si="115"/>
        <v>1.9781465704627248E+20</v>
      </c>
      <c r="AD187" s="8">
        <f t="shared" si="116"/>
        <v>9.0122701541798527E+19</v>
      </c>
      <c r="AE187" s="8">
        <f t="shared" si="117"/>
        <v>1.760924109924738E+20</v>
      </c>
      <c r="AF187" s="8">
        <f t="shared" si="118"/>
        <v>1.2266598821532397E-3</v>
      </c>
      <c r="AG187" s="8">
        <f t="shared" si="119"/>
        <v>2.3967933985636829E-3</v>
      </c>
      <c r="AH187" s="8">
        <f t="shared" si="120"/>
        <v>-185078710.5675776</v>
      </c>
      <c r="AI187" s="8">
        <f t="shared" si="121"/>
        <v>-337501076.78168595</v>
      </c>
      <c r="AJ187" s="8">
        <f t="shared" si="122"/>
        <v>9.5153854411252695E+19</v>
      </c>
      <c r="AK187" s="8">
        <f t="shared" si="123"/>
        <v>1.7351821949288772E+20</v>
      </c>
      <c r="AL187" s="8">
        <f t="shared" si="124"/>
        <v>-892.84729051263184</v>
      </c>
      <c r="AM187" s="8">
        <f t="shared" si="125"/>
        <v>489.48937091950597</v>
      </c>
      <c r="AN187" s="8">
        <f t="shared" si="126"/>
        <v>1.2951388922179488E-3</v>
      </c>
      <c r="AO187" s="8">
        <f t="shared" si="127"/>
        <v>2.3617560840191606E-3</v>
      </c>
      <c r="AP187" s="8">
        <f t="shared" si="128"/>
        <v>-19285501.47507285</v>
      </c>
      <c r="AQ187" s="8">
        <f t="shared" si="129"/>
        <v>10572970.411861328</v>
      </c>
      <c r="AR187" s="8">
        <f t="shared" si="130"/>
        <v>27.975000071907694</v>
      </c>
      <c r="AS187" s="8">
        <f t="shared" si="131"/>
        <v>51.013931414813868</v>
      </c>
      <c r="AU187" s="7">
        <f t="shared" si="132"/>
        <v>10126643416.337418</v>
      </c>
      <c r="AV187" s="7">
        <f t="shared" si="133"/>
        <v>11065762389.588755</v>
      </c>
      <c r="AW187" s="8">
        <f t="shared" si="134"/>
        <v>9951350534.1160316</v>
      </c>
      <c r="AX187" s="8">
        <f t="shared" si="135"/>
        <v>10723254389.583147</v>
      </c>
    </row>
    <row r="188" spans="1:50" x14ac:dyDescent="0.25">
      <c r="A188" s="7">
        <f t="shared" si="136"/>
        <v>101739548748.09755</v>
      </c>
      <c r="B188" s="7">
        <f t="shared" si="137"/>
        <v>110222795457.04169</v>
      </c>
      <c r="C188" s="7">
        <f t="shared" si="138"/>
        <v>21860.233047798294</v>
      </c>
      <c r="D188" s="7">
        <f t="shared" si="139"/>
        <v>-20177.769960822799</v>
      </c>
      <c r="E188" s="7">
        <f t="shared" si="96"/>
        <v>150000001392.77121</v>
      </c>
      <c r="F188" s="7">
        <f t="shared" si="97"/>
        <v>3.5235284272070804E+22</v>
      </c>
      <c r="G188" s="7">
        <f t="shared" si="98"/>
        <v>-2.389881259043896E+22</v>
      </c>
      <c r="H188" s="7">
        <f t="shared" si="99"/>
        <v>-2.5891543300867883E+22</v>
      </c>
      <c r="I188" s="7">
        <f t="shared" si="100"/>
        <v>-4.0018105476287607E-3</v>
      </c>
      <c r="J188" s="7">
        <f t="shared" si="101"/>
        <v>-4.3354895011500135E-3</v>
      </c>
      <c r="K188" s="7">
        <f t="shared" si="102"/>
        <v>101975639265.01376</v>
      </c>
      <c r="L188" s="7">
        <f t="shared" si="103"/>
        <v>110004875541.4648</v>
      </c>
      <c r="M188" s="7">
        <f t="shared" si="104"/>
        <v>-2.3954270699773911E+22</v>
      </c>
      <c r="N188" s="7">
        <f t="shared" si="105"/>
        <v>-2.5840353500183872E+22</v>
      </c>
      <c r="O188" s="7">
        <f t="shared" si="106"/>
        <v>21817.013493883904</v>
      </c>
      <c r="P188" s="7">
        <f t="shared" si="107"/>
        <v>-20224.593247435219</v>
      </c>
      <c r="Q188" s="7">
        <f t="shared" si="108"/>
        <v>-4.0110969021724561E-3</v>
      </c>
      <c r="R188" s="7">
        <f t="shared" si="109"/>
        <v>-4.3269178667421082E-3</v>
      </c>
      <c r="S188" s="7">
        <f t="shared" si="110"/>
        <v>471247491.46789235</v>
      </c>
      <c r="T188" s="7">
        <f t="shared" si="111"/>
        <v>-436851214.14460075</v>
      </c>
      <c r="U188" s="7">
        <f t="shared" si="112"/>
        <v>-86.63969308692505</v>
      </c>
      <c r="V188" s="7">
        <f t="shared" si="113"/>
        <v>-93.461425921629541</v>
      </c>
      <c r="X188" s="8">
        <f t="shared" si="140"/>
        <v>-194578383.69645968</v>
      </c>
      <c r="Y188" s="8">
        <f t="shared" si="141"/>
        <v>-331935029.59374684</v>
      </c>
      <c r="Z188" s="8">
        <f t="shared" si="142"/>
        <v>-878.12021716797904</v>
      </c>
      <c r="AA188" s="8">
        <f t="shared" si="143"/>
        <v>514.61793362983212</v>
      </c>
      <c r="AB188" s="8">
        <f t="shared" si="114"/>
        <v>384761759.1098786</v>
      </c>
      <c r="AC188" s="8">
        <f t="shared" si="115"/>
        <v>1.9781160160471708E+20</v>
      </c>
      <c r="AD188" s="8">
        <f t="shared" si="116"/>
        <v>1.0003556955789386E+20</v>
      </c>
      <c r="AE188" s="8">
        <f t="shared" si="117"/>
        <v>1.7065261367072906E+20</v>
      </c>
      <c r="AF188" s="8">
        <f t="shared" si="118"/>
        <v>1.3615839057832292E-3</v>
      </c>
      <c r="AG188" s="8">
        <f t="shared" si="119"/>
        <v>2.3227523298043969E-3</v>
      </c>
      <c r="AH188" s="8">
        <f t="shared" si="120"/>
        <v>-204062082.04187384</v>
      </c>
      <c r="AI188" s="8">
        <f t="shared" si="121"/>
        <v>-326377155.91054463</v>
      </c>
      <c r="AJ188" s="8">
        <f t="shared" si="122"/>
        <v>1.0491127644514365E+20</v>
      </c>
      <c r="AK188" s="8">
        <f t="shared" si="123"/>
        <v>1.6779523018923557E+20</v>
      </c>
      <c r="AL188" s="8">
        <f t="shared" si="124"/>
        <v>-863.41511098552019</v>
      </c>
      <c r="AM188" s="8">
        <f t="shared" si="125"/>
        <v>539.70365879171959</v>
      </c>
      <c r="AN188" s="8">
        <f t="shared" si="126"/>
        <v>1.4279471409438362E-3</v>
      </c>
      <c r="AO188" s="8">
        <f t="shared" si="127"/>
        <v>2.2838604898494019E-3</v>
      </c>
      <c r="AP188" s="8">
        <f t="shared" si="128"/>
        <v>-18649766.397287235</v>
      </c>
      <c r="AQ188" s="8">
        <f t="shared" si="129"/>
        <v>11657599.029901143</v>
      </c>
      <c r="AR188" s="8">
        <f t="shared" si="130"/>
        <v>30.843658244386862</v>
      </c>
      <c r="AS188" s="8">
        <f t="shared" si="131"/>
        <v>49.331386580747079</v>
      </c>
      <c r="AU188" s="7">
        <f t="shared" si="132"/>
        <v>10173954874.809755</v>
      </c>
      <c r="AV188" s="7">
        <f t="shared" si="133"/>
        <v>11022279545.704168</v>
      </c>
      <c r="AW188" s="8">
        <f t="shared" si="134"/>
        <v>9979376491.1132965</v>
      </c>
      <c r="AX188" s="8">
        <f t="shared" si="135"/>
        <v>10690344516.110422</v>
      </c>
    </row>
    <row r="189" spans="1:50" x14ac:dyDescent="0.25">
      <c r="A189" s="7">
        <f t="shared" si="136"/>
        <v>102210796239.56544</v>
      </c>
      <c r="B189" s="7">
        <f t="shared" si="137"/>
        <v>109785944242.89708</v>
      </c>
      <c r="C189" s="7">
        <f t="shared" si="138"/>
        <v>21773.593354711367</v>
      </c>
      <c r="D189" s="7">
        <f t="shared" si="139"/>
        <v>-20271.231386744428</v>
      </c>
      <c r="E189" s="7">
        <f t="shared" si="96"/>
        <v>150000001404.10156</v>
      </c>
      <c r="F189" s="7">
        <f t="shared" si="97"/>
        <v>3.5235284266747758E+22</v>
      </c>
      <c r="G189" s="7">
        <f t="shared" si="98"/>
        <v>-2.4009509512799542E+22</v>
      </c>
      <c r="H189" s="7">
        <f t="shared" si="99"/>
        <v>-2.5788926117876846E+22</v>
      </c>
      <c r="I189" s="7">
        <f t="shared" si="100"/>
        <v>-4.0203465359677729E-3</v>
      </c>
      <c r="J189" s="7">
        <f t="shared" si="101"/>
        <v>-4.3183064497449505E-3</v>
      </c>
      <c r="K189" s="7">
        <f t="shared" si="102"/>
        <v>102445951047.79633</v>
      </c>
      <c r="L189" s="7">
        <f t="shared" si="103"/>
        <v>109567014943.92024</v>
      </c>
      <c r="M189" s="7">
        <f t="shared" si="104"/>
        <v>-2.4064747822380525E+22</v>
      </c>
      <c r="N189" s="7">
        <f t="shared" si="105"/>
        <v>-2.5737499211133111E+22</v>
      </c>
      <c r="O189" s="7">
        <f t="shared" si="106"/>
        <v>21730.173612122915</v>
      </c>
      <c r="P189" s="7">
        <f t="shared" si="107"/>
        <v>-20317.869096401675</v>
      </c>
      <c r="Q189" s="7">
        <f t="shared" si="108"/>
        <v>-4.0295960854622439E-3</v>
      </c>
      <c r="R189" s="7">
        <f t="shared" si="109"/>
        <v>-4.3096951123799583E-3</v>
      </c>
      <c r="S189" s="7">
        <f t="shared" si="110"/>
        <v>469371750.02185494</v>
      </c>
      <c r="T189" s="7">
        <f t="shared" si="111"/>
        <v>-438865972.4822762</v>
      </c>
      <c r="U189" s="7">
        <f t="shared" si="112"/>
        <v>-87.039275445984472</v>
      </c>
      <c r="V189" s="7">
        <f t="shared" si="113"/>
        <v>-93.089414427407092</v>
      </c>
      <c r="X189" s="8">
        <f t="shared" si="140"/>
        <v>-213228150.0937469</v>
      </c>
      <c r="Y189" s="8">
        <f t="shared" si="141"/>
        <v>-320277430.56384569</v>
      </c>
      <c r="Z189" s="8">
        <f t="shared" si="142"/>
        <v>-847.27655892359212</v>
      </c>
      <c r="AA189" s="8">
        <f t="shared" si="143"/>
        <v>563.94932021057923</v>
      </c>
      <c r="AB189" s="8">
        <f t="shared" si="114"/>
        <v>384764702.80027044</v>
      </c>
      <c r="AC189" s="8">
        <f t="shared" si="115"/>
        <v>1.9780857485159065E+20</v>
      </c>
      <c r="AD189" s="8">
        <f t="shared" si="116"/>
        <v>1.0962116894121583E+20</v>
      </c>
      <c r="AE189" s="8">
        <f t="shared" si="117"/>
        <v>1.6465549369753433E+20</v>
      </c>
      <c r="AF189" s="8">
        <f t="shared" si="118"/>
        <v>1.4920534768097975E-3</v>
      </c>
      <c r="AG189" s="8">
        <f t="shared" si="119"/>
        <v>2.2411255437257971E-3</v>
      </c>
      <c r="AH189" s="8">
        <f t="shared" si="120"/>
        <v>-222378736.93012169</v>
      </c>
      <c r="AI189" s="8">
        <f t="shared" si="121"/>
        <v>-314186777.90557146</v>
      </c>
      <c r="AJ189" s="8">
        <f t="shared" si="122"/>
        <v>1.1432551039453934E+20</v>
      </c>
      <c r="AK189" s="8">
        <f t="shared" si="123"/>
        <v>1.6152427268510515E+20</v>
      </c>
      <c r="AL189" s="8">
        <f t="shared" si="124"/>
        <v>-831.16238137404628</v>
      </c>
      <c r="AM189" s="8">
        <f t="shared" si="125"/>
        <v>588.15347608281786</v>
      </c>
      <c r="AN189" s="8">
        <f t="shared" si="126"/>
        <v>1.5560842574457512E-3</v>
      </c>
      <c r="AO189" s="8">
        <f t="shared" si="127"/>
        <v>2.1985065017708608E-3</v>
      </c>
      <c r="AP189" s="8">
        <f t="shared" si="128"/>
        <v>-17953107.437679399</v>
      </c>
      <c r="AQ189" s="8">
        <f t="shared" si="129"/>
        <v>12704115.083388865</v>
      </c>
      <c r="AR189" s="8">
        <f t="shared" si="130"/>
        <v>33.611419960828229</v>
      </c>
      <c r="AS189" s="8">
        <f t="shared" si="131"/>
        <v>47.48774043825059</v>
      </c>
      <c r="AU189" s="7">
        <f t="shared" si="132"/>
        <v>10221079623.956545</v>
      </c>
      <c r="AV189" s="7">
        <f t="shared" si="133"/>
        <v>10978594424.289707</v>
      </c>
      <c r="AW189" s="8">
        <f t="shared" si="134"/>
        <v>10007851473.862799</v>
      </c>
      <c r="AX189" s="8">
        <f t="shared" si="135"/>
        <v>10658316993.725861</v>
      </c>
    </row>
    <row r="190" spans="1:50" x14ac:dyDescent="0.25">
      <c r="A190" s="7">
        <f t="shared" si="136"/>
        <v>102680167989.5873</v>
      </c>
      <c r="B190" s="7">
        <f t="shared" si="137"/>
        <v>109347078270.41481</v>
      </c>
      <c r="C190" s="7">
        <f t="shared" si="138"/>
        <v>21686.554079265381</v>
      </c>
      <c r="D190" s="7">
        <f t="shared" si="139"/>
        <v>-20364.320801171834</v>
      </c>
      <c r="E190" s="7">
        <f t="shared" si="96"/>
        <v>150000001415.48697</v>
      </c>
      <c r="F190" s="7">
        <f t="shared" si="97"/>
        <v>3.5235284261398859E+22</v>
      </c>
      <c r="G190" s="7">
        <f t="shared" si="98"/>
        <v>-2.411976581986721E+22</v>
      </c>
      <c r="H190" s="7">
        <f t="shared" si="99"/>
        <v>-2.5685835664356872E+22</v>
      </c>
      <c r="I190" s="7">
        <f t="shared" si="100"/>
        <v>-4.038808744117081E-3</v>
      </c>
      <c r="J190" s="7">
        <f t="shared" si="101"/>
        <v>-4.3010441500932473E-3</v>
      </c>
      <c r="K190" s="7">
        <f t="shared" si="102"/>
        <v>102914382773.64336</v>
      </c>
      <c r="L190" s="7">
        <f t="shared" si="103"/>
        <v>109127143605.76216</v>
      </c>
      <c r="M190" s="7">
        <f t="shared" si="104"/>
        <v>-2.4174783315977618E+22</v>
      </c>
      <c r="N190" s="7">
        <f t="shared" si="105"/>
        <v>-2.5634172595324584E+22</v>
      </c>
      <c r="O190" s="7">
        <f t="shared" si="106"/>
        <v>21642.934944828918</v>
      </c>
      <c r="P190" s="7">
        <f t="shared" si="107"/>
        <v>-20410.772077992842</v>
      </c>
      <c r="Q190" s="7">
        <f t="shared" si="108"/>
        <v>-4.0480213188174175E-3</v>
      </c>
      <c r="R190" s="7">
        <f t="shared" si="109"/>
        <v>-4.2923932678038488E-3</v>
      </c>
      <c r="S190" s="7">
        <f t="shared" si="110"/>
        <v>467487394.80830461</v>
      </c>
      <c r="T190" s="7">
        <f t="shared" si="111"/>
        <v>-440872676.8846454</v>
      </c>
      <c r="U190" s="7">
        <f t="shared" si="112"/>
        <v>-87.437260486456225</v>
      </c>
      <c r="V190" s="7">
        <f t="shared" si="113"/>
        <v>-92.715694584563138</v>
      </c>
      <c r="X190" s="8">
        <f t="shared" si="140"/>
        <v>-231181257.53142631</v>
      </c>
      <c r="Y190" s="8">
        <f t="shared" si="141"/>
        <v>-307573315.48045683</v>
      </c>
      <c r="Z190" s="8">
        <f t="shared" si="142"/>
        <v>-813.66513896276388</v>
      </c>
      <c r="AA190" s="8">
        <f t="shared" si="143"/>
        <v>611.43706064882986</v>
      </c>
      <c r="AB190" s="8">
        <f t="shared" si="114"/>
        <v>384767615.87931526</v>
      </c>
      <c r="AC190" s="8">
        <f t="shared" si="115"/>
        <v>1.9780557964196712E+20</v>
      </c>
      <c r="AD190" s="8">
        <f t="shared" si="116"/>
        <v>1.1884821061111811E+20</v>
      </c>
      <c r="AE190" s="8">
        <f t="shared" si="117"/>
        <v>1.5812068230320125E+20</v>
      </c>
      <c r="AF190" s="8">
        <f t="shared" si="118"/>
        <v>1.6176427196286662E-3</v>
      </c>
      <c r="AG190" s="8">
        <f t="shared" si="119"/>
        <v>2.1521802409582309E-3</v>
      </c>
      <c r="AH190" s="8">
        <f t="shared" si="120"/>
        <v>-239968841.03222415</v>
      </c>
      <c r="AI190" s="8">
        <f t="shared" si="121"/>
        <v>-300969795.22544944</v>
      </c>
      <c r="AJ190" s="8">
        <f t="shared" si="122"/>
        <v>1.2336582845703556E+20</v>
      </c>
      <c r="AK190" s="8">
        <f t="shared" si="123"/>
        <v>1.5472587177910324E+20</v>
      </c>
      <c r="AL190" s="8">
        <f t="shared" si="124"/>
        <v>-796.19459759077426</v>
      </c>
      <c r="AM190" s="8">
        <f t="shared" si="125"/>
        <v>634.6806072511788</v>
      </c>
      <c r="AN190" s="8">
        <f t="shared" si="126"/>
        <v>1.6791320056762701E-3</v>
      </c>
      <c r="AO190" s="8">
        <f t="shared" si="127"/>
        <v>2.1059734827698819E-3</v>
      </c>
      <c r="AP190" s="8">
        <f t="shared" si="128"/>
        <v>-17197803.307960723</v>
      </c>
      <c r="AQ190" s="8">
        <f t="shared" si="129"/>
        <v>13709101.116625462</v>
      </c>
      <c r="AR190" s="8">
        <f t="shared" si="130"/>
        <v>36.269251322607431</v>
      </c>
      <c r="AS190" s="8">
        <f t="shared" si="131"/>
        <v>45.489027227829453</v>
      </c>
      <c r="AU190" s="7">
        <f t="shared" si="132"/>
        <v>10268016798.958729</v>
      </c>
      <c r="AV190" s="7">
        <f t="shared" si="133"/>
        <v>10934707827.041481</v>
      </c>
      <c r="AW190" s="8">
        <f t="shared" si="134"/>
        <v>10036835541.427303</v>
      </c>
      <c r="AX190" s="8">
        <f t="shared" si="135"/>
        <v>10627134511.561024</v>
      </c>
    </row>
    <row r="191" spans="1:50" x14ac:dyDescent="0.25">
      <c r="A191" s="7">
        <f t="shared" si="136"/>
        <v>103147655384.3956</v>
      </c>
      <c r="B191" s="7">
        <f t="shared" si="137"/>
        <v>108906205593.53017</v>
      </c>
      <c r="C191" s="7">
        <f t="shared" si="138"/>
        <v>21599.116818778926</v>
      </c>
      <c r="D191" s="7">
        <f t="shared" si="139"/>
        <v>-20457.036495756398</v>
      </c>
      <c r="E191" s="7">
        <f t="shared" si="96"/>
        <v>150000001426.92764</v>
      </c>
      <c r="F191" s="7">
        <f t="shared" si="97"/>
        <v>3.5235284256023984E+22</v>
      </c>
      <c r="G191" s="7">
        <f t="shared" si="98"/>
        <v>-2.4229579488251498E+22</v>
      </c>
      <c r="H191" s="7">
        <f t="shared" si="99"/>
        <v>-2.5582273832193138E+22</v>
      </c>
      <c r="I191" s="7">
        <f t="shared" si="100"/>
        <v>-4.0571968332638137E-3</v>
      </c>
      <c r="J191" s="7">
        <f t="shared" si="101"/>
        <v>-4.2837029189874646E-3</v>
      </c>
      <c r="K191" s="7">
        <f t="shared" si="102"/>
        <v>103380925846.03841</v>
      </c>
      <c r="L191" s="7">
        <f t="shared" si="103"/>
        <v>108685269599.37599</v>
      </c>
      <c r="M191" s="7">
        <f t="shared" si="104"/>
        <v>-2.4284375161227029E+22</v>
      </c>
      <c r="N191" s="7">
        <f t="shared" si="105"/>
        <v>-2.5530375548977445E+22</v>
      </c>
      <c r="O191" s="7">
        <f t="shared" si="106"/>
        <v>21555.299092979676</v>
      </c>
      <c r="P191" s="7">
        <f t="shared" si="107"/>
        <v>-20503.300487281464</v>
      </c>
      <c r="Q191" s="7">
        <f t="shared" si="108"/>
        <v>-4.0663722641036551E-3</v>
      </c>
      <c r="R191" s="7">
        <f t="shared" si="109"/>
        <v>-4.275012650532057E-3</v>
      </c>
      <c r="S191" s="7">
        <f t="shared" si="110"/>
        <v>465594460.40836102</v>
      </c>
      <c r="T191" s="7">
        <f t="shared" si="111"/>
        <v>-442871290.52527964</v>
      </c>
      <c r="U191" s="7">
        <f t="shared" si="112"/>
        <v>-87.833640904638955</v>
      </c>
      <c r="V191" s="7">
        <f t="shared" si="113"/>
        <v>-92.340273251492434</v>
      </c>
      <c r="X191" s="8">
        <f t="shared" si="140"/>
        <v>-248379060.83938703</v>
      </c>
      <c r="Y191" s="8">
        <f t="shared" si="141"/>
        <v>-293864214.36383134</v>
      </c>
      <c r="Z191" s="8">
        <f t="shared" si="142"/>
        <v>-777.39588764015639</v>
      </c>
      <c r="AA191" s="8">
        <f t="shared" si="143"/>
        <v>656.92608787665927</v>
      </c>
      <c r="AB191" s="8">
        <f t="shared" si="114"/>
        <v>384770495.68168265</v>
      </c>
      <c r="AC191" s="8">
        <f t="shared" si="115"/>
        <v>1.9780261871408307E+20</v>
      </c>
      <c r="AD191" s="8">
        <f t="shared" si="116"/>
        <v>1.2768657997213011E+20</v>
      </c>
      <c r="AE191" s="8">
        <f t="shared" si="117"/>
        <v>1.5106956432441891E+20</v>
      </c>
      <c r="AF191" s="8">
        <f t="shared" si="118"/>
        <v>1.7379417445505662E-3</v>
      </c>
      <c r="AG191" s="8">
        <f t="shared" si="119"/>
        <v>2.0562074904643922E-3</v>
      </c>
      <c r="AH191" s="8">
        <f t="shared" si="120"/>
        <v>-256774936.42590073</v>
      </c>
      <c r="AI191" s="8">
        <f t="shared" si="121"/>
        <v>-286769412.61476344</v>
      </c>
      <c r="AJ191" s="8">
        <f t="shared" si="122"/>
        <v>1.3200272737960688E+20</v>
      </c>
      <c r="AK191" s="8">
        <f t="shared" si="123"/>
        <v>1.4742227228676776E+20</v>
      </c>
      <c r="AL191" s="8">
        <f t="shared" si="124"/>
        <v>-758.62611679901022</v>
      </c>
      <c r="AM191" s="8">
        <f t="shared" si="125"/>
        <v>679.13312877367468</v>
      </c>
      <c r="AN191" s="8">
        <f t="shared" si="126"/>
        <v>1.7966888169267303E-3</v>
      </c>
      <c r="AO191" s="8">
        <f t="shared" si="127"/>
        <v>2.0065642069792807E-3</v>
      </c>
      <c r="AP191" s="8">
        <f t="shared" si="128"/>
        <v>-16386324.122858621</v>
      </c>
      <c r="AQ191" s="8">
        <f t="shared" si="129"/>
        <v>14669275.581511373</v>
      </c>
      <c r="AR191" s="8">
        <f t="shared" si="130"/>
        <v>38.808478445617375</v>
      </c>
      <c r="AS191" s="8">
        <f t="shared" si="131"/>
        <v>43.341786870752465</v>
      </c>
      <c r="AU191" s="7">
        <f t="shared" si="132"/>
        <v>10314765538.43956</v>
      </c>
      <c r="AV191" s="7">
        <f t="shared" si="133"/>
        <v>10890620559.353016</v>
      </c>
      <c r="AW191" s="8">
        <f t="shared" si="134"/>
        <v>10066386477.600172</v>
      </c>
      <c r="AX191" s="8">
        <f t="shared" si="135"/>
        <v>10596756344.989185</v>
      </c>
    </row>
    <row r="192" spans="1:50" x14ac:dyDescent="0.25">
      <c r="A192" s="7">
        <f t="shared" si="136"/>
        <v>103613249844.80396</v>
      </c>
      <c r="B192" s="7">
        <f t="shared" si="137"/>
        <v>108463334303.00488</v>
      </c>
      <c r="C192" s="7">
        <f t="shared" si="138"/>
        <v>21511.283177874288</v>
      </c>
      <c r="D192" s="7">
        <f t="shared" si="139"/>
        <v>-20549.376769007889</v>
      </c>
      <c r="E192" s="7">
        <f t="shared" si="96"/>
        <v>150000001438.42386</v>
      </c>
      <c r="F192" s="7">
        <f t="shared" si="97"/>
        <v>3.5235284250623016E+22</v>
      </c>
      <c r="G192" s="7">
        <f t="shared" si="98"/>
        <v>-2.4338948502685093E+22</v>
      </c>
      <c r="H192" s="7">
        <f t="shared" si="99"/>
        <v>-2.5478242521921435E+22</v>
      </c>
      <c r="I192" s="7">
        <f t="shared" si="100"/>
        <v>-4.0755104659553065E-3</v>
      </c>
      <c r="J192" s="7">
        <f t="shared" si="101"/>
        <v>-4.2662830746686932E-3</v>
      </c>
      <c r="K192" s="7">
        <f t="shared" si="102"/>
        <v>103845571703.125</v>
      </c>
      <c r="L192" s="7">
        <f t="shared" si="103"/>
        <v>108241401033.8996</v>
      </c>
      <c r="M192" s="7">
        <f t="shared" si="104"/>
        <v>-2.4393521346932271E+22</v>
      </c>
      <c r="N192" s="7">
        <f t="shared" si="105"/>
        <v>-2.5426109976944061E+22</v>
      </c>
      <c r="O192" s="7">
        <f t="shared" si="106"/>
        <v>21467.267664841969</v>
      </c>
      <c r="P192" s="7">
        <f t="shared" si="107"/>
        <v>-20595.452626214312</v>
      </c>
      <c r="Q192" s="7">
        <f t="shared" si="108"/>
        <v>-4.0846485845499447E-3</v>
      </c>
      <c r="R192" s="7">
        <f t="shared" si="109"/>
        <v>-4.2575535795284763E-3</v>
      </c>
      <c r="S192" s="7">
        <f t="shared" si="110"/>
        <v>463692981.56058651</v>
      </c>
      <c r="T192" s="7">
        <f t="shared" si="111"/>
        <v>-444861776.72622913</v>
      </c>
      <c r="U192" s="7">
        <f t="shared" si="112"/>
        <v>-88.228409426278802</v>
      </c>
      <c r="V192" s="7">
        <f t="shared" si="113"/>
        <v>-91.963157317815089</v>
      </c>
      <c r="X192" s="8">
        <f t="shared" si="140"/>
        <v>-264765384.96224564</v>
      </c>
      <c r="Y192" s="8">
        <f t="shared" si="141"/>
        <v>-279194938.78231996</v>
      </c>
      <c r="Z192" s="8">
        <f t="shared" si="142"/>
        <v>-738.58740919453896</v>
      </c>
      <c r="AA192" s="8">
        <f t="shared" si="143"/>
        <v>700.26787474741172</v>
      </c>
      <c r="AB192" s="8">
        <f t="shared" si="114"/>
        <v>384773339.66358626</v>
      </c>
      <c r="AC192" s="8">
        <f t="shared" si="115"/>
        <v>1.9779969468099065E+20</v>
      </c>
      <c r="AD192" s="8">
        <f t="shared" si="116"/>
        <v>1.3610743497305596E+20</v>
      </c>
      <c r="AE192" s="8">
        <f t="shared" si="117"/>
        <v>1.435252081027875E+20</v>
      </c>
      <c r="AF192" s="8">
        <f t="shared" si="118"/>
        <v>1.8525579824834075E-3</v>
      </c>
      <c r="AG192" s="8">
        <f t="shared" si="119"/>
        <v>1.9535212753884236E-3</v>
      </c>
      <c r="AH192" s="8">
        <f t="shared" si="120"/>
        <v>-272742128.98154664</v>
      </c>
      <c r="AI192" s="8">
        <f t="shared" si="121"/>
        <v>-271632045.73504794</v>
      </c>
      <c r="AJ192" s="8">
        <f t="shared" si="122"/>
        <v>1.4020802451220036E+20</v>
      </c>
      <c r="AK192" s="8">
        <f t="shared" si="123"/>
        <v>1.3963736614117106E+20</v>
      </c>
      <c r="AL192" s="8">
        <f t="shared" si="124"/>
        <v>-718.57978298371813</v>
      </c>
      <c r="AM192" s="8">
        <f t="shared" si="125"/>
        <v>721.36590452160669</v>
      </c>
      <c r="AN192" s="8">
        <f t="shared" si="126"/>
        <v>1.9083710972124725E-3</v>
      </c>
      <c r="AO192" s="8">
        <f t="shared" si="127"/>
        <v>1.9006038674448218E-3</v>
      </c>
      <c r="AP192" s="8">
        <f t="shared" si="128"/>
        <v>-15521323.312448312</v>
      </c>
      <c r="AQ192" s="8">
        <f t="shared" si="129"/>
        <v>15581503.537666705</v>
      </c>
      <c r="AR192" s="8">
        <f t="shared" si="130"/>
        <v>41.220815699789405</v>
      </c>
      <c r="AS192" s="8">
        <f t="shared" si="131"/>
        <v>41.053043536808147</v>
      </c>
      <c r="AU192" s="7">
        <f t="shared" si="132"/>
        <v>10361324984.480396</v>
      </c>
      <c r="AV192" s="7">
        <f t="shared" si="133"/>
        <v>10846333430.300488</v>
      </c>
      <c r="AW192" s="8">
        <f t="shared" si="134"/>
        <v>10096559599.51815</v>
      </c>
      <c r="AX192" s="8">
        <f t="shared" si="135"/>
        <v>10567138491.518167</v>
      </c>
    </row>
    <row r="193" spans="1:50" x14ac:dyDescent="0.25">
      <c r="A193" s="7">
        <f t="shared" si="136"/>
        <v>104076942826.36455</v>
      </c>
      <c r="B193" s="7">
        <f t="shared" si="137"/>
        <v>108018472526.27866</v>
      </c>
      <c r="C193" s="7">
        <f t="shared" si="138"/>
        <v>21423.054768448008</v>
      </c>
      <c r="D193" s="7">
        <f t="shared" si="139"/>
        <v>-20641.339926325705</v>
      </c>
      <c r="E193" s="7">
        <f t="shared" si="96"/>
        <v>150000001449.97589</v>
      </c>
      <c r="F193" s="7">
        <f t="shared" si="97"/>
        <v>3.523528424519583E+22</v>
      </c>
      <c r="G193" s="7">
        <f t="shared" si="98"/>
        <v>-2.444787085606084E+22</v>
      </c>
      <c r="H193" s="7">
        <f t="shared" si="99"/>
        <v>-2.5373743642693257E+22</v>
      </c>
      <c r="I193" s="7">
        <f t="shared" si="100"/>
        <v>-4.0937493061052981E-3</v>
      </c>
      <c r="J193" s="7">
        <f t="shared" si="101"/>
        <v>-4.2487849368207063E-3</v>
      </c>
      <c r="K193" s="7">
        <f t="shared" si="102"/>
        <v>104308311817.86378</v>
      </c>
      <c r="L193" s="7">
        <f t="shared" si="103"/>
        <v>107795546055.07434</v>
      </c>
      <c r="M193" s="7">
        <f t="shared" si="104"/>
        <v>-2.4502219870075479E+22</v>
      </c>
      <c r="N193" s="7">
        <f t="shared" si="105"/>
        <v>-2.5321377792675035E+22</v>
      </c>
      <c r="O193" s="7">
        <f t="shared" si="106"/>
        <v>21378.842275942072</v>
      </c>
      <c r="P193" s="7">
        <f t="shared" si="107"/>
        <v>-20687.226803643367</v>
      </c>
      <c r="Q193" s="7">
        <f t="shared" si="108"/>
        <v>-4.1028499447547688E-3</v>
      </c>
      <c r="R193" s="7">
        <f t="shared" si="109"/>
        <v>-4.2400163751967574E-3</v>
      </c>
      <c r="S193" s="7">
        <f t="shared" si="110"/>
        <v>461782993.16034877</v>
      </c>
      <c r="T193" s="7">
        <f t="shared" si="111"/>
        <v>-446844098.95869672</v>
      </c>
      <c r="U193" s="7">
        <f t="shared" si="112"/>
        <v>-88.621558806703007</v>
      </c>
      <c r="V193" s="7">
        <f t="shared" si="113"/>
        <v>-91.584353704249963</v>
      </c>
      <c r="X193" s="8">
        <f t="shared" si="140"/>
        <v>-280286708.27469397</v>
      </c>
      <c r="Y193" s="8">
        <f t="shared" si="141"/>
        <v>-263613435.24465325</v>
      </c>
      <c r="Z193" s="8">
        <f t="shared" si="142"/>
        <v>-697.36659349474951</v>
      </c>
      <c r="AA193" s="8">
        <f t="shared" si="143"/>
        <v>741.32091828421983</v>
      </c>
      <c r="AB193" s="8">
        <f t="shared" si="114"/>
        <v>384776145.41048461</v>
      </c>
      <c r="AC193" s="8">
        <f t="shared" si="115"/>
        <v>1.9779681002266113E+20</v>
      </c>
      <c r="AD193" s="8">
        <f t="shared" si="116"/>
        <v>1.4408329999081077E+20</v>
      </c>
      <c r="AE193" s="8">
        <f t="shared" si="117"/>
        <v>1.3551228991829017E+20</v>
      </c>
      <c r="AF193" s="8">
        <f t="shared" si="118"/>
        <v>1.9611174627849567E-3</v>
      </c>
      <c r="AG193" s="8">
        <f t="shared" si="119"/>
        <v>1.8444574645200783E-3</v>
      </c>
      <c r="AH193" s="8">
        <f t="shared" si="120"/>
        <v>-287818267.48443729</v>
      </c>
      <c r="AI193" s="8">
        <f t="shared" si="121"/>
        <v>-255607169.32718369</v>
      </c>
      <c r="AJ193" s="8">
        <f t="shared" si="122"/>
        <v>1.479549495302976E+20</v>
      </c>
      <c r="AK193" s="8">
        <f t="shared" si="123"/>
        <v>1.3139661414795567E+20</v>
      </c>
      <c r="AL193" s="8">
        <f t="shared" si="124"/>
        <v>-676.18652489667193</v>
      </c>
      <c r="AM193" s="8">
        <f t="shared" si="125"/>
        <v>761.24105890103669</v>
      </c>
      <c r="AN193" s="8">
        <f t="shared" si="126"/>
        <v>2.0138144757084198E-3</v>
      </c>
      <c r="AO193" s="8">
        <f t="shared" si="127"/>
        <v>1.7884390111331926E-3</v>
      </c>
      <c r="AP193" s="8">
        <f t="shared" si="128"/>
        <v>-14605628.937768113</v>
      </c>
      <c r="AQ193" s="8">
        <f t="shared" si="129"/>
        <v>16442806.872262392</v>
      </c>
      <c r="AR193" s="8">
        <f t="shared" si="130"/>
        <v>43.498392675301865</v>
      </c>
      <c r="AS193" s="8">
        <f t="shared" si="131"/>
        <v>38.630282640476963</v>
      </c>
      <c r="AU193" s="7">
        <f t="shared" si="132"/>
        <v>10407694282.636456</v>
      </c>
      <c r="AV193" s="7">
        <f t="shared" si="133"/>
        <v>10801847252.627865</v>
      </c>
      <c r="AW193" s="8">
        <f t="shared" si="134"/>
        <v>10127407574.361761</v>
      </c>
      <c r="AX193" s="8">
        <f t="shared" si="135"/>
        <v>10538233817.383211</v>
      </c>
    </row>
    <row r="194" spans="1:50" x14ac:dyDescent="0.25">
      <c r="A194" s="7">
        <f t="shared" si="136"/>
        <v>104538725819.5249</v>
      </c>
      <c r="B194" s="7">
        <f t="shared" si="137"/>
        <v>107571628427.31996</v>
      </c>
      <c r="C194" s="7">
        <f t="shared" si="138"/>
        <v>21334.433209641305</v>
      </c>
      <c r="D194" s="7">
        <f t="shared" si="139"/>
        <v>-20732.924280029954</v>
      </c>
      <c r="E194" s="7">
        <f t="shared" si="96"/>
        <v>150000001461.58398</v>
      </c>
      <c r="F194" s="7">
        <f t="shared" si="97"/>
        <v>3.5235284239742304E+22</v>
      </c>
      <c r="G194" s="7">
        <f t="shared" si="98"/>
        <v>-2.4556344549468585E+22</v>
      </c>
      <c r="H194" s="7">
        <f t="shared" si="99"/>
        <v>-2.5268779112240798E+22</v>
      </c>
      <c r="I194" s="7">
        <f t="shared" si="100"/>
        <v>-4.1119130190000975E-3</v>
      </c>
      <c r="J194" s="7">
        <f t="shared" si="101"/>
        <v>-4.2312088265640986E-3</v>
      </c>
      <c r="K194" s="7">
        <f t="shared" si="102"/>
        <v>104769137698.18903</v>
      </c>
      <c r="L194" s="7">
        <f t="shared" si="103"/>
        <v>107347712845.09564</v>
      </c>
      <c r="M194" s="7">
        <f t="shared" si="104"/>
        <v>-2.461046873585416E+22</v>
      </c>
      <c r="N194" s="7">
        <f t="shared" si="105"/>
        <v>-2.5216180918184097E+22</v>
      </c>
      <c r="O194" s="7">
        <f t="shared" si="106"/>
        <v>21290.024549036105</v>
      </c>
      <c r="P194" s="7">
        <f t="shared" si="107"/>
        <v>-20778.621335356846</v>
      </c>
      <c r="Q194" s="7">
        <f t="shared" si="108"/>
        <v>-4.1209760106922571E-3</v>
      </c>
      <c r="R194" s="7">
        <f t="shared" si="109"/>
        <v>-4.2224013593744301E-3</v>
      </c>
      <c r="S194" s="7">
        <f t="shared" si="110"/>
        <v>459864530.25917989</v>
      </c>
      <c r="T194" s="7">
        <f t="shared" si="111"/>
        <v>-448818220.84370786</v>
      </c>
      <c r="U194" s="7">
        <f t="shared" si="112"/>
        <v>-89.013081830952757</v>
      </c>
      <c r="V194" s="7">
        <f t="shared" si="113"/>
        <v>-91.203869362487694</v>
      </c>
      <c r="X194" s="8">
        <f t="shared" si="140"/>
        <v>-294892337.21246207</v>
      </c>
      <c r="Y194" s="8">
        <f t="shared" si="141"/>
        <v>-247170628.37239087</v>
      </c>
      <c r="Z194" s="8">
        <f t="shared" si="142"/>
        <v>-653.86820081944768</v>
      </c>
      <c r="AA194" s="8">
        <f t="shared" si="143"/>
        <v>779.95120092469676</v>
      </c>
      <c r="AB194" s="8">
        <f t="shared" si="114"/>
        <v>384778910.64432186</v>
      </c>
      <c r="AC194" s="8">
        <f t="shared" si="115"/>
        <v>1.9779396707856263E+20</v>
      </c>
      <c r="AD194" s="8">
        <f t="shared" si="116"/>
        <v>1.5158815523608232E+20</v>
      </c>
      <c r="AE194" s="8">
        <f t="shared" si="117"/>
        <v>1.2705701320587113E+20</v>
      </c>
      <c r="AF194" s="8">
        <f t="shared" si="118"/>
        <v>2.063266030163091E-3</v>
      </c>
      <c r="AG194" s="8">
        <f t="shared" si="119"/>
        <v>1.7293727127517507E-3</v>
      </c>
      <c r="AH194" s="8">
        <f t="shared" si="120"/>
        <v>-301954113.78131211</v>
      </c>
      <c r="AI194" s="8">
        <f t="shared" si="121"/>
        <v>-238747155.40240413</v>
      </c>
      <c r="AJ194" s="8">
        <f t="shared" si="122"/>
        <v>1.55218231530639E+20</v>
      </c>
      <c r="AK194" s="8">
        <f t="shared" si="123"/>
        <v>1.227269626515859E+20</v>
      </c>
      <c r="AL194" s="8">
        <f t="shared" si="124"/>
        <v>-631.58492769368627</v>
      </c>
      <c r="AM194" s="8">
        <f t="shared" si="125"/>
        <v>798.62842622241567</v>
      </c>
      <c r="AN194" s="8">
        <f t="shared" si="126"/>
        <v>2.1126749902087788E-3</v>
      </c>
      <c r="AO194" s="8">
        <f t="shared" si="127"/>
        <v>1.6704364046765468E-3</v>
      </c>
      <c r="AP194" s="8">
        <f t="shared" si="128"/>
        <v>-13642234.438183624</v>
      </c>
      <c r="AQ194" s="8">
        <f t="shared" si="129"/>
        <v>17250374.00640418</v>
      </c>
      <c r="AR194" s="8">
        <f t="shared" si="130"/>
        <v>45.633779788509621</v>
      </c>
      <c r="AS194" s="8">
        <f t="shared" si="131"/>
        <v>36.081426341013412</v>
      </c>
      <c r="AU194" s="7">
        <f t="shared" si="132"/>
        <v>10453872581.95249</v>
      </c>
      <c r="AV194" s="7">
        <f t="shared" si="133"/>
        <v>10757162842.731997</v>
      </c>
      <c r="AW194" s="8">
        <f t="shared" si="134"/>
        <v>10158980244.740028</v>
      </c>
      <c r="AX194" s="8">
        <f t="shared" si="135"/>
        <v>10509992214.359606</v>
      </c>
    </row>
    <row r="195" spans="1:50" x14ac:dyDescent="0.25">
      <c r="A195" s="7">
        <f t="shared" si="136"/>
        <v>104998590349.78409</v>
      </c>
      <c r="B195" s="7">
        <f t="shared" si="137"/>
        <v>107122810206.47626</v>
      </c>
      <c r="C195" s="7">
        <f t="shared" si="138"/>
        <v>21245.420127810354</v>
      </c>
      <c r="D195" s="7">
        <f t="shared" si="139"/>
        <v>-20824.128149392443</v>
      </c>
      <c r="E195" s="7">
        <f t="shared" si="96"/>
        <v>150000001473.24835</v>
      </c>
      <c r="F195" s="7">
        <f t="shared" si="97"/>
        <v>3.5235284234262341E+22</v>
      </c>
      <c r="G195" s="7">
        <f t="shared" si="98"/>
        <v>-2.4664367592231854E+22</v>
      </c>
      <c r="H195" s="7">
        <f t="shared" si="99"/>
        <v>-2.5163350856841766E+22</v>
      </c>
      <c r="I195" s="7">
        <f t="shared" si="100"/>
        <v>-4.1300012713047307E-3</v>
      </c>
      <c r="J195" s="7">
        <f t="shared" si="101"/>
        <v>-4.2135550664503963E-3</v>
      </c>
      <c r="K195" s="7">
        <f t="shared" si="102"/>
        <v>105228040887.16444</v>
      </c>
      <c r="L195" s="7">
        <f t="shared" si="103"/>
        <v>106897909622.46281</v>
      </c>
      <c r="M195" s="7">
        <f t="shared" si="104"/>
        <v>-2.4718265957717826E+22</v>
      </c>
      <c r="N195" s="7">
        <f t="shared" si="105"/>
        <v>-2.5110521284012869E+22</v>
      </c>
      <c r="O195" s="7">
        <f t="shared" si="106"/>
        <v>21200.816114080262</v>
      </c>
      <c r="P195" s="7">
        <f t="shared" si="107"/>
        <v>-20869.634544110108</v>
      </c>
      <c r="Q195" s="7">
        <f t="shared" si="108"/>
        <v>-4.139026449718323E-3</v>
      </c>
      <c r="R195" s="7">
        <f t="shared" si="109"/>
        <v>-4.2047088553270042E-3</v>
      </c>
      <c r="S195" s="7">
        <f t="shared" si="110"/>
        <v>457937628.06413364</v>
      </c>
      <c r="T195" s="7">
        <f t="shared" si="111"/>
        <v>-450784106.15277833</v>
      </c>
      <c r="U195" s="7">
        <f t="shared" si="112"/>
        <v>-89.402971313915771</v>
      </c>
      <c r="V195" s="7">
        <f t="shared" si="113"/>
        <v>-90.821711275063294</v>
      </c>
      <c r="X195" s="8">
        <f t="shared" si="140"/>
        <v>-308534571.65064567</v>
      </c>
      <c r="Y195" s="8">
        <f t="shared" si="141"/>
        <v>-229920254.36598668</v>
      </c>
      <c r="Z195" s="8">
        <f t="shared" si="142"/>
        <v>-608.23442103093805</v>
      </c>
      <c r="AA195" s="8">
        <f t="shared" si="143"/>
        <v>816.03262726571018</v>
      </c>
      <c r="AB195" s="8">
        <f t="shared" si="114"/>
        <v>384781633.23028743</v>
      </c>
      <c r="AC195" s="8">
        <f t="shared" si="115"/>
        <v>1.9779116804073354E+20</v>
      </c>
      <c r="AD195" s="8">
        <f t="shared" si="116"/>
        <v>1.5859752139262214E+20</v>
      </c>
      <c r="AE195" s="8">
        <f t="shared" si="117"/>
        <v>1.181870228199122E+20</v>
      </c>
      <c r="AF195" s="8">
        <f t="shared" si="118"/>
        <v>2.1586704967009956E-3</v>
      </c>
      <c r="AG195" s="8">
        <f t="shared" si="119"/>
        <v>1.608643294132465E-3</v>
      </c>
      <c r="AH195" s="8">
        <f t="shared" si="120"/>
        <v>-315103503.39777982</v>
      </c>
      <c r="AI195" s="8">
        <f t="shared" si="121"/>
        <v>-221107101.99151701</v>
      </c>
      <c r="AJ195" s="8">
        <f t="shared" si="122"/>
        <v>1.6197418121949053E+20</v>
      </c>
      <c r="AK195" s="8">
        <f t="shared" si="123"/>
        <v>1.1365675538580093E+20</v>
      </c>
      <c r="AL195" s="8">
        <f t="shared" si="124"/>
        <v>-584.92077966656734</v>
      </c>
      <c r="AM195" s="8">
        <f t="shared" si="125"/>
        <v>833.40597484234081</v>
      </c>
      <c r="AN195" s="8">
        <f t="shared" si="126"/>
        <v>2.2046302057913505E-3</v>
      </c>
      <c r="AO195" s="8">
        <f t="shared" si="127"/>
        <v>1.5469818345692245E-3</v>
      </c>
      <c r="AP195" s="8">
        <f t="shared" si="128"/>
        <v>-12634288.840797855</v>
      </c>
      <c r="AQ195" s="8">
        <f t="shared" si="129"/>
        <v>18001569.056594562</v>
      </c>
      <c r="AR195" s="8">
        <f t="shared" si="130"/>
        <v>47.620012445093174</v>
      </c>
      <c r="AS195" s="8">
        <f t="shared" si="131"/>
        <v>33.41480762669525</v>
      </c>
      <c r="AU195" s="7">
        <f t="shared" si="132"/>
        <v>10499859034.978409</v>
      </c>
      <c r="AV195" s="7">
        <f t="shared" si="133"/>
        <v>10712281020.647625</v>
      </c>
      <c r="AW195" s="8">
        <f t="shared" si="134"/>
        <v>10191324463.327763</v>
      </c>
      <c r="AX195" s="8">
        <f t="shared" si="135"/>
        <v>10482360766.281639</v>
      </c>
    </row>
    <row r="196" spans="1:50" x14ac:dyDescent="0.25">
      <c r="A196" s="7">
        <f t="shared" si="136"/>
        <v>105456527977.84822</v>
      </c>
      <c r="B196" s="7">
        <f t="shared" si="137"/>
        <v>106672026100.32349</v>
      </c>
      <c r="C196" s="7">
        <f t="shared" si="138"/>
        <v>21156.017156496437</v>
      </c>
      <c r="D196" s="7">
        <f t="shared" si="139"/>
        <v>-20914.949860667508</v>
      </c>
      <c r="E196" s="7">
        <f t="shared" si="96"/>
        <v>150000001484.96927</v>
      </c>
      <c r="F196" s="7">
        <f t="shared" si="97"/>
        <v>3.5235284228755807E+22</v>
      </c>
      <c r="G196" s="7">
        <f t="shared" si="98"/>
        <v>-2.4771938001944362E+22</v>
      </c>
      <c r="H196" s="7">
        <f t="shared" si="99"/>
        <v>-2.505746081128398E+22</v>
      </c>
      <c r="I196" s="7">
        <f t="shared" si="100"/>
        <v>-4.1480137310690489E-3</v>
      </c>
      <c r="J196" s="7">
        <f t="shared" si="101"/>
        <v>-4.1958239804561247E-3</v>
      </c>
      <c r="K196" s="7">
        <f t="shared" si="102"/>
        <v>105685012963.13838</v>
      </c>
      <c r="L196" s="7">
        <f t="shared" si="103"/>
        <v>106446144641.82828</v>
      </c>
      <c r="M196" s="7">
        <f t="shared" si="104"/>
        <v>-2.4825609557404371E+22</v>
      </c>
      <c r="N196" s="7">
        <f t="shared" si="105"/>
        <v>-2.5004400829195365E+22</v>
      </c>
      <c r="O196" s="7">
        <f t="shared" si="106"/>
        <v>21111.218608200892</v>
      </c>
      <c r="P196" s="7">
        <f t="shared" si="107"/>
        <v>-20960.264759656435</v>
      </c>
      <c r="Q196" s="7">
        <f t="shared" si="108"/>
        <v>-4.1570009305767529E-3</v>
      </c>
      <c r="R196" s="7">
        <f t="shared" si="109"/>
        <v>-4.1869391877420231E-3</v>
      </c>
      <c r="S196" s="7">
        <f t="shared" si="110"/>
        <v>456002321.93713927</v>
      </c>
      <c r="T196" s="7">
        <f t="shared" si="111"/>
        <v>-452741718.80857897</v>
      </c>
      <c r="U196" s="7">
        <f t="shared" si="112"/>
        <v>-89.791220100457863</v>
      </c>
      <c r="V196" s="7">
        <f t="shared" si="113"/>
        <v>-90.437886455227698</v>
      </c>
      <c r="X196" s="8">
        <f t="shared" si="140"/>
        <v>-321168860.49144351</v>
      </c>
      <c r="Y196" s="8">
        <f t="shared" si="141"/>
        <v>-211918685.30939212</v>
      </c>
      <c r="Z196" s="8">
        <f t="shared" si="142"/>
        <v>-560.6144085858449</v>
      </c>
      <c r="AA196" s="8">
        <f t="shared" si="143"/>
        <v>849.44743489240545</v>
      </c>
      <c r="AB196" s="8">
        <f t="shared" si="114"/>
        <v>384784311.18307495</v>
      </c>
      <c r="AC196" s="8">
        <f t="shared" si="115"/>
        <v>1.9778841494737063E+20</v>
      </c>
      <c r="AD196" s="8">
        <f t="shared" si="116"/>
        <v>1.6508853921757803E+20</v>
      </c>
      <c r="AE196" s="8">
        <f t="shared" si="117"/>
        <v>1.089313146271515E+20</v>
      </c>
      <c r="AF196" s="8">
        <f t="shared" si="118"/>
        <v>2.2470197252971013E-3</v>
      </c>
      <c r="AG196" s="8">
        <f t="shared" si="119"/>
        <v>1.4826638713373009E-3</v>
      </c>
      <c r="AH196" s="8">
        <f t="shared" si="120"/>
        <v>-327223496.10417062</v>
      </c>
      <c r="AI196" s="8">
        <f t="shared" si="121"/>
        <v>-202744653.01255414</v>
      </c>
      <c r="AJ196" s="8">
        <f t="shared" si="122"/>
        <v>1.6820076792888698E+20</v>
      </c>
      <c r="AK196" s="8">
        <f t="shared" si="123"/>
        <v>1.0421564079656165E+20</v>
      </c>
      <c r="AL196" s="8">
        <f t="shared" si="124"/>
        <v>-536.34659555263624</v>
      </c>
      <c r="AM196" s="8">
        <f t="shared" si="125"/>
        <v>865.46020470284827</v>
      </c>
      <c r="AN196" s="8">
        <f t="shared" si="126"/>
        <v>2.289380263085436E-3</v>
      </c>
      <c r="AO196" s="8">
        <f t="shared" si="127"/>
        <v>1.4184788457405968E-3</v>
      </c>
      <c r="AP196" s="8">
        <f t="shared" si="128"/>
        <v>-11585086.463936944</v>
      </c>
      <c r="AQ196" s="8">
        <f t="shared" si="129"/>
        <v>18693940.421581522</v>
      </c>
      <c r="AR196" s="8">
        <f t="shared" si="130"/>
        <v>49.450613682645418</v>
      </c>
      <c r="AS196" s="8">
        <f t="shared" si="131"/>
        <v>30.639143067996891</v>
      </c>
      <c r="AU196" s="7">
        <f t="shared" si="132"/>
        <v>10545652797.784822</v>
      </c>
      <c r="AV196" s="7">
        <f t="shared" si="133"/>
        <v>10667202610.032349</v>
      </c>
      <c r="AW196" s="8">
        <f t="shared" si="134"/>
        <v>10224483937.293379</v>
      </c>
      <c r="AX196" s="8">
        <f t="shared" si="135"/>
        <v>10455283924.722956</v>
      </c>
    </row>
    <row r="197" spans="1:50" x14ac:dyDescent="0.25">
      <c r="A197" s="7">
        <f t="shared" si="136"/>
        <v>105912530299.78535</v>
      </c>
      <c r="B197" s="7">
        <f t="shared" si="137"/>
        <v>106219284381.51491</v>
      </c>
      <c r="C197" s="7">
        <f t="shared" si="138"/>
        <v>21066.225936395978</v>
      </c>
      <c r="D197" s="7">
        <f t="shared" si="139"/>
        <v>-21005.387747122735</v>
      </c>
      <c r="E197" s="7">
        <f t="shared" si="96"/>
        <v>150000001496.74695</v>
      </c>
      <c r="F197" s="7">
        <f t="shared" si="97"/>
        <v>3.523528422322261E+22</v>
      </c>
      <c r="G197" s="7">
        <f t="shared" si="98"/>
        <v>-2.4879053804506435E+22</v>
      </c>
      <c r="H197" s="7">
        <f t="shared" si="99"/>
        <v>-2.4951110918829924E+22</v>
      </c>
      <c r="I197" s="7">
        <f t="shared" si="100"/>
        <v>-4.1659500677338306E-3</v>
      </c>
      <c r="J197" s="7">
        <f t="shared" si="101"/>
        <v>-4.1780158939768788E-3</v>
      </c>
      <c r="K197" s="7">
        <f t="shared" si="102"/>
        <v>106140045539.89844</v>
      </c>
      <c r="L197" s="7">
        <f t="shared" si="103"/>
        <v>105992426193.84598</v>
      </c>
      <c r="M197" s="7">
        <f t="shared" si="104"/>
        <v>-2.4932497564976491E+22</v>
      </c>
      <c r="N197" s="7">
        <f t="shared" si="105"/>
        <v>-2.4897821501222466E+22</v>
      </c>
      <c r="O197" s="7">
        <f t="shared" si="106"/>
        <v>21021.233675664454</v>
      </c>
      <c r="P197" s="7">
        <f t="shared" si="107"/>
        <v>-21050.510318777684</v>
      </c>
      <c r="Q197" s="7">
        <f t="shared" si="108"/>
        <v>-4.1748991234053061E-3</v>
      </c>
      <c r="R197" s="7">
        <f t="shared" si="109"/>
        <v>-4.1690926827231186E-3</v>
      </c>
      <c r="S197" s="7">
        <f t="shared" si="110"/>
        <v>454058647.3943522</v>
      </c>
      <c r="T197" s="7">
        <f t="shared" si="111"/>
        <v>-454691022.885598</v>
      </c>
      <c r="U197" s="7">
        <f t="shared" si="112"/>
        <v>-90.17782106555461</v>
      </c>
      <c r="V197" s="7">
        <f t="shared" si="113"/>
        <v>-90.052401946819359</v>
      </c>
      <c r="X197" s="8">
        <f t="shared" si="140"/>
        <v>-332753946.95538044</v>
      </c>
      <c r="Y197" s="8">
        <f t="shared" si="141"/>
        <v>-193224744.88781059</v>
      </c>
      <c r="Z197" s="8">
        <f t="shared" si="142"/>
        <v>-511.16379490319946</v>
      </c>
      <c r="AA197" s="8">
        <f t="shared" si="143"/>
        <v>880.08657796040234</v>
      </c>
      <c r="AB197" s="8">
        <f t="shared" si="114"/>
        <v>384786942.67262191</v>
      </c>
      <c r="AC197" s="8">
        <f t="shared" si="115"/>
        <v>1.9778570967695216E+20</v>
      </c>
      <c r="AD197" s="8">
        <f t="shared" si="116"/>
        <v>1.7104004384673618E+20</v>
      </c>
      <c r="AE197" s="8">
        <f t="shared" si="117"/>
        <v>9.9320140723431162E+19</v>
      </c>
      <c r="AF197" s="8">
        <f t="shared" si="118"/>
        <v>2.328025641033567E-3</v>
      </c>
      <c r="AG197" s="8">
        <f t="shared" si="119"/>
        <v>1.3518462055727666E-3</v>
      </c>
      <c r="AH197" s="8">
        <f t="shared" si="120"/>
        <v>-338274515.94033498</v>
      </c>
      <c r="AI197" s="8">
        <f t="shared" si="121"/>
        <v>-183719809.84583825</v>
      </c>
      <c r="AJ197" s="8">
        <f t="shared" si="122"/>
        <v>1.7387769121316146E+20</v>
      </c>
      <c r="AK197" s="8">
        <f t="shared" si="123"/>
        <v>9.4434475140154638E+19</v>
      </c>
      <c r="AL197" s="8">
        <f t="shared" si="124"/>
        <v>-486.02111798003693</v>
      </c>
      <c r="AM197" s="8">
        <f t="shared" si="125"/>
        <v>894.68651698058818</v>
      </c>
      <c r="AN197" s="8">
        <f t="shared" si="126"/>
        <v>2.3666488527720356E-3</v>
      </c>
      <c r="AO197" s="8">
        <f t="shared" si="127"/>
        <v>1.2853474226235829E-3</v>
      </c>
      <c r="AP197" s="8">
        <f t="shared" si="128"/>
        <v>-10498056.148368798</v>
      </c>
      <c r="AQ197" s="8">
        <f t="shared" si="129"/>
        <v>19325228.766780704</v>
      </c>
      <c r="AR197" s="8">
        <f t="shared" si="130"/>
        <v>51.119615219875968</v>
      </c>
      <c r="AS197" s="8">
        <f t="shared" si="131"/>
        <v>27.763504328669391</v>
      </c>
      <c r="AU197" s="7">
        <f t="shared" si="132"/>
        <v>10591253029.978535</v>
      </c>
      <c r="AV197" s="7">
        <f t="shared" si="133"/>
        <v>10621928438.151491</v>
      </c>
      <c r="AW197" s="8">
        <f t="shared" si="134"/>
        <v>10258499083.023155</v>
      </c>
      <c r="AX197" s="8">
        <f t="shared" si="135"/>
        <v>10428703693.263681</v>
      </c>
    </row>
    <row r="198" spans="1:50" x14ac:dyDescent="0.25">
      <c r="A198" s="7">
        <f t="shared" si="136"/>
        <v>106366588947.1797</v>
      </c>
      <c r="B198" s="7">
        <f t="shared" si="137"/>
        <v>105764593358.6293</v>
      </c>
      <c r="C198" s="7">
        <f t="shared" si="138"/>
        <v>20976.048115330424</v>
      </c>
      <c r="D198" s="7">
        <f t="shared" si="139"/>
        <v>-21095.440149069553</v>
      </c>
      <c r="E198" s="7">
        <f t="shared" si="96"/>
        <v>150000001508.58167</v>
      </c>
      <c r="F198" s="7">
        <f t="shared" si="97"/>
        <v>3.5235284217662615E+22</v>
      </c>
      <c r="G198" s="7">
        <f t="shared" si="98"/>
        <v>-2.4985713034161195E+22</v>
      </c>
      <c r="H198" s="7">
        <f t="shared" si="99"/>
        <v>-2.4844303131181033E+22</v>
      </c>
      <c r="I198" s="7">
        <f t="shared" si="100"/>
        <v>-4.1838099521368374E-3</v>
      </c>
      <c r="J198" s="7">
        <f t="shared" si="101"/>
        <v>-4.1601311338213378E-3</v>
      </c>
      <c r="K198" s="7">
        <f t="shared" si="102"/>
        <v>106593130266.82527</v>
      </c>
      <c r="L198" s="7">
        <f t="shared" si="103"/>
        <v>105536762605.01935</v>
      </c>
      <c r="M198" s="7">
        <f t="shared" si="104"/>
        <v>-2.5038928018857708E+22</v>
      </c>
      <c r="N198" s="7">
        <f t="shared" si="105"/>
        <v>-2.4790785256006135E+22</v>
      </c>
      <c r="O198" s="7">
        <f t="shared" si="106"/>
        <v>20930.862967847348</v>
      </c>
      <c r="P198" s="7">
        <f t="shared" si="107"/>
        <v>-21140.369565314824</v>
      </c>
      <c r="Q198" s="7">
        <f t="shared" si="108"/>
        <v>-4.1927206997417459E-3</v>
      </c>
      <c r="R198" s="7">
        <f t="shared" si="109"/>
        <v>-4.1511696677840144E-3</v>
      </c>
      <c r="S198" s="7">
        <f t="shared" si="110"/>
        <v>452106640.10550272</v>
      </c>
      <c r="T198" s="7">
        <f t="shared" si="111"/>
        <v>-456631982.61080021</v>
      </c>
      <c r="U198" s="7">
        <f t="shared" si="112"/>
        <v>-90.562767114421717</v>
      </c>
      <c r="V198" s="7">
        <f t="shared" si="113"/>
        <v>-89.665264824134709</v>
      </c>
      <c r="X198" s="8">
        <f t="shared" si="140"/>
        <v>-343252003.10374922</v>
      </c>
      <c r="Y198" s="8">
        <f t="shared" si="141"/>
        <v>-173899516.12102988</v>
      </c>
      <c r="Z198" s="8">
        <f t="shared" si="142"/>
        <v>-460.04417968332348</v>
      </c>
      <c r="AA198" s="8">
        <f t="shared" si="143"/>
        <v>907.85008228907168</v>
      </c>
      <c r="AB198" s="8">
        <f t="shared" si="114"/>
        <v>384789526.02931458</v>
      </c>
      <c r="AC198" s="8">
        <f t="shared" si="115"/>
        <v>1.9778305394291022E+20</v>
      </c>
      <c r="AD198" s="8">
        <f t="shared" si="116"/>
        <v>1.7643263356578152E+20</v>
      </c>
      <c r="AE198" s="8">
        <f t="shared" si="117"/>
        <v>8.9384910583536402E+19</v>
      </c>
      <c r="AF198" s="8">
        <f t="shared" si="118"/>
        <v>2.4014241672217439E-3</v>
      </c>
      <c r="AG198" s="8">
        <f t="shared" si="119"/>
        <v>1.2166178111274861E-3</v>
      </c>
      <c r="AH198" s="8">
        <f t="shared" si="120"/>
        <v>-348220480.24432909</v>
      </c>
      <c r="AI198" s="8">
        <f t="shared" si="121"/>
        <v>-164094735.23230791</v>
      </c>
      <c r="AJ198" s="8">
        <f t="shared" si="122"/>
        <v>1.7898644679570447E+20</v>
      </c>
      <c r="AK198" s="8">
        <f t="shared" si="123"/>
        <v>8.4345221672500986E+19</v>
      </c>
      <c r="AL198" s="8">
        <f t="shared" si="124"/>
        <v>-434.10879867732865</v>
      </c>
      <c r="AM198" s="8">
        <f t="shared" si="125"/>
        <v>920.98955464924848</v>
      </c>
      <c r="AN198" s="8">
        <f t="shared" si="126"/>
        <v>2.4361841131850339E-3</v>
      </c>
      <c r="AO198" s="8">
        <f t="shared" si="127"/>
        <v>1.148022617020566E-3</v>
      </c>
      <c r="AP198" s="8">
        <f t="shared" si="128"/>
        <v>-9376750.051430298</v>
      </c>
      <c r="AQ198" s="8">
        <f t="shared" si="129"/>
        <v>19893374.380423766</v>
      </c>
      <c r="AR198" s="8">
        <f t="shared" si="130"/>
        <v>52.621576844796735</v>
      </c>
      <c r="AS198" s="8">
        <f t="shared" si="131"/>
        <v>24.797288527644227</v>
      </c>
      <c r="AU198" s="7">
        <f t="shared" si="132"/>
        <v>10636658894.71797</v>
      </c>
      <c r="AV198" s="7">
        <f t="shared" si="133"/>
        <v>10576459335.86293</v>
      </c>
      <c r="AW198" s="8">
        <f t="shared" si="134"/>
        <v>10293406891.614222</v>
      </c>
      <c r="AX198" s="8">
        <f t="shared" si="135"/>
        <v>10402559819.741899</v>
      </c>
    </row>
    <row r="199" spans="1:50" x14ac:dyDescent="0.25">
      <c r="A199" s="7">
        <f t="shared" si="136"/>
        <v>106818695587.2852</v>
      </c>
      <c r="B199" s="7">
        <f t="shared" si="137"/>
        <v>105307961376.01851</v>
      </c>
      <c r="C199" s="7">
        <f t="shared" si="138"/>
        <v>20885.485348216003</v>
      </c>
      <c r="D199" s="7">
        <f t="shared" si="139"/>
        <v>-21185.105413893689</v>
      </c>
      <c r="E199" s="7">
        <f t="shared" si="96"/>
        <v>150000001520.47369</v>
      </c>
      <c r="F199" s="7">
        <f t="shared" si="97"/>
        <v>3.5235284212075698E+22</v>
      </c>
      <c r="G199" s="7">
        <f t="shared" si="98"/>
        <v>-2.5091913733530639E+22</v>
      </c>
      <c r="H199" s="7">
        <f t="shared" si="99"/>
        <v>-2.47370394084419E+22</v>
      </c>
      <c r="I199" s="7">
        <f t="shared" si="100"/>
        <v>-4.2015930565188608E-3</v>
      </c>
      <c r="J199" s="7">
        <f t="shared" si="101"/>
        <v>-4.1421700282052746E-3</v>
      </c>
      <c r="K199" s="7">
        <f t="shared" si="102"/>
        <v>107044258829.04593</v>
      </c>
      <c r="L199" s="7">
        <f t="shared" si="103"/>
        <v>105079162237.54846</v>
      </c>
      <c r="M199" s="7">
        <f t="shared" si="104"/>
        <v>-2.5144898965868462E+22</v>
      </c>
      <c r="N199" s="7">
        <f t="shared" si="105"/>
        <v>-2.4683294057843554E+22</v>
      </c>
      <c r="O199" s="7">
        <f t="shared" si="106"/>
        <v>20840.108143205598</v>
      </c>
      <c r="P199" s="7">
        <f t="shared" si="107"/>
        <v>-21229.840850198307</v>
      </c>
      <c r="Q199" s="7">
        <f t="shared" si="108"/>
        <v>-4.210465332529883E-3</v>
      </c>
      <c r="R199" s="7">
        <f t="shared" si="109"/>
        <v>-4.1331704718425236E-3</v>
      </c>
      <c r="S199" s="7">
        <f t="shared" si="110"/>
        <v>450146335.89324093</v>
      </c>
      <c r="T199" s="7">
        <f t="shared" si="111"/>
        <v>-458564562.36428344</v>
      </c>
      <c r="U199" s="7">
        <f t="shared" si="112"/>
        <v>-90.946051182645476</v>
      </c>
      <c r="V199" s="7">
        <f t="shared" si="113"/>
        <v>-89.276482191798507</v>
      </c>
      <c r="X199" s="8">
        <f t="shared" si="140"/>
        <v>-352628753.1551795</v>
      </c>
      <c r="Y199" s="8">
        <f t="shared" si="141"/>
        <v>-154006141.74060613</v>
      </c>
      <c r="Z199" s="8">
        <f t="shared" si="142"/>
        <v>-407.42260283852676</v>
      </c>
      <c r="AA199" s="8">
        <f t="shared" si="143"/>
        <v>932.64737081671592</v>
      </c>
      <c r="AB199" s="8">
        <f t="shared" si="114"/>
        <v>384792059.74864417</v>
      </c>
      <c r="AC199" s="8">
        <f t="shared" si="115"/>
        <v>1.9778044928886774E+20</v>
      </c>
      <c r="AD199" s="8">
        <f t="shared" si="116"/>
        <v>1.8124873282666634E+20</v>
      </c>
      <c r="AE199" s="8">
        <f t="shared" si="117"/>
        <v>7.9158088466271814E+19</v>
      </c>
      <c r="AF199" s="8">
        <f t="shared" si="118"/>
        <v>2.4669760831178213E-3</v>
      </c>
      <c r="AG199" s="8">
        <f t="shared" si="119"/>
        <v>1.0774205589529305E-3</v>
      </c>
      <c r="AH199" s="8">
        <f t="shared" si="120"/>
        <v>-357028917.26583558</v>
      </c>
      <c r="AI199" s="8">
        <f t="shared" si="121"/>
        <v>-143933550.13578561</v>
      </c>
      <c r="AJ199" s="8">
        <f t="shared" si="122"/>
        <v>1.8351038665423959E+20</v>
      </c>
      <c r="AK199" s="8">
        <f t="shared" si="123"/>
        <v>7.3980846258087985E+19</v>
      </c>
      <c r="AL199" s="8">
        <f t="shared" si="124"/>
        <v>-380.77926114085426</v>
      </c>
      <c r="AM199" s="8">
        <f t="shared" si="125"/>
        <v>944.28351285340761</v>
      </c>
      <c r="AN199" s="8">
        <f t="shared" si="126"/>
        <v>2.4977594481317487E-3</v>
      </c>
      <c r="AO199" s="8">
        <f t="shared" si="127"/>
        <v>1.0069531272368039E-3</v>
      </c>
      <c r="AP199" s="8">
        <f t="shared" si="128"/>
        <v>-8224832.0406424524</v>
      </c>
      <c r="AQ199" s="8">
        <f t="shared" si="129"/>
        <v>20396523.877633605</v>
      </c>
      <c r="AR199" s="8">
        <f t="shared" si="130"/>
        <v>53.951604079645776</v>
      </c>
      <c r="AS199" s="8">
        <f t="shared" si="131"/>
        <v>21.750187548314965</v>
      </c>
      <c r="AU199" s="7">
        <f t="shared" si="132"/>
        <v>10681869558.728519</v>
      </c>
      <c r="AV199" s="7">
        <f t="shared" si="133"/>
        <v>10530796137.601851</v>
      </c>
      <c r="AW199" s="8">
        <f t="shared" si="134"/>
        <v>10329240805.573339</v>
      </c>
      <c r="AX199" s="8">
        <f t="shared" si="135"/>
        <v>10376789995.861244</v>
      </c>
    </row>
    <row r="200" spans="1:50" x14ac:dyDescent="0.25">
      <c r="A200" s="7">
        <f t="shared" si="136"/>
        <v>107268841923.17844</v>
      </c>
      <c r="B200" s="7">
        <f t="shared" si="137"/>
        <v>104849396813.65422</v>
      </c>
      <c r="C200" s="7">
        <f t="shared" si="138"/>
        <v>20794.53929703336</v>
      </c>
      <c r="D200" s="7">
        <f t="shared" si="139"/>
        <v>-21274.381896085488</v>
      </c>
      <c r="E200" s="7">
        <f t="shared" si="96"/>
        <v>150000001532.42322</v>
      </c>
      <c r="F200" s="7">
        <f t="shared" si="97"/>
        <v>3.523528420646176E+22</v>
      </c>
      <c r="G200" s="7">
        <f t="shared" si="98"/>
        <v>-2.5197653953651612E+22</v>
      </c>
      <c r="H200" s="7">
        <f t="shared" si="99"/>
        <v>-2.4629321719084319E+22</v>
      </c>
      <c r="I200" s="7">
        <f t="shared" si="100"/>
        <v>-4.2192990545297402E-3</v>
      </c>
      <c r="J200" s="7">
        <f t="shared" si="101"/>
        <v>-4.1241329067455319E-3</v>
      </c>
      <c r="K200" s="7">
        <f t="shared" si="102"/>
        <v>107493422947.5864</v>
      </c>
      <c r="L200" s="7">
        <f t="shared" si="103"/>
        <v>104619633489.1765</v>
      </c>
      <c r="M200" s="7">
        <f t="shared" si="104"/>
        <v>-2.5250408461261953E+22</v>
      </c>
      <c r="N200" s="7">
        <f t="shared" si="105"/>
        <v>-2.4575349879381078E+22</v>
      </c>
      <c r="O200" s="7">
        <f t="shared" si="106"/>
        <v>20748.970867244439</v>
      </c>
      <c r="P200" s="7">
        <f t="shared" si="107"/>
        <v>-21318.92253147834</v>
      </c>
      <c r="Q200" s="7">
        <f t="shared" si="108"/>
        <v>-4.2281326961255781E-3</v>
      </c>
      <c r="R200" s="7">
        <f t="shared" si="109"/>
        <v>-4.1150954252145138E-3</v>
      </c>
      <c r="S200" s="7">
        <f t="shared" si="110"/>
        <v>448177770.73247987</v>
      </c>
      <c r="T200" s="7">
        <f t="shared" si="111"/>
        <v>-460488726.67993212</v>
      </c>
      <c r="U200" s="7">
        <f t="shared" si="112"/>
        <v>-91.327666236312481</v>
      </c>
      <c r="V200" s="7">
        <f t="shared" si="113"/>
        <v>-88.886061184633505</v>
      </c>
      <c r="X200" s="8">
        <f t="shared" si="140"/>
        <v>-360853585.19582194</v>
      </c>
      <c r="Y200" s="8">
        <f t="shared" si="141"/>
        <v>-133609617.86297253</v>
      </c>
      <c r="Z200" s="8">
        <f t="shared" si="142"/>
        <v>-353.47099875888097</v>
      </c>
      <c r="AA200" s="8">
        <f t="shared" si="143"/>
        <v>954.39755836503093</v>
      </c>
      <c r="AB200" s="8">
        <f t="shared" si="114"/>
        <v>384794542.49530083</v>
      </c>
      <c r="AC200" s="8">
        <f t="shared" si="115"/>
        <v>1.9777789708445283E+20</v>
      </c>
      <c r="AD200" s="8">
        <f t="shared" si="116"/>
        <v>1.8547264930683542E+20</v>
      </c>
      <c r="AE200" s="8">
        <f t="shared" si="117"/>
        <v>6.8673087408766345E+19</v>
      </c>
      <c r="AF200" s="8">
        <f t="shared" si="118"/>
        <v>2.5244678005558107E-3</v>
      </c>
      <c r="AG200" s="8">
        <f t="shared" si="119"/>
        <v>9.3470923382014894E-4</v>
      </c>
      <c r="AH200" s="8">
        <f t="shared" si="120"/>
        <v>-364671071.98241788</v>
      </c>
      <c r="AI200" s="8">
        <f t="shared" si="121"/>
        <v>-123302124.23263019</v>
      </c>
      <c r="AJ200" s="8">
        <f t="shared" si="122"/>
        <v>1.8743477305189827E+20</v>
      </c>
      <c r="AK200" s="8">
        <f t="shared" si="123"/>
        <v>6.3375209738254967E+19</v>
      </c>
      <c r="AL200" s="8">
        <f t="shared" si="124"/>
        <v>-326.20674651287823</v>
      </c>
      <c r="AM200" s="8">
        <f t="shared" si="125"/>
        <v>964.49241809028854</v>
      </c>
      <c r="AN200" s="8">
        <f t="shared" si="126"/>
        <v>2.5511742623097627E-3</v>
      </c>
      <c r="AO200" s="8">
        <f t="shared" si="127"/>
        <v>8.6259983310541671E-4</v>
      </c>
      <c r="AP200" s="8">
        <f t="shared" si="128"/>
        <v>-7046065.7246781699</v>
      </c>
      <c r="AQ200" s="8">
        <f t="shared" si="129"/>
        <v>20833036.230750233</v>
      </c>
      <c r="AR200" s="8">
        <f t="shared" si="130"/>
        <v>55.105364065890875</v>
      </c>
      <c r="AS200" s="8">
        <f t="shared" si="131"/>
        <v>18.632156395077001</v>
      </c>
      <c r="AU200" s="7">
        <f t="shared" si="132"/>
        <v>10726884192.317844</v>
      </c>
      <c r="AV200" s="7">
        <f t="shared" si="133"/>
        <v>10484939681.365421</v>
      </c>
      <c r="AW200" s="8">
        <f t="shared" si="134"/>
        <v>10366030607.122023</v>
      </c>
      <c r="AX200" s="8">
        <f t="shared" si="135"/>
        <v>10351330063.502449</v>
      </c>
    </row>
    <row r="201" spans="1:50" x14ac:dyDescent="0.25">
      <c r="A201" s="7">
        <f t="shared" si="136"/>
        <v>107717019693.91092</v>
      </c>
      <c r="B201" s="7">
        <f t="shared" si="137"/>
        <v>104388908086.97429</v>
      </c>
      <c r="C201" s="7">
        <f t="shared" si="138"/>
        <v>20703.211630797046</v>
      </c>
      <c r="D201" s="7">
        <f t="shared" si="139"/>
        <v>-21363.26795727012</v>
      </c>
      <c r="E201" s="7">
        <f t="shared" si="96"/>
        <v>150000001544.43051</v>
      </c>
      <c r="F201" s="7">
        <f t="shared" si="97"/>
        <v>3.5235284200820694E+22</v>
      </c>
      <c r="G201" s="7">
        <f t="shared" si="98"/>
        <v>-2.530293175401154E+22</v>
      </c>
      <c r="H201" s="7">
        <f t="shared" si="99"/>
        <v>-2.4521152039911158E+22</v>
      </c>
      <c r="I201" s="7">
        <f t="shared" si="100"/>
        <v>-4.2369276212343501E-3</v>
      </c>
      <c r="J201" s="7">
        <f t="shared" si="101"/>
        <v>-4.1060201004539778E-3</v>
      </c>
      <c r="K201" s="7">
        <f t="shared" si="102"/>
        <v>107940614379.52353</v>
      </c>
      <c r="L201" s="7">
        <f t="shared" si="103"/>
        <v>104158184793.03577</v>
      </c>
      <c r="M201" s="7">
        <f t="shared" si="104"/>
        <v>-2.5355454568759776E+22</v>
      </c>
      <c r="N201" s="7">
        <f t="shared" si="105"/>
        <v>-2.4466954701578026E+22</v>
      </c>
      <c r="O201" s="7">
        <f t="shared" si="106"/>
        <v>20657.452812487714</v>
      </c>
      <c r="P201" s="7">
        <f t="shared" si="107"/>
        <v>-21407.612974355023</v>
      </c>
      <c r="Q201" s="7">
        <f t="shared" si="108"/>
        <v>-4.2457224663027086E-3</v>
      </c>
      <c r="R201" s="7">
        <f t="shared" si="109"/>
        <v>-4.0969448596078406E-3</v>
      </c>
      <c r="S201" s="7">
        <f t="shared" si="110"/>
        <v>446200980.74973464</v>
      </c>
      <c r="T201" s="7">
        <f t="shared" si="111"/>
        <v>-462404440.24606848</v>
      </c>
      <c r="U201" s="7">
        <f t="shared" si="112"/>
        <v>-91.707605272138508</v>
      </c>
      <c r="V201" s="7">
        <f t="shared" si="113"/>
        <v>-88.494008967529354</v>
      </c>
      <c r="X201" s="8">
        <f t="shared" si="140"/>
        <v>-367899650.9205001</v>
      </c>
      <c r="Y201" s="8">
        <f t="shared" si="141"/>
        <v>-112776581.63222229</v>
      </c>
      <c r="Z201" s="8">
        <f t="shared" si="142"/>
        <v>-298.36563469299011</v>
      </c>
      <c r="AA201" s="8">
        <f t="shared" si="143"/>
        <v>973.02971476010794</v>
      </c>
      <c r="AB201" s="8">
        <f t="shared" si="114"/>
        <v>384796973.10669577</v>
      </c>
      <c r="AC201" s="8">
        <f t="shared" si="115"/>
        <v>1.9777539852170078E+20</v>
      </c>
      <c r="AD201" s="8">
        <f t="shared" si="116"/>
        <v>1.8909062482833339E+20</v>
      </c>
      <c r="AE201" s="8">
        <f t="shared" si="117"/>
        <v>5.7964160154771677E+19</v>
      </c>
      <c r="AF201" s="8">
        <f t="shared" si="118"/>
        <v>2.5737120570073959E-3</v>
      </c>
      <c r="AG201" s="8">
        <f t="shared" si="119"/>
        <v>7.8895004974508876E-4</v>
      </c>
      <c r="AH201" s="8">
        <f t="shared" si="120"/>
        <v>-371121999.77518439</v>
      </c>
      <c r="AI201" s="8">
        <f t="shared" si="121"/>
        <v>-102267860.71281312</v>
      </c>
      <c r="AJ201" s="8">
        <f t="shared" si="122"/>
        <v>1.9074682634095398E+20</v>
      </c>
      <c r="AK201" s="8">
        <f t="shared" si="123"/>
        <v>5.2562957408789594E+19</v>
      </c>
      <c r="AL201" s="8">
        <f t="shared" si="124"/>
        <v>-270.56954447731022</v>
      </c>
      <c r="AM201" s="8">
        <f t="shared" si="125"/>
        <v>981.55037529735489</v>
      </c>
      <c r="AN201" s="8">
        <f t="shared" si="126"/>
        <v>2.5962546119634405E-3</v>
      </c>
      <c r="AO201" s="8">
        <f t="shared" si="127"/>
        <v>7.1543429166720551E-4</v>
      </c>
      <c r="AP201" s="8">
        <f t="shared" si="128"/>
        <v>-5844302.1607099008</v>
      </c>
      <c r="AQ201" s="8">
        <f t="shared" si="129"/>
        <v>21201488.106422864</v>
      </c>
      <c r="AR201" s="8">
        <f t="shared" si="130"/>
        <v>56.079099618410318</v>
      </c>
      <c r="AS201" s="8">
        <f t="shared" si="131"/>
        <v>15.453380700011639</v>
      </c>
      <c r="AU201" s="7">
        <f t="shared" si="132"/>
        <v>10771701969.391092</v>
      </c>
      <c r="AV201" s="7">
        <f t="shared" si="133"/>
        <v>10438890808.69743</v>
      </c>
      <c r="AW201" s="8">
        <f t="shared" si="134"/>
        <v>10403802318.470592</v>
      </c>
      <c r="AX201" s="8">
        <f t="shared" si="135"/>
        <v>10326114227.065207</v>
      </c>
    </row>
    <row r="202" spans="1:50" x14ac:dyDescent="0.25">
      <c r="A202" s="7">
        <f t="shared" si="136"/>
        <v>108163220674.66066</v>
      </c>
      <c r="B202" s="7">
        <f t="shared" si="137"/>
        <v>103926503646.72823</v>
      </c>
      <c r="C202" s="7">
        <f t="shared" si="138"/>
        <v>20611.504025524908</v>
      </c>
      <c r="D202" s="7">
        <f t="shared" si="139"/>
        <v>-21451.761966237649</v>
      </c>
      <c r="E202" s="7">
        <f t="shared" si="96"/>
        <v>150000001556.49582</v>
      </c>
      <c r="F202" s="7">
        <f t="shared" si="97"/>
        <v>3.5235284195152365E+22</v>
      </c>
      <c r="G202" s="7">
        <f t="shared" si="98"/>
        <v>-2.5407745202583994E+22</v>
      </c>
      <c r="H202" s="7">
        <f t="shared" si="99"/>
        <v>-2.441253235602002E+22</v>
      </c>
      <c r="I202" s="7">
        <f t="shared" si="100"/>
        <v>-4.2544784331185522E-3</v>
      </c>
      <c r="J202" s="7">
        <f t="shared" si="101"/>
        <v>-4.087831941731416E-3</v>
      </c>
      <c r="K202" s="7">
        <f t="shared" si="102"/>
        <v>108385824918.13632</v>
      </c>
      <c r="L202" s="7">
        <f t="shared" si="103"/>
        <v>103694824617.49286</v>
      </c>
      <c r="M202" s="7">
        <f t="shared" si="104"/>
        <v>-2.5460035360587474E+22</v>
      </c>
      <c r="N202" s="7">
        <f t="shared" si="105"/>
        <v>-2.4358110513670302E+22</v>
      </c>
      <c r="O202" s="7">
        <f t="shared" si="106"/>
        <v>20565.555658447229</v>
      </c>
      <c r="P202" s="7">
        <f t="shared" si="107"/>
        <v>-21495.910551208348</v>
      </c>
      <c r="Q202" s="7">
        <f t="shared" si="108"/>
        <v>-4.2632343202591216E-3</v>
      </c>
      <c r="R202" s="7">
        <f t="shared" si="109"/>
        <v>-4.0787191081162596E-3</v>
      </c>
      <c r="S202" s="7">
        <f t="shared" si="110"/>
        <v>444216002.22246015</v>
      </c>
      <c r="T202" s="7">
        <f t="shared" si="111"/>
        <v>-464311667.90610033</v>
      </c>
      <c r="U202" s="7">
        <f t="shared" si="112"/>
        <v>-92.085861317597022</v>
      </c>
      <c r="V202" s="7">
        <f t="shared" si="113"/>
        <v>-88.100332735311213</v>
      </c>
      <c r="X202" s="8">
        <f t="shared" si="140"/>
        <v>-373743953.08121002</v>
      </c>
      <c r="Y202" s="8">
        <f t="shared" si="141"/>
        <v>-91575093.525799423</v>
      </c>
      <c r="Z202" s="8">
        <f t="shared" si="142"/>
        <v>-242.2865350745798</v>
      </c>
      <c r="AA202" s="8">
        <f t="shared" si="143"/>
        <v>988.48309546011956</v>
      </c>
      <c r="AB202" s="8">
        <f t="shared" si="114"/>
        <v>384799350.59590292</v>
      </c>
      <c r="AC202" s="8">
        <f t="shared" si="115"/>
        <v>1.9777295461205226E+20</v>
      </c>
      <c r="AD202" s="8">
        <f t="shared" si="116"/>
        <v>1.9209087997365803E+20</v>
      </c>
      <c r="AE202" s="8">
        <f t="shared" si="117"/>
        <v>4.7066287371393516E+19</v>
      </c>
      <c r="AF202" s="8">
        <f t="shared" si="118"/>
        <v>2.6145485228482104E-3</v>
      </c>
      <c r="AG202" s="8">
        <f t="shared" si="119"/>
        <v>6.4061912850678522E-4</v>
      </c>
      <c r="AH202" s="8">
        <f t="shared" si="120"/>
        <v>-376360647.66001546</v>
      </c>
      <c r="AI202" s="8">
        <f t="shared" si="121"/>
        <v>-80899476.094830126</v>
      </c>
      <c r="AJ202" s="8">
        <f t="shared" si="122"/>
        <v>1.9343576638619035E+20</v>
      </c>
      <c r="AK202" s="8">
        <f t="shared" si="123"/>
        <v>4.1579405965899776E+19</v>
      </c>
      <c r="AL202" s="8">
        <f t="shared" si="124"/>
        <v>-214.04941102781913</v>
      </c>
      <c r="AM202" s="8">
        <f t="shared" si="125"/>
        <v>995.40178204799281</v>
      </c>
      <c r="AN202" s="8">
        <f t="shared" si="126"/>
        <v>2.632853768697296E-3</v>
      </c>
      <c r="AO202" s="8">
        <f t="shared" si="127"/>
        <v>5.6593719839253805E-4</v>
      </c>
      <c r="AP202" s="8">
        <f t="shared" si="128"/>
        <v>-4623467.2782008937</v>
      </c>
      <c r="AQ202" s="8">
        <f t="shared" si="129"/>
        <v>21500678.492236644</v>
      </c>
      <c r="AR202" s="8">
        <f t="shared" si="130"/>
        <v>56.869641403861593</v>
      </c>
      <c r="AS202" s="8">
        <f t="shared" si="131"/>
        <v>12.224243485278821</v>
      </c>
      <c r="AU202" s="7">
        <f t="shared" si="132"/>
        <v>10816322067.466066</v>
      </c>
      <c r="AV202" s="7">
        <f t="shared" si="133"/>
        <v>10392650364.672823</v>
      </c>
      <c r="AW202" s="8">
        <f t="shared" si="134"/>
        <v>10442578114.384857</v>
      </c>
      <c r="AX202" s="8">
        <f t="shared" si="135"/>
        <v>10301075271.147024</v>
      </c>
    </row>
    <row r="203" spans="1:50" x14ac:dyDescent="0.25">
      <c r="A203" s="7">
        <f t="shared" si="136"/>
        <v>108607436676.88312</v>
      </c>
      <c r="B203" s="7">
        <f t="shared" si="137"/>
        <v>103462191978.82213</v>
      </c>
      <c r="C203" s="7">
        <f t="shared" si="138"/>
        <v>20519.418164207309</v>
      </c>
      <c r="D203" s="7">
        <f t="shared" si="139"/>
        <v>-21539.862298972959</v>
      </c>
      <c r="E203" s="7">
        <f t="shared" si="96"/>
        <v>150000001568.61942</v>
      </c>
      <c r="F203" s="7">
        <f t="shared" si="97"/>
        <v>3.5235284189456655E+22</v>
      </c>
      <c r="G203" s="7">
        <f t="shared" si="98"/>
        <v>-2.5512092375864207E+22</v>
      </c>
      <c r="H203" s="7">
        <f t="shared" si="99"/>
        <v>-2.4303464660766892E+22</v>
      </c>
      <c r="I203" s="7">
        <f t="shared" si="100"/>
        <v>-4.271951168095145E-3</v>
      </c>
      <c r="J203" s="7">
        <f t="shared" si="101"/>
        <v>-4.069568764361502E-3</v>
      </c>
      <c r="K203" s="7">
        <f t="shared" si="102"/>
        <v>108829046393.05655</v>
      </c>
      <c r="L203" s="7">
        <f t="shared" si="103"/>
        <v>103229561465.99323</v>
      </c>
      <c r="M203" s="7">
        <f t="shared" si="104"/>
        <v>-2.5564148917509932E+22</v>
      </c>
      <c r="N203" s="7">
        <f t="shared" si="105"/>
        <v>-2.4248819313133908E+22</v>
      </c>
      <c r="O203" s="7">
        <f t="shared" si="106"/>
        <v>20473.281091591882</v>
      </c>
      <c r="P203" s="7">
        <f t="shared" si="107"/>
        <v>-21583.813641628065</v>
      </c>
      <c r="Q203" s="7">
        <f t="shared" si="108"/>
        <v>-4.28066793662256E-3</v>
      </c>
      <c r="R203" s="7">
        <f t="shared" si="109"/>
        <v>-4.0604185052133136E-3</v>
      </c>
      <c r="S203" s="7">
        <f t="shared" si="110"/>
        <v>442222871.57838464</v>
      </c>
      <c r="T203" s="7">
        <f t="shared" si="111"/>
        <v>-466210374.65916622</v>
      </c>
      <c r="U203" s="7">
        <f t="shared" si="112"/>
        <v>-92.462427431047303</v>
      </c>
      <c r="V203" s="7">
        <f t="shared" si="113"/>
        <v>-87.705039712607572</v>
      </c>
      <c r="X203" s="8">
        <f t="shared" si="140"/>
        <v>-378367420.35941088</v>
      </c>
      <c r="Y203" s="8">
        <f t="shared" si="141"/>
        <v>-70074415.033562779</v>
      </c>
      <c r="Z203" s="8">
        <f t="shared" si="142"/>
        <v>-185.4168936707182</v>
      </c>
      <c r="AA203" s="8">
        <f t="shared" si="143"/>
        <v>1000.7073389453984</v>
      </c>
      <c r="AB203" s="8">
        <f t="shared" si="114"/>
        <v>384801674.15401292</v>
      </c>
      <c r="AC203" s="8">
        <f t="shared" si="115"/>
        <v>1.9777056618395501E+20</v>
      </c>
      <c r="AD203" s="8">
        <f t="shared" si="116"/>
        <v>1.9446365225555978E+20</v>
      </c>
      <c r="AE203" s="8">
        <f t="shared" si="117"/>
        <v>3.6015063517240246E+19</v>
      </c>
      <c r="AF203" s="8">
        <f t="shared" si="118"/>
        <v>2.6468443208868893E-3</v>
      </c>
      <c r="AG203" s="8">
        <f t="shared" si="119"/>
        <v>4.902009461989961E-4</v>
      </c>
      <c r="AH203" s="8">
        <f t="shared" si="120"/>
        <v>-380369922.81105465</v>
      </c>
      <c r="AI203" s="8">
        <f t="shared" si="121"/>
        <v>-59266775.772952475</v>
      </c>
      <c r="AJ203" s="8">
        <f t="shared" si="122"/>
        <v>1.9549284747545333E+20</v>
      </c>
      <c r="AK203" s="8">
        <f t="shared" si="123"/>
        <v>3.0460428287593726E+19</v>
      </c>
      <c r="AL203" s="8">
        <f t="shared" si="124"/>
        <v>-156.83097500513981</v>
      </c>
      <c r="AM203" s="8">
        <f t="shared" si="125"/>
        <v>1006.0015091643476</v>
      </c>
      <c r="AN203" s="8">
        <f t="shared" si="126"/>
        <v>2.660852694643437E-3</v>
      </c>
      <c r="AO203" s="8">
        <f t="shared" si="127"/>
        <v>4.1459681894097898E-4</v>
      </c>
      <c r="AP203" s="8">
        <f t="shared" si="128"/>
        <v>-3387549.0601110198</v>
      </c>
      <c r="AQ203" s="8">
        <f t="shared" si="129"/>
        <v>21729632.597949907</v>
      </c>
      <c r="AR203" s="8">
        <f t="shared" si="130"/>
        <v>57.474418204298239</v>
      </c>
      <c r="AS203" s="8">
        <f t="shared" si="131"/>
        <v>8.9552912891251459</v>
      </c>
      <c r="AU203" s="7">
        <f t="shared" si="132"/>
        <v>10860743667.688313</v>
      </c>
      <c r="AV203" s="7">
        <f t="shared" si="133"/>
        <v>10346219197.882214</v>
      </c>
      <c r="AW203" s="8">
        <f t="shared" si="134"/>
        <v>10482376247.328901</v>
      </c>
      <c r="AX203" s="8">
        <f t="shared" si="135"/>
        <v>10276144782.84865</v>
      </c>
    </row>
    <row r="204" spans="1:50" x14ac:dyDescent="0.25">
      <c r="A204" s="7">
        <f t="shared" si="136"/>
        <v>109049659548.4615</v>
      </c>
      <c r="B204" s="7">
        <f t="shared" si="137"/>
        <v>102995981604.16296</v>
      </c>
      <c r="C204" s="7">
        <f t="shared" si="138"/>
        <v>20426.955736776261</v>
      </c>
      <c r="D204" s="7">
        <f t="shared" si="139"/>
        <v>-21627.567338685567</v>
      </c>
      <c r="E204" s="7">
        <f t="shared" si="96"/>
        <v>150000001580.80145</v>
      </c>
      <c r="F204" s="7">
        <f t="shared" si="97"/>
        <v>3.5235284183733485E+22</v>
      </c>
      <c r="G204" s="7">
        <f t="shared" si="98"/>
        <v>-2.5615971358904416E+22</v>
      </c>
      <c r="H204" s="7">
        <f t="shared" si="99"/>
        <v>-2.4193950955729569E+22</v>
      </c>
      <c r="I204" s="7">
        <f t="shared" si="100"/>
        <v>-4.2893455055097816E-3</v>
      </c>
      <c r="J204" s="7">
        <f t="shared" si="101"/>
        <v>-4.051230903504616E-3</v>
      </c>
      <c r="K204" s="7">
        <f t="shared" si="102"/>
        <v>109270270670.41869</v>
      </c>
      <c r="L204" s="7">
        <f t="shared" si="103"/>
        <v>102762403876.90517</v>
      </c>
      <c r="M204" s="7">
        <f t="shared" si="104"/>
        <v>-2.5667793328866635E+22</v>
      </c>
      <c r="N204" s="7">
        <f t="shared" si="105"/>
        <v>-2.4139083105648345E+22</v>
      </c>
      <c r="O204" s="7">
        <f t="shared" si="106"/>
        <v>20380.630805316756</v>
      </c>
      <c r="P204" s="7">
        <f t="shared" si="107"/>
        <v>-21671.320632443418</v>
      </c>
      <c r="Q204" s="7">
        <f t="shared" si="108"/>
        <v>-4.2980229954565699E-3</v>
      </c>
      <c r="R204" s="7">
        <f t="shared" si="109"/>
        <v>-4.0420433867462066E-3</v>
      </c>
      <c r="S204" s="7">
        <f t="shared" si="110"/>
        <v>440221625.39484191</v>
      </c>
      <c r="T204" s="7">
        <f t="shared" si="111"/>
        <v>-468100525.66077781</v>
      </c>
      <c r="U204" s="7">
        <f t="shared" si="112"/>
        <v>-92.837296701861916</v>
      </c>
      <c r="V204" s="7">
        <f t="shared" si="113"/>
        <v>-87.308137153718064</v>
      </c>
      <c r="X204" s="8">
        <f t="shared" si="140"/>
        <v>-381754969.41952193</v>
      </c>
      <c r="Y204" s="8">
        <f t="shared" si="141"/>
        <v>-48344782.435612872</v>
      </c>
      <c r="Z204" s="8">
        <f t="shared" si="142"/>
        <v>-127.94247546641995</v>
      </c>
      <c r="AA204" s="8">
        <f t="shared" si="143"/>
        <v>1009.6626302345236</v>
      </c>
      <c r="AB204" s="8">
        <f t="shared" si="114"/>
        <v>384803943.15189505</v>
      </c>
      <c r="AC204" s="8">
        <f t="shared" si="115"/>
        <v>1.9776823388107296E+20</v>
      </c>
      <c r="AD204" s="8">
        <f t="shared" si="116"/>
        <v>1.9620122771876033E+20</v>
      </c>
      <c r="AE204" s="8">
        <f t="shared" si="117"/>
        <v>2.48465807323648E+19</v>
      </c>
      <c r="AF204" s="8">
        <f t="shared" si="118"/>
        <v>2.6704944564959893E-3</v>
      </c>
      <c r="AG204" s="8">
        <f t="shared" si="119"/>
        <v>3.3818675285646931E-4</v>
      </c>
      <c r="AH204" s="8">
        <f t="shared" si="120"/>
        <v>-383136748.15455925</v>
      </c>
      <c r="AI204" s="8">
        <f t="shared" si="121"/>
        <v>-37440426.029080018</v>
      </c>
      <c r="AJ204" s="8">
        <f t="shared" si="122"/>
        <v>1.9691138660591832E+20</v>
      </c>
      <c r="AK204" s="8">
        <f t="shared" si="123"/>
        <v>1.9242336424300343E+19</v>
      </c>
      <c r="AL204" s="8">
        <f t="shared" si="124"/>
        <v>-99.101135336263269</v>
      </c>
      <c r="AM204" s="8">
        <f t="shared" si="125"/>
        <v>1013.3150471653735</v>
      </c>
      <c r="AN204" s="8">
        <f t="shared" si="126"/>
        <v>2.6801604274658813E-3</v>
      </c>
      <c r="AO204" s="8">
        <f t="shared" si="127"/>
        <v>2.6190739654689452E-4</v>
      </c>
      <c r="AP204" s="8">
        <f t="shared" si="128"/>
        <v>-2140584.5232632868</v>
      </c>
      <c r="AQ204" s="8">
        <f t="shared" si="129"/>
        <v>21887605.018772066</v>
      </c>
      <c r="AR204" s="8">
        <f t="shared" si="130"/>
        <v>57.891465233263034</v>
      </c>
      <c r="AS204" s="8">
        <f t="shared" si="131"/>
        <v>5.6571997654129218</v>
      </c>
      <c r="AU204" s="7">
        <f t="shared" si="132"/>
        <v>10904965954.846149</v>
      </c>
      <c r="AV204" s="7">
        <f t="shared" si="133"/>
        <v>10299598160.416296</v>
      </c>
      <c r="AW204" s="8">
        <f t="shared" si="134"/>
        <v>10523210985.426628</v>
      </c>
      <c r="AX204" s="8">
        <f t="shared" si="135"/>
        <v>10251253377.980682</v>
      </c>
    </row>
    <row r="205" spans="1:50" x14ac:dyDescent="0.25">
      <c r="A205" s="7">
        <f t="shared" si="136"/>
        <v>109489881173.85634</v>
      </c>
      <c r="B205" s="7">
        <f t="shared" si="137"/>
        <v>102527881078.50218</v>
      </c>
      <c r="C205" s="7">
        <f t="shared" si="138"/>
        <v>20334.118440074399</v>
      </c>
      <c r="D205" s="7">
        <f t="shared" si="139"/>
        <v>-21714.875475839286</v>
      </c>
      <c r="E205" s="7">
        <f t="shared" si="96"/>
        <v>150000001593.04221</v>
      </c>
      <c r="F205" s="7">
        <f t="shared" si="97"/>
        <v>3.5235284177982729E+22</v>
      </c>
      <c r="G205" s="7">
        <f t="shared" si="98"/>
        <v>-2.5719380245348876E+22</v>
      </c>
      <c r="H205" s="7">
        <f t="shared" si="99"/>
        <v>-2.4083993250670831E+22</v>
      </c>
      <c r="I205" s="7">
        <f t="shared" si="100"/>
        <v>-4.3066611261468307E-3</v>
      </c>
      <c r="J205" s="7">
        <f t="shared" si="101"/>
        <v>-4.0328186956916992E-3</v>
      </c>
      <c r="K205" s="7">
        <f t="shared" si="102"/>
        <v>109709489653.00914</v>
      </c>
      <c r="L205" s="7">
        <f t="shared" si="103"/>
        <v>102293360423.36311</v>
      </c>
      <c r="M205" s="7">
        <f t="shared" si="104"/>
        <v>-2.5770966692606637E+22</v>
      </c>
      <c r="N205" s="7">
        <f t="shared" si="105"/>
        <v>-2.4028903905059687E+22</v>
      </c>
      <c r="O205" s="7">
        <f t="shared" si="106"/>
        <v>20287.606499912014</v>
      </c>
      <c r="P205" s="7">
        <f t="shared" si="107"/>
        <v>-21758.429917752757</v>
      </c>
      <c r="Q205" s="7">
        <f t="shared" si="108"/>
        <v>-4.3152991782663486E-3</v>
      </c>
      <c r="R205" s="7">
        <f t="shared" si="109"/>
        <v>-4.0235940899296194E-3</v>
      </c>
      <c r="S205" s="7">
        <f t="shared" si="110"/>
        <v>438212300.39809948</v>
      </c>
      <c r="T205" s="7">
        <f t="shared" si="111"/>
        <v>-469982086.22345954</v>
      </c>
      <c r="U205" s="7">
        <f t="shared" si="112"/>
        <v>-93.210462250553135</v>
      </c>
      <c r="V205" s="7">
        <f t="shared" si="113"/>
        <v>-86.909632342479782</v>
      </c>
      <c r="X205" s="8">
        <f t="shared" si="140"/>
        <v>-383895553.9427852</v>
      </c>
      <c r="Y205" s="8">
        <f t="shared" si="141"/>
        <v>-26457177.416840807</v>
      </c>
      <c r="Z205" s="8">
        <f t="shared" si="142"/>
        <v>-70.051010233156916</v>
      </c>
      <c r="AA205" s="8">
        <f t="shared" si="143"/>
        <v>1015.3198299999365</v>
      </c>
      <c r="AB205" s="8">
        <f t="shared" si="114"/>
        <v>384806157.14136392</v>
      </c>
      <c r="AC205" s="8">
        <f t="shared" si="115"/>
        <v>1.9776595816110663E+20</v>
      </c>
      <c r="AD205" s="8">
        <f t="shared" si="116"/>
        <v>1.9729796587270537E+20</v>
      </c>
      <c r="AE205" s="8">
        <f t="shared" si="117"/>
        <v>1.3597311126593395E+19</v>
      </c>
      <c r="AF205" s="8">
        <f t="shared" si="118"/>
        <v>2.685422156971626E-3</v>
      </c>
      <c r="AG205" s="8">
        <f t="shared" si="119"/>
        <v>1.8507297028165775E-4</v>
      </c>
      <c r="AH205" s="8">
        <f t="shared" si="120"/>
        <v>-384652104.85330331</v>
      </c>
      <c r="AI205" s="8">
        <f t="shared" si="121"/>
        <v>-15491723.252841493</v>
      </c>
      <c r="AJ205" s="8">
        <f t="shared" si="122"/>
        <v>1.9768678505592157E+20</v>
      </c>
      <c r="AK205" s="8">
        <f t="shared" si="123"/>
        <v>7.9617631781795727E+18</v>
      </c>
      <c r="AL205" s="8">
        <f t="shared" si="124"/>
        <v>-41.04845093786335</v>
      </c>
      <c r="AM205" s="8">
        <f t="shared" si="125"/>
        <v>1017.3186180789784</v>
      </c>
      <c r="AN205" s="8">
        <f t="shared" si="126"/>
        <v>2.6907143739747048E-3</v>
      </c>
      <c r="AO205" s="8">
        <f t="shared" si="127"/>
        <v>1.0836754019572032E-4</v>
      </c>
      <c r="AP205" s="8">
        <f t="shared" si="128"/>
        <v>-886646.54025784833</v>
      </c>
      <c r="AQ205" s="8">
        <f t="shared" si="129"/>
        <v>21974082.150505934</v>
      </c>
      <c r="AR205" s="8">
        <f t="shared" si="130"/>
        <v>58.119430477853626</v>
      </c>
      <c r="AS205" s="8">
        <f t="shared" si="131"/>
        <v>2.3407388682275592</v>
      </c>
      <c r="AU205" s="7">
        <f t="shared" si="132"/>
        <v>10948988117.385633</v>
      </c>
      <c r="AV205" s="7">
        <f t="shared" si="133"/>
        <v>10252788107.850218</v>
      </c>
      <c r="AW205" s="8">
        <f t="shared" si="134"/>
        <v>10565092563.442848</v>
      </c>
      <c r="AX205" s="8">
        <f t="shared" si="135"/>
        <v>10226330930.433376</v>
      </c>
    </row>
    <row r="206" spans="1:50" x14ac:dyDescent="0.25">
      <c r="A206" s="7">
        <f t="shared" si="136"/>
        <v>109928093474.25444</v>
      </c>
      <c r="B206" s="7">
        <f t="shared" si="137"/>
        <v>102057898992.27872</v>
      </c>
      <c r="C206" s="7">
        <f t="shared" si="138"/>
        <v>20240.907977823845</v>
      </c>
      <c r="D206" s="7">
        <f t="shared" si="139"/>
        <v>-21801.785108181764</v>
      </c>
      <c r="E206" s="7">
        <f t="shared" ref="E206:E269" si="144">SQRT((Xs-A206)^2+(Ys-B206)^2)</f>
        <v>150000001605.34195</v>
      </c>
      <c r="F206" s="7">
        <f t="shared" ref="F206:F269" si="145">G*Ms*Me/E206^2</f>
        <v>3.5235284172204266E+22</v>
      </c>
      <c r="G206" s="7">
        <f t="shared" ref="G206:G269" si="146">(Xs-A206)/E206*F206</f>
        <v>-2.5822317137468934E+22</v>
      </c>
      <c r="H206" s="7">
        <f t="shared" ref="H206:H269" si="147">(Ys-B206)/E206*F206</f>
        <v>-2.397359356350163E+22</v>
      </c>
      <c r="I206" s="7">
        <f t="shared" ref="I206:I269" si="148">G206/Me</f>
        <v>-4.3238977122352536E-3</v>
      </c>
      <c r="J206" s="7">
        <f t="shared" ref="J206:J269" si="149">H206/Me</f>
        <v>-4.0143324788180891E-3</v>
      </c>
      <c r="K206" s="7">
        <f t="shared" ref="K206:K269" si="150">A206+C206*dt/2</f>
        <v>110146695280.41493</v>
      </c>
      <c r="L206" s="7">
        <f t="shared" ref="L206:L269" si="151">B206+D206*dt/2</f>
        <v>101822439713.11035</v>
      </c>
      <c r="M206" s="7">
        <f t="shared" ref="M206:M269" si="152">(Xs-K206)/E206*F206</f>
        <v>-2.5873667115323515E+22</v>
      </c>
      <c r="N206" s="7">
        <f t="shared" ref="N206:N269" si="153">(Ys-L206)/E206*F206</f>
        <v>-2.3918283733343706E+22</v>
      </c>
      <c r="O206" s="7">
        <f t="shared" ref="O206:O269" si="154">C206+I206*dt/2</f>
        <v>20194.209882531704</v>
      </c>
      <c r="P206" s="7">
        <f t="shared" ref="P206:P269" si="155">D206+J206*dt/2</f>
        <v>-21845.139898952999</v>
      </c>
      <c r="Q206" s="7">
        <f t="shared" ref="Q206:Q269" si="156">M206/Me</f>
        <v>-4.3324961680046075E-3</v>
      </c>
      <c r="R206" s="7">
        <f t="shared" ref="R206:R269" si="157">N206/Me</f>
        <v>-4.0050709533395353E-3</v>
      </c>
      <c r="S206" s="7">
        <f t="shared" ref="S206:S269" si="158">O206*dt</f>
        <v>436194933.46268481</v>
      </c>
      <c r="T206" s="7">
        <f t="shared" ref="T206:T269" si="159">P206*dt</f>
        <v>-471855021.81738478</v>
      </c>
      <c r="U206" s="7">
        <f t="shared" ref="U206:U269" si="160">Q206*dt</f>
        <v>-93.581917228899528</v>
      </c>
      <c r="V206" s="7">
        <f t="shared" ref="V206:V269" si="161">R206*dt</f>
        <v>-86.509532592133965</v>
      </c>
      <c r="X206" s="8">
        <f t="shared" si="140"/>
        <v>-384782200.48304307</v>
      </c>
      <c r="Y206" s="8">
        <f t="shared" si="141"/>
        <v>-4483095.2663348727</v>
      </c>
      <c r="Z206" s="8">
        <f t="shared" si="142"/>
        <v>-11.931579755303289</v>
      </c>
      <c r="AA206" s="8">
        <f t="shared" si="143"/>
        <v>1017.660568868164</v>
      </c>
      <c r="AB206" s="8">
        <f t="shared" ref="AB206:AB269" si="162">SQRT((Xe-X206)^2+(Ye-Y206)^2)</f>
        <v>384808315.85575151</v>
      </c>
      <c r="AC206" s="8">
        <f t="shared" ref="AC206:AC269" si="163">G*Me*Mm/AB206^2</f>
        <v>1.9776373929522364E+20</v>
      </c>
      <c r="AD206" s="8">
        <f t="shared" ref="AD206:AD269" si="164">(Xe-X206)/AB206*AC206</f>
        <v>1.9775031787591667E+20</v>
      </c>
      <c r="AE206" s="8">
        <f t="shared" ref="AE206:AE269" si="165">(Ye-Y206)/AB206*AC206</f>
        <v>2.3039878478599401E+18</v>
      </c>
      <c r="AF206" s="8">
        <f t="shared" ref="AF206:AF269" si="166">AD206/Mm</f>
        <v>2.6915791190406514E-3</v>
      </c>
      <c r="AG206" s="8">
        <f t="shared" ref="AG206:AG269" si="167">AE206/Mm</f>
        <v>3.1359573266094191E-5</v>
      </c>
      <c r="AH206" s="8">
        <f t="shared" ref="AH206:AH269" si="168">X206+Z206*dt/2</f>
        <v>-384911061.54440033</v>
      </c>
      <c r="AI206" s="8">
        <f t="shared" ref="AI206:AI269" si="169">Y206+AA206*dt/2</f>
        <v>6507638.8774412982</v>
      </c>
      <c r="AJ206" s="8">
        <f t="shared" ref="AJ206:AJ269" si="170">(Xe-AH206)/AB206*AC206</f>
        <v>1.9781654317379492E+20</v>
      </c>
      <c r="AK206" s="8">
        <f t="shared" ref="AK206:AK269" si="171">(Xe- AI206)/AB206*AC206</f>
        <v>-3.3444573450127718E+18</v>
      </c>
      <c r="AL206" s="8">
        <f t="shared" ref="AL206:AL269" si="172">Z206+AF206*dt/2</f>
        <v>17.137474730335747</v>
      </c>
      <c r="AM206" s="8">
        <f t="shared" ref="AM206:AM269" si="173">AA206+AG206*dt/2</f>
        <v>1017.9992522594378</v>
      </c>
      <c r="AN206" s="8">
        <f t="shared" ref="AN206:AN269" si="174">AJ206/Mm</f>
        <v>2.6924805114168357E-3</v>
      </c>
      <c r="AO206" s="8">
        <f t="shared" ref="AO206:AO269" si="175">AK206/Mm</f>
        <v>-4.5521401184330636E-5</v>
      </c>
      <c r="AP206" s="8">
        <f t="shared" ref="AP206:AP269" si="176">AL206*dt</f>
        <v>370169.45417525212</v>
      </c>
      <c r="AQ206" s="8">
        <f t="shared" ref="AQ206:AQ269" si="177">AM206*dt</f>
        <v>21988783.848803855</v>
      </c>
      <c r="AR206" s="8">
        <f t="shared" ref="AR206:AR269" si="178">AN206*dt</f>
        <v>58.157579046603651</v>
      </c>
      <c r="AS206" s="8">
        <f t="shared" ref="AS206:AS269" si="179">AO206*dt</f>
        <v>-0.98326226558154173</v>
      </c>
      <c r="AU206" s="7">
        <f t="shared" ref="AU206:AU269" si="180">A206/10</f>
        <v>10992809347.425444</v>
      </c>
      <c r="AV206" s="7">
        <f t="shared" ref="AV206:AV269" si="181">B206/10</f>
        <v>10205789899.227871</v>
      </c>
      <c r="AW206" s="8">
        <f t="shared" si="134"/>
        <v>10608027146.9424</v>
      </c>
      <c r="AX206" s="8">
        <f t="shared" si="135"/>
        <v>10201306803.961536</v>
      </c>
    </row>
    <row r="207" spans="1:50" x14ac:dyDescent="0.25">
      <c r="A207" s="7">
        <f t="shared" si="136"/>
        <v>110364288407.71713</v>
      </c>
      <c r="B207" s="7">
        <f t="shared" si="137"/>
        <v>101586043970.46133</v>
      </c>
      <c r="C207" s="7">
        <f t="shared" si="138"/>
        <v>20147.326060594944</v>
      </c>
      <c r="D207" s="7">
        <f t="shared" si="139"/>
        <v>-21888.2946407739</v>
      </c>
      <c r="E207" s="7">
        <f t="shared" si="144"/>
        <v>150000001617.7009</v>
      </c>
      <c r="F207" s="7">
        <f t="shared" si="145"/>
        <v>3.5235284166397986E+22</v>
      </c>
      <c r="G207" s="7">
        <f t="shared" si="146"/>
        <v>-2.5924780146197841E+22</v>
      </c>
      <c r="H207" s="7">
        <f t="shared" si="147"/>
        <v>-2.3862753920244051E+22</v>
      </c>
      <c r="I207" s="7">
        <f t="shared" si="148"/>
        <v>-4.341054947454427E-3</v>
      </c>
      <c r="J207" s="7">
        <f t="shared" si="149"/>
        <v>-3.9957725921373156E-3</v>
      </c>
      <c r="K207" s="7">
        <f t="shared" si="150"/>
        <v>110581879529.17155</v>
      </c>
      <c r="L207" s="7">
        <f t="shared" si="151"/>
        <v>101349650388.34097</v>
      </c>
      <c r="M207" s="7">
        <f t="shared" si="152"/>
        <v>-2.5975892712290154E+22</v>
      </c>
      <c r="N207" s="7">
        <f t="shared" si="153"/>
        <v>-2.3807224620568759E+22</v>
      </c>
      <c r="O207" s="7">
        <f t="shared" si="154"/>
        <v>20100.442667162435</v>
      </c>
      <c r="P207" s="7">
        <f t="shared" si="155"/>
        <v>-21931.448984768984</v>
      </c>
      <c r="Q207" s="7">
        <f t="shared" si="156"/>
        <v>-4.3496136490773869E-3</v>
      </c>
      <c r="R207" s="7">
        <f t="shared" si="157"/>
        <v>-3.9864743169070261E-3</v>
      </c>
      <c r="S207" s="7">
        <f t="shared" si="158"/>
        <v>434169561.61070859</v>
      </c>
      <c r="T207" s="7">
        <f t="shared" si="159"/>
        <v>-473719298.07101005</v>
      </c>
      <c r="U207" s="7">
        <f t="shared" si="160"/>
        <v>-93.951654820071553</v>
      </c>
      <c r="V207" s="7">
        <f t="shared" si="161"/>
        <v>-86.107845245191768</v>
      </c>
      <c r="X207" s="8">
        <f t="shared" si="140"/>
        <v>-384412031.02886784</v>
      </c>
      <c r="Y207" s="8">
        <f t="shared" si="141"/>
        <v>17505688.582468983</v>
      </c>
      <c r="Z207" s="8">
        <f t="shared" si="142"/>
        <v>46.225999291300361</v>
      </c>
      <c r="AA207" s="8">
        <f t="shared" si="143"/>
        <v>1016.6773066025825</v>
      </c>
      <c r="AB207" s="8">
        <f t="shared" si="162"/>
        <v>384810419.20988268</v>
      </c>
      <c r="AC207" s="8">
        <f t="shared" si="163"/>
        <v>1.9776157736810083E+20</v>
      </c>
      <c r="AD207" s="8">
        <f t="shared" si="164"/>
        <v>1.9755683791420542E+20</v>
      </c>
      <c r="AE207" s="8">
        <f t="shared" si="165"/>
        <v>-8.9965146840153682E+18</v>
      </c>
      <c r="AF207" s="8">
        <f t="shared" si="166"/>
        <v>2.688945663729487E-3</v>
      </c>
      <c r="AG207" s="8">
        <f t="shared" si="167"/>
        <v>-1.2245154054737128E-4</v>
      </c>
      <c r="AH207" s="8">
        <f t="shared" si="168"/>
        <v>-383912790.23652178</v>
      </c>
      <c r="AI207" s="8">
        <f t="shared" si="169"/>
        <v>28485803.493776873</v>
      </c>
      <c r="AJ207" s="8">
        <f t="shared" si="170"/>
        <v>1.9730026833694818E+20</v>
      </c>
      <c r="AK207" s="8">
        <f t="shared" si="171"/>
        <v>-1.4639409824437508E+19</v>
      </c>
      <c r="AL207" s="8">
        <f t="shared" si="172"/>
        <v>75.266612459578823</v>
      </c>
      <c r="AM207" s="8">
        <f t="shared" si="173"/>
        <v>1015.3548299646709</v>
      </c>
      <c r="AN207" s="8">
        <f t="shared" si="174"/>
        <v>2.6854534958071071E-3</v>
      </c>
      <c r="AO207" s="8">
        <f t="shared" si="175"/>
        <v>-1.9925697324673345E-4</v>
      </c>
      <c r="AP207" s="8">
        <f t="shared" si="176"/>
        <v>1625758.8291269026</v>
      </c>
      <c r="AQ207" s="8">
        <f t="shared" si="177"/>
        <v>21931664.327236891</v>
      </c>
      <c r="AR207" s="8">
        <f t="shared" si="178"/>
        <v>58.005795509433511</v>
      </c>
      <c r="AS207" s="8">
        <f t="shared" si="179"/>
        <v>-4.3039506221294426</v>
      </c>
      <c r="AU207" s="7">
        <f t="shared" si="180"/>
        <v>11036428840.771713</v>
      </c>
      <c r="AV207" s="7">
        <f t="shared" si="181"/>
        <v>10158604397.046133</v>
      </c>
      <c r="AW207" s="8">
        <f t="shared" ref="AW207:AW270" si="182">AU207+X207</f>
        <v>10652016809.742846</v>
      </c>
      <c r="AX207" s="8">
        <f t="shared" ref="AX207:AX270" si="183">AV207+Y207</f>
        <v>10176110085.628601</v>
      </c>
    </row>
    <row r="208" spans="1:50" x14ac:dyDescent="0.25">
      <c r="A208" s="7">
        <f t="shared" ref="A208:A271" si="184">A207+S207</f>
        <v>110798457969.32784</v>
      </c>
      <c r="B208" s="7">
        <f t="shared" ref="B208:B271" si="185">B207+T207</f>
        <v>101112324672.39032</v>
      </c>
      <c r="C208" s="7">
        <f t="shared" ref="C208:C271" si="186">C207+U207</f>
        <v>20053.374405774874</v>
      </c>
      <c r="D208" s="7">
        <f t="shared" ref="D208:D271" si="187">D207+V207</f>
        <v>-21974.402486019091</v>
      </c>
      <c r="E208" s="7">
        <f t="shared" si="144"/>
        <v>150000001630.11926</v>
      </c>
      <c r="F208" s="7">
        <f t="shared" si="145"/>
        <v>3.5235284160563793E+22</v>
      </c>
      <c r="G208" s="7">
        <f t="shared" si="146"/>
        <v>-2.6026767391165436E+22</v>
      </c>
      <c r="H208" s="7">
        <f t="shared" si="147"/>
        <v>-2.3751476354994129E+22</v>
      </c>
      <c r="I208" s="7">
        <f t="shared" si="148"/>
        <v>-4.3581325169399585E-3</v>
      </c>
      <c r="J208" s="7">
        <f t="shared" si="149"/>
        <v>-3.9771393762548773E-3</v>
      </c>
      <c r="K208" s="7">
        <f t="shared" si="150"/>
        <v>111015034412.9102</v>
      </c>
      <c r="L208" s="7">
        <f t="shared" si="151"/>
        <v>100875001125.54132</v>
      </c>
      <c r="M208" s="7">
        <f t="shared" si="152"/>
        <v>-2.6077641607493292E+22</v>
      </c>
      <c r="N208" s="7">
        <f t="shared" si="153"/>
        <v>-2.3695728604858515E+22</v>
      </c>
      <c r="O208" s="7">
        <f t="shared" si="154"/>
        <v>20006.306574591923</v>
      </c>
      <c r="P208" s="7">
        <f t="shared" si="155"/>
        <v>-22017.355591282645</v>
      </c>
      <c r="Q208" s="7">
        <f t="shared" si="156"/>
        <v>-4.3666513073498479E-3</v>
      </c>
      <c r="R208" s="7">
        <f t="shared" si="157"/>
        <v>-3.9678045219120085E-3</v>
      </c>
      <c r="S208" s="7">
        <f t="shared" si="158"/>
        <v>432136222.01118553</v>
      </c>
      <c r="T208" s="7">
        <f t="shared" si="159"/>
        <v>-475574880.77170515</v>
      </c>
      <c r="U208" s="7">
        <f t="shared" si="160"/>
        <v>-94.319668238756719</v>
      </c>
      <c r="V208" s="7">
        <f t="shared" si="161"/>
        <v>-85.704577673299383</v>
      </c>
      <c r="X208" s="8">
        <f t="shared" ref="X208:X271" si="188">X207+AP207</f>
        <v>-382786272.19974095</v>
      </c>
      <c r="Y208" s="8">
        <f t="shared" ref="Y208:Y271" si="189">Y207+AQ207</f>
        <v>39437352.909705877</v>
      </c>
      <c r="Z208" s="8">
        <f t="shared" ref="Z208:Z271" si="190">Z207+AR207</f>
        <v>104.23179480073387</v>
      </c>
      <c r="AA208" s="8">
        <f t="shared" ref="AA208:AA271" si="191">AA207+AS207</f>
        <v>1012.373355980453</v>
      </c>
      <c r="AB208" s="8">
        <f t="shared" si="162"/>
        <v>384812467.29946113</v>
      </c>
      <c r="AC208" s="8">
        <f t="shared" si="163"/>
        <v>1.9775947227857181E+20</v>
      </c>
      <c r="AD208" s="8">
        <f t="shared" si="164"/>
        <v>1.9671818773686734E+20</v>
      </c>
      <c r="AE208" s="8">
        <f t="shared" si="165"/>
        <v>-2.0267300990063722E+19</v>
      </c>
      <c r="AF208" s="8">
        <f t="shared" si="166"/>
        <v>2.6775307981062656E-3</v>
      </c>
      <c r="AG208" s="8">
        <f t="shared" si="167"/>
        <v>-2.7585818687986556E-4</v>
      </c>
      <c r="AH208" s="8">
        <f t="shared" si="168"/>
        <v>-381660568.81589299</v>
      </c>
      <c r="AI208" s="8">
        <f t="shared" si="169"/>
        <v>50370985.154294774</v>
      </c>
      <c r="AJ208" s="8">
        <f t="shared" si="170"/>
        <v>1.9613967605637458E+20</v>
      </c>
      <c r="AK208" s="8">
        <f t="shared" si="171"/>
        <v>-2.5886218064014008E+19</v>
      </c>
      <c r="AL208" s="8">
        <f t="shared" si="172"/>
        <v>133.14912742028153</v>
      </c>
      <c r="AM208" s="8">
        <f t="shared" si="173"/>
        <v>1009.3940875621504</v>
      </c>
      <c r="AN208" s="8">
        <f t="shared" si="174"/>
        <v>2.6696566769616793E-3</v>
      </c>
      <c r="AO208" s="8">
        <f t="shared" si="175"/>
        <v>-3.5233725417196146E-4</v>
      </c>
      <c r="AP208" s="8">
        <f t="shared" si="176"/>
        <v>2876021.152278081</v>
      </c>
      <c r="AQ208" s="8">
        <f t="shared" si="177"/>
        <v>21802912.291342448</v>
      </c>
      <c r="AR208" s="8">
        <f t="shared" si="178"/>
        <v>57.66458422237227</v>
      </c>
      <c r="AS208" s="8">
        <f t="shared" si="179"/>
        <v>-7.6104846901143679</v>
      </c>
      <c r="AU208" s="7">
        <f t="shared" si="180"/>
        <v>11079845796.932783</v>
      </c>
      <c r="AV208" s="7">
        <f t="shared" si="181"/>
        <v>10111232467.239033</v>
      </c>
      <c r="AW208" s="8">
        <f t="shared" si="182"/>
        <v>10697059524.733042</v>
      </c>
      <c r="AX208" s="8">
        <f t="shared" si="183"/>
        <v>10150669820.148739</v>
      </c>
    </row>
    <row r="209" spans="1:50" x14ac:dyDescent="0.25">
      <c r="A209" s="7">
        <f t="shared" si="184"/>
        <v>111230594191.33902</v>
      </c>
      <c r="B209" s="7">
        <f t="shared" si="185"/>
        <v>100636749791.61862</v>
      </c>
      <c r="C209" s="7">
        <f t="shared" si="186"/>
        <v>19959.054737536117</v>
      </c>
      <c r="D209" s="7">
        <f t="shared" si="187"/>
        <v>-22060.107063692391</v>
      </c>
      <c r="E209" s="7">
        <f t="shared" si="144"/>
        <v>150000001642.59729</v>
      </c>
      <c r="F209" s="7">
        <f t="shared" si="145"/>
        <v>3.523528415470157E+22</v>
      </c>
      <c r="G209" s="7">
        <f t="shared" si="146"/>
        <v>-2.6128277000732606E+22</v>
      </c>
      <c r="H209" s="7">
        <f t="shared" si="147"/>
        <v>-2.3639762909884504E+22</v>
      </c>
      <c r="I209" s="7">
        <f t="shared" si="148"/>
        <v>-4.3751301072894513E-3</v>
      </c>
      <c r="J209" s="7">
        <f t="shared" si="149"/>
        <v>-3.9584331731219863E-3</v>
      </c>
      <c r="K209" s="7">
        <f t="shared" si="150"/>
        <v>111446151982.50441</v>
      </c>
      <c r="L209" s="7">
        <f t="shared" si="151"/>
        <v>100398500635.33075</v>
      </c>
      <c r="M209" s="7">
        <f t="shared" si="152"/>
        <v>-2.6178911933667939E+22</v>
      </c>
      <c r="N209" s="7">
        <f t="shared" si="153"/>
        <v>-2.3583797732354552E+22</v>
      </c>
      <c r="O209" s="7">
        <f t="shared" si="154"/>
        <v>19911.803332377389</v>
      </c>
      <c r="P209" s="7">
        <f t="shared" si="155"/>
        <v>-22102.858141962108</v>
      </c>
      <c r="Q209" s="7">
        <f t="shared" si="156"/>
        <v>-4.3836088301520328E-3</v>
      </c>
      <c r="R209" s="7">
        <f t="shared" si="157"/>
        <v>-3.9490619109769842E-3</v>
      </c>
      <c r="S209" s="7">
        <f t="shared" si="158"/>
        <v>430094951.97935158</v>
      </c>
      <c r="T209" s="7">
        <f t="shared" si="159"/>
        <v>-477421735.86638153</v>
      </c>
      <c r="U209" s="7">
        <f t="shared" si="160"/>
        <v>-94.68595073128391</v>
      </c>
      <c r="V209" s="7">
        <f t="shared" si="161"/>
        <v>-85.299737277102864</v>
      </c>
      <c r="X209" s="8">
        <f t="shared" si="188"/>
        <v>-379910251.04746288</v>
      </c>
      <c r="Y209" s="8">
        <f t="shared" si="189"/>
        <v>61240265.201048329</v>
      </c>
      <c r="Z209" s="8">
        <f t="shared" si="190"/>
        <v>161.89637902310614</v>
      </c>
      <c r="AA209" s="8">
        <f t="shared" si="191"/>
        <v>1004.7628712903386</v>
      </c>
      <c r="AB209" s="8">
        <f t="shared" si="162"/>
        <v>384814460.39986724</v>
      </c>
      <c r="AC209" s="8">
        <f t="shared" si="163"/>
        <v>1.9775742374087724E+20</v>
      </c>
      <c r="AD209" s="8">
        <f t="shared" si="164"/>
        <v>1.9523713433696656E+20</v>
      </c>
      <c r="AE209" s="8">
        <f t="shared" si="165"/>
        <v>-3.147157480200448E+19</v>
      </c>
      <c r="AF209" s="8">
        <f t="shared" si="166"/>
        <v>2.6573721837071804E-3</v>
      </c>
      <c r="AG209" s="8">
        <f t="shared" si="167"/>
        <v>-4.2835953180896255E-4</v>
      </c>
      <c r="AH209" s="8">
        <f t="shared" si="168"/>
        <v>-378161770.15401334</v>
      </c>
      <c r="AI209" s="8">
        <f t="shared" si="169"/>
        <v>72091704.210983992</v>
      </c>
      <c r="AJ209" s="8">
        <f t="shared" si="170"/>
        <v>1.9433858422377841E+20</v>
      </c>
      <c r="AK209" s="8">
        <f t="shared" si="171"/>
        <v>-3.7048165193790276E+19</v>
      </c>
      <c r="AL209" s="8">
        <f t="shared" si="172"/>
        <v>190.59599860714368</v>
      </c>
      <c r="AM209" s="8">
        <f t="shared" si="173"/>
        <v>1000.1365883468018</v>
      </c>
      <c r="AN209" s="8">
        <f t="shared" si="174"/>
        <v>2.6451420201957041E-3</v>
      </c>
      <c r="AO209" s="8">
        <f t="shared" si="175"/>
        <v>-5.0426249072805596E-4</v>
      </c>
      <c r="AP209" s="8">
        <f t="shared" si="176"/>
        <v>4116873.5699143037</v>
      </c>
      <c r="AQ209" s="8">
        <f t="shared" si="177"/>
        <v>21602950.308290917</v>
      </c>
      <c r="AR209" s="8">
        <f t="shared" si="178"/>
        <v>57.135067636227205</v>
      </c>
      <c r="AS209" s="8">
        <f t="shared" si="179"/>
        <v>-10.892069799726009</v>
      </c>
      <c r="AU209" s="7">
        <f t="shared" si="180"/>
        <v>11123059419.133902</v>
      </c>
      <c r="AV209" s="7">
        <f t="shared" si="181"/>
        <v>10063674979.161861</v>
      </c>
      <c r="AW209" s="8">
        <f t="shared" si="182"/>
        <v>10743149168.086439</v>
      </c>
      <c r="AX209" s="8">
        <f t="shared" si="183"/>
        <v>10124915244.362909</v>
      </c>
    </row>
    <row r="210" spans="1:50" x14ac:dyDescent="0.25">
      <c r="A210" s="7">
        <f t="shared" si="184"/>
        <v>111660689143.31837</v>
      </c>
      <c r="B210" s="7">
        <f t="shared" si="185"/>
        <v>100159328055.75224</v>
      </c>
      <c r="C210" s="7">
        <f t="shared" si="186"/>
        <v>19864.368786804833</v>
      </c>
      <c r="D210" s="7">
        <f t="shared" si="187"/>
        <v>-22145.406800969493</v>
      </c>
      <c r="E210" s="7">
        <f t="shared" si="144"/>
        <v>150000001655.13525</v>
      </c>
      <c r="F210" s="7">
        <f t="shared" si="145"/>
        <v>3.5235284148811182E+22</v>
      </c>
      <c r="G210" s="7">
        <f t="shared" si="146"/>
        <v>-2.6229307112025653E+22</v>
      </c>
      <c r="H210" s="7">
        <f t="shared" si="147"/>
        <v>-2.3527615635046934E+22</v>
      </c>
      <c r="I210" s="7">
        <f t="shared" si="148"/>
        <v>-4.3920474065682604E-3</v>
      </c>
      <c r="J210" s="7">
        <f t="shared" si="149"/>
        <v>-3.939654326029292E-3</v>
      </c>
      <c r="K210" s="7">
        <f t="shared" si="150"/>
        <v>111875224326.21587</v>
      </c>
      <c r="L210" s="7">
        <f t="shared" si="151"/>
        <v>99920157662.301773</v>
      </c>
      <c r="M210" s="7">
        <f t="shared" si="152"/>
        <v>-2.6279701832331656E+22</v>
      </c>
      <c r="N210" s="7">
        <f t="shared" si="153"/>
        <v>-2.3471434057178784E+22</v>
      </c>
      <c r="O210" s="7">
        <f t="shared" si="154"/>
        <v>19816.934674813896</v>
      </c>
      <c r="P210" s="7">
        <f t="shared" si="155"/>
        <v>-22187.955067690611</v>
      </c>
      <c r="Q210" s="7">
        <f t="shared" si="156"/>
        <v>-4.4004859062846038E-3</v>
      </c>
      <c r="R210" s="7">
        <f t="shared" si="157"/>
        <v>-3.9302468280607477E-3</v>
      </c>
      <c r="S210" s="7">
        <f t="shared" si="158"/>
        <v>428045788.97598016</v>
      </c>
      <c r="T210" s="7">
        <f t="shared" si="159"/>
        <v>-479259829.4621172</v>
      </c>
      <c r="U210" s="7">
        <f t="shared" si="160"/>
        <v>-95.050495575747448</v>
      </c>
      <c r="V210" s="7">
        <f t="shared" si="161"/>
        <v>-84.893331486112146</v>
      </c>
      <c r="X210" s="8">
        <f t="shared" si="188"/>
        <v>-375793377.4775486</v>
      </c>
      <c r="Y210" s="8">
        <f t="shared" si="189"/>
        <v>82843215.509339243</v>
      </c>
      <c r="Z210" s="8">
        <f t="shared" si="190"/>
        <v>219.03144665933334</v>
      </c>
      <c r="AA210" s="8">
        <f t="shared" si="191"/>
        <v>993.87080149061262</v>
      </c>
      <c r="AB210" s="8">
        <f t="shared" si="162"/>
        <v>384816398.96437645</v>
      </c>
      <c r="AC210" s="8">
        <f t="shared" si="163"/>
        <v>1.977554312865094E+20</v>
      </c>
      <c r="AD210" s="8">
        <f t="shared" si="164"/>
        <v>1.9311854078382513E+20</v>
      </c>
      <c r="AE210" s="8">
        <f t="shared" si="165"/>
        <v>-4.2572758999616389E+19</v>
      </c>
      <c r="AF210" s="8">
        <f t="shared" si="166"/>
        <v>2.6285360117575215E-3</v>
      </c>
      <c r="AG210" s="8">
        <f t="shared" si="167"/>
        <v>-5.7945772423596549E-4</v>
      </c>
      <c r="AH210" s="8">
        <f t="shared" si="168"/>
        <v>-373427837.8536278</v>
      </c>
      <c r="AI210" s="8">
        <f t="shared" si="169"/>
        <v>93577020.165437862</v>
      </c>
      <c r="AJ210" s="8">
        <f t="shared" si="170"/>
        <v>1.9190290052053923E+20</v>
      </c>
      <c r="AK210" s="8">
        <f t="shared" si="171"/>
        <v>-4.8088813343517737E+19</v>
      </c>
      <c r="AL210" s="8">
        <f t="shared" si="172"/>
        <v>247.41963558631457</v>
      </c>
      <c r="AM210" s="8">
        <f t="shared" si="173"/>
        <v>987.61265806886422</v>
      </c>
      <c r="AN210" s="8">
        <f t="shared" si="174"/>
        <v>2.6119899349467705E-3</v>
      </c>
      <c r="AO210" s="8">
        <f t="shared" si="175"/>
        <v>-6.5453672714737622E-4</v>
      </c>
      <c r="AP210" s="8">
        <f t="shared" si="176"/>
        <v>5344264.1286643948</v>
      </c>
      <c r="AQ210" s="8">
        <f t="shared" si="177"/>
        <v>21332433.414287467</v>
      </c>
      <c r="AR210" s="8">
        <f t="shared" si="178"/>
        <v>56.418982594850242</v>
      </c>
      <c r="AS210" s="8">
        <f t="shared" si="179"/>
        <v>-14.137993306383326</v>
      </c>
      <c r="AU210" s="7">
        <f t="shared" si="180"/>
        <v>11166068914.331837</v>
      </c>
      <c r="AV210" s="7">
        <f t="shared" si="181"/>
        <v>10015932805.575224</v>
      </c>
      <c r="AW210" s="8">
        <f t="shared" si="182"/>
        <v>10790275536.854288</v>
      </c>
      <c r="AX210" s="8">
        <f t="shared" si="183"/>
        <v>10098776021.084562</v>
      </c>
    </row>
    <row r="211" spans="1:50" x14ac:dyDescent="0.25">
      <c r="A211" s="7">
        <f t="shared" si="184"/>
        <v>112088734932.29436</v>
      </c>
      <c r="B211" s="7">
        <f t="shared" si="185"/>
        <v>99680068226.290131</v>
      </c>
      <c r="C211" s="7">
        <f t="shared" si="186"/>
        <v>19769.318291229087</v>
      </c>
      <c r="D211" s="7">
        <f t="shared" si="187"/>
        <v>-22230.300132455606</v>
      </c>
      <c r="E211" s="7">
        <f t="shared" si="144"/>
        <v>150000001667.73334</v>
      </c>
      <c r="F211" s="7">
        <f t="shared" si="145"/>
        <v>3.5235284142892557E+22</v>
      </c>
      <c r="G211" s="7">
        <f t="shared" si="146"/>
        <v>-2.6329855870970534E+22</v>
      </c>
      <c r="H211" s="7">
        <f t="shared" si="147"/>
        <v>-2.3415036588574745E+22</v>
      </c>
      <c r="I211" s="7">
        <f t="shared" si="148"/>
        <v>-4.4088841043152267E-3</v>
      </c>
      <c r="J211" s="7">
        <f t="shared" si="149"/>
        <v>-3.9208031796005936E-3</v>
      </c>
      <c r="K211" s="7">
        <f t="shared" si="150"/>
        <v>112302243569.83963</v>
      </c>
      <c r="L211" s="7">
        <f t="shared" si="151"/>
        <v>99439980984.859604</v>
      </c>
      <c r="M211" s="7">
        <f t="shared" si="152"/>
        <v>-2.6380009453818711E+22</v>
      </c>
      <c r="N211" s="7">
        <f t="shared" si="153"/>
        <v>-2.3358639641395863E+22</v>
      </c>
      <c r="O211" s="7">
        <f t="shared" si="154"/>
        <v>19721.702342902481</v>
      </c>
      <c r="P211" s="7">
        <f t="shared" si="155"/>
        <v>-22272.644806795292</v>
      </c>
      <c r="Q211" s="7">
        <f t="shared" si="156"/>
        <v>-4.4172822260245661E-3</v>
      </c>
      <c r="R211" s="7">
        <f t="shared" si="157"/>
        <v>-3.911359618452087E-3</v>
      </c>
      <c r="S211" s="7">
        <f t="shared" si="158"/>
        <v>425988770.60669357</v>
      </c>
      <c r="T211" s="7">
        <f t="shared" si="159"/>
        <v>-481089127.82677829</v>
      </c>
      <c r="U211" s="7">
        <f t="shared" si="160"/>
        <v>-95.413296082130628</v>
      </c>
      <c r="V211" s="7">
        <f t="shared" si="161"/>
        <v>-84.485367758565076</v>
      </c>
      <c r="X211" s="8">
        <f t="shared" si="188"/>
        <v>-370449113.34888422</v>
      </c>
      <c r="Y211" s="8">
        <f t="shared" si="189"/>
        <v>104175648.92362671</v>
      </c>
      <c r="Z211" s="8">
        <f t="shared" si="190"/>
        <v>275.45042925418358</v>
      </c>
      <c r="AA211" s="8">
        <f t="shared" si="191"/>
        <v>979.73280818422927</v>
      </c>
      <c r="AB211" s="8">
        <f t="shared" si="162"/>
        <v>384818283.62180662</v>
      </c>
      <c r="AC211" s="8">
        <f t="shared" si="163"/>
        <v>1.977534942666424E+20</v>
      </c>
      <c r="AD211" s="8">
        <f t="shared" si="164"/>
        <v>1.9036935023783268E+20</v>
      </c>
      <c r="AE211" s="8">
        <f t="shared" si="165"/>
        <v>-5.3534614827159831E+19</v>
      </c>
      <c r="AF211" s="8">
        <f t="shared" si="166"/>
        <v>2.591116785597287E-3</v>
      </c>
      <c r="AG211" s="8">
        <f t="shared" si="167"/>
        <v>-7.286595185403542E-4</v>
      </c>
      <c r="AH211" s="8">
        <f t="shared" si="168"/>
        <v>-367474248.71293902</v>
      </c>
      <c r="AI211" s="8">
        <f t="shared" si="169"/>
        <v>114756763.25201638</v>
      </c>
      <c r="AJ211" s="8">
        <f t="shared" si="170"/>
        <v>1.8884060302969173E+20</v>
      </c>
      <c r="AK211" s="8">
        <f t="shared" si="171"/>
        <v>-5.8972122400813277E+19</v>
      </c>
      <c r="AL211" s="8">
        <f t="shared" si="172"/>
        <v>303.43449053863429</v>
      </c>
      <c r="AM211" s="8">
        <f t="shared" si="173"/>
        <v>971.86328538399346</v>
      </c>
      <c r="AN211" s="8">
        <f t="shared" si="174"/>
        <v>2.570309010884602E-3</v>
      </c>
      <c r="AO211" s="8">
        <f t="shared" si="175"/>
        <v>-8.0266942154366781E-4</v>
      </c>
      <c r="AP211" s="8">
        <f t="shared" si="176"/>
        <v>6554184.9956345009</v>
      </c>
      <c r="AQ211" s="8">
        <f t="shared" si="177"/>
        <v>20992246.964294259</v>
      </c>
      <c r="AR211" s="8">
        <f t="shared" si="178"/>
        <v>55.518674635107402</v>
      </c>
      <c r="AS211" s="8">
        <f t="shared" si="179"/>
        <v>-17.337659505343225</v>
      </c>
      <c r="AU211" s="7">
        <f t="shared" si="180"/>
        <v>11208873493.229435</v>
      </c>
      <c r="AV211" s="7">
        <f t="shared" si="181"/>
        <v>9968006822.6290131</v>
      </c>
      <c r="AW211" s="8">
        <f t="shared" si="182"/>
        <v>10838424379.88055</v>
      </c>
      <c r="AX211" s="8">
        <f t="shared" si="183"/>
        <v>10072182471.552639</v>
      </c>
    </row>
    <row r="212" spans="1:50" x14ac:dyDescent="0.25">
      <c r="A212" s="7">
        <f t="shared" si="184"/>
        <v>112514723702.90105</v>
      </c>
      <c r="B212" s="7">
        <f t="shared" si="185"/>
        <v>99198979098.463348</v>
      </c>
      <c r="C212" s="7">
        <f t="shared" si="186"/>
        <v>19673.904995146957</v>
      </c>
      <c r="D212" s="7">
        <f t="shared" si="187"/>
        <v>-22314.78550021417</v>
      </c>
      <c r="E212" s="7">
        <f t="shared" si="144"/>
        <v>150000001680.39175</v>
      </c>
      <c r="F212" s="7">
        <f t="shared" si="145"/>
        <v>3.5235284136945588E+22</v>
      </c>
      <c r="G212" s="7">
        <f t="shared" si="146"/>
        <v>-2.642992143232682E+22</v>
      </c>
      <c r="H212" s="7">
        <f t="shared" si="147"/>
        <v>-2.3302027836484978E+22</v>
      </c>
      <c r="I212" s="7">
        <f t="shared" si="148"/>
        <v>-4.4256398915483624E-3</v>
      </c>
      <c r="J212" s="7">
        <f t="shared" si="149"/>
        <v>-3.9018800797864998E-3</v>
      </c>
      <c r="K212" s="7">
        <f t="shared" si="150"/>
        <v>112727201876.84863</v>
      </c>
      <c r="L212" s="7">
        <f t="shared" si="151"/>
        <v>98957979415.061035</v>
      </c>
      <c r="M212" s="7">
        <f t="shared" si="152"/>
        <v>-2.6479832957313964E+22</v>
      </c>
      <c r="N212" s="7">
        <f t="shared" si="153"/>
        <v>-2.3245416554975212E+22</v>
      </c>
      <c r="O212" s="7">
        <f t="shared" si="154"/>
        <v>19626.108084318235</v>
      </c>
      <c r="P212" s="7">
        <f t="shared" si="155"/>
        <v>-22356.925805075865</v>
      </c>
      <c r="Q212" s="7">
        <f t="shared" si="156"/>
        <v>-4.4339974811309383E-3</v>
      </c>
      <c r="R212" s="7">
        <f t="shared" si="157"/>
        <v>-3.8924006287634309E-3</v>
      </c>
      <c r="S212" s="7">
        <f t="shared" si="158"/>
        <v>423923934.62127388</v>
      </c>
      <c r="T212" s="7">
        <f t="shared" si="159"/>
        <v>-482909597.38963866</v>
      </c>
      <c r="U212" s="7">
        <f t="shared" si="160"/>
        <v>-95.774345592428261</v>
      </c>
      <c r="V212" s="7">
        <f t="shared" si="161"/>
        <v>-84.075853581290104</v>
      </c>
      <c r="X212" s="8">
        <f t="shared" si="188"/>
        <v>-363894928.35324973</v>
      </c>
      <c r="Y212" s="8">
        <f t="shared" si="189"/>
        <v>125167895.88792096</v>
      </c>
      <c r="Z212" s="8">
        <f t="shared" si="190"/>
        <v>330.96910388929098</v>
      </c>
      <c r="AA212" s="8">
        <f t="shared" si="191"/>
        <v>962.39514867888602</v>
      </c>
      <c r="AB212" s="8">
        <f t="shared" si="162"/>
        <v>384820115.17360443</v>
      </c>
      <c r="AC212" s="8">
        <f t="shared" si="163"/>
        <v>1.9775161185513777E+20</v>
      </c>
      <c r="AD212" s="8">
        <f t="shared" si="164"/>
        <v>1.869985631995906E+20</v>
      </c>
      <c r="AE212" s="8">
        <f t="shared" si="165"/>
        <v>-6.4321360002675458E+19</v>
      </c>
      <c r="AF212" s="8">
        <f t="shared" si="166"/>
        <v>2.5452370110193357E-3</v>
      </c>
      <c r="AG212" s="8">
        <f t="shared" si="167"/>
        <v>-8.7547788216517559E-4</v>
      </c>
      <c r="AH212" s="8">
        <f t="shared" si="168"/>
        <v>-360320462.03124541</v>
      </c>
      <c r="AI212" s="8">
        <f t="shared" si="169"/>
        <v>135561763.49365294</v>
      </c>
      <c r="AJ212" s="8">
        <f t="shared" si="170"/>
        <v>1.851617141139357E+20</v>
      </c>
      <c r="AK212" s="8">
        <f t="shared" si="171"/>
        <v>-6.9662567469221585E+19</v>
      </c>
      <c r="AL212" s="8">
        <f t="shared" si="172"/>
        <v>358.45766360829981</v>
      </c>
      <c r="AM212" s="8">
        <f t="shared" si="173"/>
        <v>952.9399875515021</v>
      </c>
      <c r="AN212" s="8">
        <f t="shared" si="174"/>
        <v>2.520235662364716E-3</v>
      </c>
      <c r="AO212" s="8">
        <f t="shared" si="175"/>
        <v>-9.4817704463347739E-4</v>
      </c>
      <c r="AP212" s="8">
        <f t="shared" si="176"/>
        <v>7742685.5339392759</v>
      </c>
      <c r="AQ212" s="8">
        <f t="shared" si="177"/>
        <v>20583503.731112447</v>
      </c>
      <c r="AR212" s="8">
        <f t="shared" si="178"/>
        <v>54.437090307077867</v>
      </c>
      <c r="AS212" s="8">
        <f t="shared" si="179"/>
        <v>-20.48062416408311</v>
      </c>
      <c r="AU212" s="7">
        <f t="shared" si="180"/>
        <v>11251472370.290104</v>
      </c>
      <c r="AV212" s="7">
        <f t="shared" si="181"/>
        <v>9919897909.8463345</v>
      </c>
      <c r="AW212" s="8">
        <f t="shared" si="182"/>
        <v>10887577441.936853</v>
      </c>
      <c r="AX212" s="8">
        <f t="shared" si="183"/>
        <v>10045065805.734255</v>
      </c>
    </row>
    <row r="213" spans="1:50" x14ac:dyDescent="0.25">
      <c r="A213" s="7">
        <f t="shared" si="184"/>
        <v>112938647637.52232</v>
      </c>
      <c r="B213" s="7">
        <f t="shared" si="185"/>
        <v>98716069501.073715</v>
      </c>
      <c r="C213" s="7">
        <f t="shared" si="186"/>
        <v>19578.130649554529</v>
      </c>
      <c r="D213" s="7">
        <f t="shared" si="187"/>
        <v>-22398.861353795459</v>
      </c>
      <c r="E213" s="7">
        <f t="shared" si="144"/>
        <v>150000001693.11081</v>
      </c>
      <c r="F213" s="7">
        <f t="shared" si="145"/>
        <v>3.5235284130970127E+22</v>
      </c>
      <c r="G213" s="7">
        <f t="shared" si="146"/>
        <v>-2.6529501959721539E+22</v>
      </c>
      <c r="H213" s="7">
        <f t="shared" si="147"/>
        <v>-2.318859145268048E+22</v>
      </c>
      <c r="I213" s="7">
        <f t="shared" si="148"/>
        <v>-4.4423144607705183E-3</v>
      </c>
      <c r="J213" s="7">
        <f t="shared" si="149"/>
        <v>-3.8828853738580842E-3</v>
      </c>
      <c r="K213" s="7">
        <f t="shared" si="150"/>
        <v>113150091448.53751</v>
      </c>
      <c r="L213" s="7">
        <f t="shared" si="151"/>
        <v>98474161798.452728</v>
      </c>
      <c r="M213" s="7">
        <f t="shared" si="152"/>
        <v>-2.6579170510886608E+22</v>
      </c>
      <c r="N213" s="7">
        <f t="shared" si="153"/>
        <v>-2.313176687575308E+22</v>
      </c>
      <c r="O213" s="7">
        <f t="shared" si="154"/>
        <v>19530.153653378205</v>
      </c>
      <c r="P213" s="7">
        <f t="shared" si="155"/>
        <v>-22440.796515833124</v>
      </c>
      <c r="Q213" s="7">
        <f t="shared" si="156"/>
        <v>-4.4506313648504025E-3</v>
      </c>
      <c r="R213" s="7">
        <f t="shared" si="157"/>
        <v>-3.8733702069244941E-3</v>
      </c>
      <c r="S213" s="7">
        <f t="shared" si="158"/>
        <v>421851318.91296923</v>
      </c>
      <c r="T213" s="7">
        <f t="shared" si="159"/>
        <v>-484721204.74199551</v>
      </c>
      <c r="U213" s="7">
        <f t="shared" si="160"/>
        <v>-96.133637480768698</v>
      </c>
      <c r="V213" s="7">
        <f t="shared" si="161"/>
        <v>-83.664796469569069</v>
      </c>
      <c r="X213" s="8">
        <f t="shared" si="188"/>
        <v>-356152242.81931043</v>
      </c>
      <c r="Y213" s="8">
        <f t="shared" si="189"/>
        <v>145751399.6190334</v>
      </c>
      <c r="Z213" s="8">
        <f t="shared" si="190"/>
        <v>385.40619419636886</v>
      </c>
      <c r="AA213" s="8">
        <f t="shared" si="191"/>
        <v>941.91452451480291</v>
      </c>
      <c r="AB213" s="8">
        <f t="shared" si="162"/>
        <v>384821894.59038347</v>
      </c>
      <c r="AC213" s="8">
        <f t="shared" si="163"/>
        <v>1.9774978305211171E+20</v>
      </c>
      <c r="AD213" s="8">
        <f t="shared" si="164"/>
        <v>1.8301720806714629E+20</v>
      </c>
      <c r="AE213" s="8">
        <f t="shared" si="165"/>
        <v>-7.4897785337512739E+19</v>
      </c>
      <c r="AF213" s="8">
        <f t="shared" si="166"/>
        <v>2.4910467955239729E-3</v>
      </c>
      <c r="AG213" s="8">
        <f t="shared" si="167"/>
        <v>-1.0194335829251768E-3</v>
      </c>
      <c r="AH213" s="8">
        <f t="shared" si="168"/>
        <v>-351989855.92198962</v>
      </c>
      <c r="AI213" s="8">
        <f t="shared" si="169"/>
        <v>155924076.48379326</v>
      </c>
      <c r="AJ213" s="8">
        <f t="shared" si="170"/>
        <v>1.8087826764432995E+20</v>
      </c>
      <c r="AK213" s="8">
        <f t="shared" si="171"/>
        <v>-8.0125254645637087E+19</v>
      </c>
      <c r="AL213" s="8">
        <f t="shared" si="172"/>
        <v>412.30949958802779</v>
      </c>
      <c r="AM213" s="8">
        <f t="shared" si="173"/>
        <v>930.90464181921095</v>
      </c>
      <c r="AN213" s="8">
        <f t="shared" si="174"/>
        <v>2.4619336823782489E-3</v>
      </c>
      <c r="AO213" s="8">
        <f t="shared" si="175"/>
        <v>-1.090584655582375E-3</v>
      </c>
      <c r="AP213" s="8">
        <f t="shared" si="176"/>
        <v>8905885.1911014002</v>
      </c>
      <c r="AQ213" s="8">
        <f t="shared" si="177"/>
        <v>20107540.263294958</v>
      </c>
      <c r="AR213" s="8">
        <f t="shared" si="178"/>
        <v>53.177767539370173</v>
      </c>
      <c r="AS213" s="8">
        <f t="shared" si="179"/>
        <v>-23.556628560579298</v>
      </c>
      <c r="AU213" s="7">
        <f t="shared" si="180"/>
        <v>11293864763.752232</v>
      </c>
      <c r="AV213" s="7">
        <f t="shared" si="181"/>
        <v>9871606950.1073723</v>
      </c>
      <c r="AW213" s="8">
        <f t="shared" si="182"/>
        <v>10937712520.93292</v>
      </c>
      <c r="AX213" s="8">
        <f t="shared" si="183"/>
        <v>10017358349.726406</v>
      </c>
    </row>
    <row r="214" spans="1:50" x14ac:dyDescent="0.25">
      <c r="A214" s="7">
        <f t="shared" si="184"/>
        <v>113360498956.43529</v>
      </c>
      <c r="B214" s="7">
        <f t="shared" si="185"/>
        <v>98231348296.331726</v>
      </c>
      <c r="C214" s="7">
        <f t="shared" si="186"/>
        <v>19481.99701207376</v>
      </c>
      <c r="D214" s="7">
        <f t="shared" si="187"/>
        <v>-22482.526150265028</v>
      </c>
      <c r="E214" s="7">
        <f t="shared" si="144"/>
        <v>150000001705.89066</v>
      </c>
      <c r="F214" s="7">
        <f t="shared" si="145"/>
        <v>3.5235284124966102E+22</v>
      </c>
      <c r="G214" s="7">
        <f t="shared" si="146"/>
        <v>-2.6628595625682989E+22</v>
      </c>
      <c r="H214" s="7">
        <f t="shared" si="147"/>
        <v>-2.3074729518911921E+22</v>
      </c>
      <c r="I214" s="7">
        <f t="shared" si="148"/>
        <v>-4.4589075059750481E-3</v>
      </c>
      <c r="J214" s="7">
        <f t="shared" si="149"/>
        <v>-3.8638194104005223E-3</v>
      </c>
      <c r="K214" s="7">
        <f t="shared" si="150"/>
        <v>113570904524.16568</v>
      </c>
      <c r="L214" s="7">
        <f t="shared" si="151"/>
        <v>97988537013.908859</v>
      </c>
      <c r="M214" s="7">
        <f t="shared" si="152"/>
        <v>-2.6678020291523936E+22</v>
      </c>
      <c r="N214" s="7">
        <f t="shared" si="153"/>
        <v>-2.301769268939446E+22</v>
      </c>
      <c r="O214" s="7">
        <f t="shared" si="154"/>
        <v>19433.840811009228</v>
      </c>
      <c r="P214" s="7">
        <f t="shared" si="155"/>
        <v>-22524.255399897353</v>
      </c>
      <c r="Q214" s="7">
        <f t="shared" si="156"/>
        <v>-4.4671835719229626E-3</v>
      </c>
      <c r="R214" s="7">
        <f t="shared" si="157"/>
        <v>-3.8542687021758974E-3</v>
      </c>
      <c r="S214" s="7">
        <f t="shared" si="158"/>
        <v>419770961.51779932</v>
      </c>
      <c r="T214" s="7">
        <f t="shared" si="159"/>
        <v>-486523916.63778281</v>
      </c>
      <c r="U214" s="7">
        <f t="shared" si="160"/>
        <v>-96.491165153535988</v>
      </c>
      <c r="V214" s="7">
        <f t="shared" si="161"/>
        <v>-83.252203966999389</v>
      </c>
      <c r="X214" s="8">
        <f t="shared" si="188"/>
        <v>-347246357.62820905</v>
      </c>
      <c r="Y214" s="8">
        <f t="shared" si="189"/>
        <v>165858939.88232836</v>
      </c>
      <c r="Z214" s="8">
        <f t="shared" si="190"/>
        <v>438.58396173573902</v>
      </c>
      <c r="AA214" s="8">
        <f t="shared" si="191"/>
        <v>918.35789595422364</v>
      </c>
      <c r="AB214" s="8">
        <f t="shared" si="162"/>
        <v>384823623.00792795</v>
      </c>
      <c r="AC214" s="8">
        <f t="shared" si="163"/>
        <v>1.9774800668805068E+20</v>
      </c>
      <c r="AD214" s="8">
        <f t="shared" si="164"/>
        <v>1.7843830509659141E+20</v>
      </c>
      <c r="AE214" s="8">
        <f t="shared" si="165"/>
        <v>-8.5229369488182297E+19</v>
      </c>
      <c r="AF214" s="8">
        <f t="shared" si="166"/>
        <v>2.4287233577867345E-3</v>
      </c>
      <c r="AG214" s="8">
        <f t="shared" si="167"/>
        <v>-1.1600567508940015E-3</v>
      </c>
      <c r="AH214" s="8">
        <f t="shared" si="168"/>
        <v>-342509650.84146309</v>
      </c>
      <c r="AI214" s="8">
        <f t="shared" si="169"/>
        <v>175777205.15863398</v>
      </c>
      <c r="AJ214" s="8">
        <f t="shared" si="170"/>
        <v>1.7600426968571052E+20</v>
      </c>
      <c r="AK214" s="8">
        <f t="shared" si="171"/>
        <v>-9.0326034741896053E+19</v>
      </c>
      <c r="AL214" s="8">
        <f t="shared" si="172"/>
        <v>464.81417399983576</v>
      </c>
      <c r="AM214" s="8">
        <f t="shared" si="173"/>
        <v>905.82928304456846</v>
      </c>
      <c r="AN214" s="8">
        <f t="shared" si="174"/>
        <v>2.3955937074412754E-3</v>
      </c>
      <c r="AO214" s="8">
        <f t="shared" si="175"/>
        <v>-1.2294274498692807E-3</v>
      </c>
      <c r="AP214" s="8">
        <f t="shared" si="176"/>
        <v>10039986.158396453</v>
      </c>
      <c r="AQ214" s="8">
        <f t="shared" si="177"/>
        <v>19565912.513762679</v>
      </c>
      <c r="AR214" s="8">
        <f t="shared" si="178"/>
        <v>51.744824080731547</v>
      </c>
      <c r="AS214" s="8">
        <f t="shared" si="179"/>
        <v>-26.555632917176464</v>
      </c>
      <c r="AU214" s="7">
        <f t="shared" si="180"/>
        <v>11336049895.643528</v>
      </c>
      <c r="AV214" s="7">
        <f t="shared" si="181"/>
        <v>9823134829.633173</v>
      </c>
      <c r="AW214" s="8">
        <f t="shared" si="182"/>
        <v>10988803538.01532</v>
      </c>
      <c r="AX214" s="8">
        <f t="shared" si="183"/>
        <v>9988993769.515501</v>
      </c>
    </row>
    <row r="215" spans="1:50" x14ac:dyDescent="0.25">
      <c r="A215" s="7">
        <f t="shared" si="184"/>
        <v>113780269917.95308</v>
      </c>
      <c r="B215" s="7">
        <f t="shared" si="185"/>
        <v>97744824379.693939</v>
      </c>
      <c r="C215" s="7">
        <f t="shared" si="186"/>
        <v>19385.505846920223</v>
      </c>
      <c r="D215" s="7">
        <f t="shared" si="187"/>
        <v>-22565.778354232029</v>
      </c>
      <c r="E215" s="7">
        <f t="shared" si="144"/>
        <v>150000001718.73157</v>
      </c>
      <c r="F215" s="7">
        <f t="shared" si="145"/>
        <v>3.5235284118933397E+22</v>
      </c>
      <c r="G215" s="7">
        <f t="shared" si="146"/>
        <v>-2.6727200611674159E+22</v>
      </c>
      <c r="H215" s="7">
        <f t="shared" si="147"/>
        <v>-2.296044412473949E+22</v>
      </c>
      <c r="I215" s="7">
        <f t="shared" si="148"/>
        <v>-4.4754187226513998E-3</v>
      </c>
      <c r="J215" s="7">
        <f t="shared" si="149"/>
        <v>-3.844682539306679E-3</v>
      </c>
      <c r="K215" s="7">
        <f t="shared" si="150"/>
        <v>113989633381.09982</v>
      </c>
      <c r="L215" s="7">
        <f t="shared" si="151"/>
        <v>97501113973.468231</v>
      </c>
      <c r="M215" s="7">
        <f t="shared" si="152"/>
        <v>-2.6776380485164643E+22</v>
      </c>
      <c r="N215" s="7">
        <f t="shared" si="153"/>
        <v>-2.2903196089354761E+22</v>
      </c>
      <c r="O215" s="7">
        <f t="shared" si="154"/>
        <v>19337.171324715589</v>
      </c>
      <c r="P215" s="7">
        <f t="shared" si="155"/>
        <v>-22607.300925656542</v>
      </c>
      <c r="Q215" s="7">
        <f t="shared" si="156"/>
        <v>-4.4836537985875153E-3</v>
      </c>
      <c r="R215" s="7">
        <f t="shared" si="157"/>
        <v>-3.8350964650627527E-3</v>
      </c>
      <c r="S215" s="7">
        <f t="shared" si="158"/>
        <v>417682900.61385673</v>
      </c>
      <c r="T215" s="7">
        <f t="shared" si="159"/>
        <v>-488317699.99418133</v>
      </c>
      <c r="U215" s="7">
        <f t="shared" si="160"/>
        <v>-96.846922049490331</v>
      </c>
      <c r="V215" s="7">
        <f t="shared" si="161"/>
        <v>-82.838083645355454</v>
      </c>
      <c r="X215" s="8">
        <f t="shared" si="188"/>
        <v>-337206371.46981263</v>
      </c>
      <c r="Y215" s="8">
        <f t="shared" si="189"/>
        <v>185424852.39609104</v>
      </c>
      <c r="Z215" s="8">
        <f t="shared" si="190"/>
        <v>490.3287858164706</v>
      </c>
      <c r="AA215" s="8">
        <f t="shared" si="191"/>
        <v>891.80226303704717</v>
      </c>
      <c r="AB215" s="8">
        <f t="shared" si="162"/>
        <v>384825301.72267705</v>
      </c>
      <c r="AC215" s="8">
        <f t="shared" si="163"/>
        <v>1.9774628142845942E+20</v>
      </c>
      <c r="AD215" s="8">
        <f t="shared" si="164"/>
        <v>1.7327682388252328E+20</v>
      </c>
      <c r="AE215" s="8">
        <f t="shared" si="165"/>
        <v>-9.5282391468562956E+19</v>
      </c>
      <c r="AF215" s="8">
        <f t="shared" si="166"/>
        <v>2.3584704489250478E-3</v>
      </c>
      <c r="AG215" s="8">
        <f t="shared" si="167"/>
        <v>-1.2968884098075806E-3</v>
      </c>
      <c r="AH215" s="8">
        <f t="shared" si="168"/>
        <v>-331910820.58299476</v>
      </c>
      <c r="AI215" s="8">
        <f t="shared" si="169"/>
        <v>195056316.83689114</v>
      </c>
      <c r="AJ215" s="8">
        <f t="shared" si="170"/>
        <v>1.7055565276592646E+20</v>
      </c>
      <c r="AK215" s="8">
        <f t="shared" si="171"/>
        <v>-1.002316145818893E+20</v>
      </c>
      <c r="AL215" s="8">
        <f t="shared" si="172"/>
        <v>515.80026666486117</v>
      </c>
      <c r="AM215" s="8">
        <f t="shared" si="173"/>
        <v>877.79586821112525</v>
      </c>
      <c r="AN215" s="8">
        <f t="shared" si="174"/>
        <v>2.3214325951534838E-3</v>
      </c>
      <c r="AO215" s="8">
        <f t="shared" si="175"/>
        <v>-1.3642522741512085E-3</v>
      </c>
      <c r="AP215" s="8">
        <f t="shared" si="176"/>
        <v>11141285.759961002</v>
      </c>
      <c r="AQ215" s="8">
        <f t="shared" si="177"/>
        <v>18960390.753360305</v>
      </c>
      <c r="AR215" s="8">
        <f t="shared" si="178"/>
        <v>50.142944055315247</v>
      </c>
      <c r="AS215" s="8">
        <f t="shared" si="179"/>
        <v>-29.467849121666102</v>
      </c>
      <c r="AU215" s="7">
        <f t="shared" si="180"/>
        <v>11378026991.795307</v>
      </c>
      <c r="AV215" s="7">
        <f t="shared" si="181"/>
        <v>9774482437.9693947</v>
      </c>
      <c r="AW215" s="8">
        <f t="shared" si="182"/>
        <v>11040820620.325495</v>
      </c>
      <c r="AX215" s="8">
        <f t="shared" si="183"/>
        <v>9959907290.3654861</v>
      </c>
    </row>
    <row r="216" spans="1:50" x14ac:dyDescent="0.25">
      <c r="A216" s="7">
        <f t="shared" si="184"/>
        <v>114197952818.56694</v>
      </c>
      <c r="B216" s="7">
        <f t="shared" si="185"/>
        <v>97256506679.699753</v>
      </c>
      <c r="C216" s="7">
        <f t="shared" si="186"/>
        <v>19288.658924870731</v>
      </c>
      <c r="D216" s="7">
        <f t="shared" si="187"/>
        <v>-22648.616437877383</v>
      </c>
      <c r="E216" s="7">
        <f t="shared" si="144"/>
        <v>150000001731.63373</v>
      </c>
      <c r="F216" s="7">
        <f t="shared" si="145"/>
        <v>3.523528411287191E+22</v>
      </c>
      <c r="G216" s="7">
        <f t="shared" si="146"/>
        <v>-2.6825315108126183E+22</v>
      </c>
      <c r="H216" s="7">
        <f t="shared" si="147"/>
        <v>-2.2845737367494644E+22</v>
      </c>
      <c r="I216" s="7">
        <f t="shared" si="148"/>
        <v>-4.4918478077907199E-3</v>
      </c>
      <c r="J216" s="7">
        <f t="shared" si="149"/>
        <v>-3.8254751117707039E-3</v>
      </c>
      <c r="K216" s="7">
        <f t="shared" si="150"/>
        <v>114406270334.95555</v>
      </c>
      <c r="L216" s="7">
        <f t="shared" si="151"/>
        <v>97011901622.17067</v>
      </c>
      <c r="M216" s="7">
        <f t="shared" si="152"/>
        <v>-2.6874249286732214E+22</v>
      </c>
      <c r="N216" s="7">
        <f t="shared" si="153"/>
        <v>-2.27882791768414E+22</v>
      </c>
      <c r="O216" s="7">
        <f t="shared" si="154"/>
        <v>19240.146968546593</v>
      </c>
      <c r="P216" s="7">
        <f t="shared" si="155"/>
        <v>-22689.931569084507</v>
      </c>
      <c r="Q216" s="7">
        <f t="shared" si="156"/>
        <v>-4.5000417425874436E-3</v>
      </c>
      <c r="R216" s="7">
        <f t="shared" si="157"/>
        <v>-3.8158538474282314E-3</v>
      </c>
      <c r="S216" s="7">
        <f t="shared" si="158"/>
        <v>415587174.5206064</v>
      </c>
      <c r="T216" s="7">
        <f t="shared" si="159"/>
        <v>-490102521.89222533</v>
      </c>
      <c r="U216" s="7">
        <f t="shared" si="160"/>
        <v>-97.200901639888784</v>
      </c>
      <c r="V216" s="7">
        <f t="shared" si="161"/>
        <v>-82.422443104449798</v>
      </c>
      <c r="X216" s="8">
        <f t="shared" si="188"/>
        <v>-326065085.70985162</v>
      </c>
      <c r="Y216" s="8">
        <f t="shared" si="189"/>
        <v>204385243.14945135</v>
      </c>
      <c r="Z216" s="8">
        <f t="shared" si="190"/>
        <v>540.4717298717859</v>
      </c>
      <c r="AA216" s="8">
        <f t="shared" si="191"/>
        <v>862.33441391538111</v>
      </c>
      <c r="AB216" s="8">
        <f t="shared" si="162"/>
        <v>384826932.18670809</v>
      </c>
      <c r="AC216" s="8">
        <f t="shared" si="163"/>
        <v>1.9774460577902251E+20</v>
      </c>
      <c r="AD216" s="8">
        <f t="shared" si="164"/>
        <v>1.6754963449573461E+20</v>
      </c>
      <c r="AE216" s="8">
        <f t="shared" si="165"/>
        <v>-1.0502404055761117E+20</v>
      </c>
      <c r="AF216" s="8">
        <f t="shared" si="166"/>
        <v>2.2805176874334367E-3</v>
      </c>
      <c r="AG216" s="8">
        <f t="shared" si="167"/>
        <v>-1.42948197301771E-3</v>
      </c>
      <c r="AH216" s="8">
        <f t="shared" si="168"/>
        <v>-320227991.02723634</v>
      </c>
      <c r="AI216" s="8">
        <f t="shared" si="169"/>
        <v>213698454.81973746</v>
      </c>
      <c r="AJ216" s="8">
        <f t="shared" si="170"/>
        <v>1.6455022387665515E+20</v>
      </c>
      <c r="AK216" s="8">
        <f t="shared" si="171"/>
        <v>-1.0980966551325698E+20</v>
      </c>
      <c r="AL216" s="8">
        <f t="shared" si="172"/>
        <v>565.10132089606702</v>
      </c>
      <c r="AM216" s="8">
        <f t="shared" si="173"/>
        <v>846.89600860678979</v>
      </c>
      <c r="AN216" s="8">
        <f t="shared" si="174"/>
        <v>2.2396927164373913E-3</v>
      </c>
      <c r="AO216" s="8">
        <f t="shared" si="175"/>
        <v>-1.4946191032156931E-3</v>
      </c>
      <c r="AP216" s="8">
        <f t="shared" si="176"/>
        <v>12206188.531355048</v>
      </c>
      <c r="AQ216" s="8">
        <f t="shared" si="177"/>
        <v>18292953.785906661</v>
      </c>
      <c r="AR216" s="8">
        <f t="shared" si="178"/>
        <v>48.37736267504765</v>
      </c>
      <c r="AS216" s="8">
        <f t="shared" si="179"/>
        <v>-32.283772629458973</v>
      </c>
      <c r="AU216" s="7">
        <f t="shared" si="180"/>
        <v>11419795281.856693</v>
      </c>
      <c r="AV216" s="7">
        <f t="shared" si="181"/>
        <v>9725650667.9699745</v>
      </c>
      <c r="AW216" s="8">
        <f t="shared" si="182"/>
        <v>11093730196.146841</v>
      </c>
      <c r="AX216" s="8">
        <f t="shared" si="183"/>
        <v>9930035911.1194267</v>
      </c>
    </row>
    <row r="217" spans="1:50" x14ac:dyDescent="0.25">
      <c r="A217" s="7">
        <f t="shared" si="184"/>
        <v>114613539993.08754</v>
      </c>
      <c r="B217" s="7">
        <f t="shared" si="185"/>
        <v>96766404157.807526</v>
      </c>
      <c r="C217" s="7">
        <f t="shared" si="186"/>
        <v>19191.458023230844</v>
      </c>
      <c r="D217" s="7">
        <f t="shared" si="187"/>
        <v>-22731.038880981832</v>
      </c>
      <c r="E217" s="7">
        <f t="shared" si="144"/>
        <v>150000001744.59741</v>
      </c>
      <c r="F217" s="7">
        <f t="shared" si="145"/>
        <v>3.5235284106781521E+22</v>
      </c>
      <c r="G217" s="7">
        <f t="shared" si="146"/>
        <v>-2.6922937314471458E+22</v>
      </c>
      <c r="H217" s="7">
        <f t="shared" si="147"/>
        <v>-2.2730611352241514E+22</v>
      </c>
      <c r="I217" s="7">
        <f t="shared" si="148"/>
        <v>-4.5081944598914028E-3</v>
      </c>
      <c r="J217" s="7">
        <f t="shared" si="149"/>
        <v>-3.8061974802815661E-3</v>
      </c>
      <c r="K217" s="7">
        <f t="shared" si="150"/>
        <v>114820807739.73843</v>
      </c>
      <c r="L217" s="7">
        <f t="shared" si="151"/>
        <v>96520908937.892929</v>
      </c>
      <c r="M217" s="7">
        <f t="shared" si="152"/>
        <v>-2.6971624900167966E+22</v>
      </c>
      <c r="N217" s="7">
        <f t="shared" si="153"/>
        <v>-2.2672944060775235E+22</v>
      </c>
      <c r="O217" s="7">
        <f t="shared" si="154"/>
        <v>19142.769523064017</v>
      </c>
      <c r="P217" s="7">
        <f t="shared" si="155"/>
        <v>-22772.145813768871</v>
      </c>
      <c r="Q217" s="7">
        <f t="shared" si="156"/>
        <v>-4.5163471031761495E-3</v>
      </c>
      <c r="R217" s="7">
        <f t="shared" si="157"/>
        <v>-3.7965412024071055E-3</v>
      </c>
      <c r="S217" s="7">
        <f t="shared" si="158"/>
        <v>413483821.69818276</v>
      </c>
      <c r="T217" s="7">
        <f t="shared" si="159"/>
        <v>-491878349.5774076</v>
      </c>
      <c r="U217" s="7">
        <f t="shared" si="160"/>
        <v>-97.553097428604829</v>
      </c>
      <c r="V217" s="7">
        <f t="shared" si="161"/>
        <v>-82.005289971993477</v>
      </c>
      <c r="X217" s="8">
        <f t="shared" si="188"/>
        <v>-313858897.1784966</v>
      </c>
      <c r="Y217" s="8">
        <f t="shared" si="189"/>
        <v>222678196.93535802</v>
      </c>
      <c r="Z217" s="8">
        <f t="shared" si="190"/>
        <v>588.8490925468335</v>
      </c>
      <c r="AA217" s="8">
        <f t="shared" si="191"/>
        <v>830.0506412859221</v>
      </c>
      <c r="AB217" s="8">
        <f t="shared" si="162"/>
        <v>384828516.00223726</v>
      </c>
      <c r="AC217" s="8">
        <f t="shared" si="163"/>
        <v>1.9774297809126064E+20</v>
      </c>
      <c r="AD217" s="8">
        <f t="shared" si="164"/>
        <v>1.6127545243594647E+20</v>
      </c>
      <c r="AE217" s="8">
        <f t="shared" si="165"/>
        <v>-1.1442252324600064E+20</v>
      </c>
      <c r="AF217" s="8">
        <f t="shared" si="166"/>
        <v>2.1951198099352995E-3</v>
      </c>
      <c r="AG217" s="8">
        <f t="shared" si="167"/>
        <v>-1.5574046991425157E-3</v>
      </c>
      <c r="AH217" s="8">
        <f t="shared" si="168"/>
        <v>-307499326.97899079</v>
      </c>
      <c r="AI217" s="8">
        <f t="shared" si="169"/>
        <v>231642743.86124599</v>
      </c>
      <c r="AJ217" s="8">
        <f t="shared" si="170"/>
        <v>1.5800760637377108E+20</v>
      </c>
      <c r="AK217" s="8">
        <f t="shared" si="171"/>
        <v>-1.1902892878158637E+20</v>
      </c>
      <c r="AL217" s="8">
        <f t="shared" si="172"/>
        <v>612.5563864941347</v>
      </c>
      <c r="AM217" s="8">
        <f t="shared" si="173"/>
        <v>813.23067053518298</v>
      </c>
      <c r="AN217" s="8">
        <f t="shared" si="174"/>
        <v>2.1506411647444E-3</v>
      </c>
      <c r="AO217" s="8">
        <f t="shared" si="175"/>
        <v>-1.6201024742287513E-3</v>
      </c>
      <c r="AP217" s="8">
        <f t="shared" si="176"/>
        <v>13231217.948273309</v>
      </c>
      <c r="AQ217" s="8">
        <f t="shared" si="177"/>
        <v>17565782.483559951</v>
      </c>
      <c r="AR217" s="8">
        <f t="shared" si="178"/>
        <v>46.453849158479038</v>
      </c>
      <c r="AS217" s="8">
        <f t="shared" si="179"/>
        <v>-34.994213443341032</v>
      </c>
      <c r="AU217" s="7">
        <f t="shared" si="180"/>
        <v>11461353999.308754</v>
      </c>
      <c r="AV217" s="7">
        <f t="shared" si="181"/>
        <v>9676640415.7807522</v>
      </c>
      <c r="AW217" s="8">
        <f t="shared" si="182"/>
        <v>11147495102.130257</v>
      </c>
      <c r="AX217" s="8">
        <f t="shared" si="183"/>
        <v>9899318612.7161102</v>
      </c>
    </row>
    <row r="218" spans="1:50" x14ac:dyDescent="0.25">
      <c r="A218" s="7">
        <f t="shared" si="184"/>
        <v>115027023814.78572</v>
      </c>
      <c r="B218" s="7">
        <f t="shared" si="185"/>
        <v>96274525808.230118</v>
      </c>
      <c r="C218" s="7">
        <f t="shared" si="186"/>
        <v>19093.904925802239</v>
      </c>
      <c r="D218" s="7">
        <f t="shared" si="187"/>
        <v>-22813.044170953825</v>
      </c>
      <c r="E218" s="7">
        <f t="shared" si="144"/>
        <v>150000001757.62283</v>
      </c>
      <c r="F218" s="7">
        <f t="shared" si="145"/>
        <v>3.5235284100662128E+22</v>
      </c>
      <c r="G218" s="7">
        <f t="shared" si="146"/>
        <v>-2.7020065439176796E+22</v>
      </c>
      <c r="H218" s="7">
        <f t="shared" si="147"/>
        <v>-2.2615068191738376E+22</v>
      </c>
      <c r="I218" s="7">
        <f t="shared" si="148"/>
        <v>-4.5244583789646343E-3</v>
      </c>
      <c r="J218" s="7">
        <f t="shared" si="149"/>
        <v>-3.7868499986166066E-3</v>
      </c>
      <c r="K218" s="7">
        <f t="shared" si="150"/>
        <v>115233237987.98439</v>
      </c>
      <c r="L218" s="7">
        <f t="shared" si="151"/>
        <v>96028144931.183823</v>
      </c>
      <c r="M218" s="7">
        <f t="shared" si="152"/>
        <v>-2.7068505538464122E+22</v>
      </c>
      <c r="N218" s="7">
        <f t="shared" si="153"/>
        <v>-2.2557192857751883E+22</v>
      </c>
      <c r="O218" s="7">
        <f t="shared" si="154"/>
        <v>19045.040775309422</v>
      </c>
      <c r="P218" s="7">
        <f t="shared" si="155"/>
        <v>-22853.942150938885</v>
      </c>
      <c r="Q218" s="7">
        <f t="shared" si="156"/>
        <v>-4.5325695811225921E-3</v>
      </c>
      <c r="R218" s="7">
        <f t="shared" si="157"/>
        <v>-3.7771588844192701E-3</v>
      </c>
      <c r="S218" s="7">
        <f t="shared" si="158"/>
        <v>411372880.74668354</v>
      </c>
      <c r="T218" s="7">
        <f t="shared" si="159"/>
        <v>-493645150.46027994</v>
      </c>
      <c r="U218" s="7">
        <f t="shared" si="160"/>
        <v>-97.90350295224799</v>
      </c>
      <c r="V218" s="7">
        <f t="shared" si="161"/>
        <v>-81.586631903456237</v>
      </c>
      <c r="X218" s="8">
        <f t="shared" si="188"/>
        <v>-300627679.2302233</v>
      </c>
      <c r="Y218" s="8">
        <f t="shared" si="189"/>
        <v>240243979.41891795</v>
      </c>
      <c r="Z218" s="8">
        <f t="shared" si="190"/>
        <v>635.30294170531249</v>
      </c>
      <c r="AA218" s="8">
        <f t="shared" si="191"/>
        <v>795.05642784258112</v>
      </c>
      <c r="AB218" s="8">
        <f t="shared" si="162"/>
        <v>384830054.91565692</v>
      </c>
      <c r="AC218" s="8">
        <f t="shared" si="163"/>
        <v>1.9774139656866241E+20</v>
      </c>
      <c r="AD218" s="8">
        <f t="shared" si="164"/>
        <v>1.5447477757736229E+20</v>
      </c>
      <c r="AE218" s="8">
        <f t="shared" si="165"/>
        <v>-1.2344716687453567E+20</v>
      </c>
      <c r="AF218" s="8">
        <f t="shared" si="166"/>
        <v>2.1025558401709852E-3</v>
      </c>
      <c r="AG218" s="8">
        <f t="shared" si="167"/>
        <v>-1.6802391026886575E-3</v>
      </c>
      <c r="AH218" s="8">
        <f t="shared" si="168"/>
        <v>-293766407.45980591</v>
      </c>
      <c r="AI218" s="8">
        <f t="shared" si="169"/>
        <v>248830588.83961782</v>
      </c>
      <c r="AJ218" s="8">
        <f t="shared" si="170"/>
        <v>1.5094917596493929E+20</v>
      </c>
      <c r="AK218" s="8">
        <f t="shared" si="171"/>
        <v>-1.2785931742501947E+20</v>
      </c>
      <c r="AL218" s="8">
        <f t="shared" si="172"/>
        <v>658.01054477915909</v>
      </c>
      <c r="AM218" s="8">
        <f t="shared" si="173"/>
        <v>776.9098455335436</v>
      </c>
      <c r="AN218" s="8">
        <f t="shared" si="174"/>
        <v>2.054568884782078E-3</v>
      </c>
      <c r="AO218" s="8">
        <f t="shared" si="175"/>
        <v>-1.7402928736221515E-3</v>
      </c>
      <c r="AP218" s="8">
        <f t="shared" si="176"/>
        <v>14213027.767229836</v>
      </c>
      <c r="AQ218" s="8">
        <f t="shared" si="177"/>
        <v>16781252.663524542</v>
      </c>
      <c r="AR218" s="8">
        <f t="shared" si="178"/>
        <v>44.378687911292886</v>
      </c>
      <c r="AS218" s="8">
        <f t="shared" si="179"/>
        <v>-37.590326070238469</v>
      </c>
      <c r="AU218" s="7">
        <f t="shared" si="180"/>
        <v>11502702381.478573</v>
      </c>
      <c r="AV218" s="7">
        <f t="shared" si="181"/>
        <v>9627452580.8230114</v>
      </c>
      <c r="AW218" s="8">
        <f t="shared" si="182"/>
        <v>11202074702.24835</v>
      </c>
      <c r="AX218" s="8">
        <f t="shared" si="183"/>
        <v>9867696560.24193</v>
      </c>
    </row>
    <row r="219" spans="1:50" x14ac:dyDescent="0.25">
      <c r="A219" s="7">
        <f t="shared" si="184"/>
        <v>115438396695.53241</v>
      </c>
      <c r="B219" s="7">
        <f t="shared" si="185"/>
        <v>95780880657.769836</v>
      </c>
      <c r="C219" s="7">
        <f t="shared" si="186"/>
        <v>18996.001422849989</v>
      </c>
      <c r="D219" s="7">
        <f t="shared" si="187"/>
        <v>-22894.630802857282</v>
      </c>
      <c r="E219" s="7">
        <f t="shared" si="144"/>
        <v>150000001770.71017</v>
      </c>
      <c r="F219" s="7">
        <f t="shared" si="145"/>
        <v>3.5235284094513651E+22</v>
      </c>
      <c r="G219" s="7">
        <f t="shared" si="146"/>
        <v>-2.7116697699776251E+22</v>
      </c>
      <c r="H219" s="7">
        <f t="shared" si="147"/>
        <v>-2.2499110006398835E+22</v>
      </c>
      <c r="I219" s="7">
        <f t="shared" si="148"/>
        <v>-4.5406392665398943E-3</v>
      </c>
      <c r="J219" s="7">
        <f t="shared" si="149"/>
        <v>-3.7674330218350357E-3</v>
      </c>
      <c r="K219" s="7">
        <f t="shared" si="150"/>
        <v>115643553510.89919</v>
      </c>
      <c r="L219" s="7">
        <f t="shared" si="151"/>
        <v>95533618645.098984</v>
      </c>
      <c r="M219" s="7">
        <f t="shared" si="152"/>
        <v>-2.7164889423696523E+22</v>
      </c>
      <c r="N219" s="7">
        <f t="shared" si="153"/>
        <v>-2.2441027692002888E+22</v>
      </c>
      <c r="O219" s="7">
        <f t="shared" si="154"/>
        <v>18946.962518771357</v>
      </c>
      <c r="P219" s="7">
        <f t="shared" si="155"/>
        <v>-22935.3190794931</v>
      </c>
      <c r="Q219" s="7">
        <f t="shared" si="156"/>
        <v>-4.5487088787167654E-3</v>
      </c>
      <c r="R219" s="7">
        <f t="shared" si="157"/>
        <v>-3.7577072491632429E-3</v>
      </c>
      <c r="S219" s="7">
        <f t="shared" si="158"/>
        <v>409254390.40546131</v>
      </c>
      <c r="T219" s="7">
        <f t="shared" si="159"/>
        <v>-495402892.11705095</v>
      </c>
      <c r="U219" s="7">
        <f t="shared" si="160"/>
        <v>-98.252111780282135</v>
      </c>
      <c r="V219" s="7">
        <f t="shared" si="161"/>
        <v>-81.166476581926048</v>
      </c>
      <c r="X219" s="8">
        <f t="shared" si="188"/>
        <v>-286414651.46299344</v>
      </c>
      <c r="Y219" s="8">
        <f t="shared" si="189"/>
        <v>257025232.08244249</v>
      </c>
      <c r="Z219" s="8">
        <f t="shared" si="190"/>
        <v>679.68162961660539</v>
      </c>
      <c r="AA219" s="8">
        <f t="shared" si="191"/>
        <v>757.46610177234265</v>
      </c>
      <c r="AB219" s="8">
        <f t="shared" si="162"/>
        <v>384831550.81113273</v>
      </c>
      <c r="AC219" s="8">
        <f t="shared" si="163"/>
        <v>1.9773985927326666E+20</v>
      </c>
      <c r="AD219" s="8">
        <f t="shared" si="164"/>
        <v>1.4716982730423162E+20</v>
      </c>
      <c r="AE219" s="8">
        <f t="shared" si="165"/>
        <v>-1.3206851962770668E+20</v>
      </c>
      <c r="AF219" s="8">
        <f t="shared" si="166"/>
        <v>2.0031281789061059E-3</v>
      </c>
      <c r="AG219" s="8">
        <f t="shared" si="167"/>
        <v>-1.7975843150633819E-3</v>
      </c>
      <c r="AH219" s="8">
        <f t="shared" si="168"/>
        <v>-279074089.86313409</v>
      </c>
      <c r="AI219" s="8">
        <f t="shared" si="169"/>
        <v>265205865.9815838</v>
      </c>
      <c r="AJ219" s="8">
        <f t="shared" si="170"/>
        <v>1.4339799099121759E+20</v>
      </c>
      <c r="AK219" s="8">
        <f t="shared" si="171"/>
        <v>-1.3627201435825236E+20</v>
      </c>
      <c r="AL219" s="8">
        <f t="shared" si="172"/>
        <v>701.31541394879139</v>
      </c>
      <c r="AM219" s="8">
        <f t="shared" si="173"/>
        <v>738.05219116965816</v>
      </c>
      <c r="AN219" s="8">
        <f t="shared" si="174"/>
        <v>1.9517897235772094E-3</v>
      </c>
      <c r="AO219" s="8">
        <f t="shared" si="175"/>
        <v>-1.8547980721145005E-3</v>
      </c>
      <c r="AP219" s="8">
        <f t="shared" si="176"/>
        <v>15148412.941293893</v>
      </c>
      <c r="AQ219" s="8">
        <f t="shared" si="177"/>
        <v>15941927.329264617</v>
      </c>
      <c r="AR219" s="8">
        <f t="shared" si="178"/>
        <v>42.158658029267727</v>
      </c>
      <c r="AS219" s="8">
        <f t="shared" si="179"/>
        <v>-40.063638357673213</v>
      </c>
      <c r="AU219" s="7">
        <f t="shared" si="180"/>
        <v>11543839669.553242</v>
      </c>
      <c r="AV219" s="7">
        <f t="shared" si="181"/>
        <v>9578088065.7769833</v>
      </c>
      <c r="AW219" s="8">
        <f t="shared" si="182"/>
        <v>11257425018.090248</v>
      </c>
      <c r="AX219" s="8">
        <f t="shared" si="183"/>
        <v>9835113297.8594265</v>
      </c>
    </row>
    <row r="220" spans="1:50" x14ac:dyDescent="0.25">
      <c r="A220" s="7">
        <f t="shared" si="184"/>
        <v>115847651085.93787</v>
      </c>
      <c r="B220" s="7">
        <f t="shared" si="185"/>
        <v>95285477765.652786</v>
      </c>
      <c r="C220" s="7">
        <f t="shared" si="186"/>
        <v>18897.749311069707</v>
      </c>
      <c r="D220" s="7">
        <f t="shared" si="187"/>
        <v>-22975.797279439208</v>
      </c>
      <c r="E220" s="7">
        <f t="shared" si="144"/>
        <v>150000001783.85968</v>
      </c>
      <c r="F220" s="7">
        <f t="shared" si="145"/>
        <v>3.5235284088335962E+22</v>
      </c>
      <c r="G220" s="7">
        <f t="shared" si="146"/>
        <v>-2.721283232290379E+22</v>
      </c>
      <c r="H220" s="7">
        <f t="shared" si="147"/>
        <v>-2.2382738924252867E+22</v>
      </c>
      <c r="I220" s="7">
        <f t="shared" si="148"/>
        <v>-4.5567368256704266E-3</v>
      </c>
      <c r="J220" s="7">
        <f t="shared" si="149"/>
        <v>-3.7479469062714106E-3</v>
      </c>
      <c r="K220" s="7">
        <f t="shared" si="150"/>
        <v>116051746778.49742</v>
      </c>
      <c r="L220" s="7">
        <f t="shared" si="151"/>
        <v>95037339155.034836</v>
      </c>
      <c r="M220" s="7">
        <f t="shared" si="152"/>
        <v>-2.7260774787057252E+22</v>
      </c>
      <c r="N220" s="7">
        <f t="shared" si="153"/>
        <v>-2.2324450695356665E+22</v>
      </c>
      <c r="O220" s="7">
        <f t="shared" si="154"/>
        <v>18848.536553352467</v>
      </c>
      <c r="P220" s="7">
        <f t="shared" si="155"/>
        <v>-23016.27510602694</v>
      </c>
      <c r="Q220" s="7">
        <f t="shared" si="156"/>
        <v>-4.5647646997751595E-3</v>
      </c>
      <c r="R220" s="7">
        <f t="shared" si="157"/>
        <v>-3.7381866536096223E-3</v>
      </c>
      <c r="S220" s="7">
        <f t="shared" si="158"/>
        <v>407128389.55241328</v>
      </c>
      <c r="T220" s="7">
        <f t="shared" si="159"/>
        <v>-497151542.29018193</v>
      </c>
      <c r="U220" s="7">
        <f t="shared" si="160"/>
        <v>-98.598917515143441</v>
      </c>
      <c r="V220" s="7">
        <f t="shared" si="161"/>
        <v>-80.744831717967841</v>
      </c>
      <c r="X220" s="8">
        <f t="shared" si="188"/>
        <v>-271266238.52169955</v>
      </c>
      <c r="Y220" s="8">
        <f t="shared" si="189"/>
        <v>272967159.4117071</v>
      </c>
      <c r="Z220" s="8">
        <f t="shared" si="190"/>
        <v>721.8402876458731</v>
      </c>
      <c r="AA220" s="8">
        <f t="shared" si="191"/>
        <v>717.40246341466946</v>
      </c>
      <c r="AB220" s="8">
        <f t="shared" si="162"/>
        <v>384833005.70378304</v>
      </c>
      <c r="AC220" s="8">
        <f t="shared" si="163"/>
        <v>1.9773836413267401E+20</v>
      </c>
      <c r="AD220" s="8">
        <f t="shared" si="164"/>
        <v>1.3938446405242244E+20</v>
      </c>
      <c r="AE220" s="8">
        <f t="shared" si="165"/>
        <v>-1.4025844655736401E+20</v>
      </c>
      <c r="AF220" s="8">
        <f t="shared" si="166"/>
        <v>1.8971616177000468E-3</v>
      </c>
      <c r="AG220" s="8">
        <f t="shared" si="167"/>
        <v>-1.9090573915525248E-3</v>
      </c>
      <c r="AH220" s="8">
        <f t="shared" si="168"/>
        <v>-263470363.41512412</v>
      </c>
      <c r="AI220" s="8">
        <f t="shared" si="169"/>
        <v>280715106.01658553</v>
      </c>
      <c r="AJ220" s="8">
        <f t="shared" si="170"/>
        <v>1.3537871722793247E+20</v>
      </c>
      <c r="AK220" s="8">
        <f t="shared" si="171"/>
        <v>-1.4423956632705248E+20</v>
      </c>
      <c r="AL220" s="8">
        <f t="shared" si="172"/>
        <v>742.32963311703361</v>
      </c>
      <c r="AM220" s="8">
        <f t="shared" si="173"/>
        <v>696.78464358590213</v>
      </c>
      <c r="AN220" s="8">
        <f t="shared" si="174"/>
        <v>1.8426394069406896E-3</v>
      </c>
      <c r="AO220" s="8">
        <f t="shared" si="175"/>
        <v>-1.9632444035259625E-3</v>
      </c>
      <c r="AP220" s="8">
        <f t="shared" si="176"/>
        <v>16034320.075327925</v>
      </c>
      <c r="AQ220" s="8">
        <f t="shared" si="177"/>
        <v>15050548.301455487</v>
      </c>
      <c r="AR220" s="8">
        <f t="shared" si="178"/>
        <v>39.801011189918896</v>
      </c>
      <c r="AS220" s="8">
        <f t="shared" si="179"/>
        <v>-42.40607911616079</v>
      </c>
      <c r="AU220" s="7">
        <f t="shared" si="180"/>
        <v>11584765108.593786</v>
      </c>
      <c r="AV220" s="7">
        <f t="shared" si="181"/>
        <v>9528547776.565279</v>
      </c>
      <c r="AW220" s="8">
        <f t="shared" si="182"/>
        <v>11313498870.072086</v>
      </c>
      <c r="AX220" s="8">
        <f t="shared" si="183"/>
        <v>9801514935.9769859</v>
      </c>
    </row>
    <row r="221" spans="1:50" x14ac:dyDescent="0.25">
      <c r="A221" s="7">
        <f t="shared" si="184"/>
        <v>116254779475.49028</v>
      </c>
      <c r="B221" s="7">
        <f t="shared" si="185"/>
        <v>94788326223.36261</v>
      </c>
      <c r="C221" s="7">
        <f t="shared" si="186"/>
        <v>18799.150393554562</v>
      </c>
      <c r="D221" s="7">
        <f t="shared" si="187"/>
        <v>-23056.542111157178</v>
      </c>
      <c r="E221" s="7">
        <f t="shared" si="144"/>
        <v>150000001797.07162</v>
      </c>
      <c r="F221" s="7">
        <f t="shared" si="145"/>
        <v>3.5235284082128941E+22</v>
      </c>
      <c r="G221" s="7">
        <f t="shared" si="146"/>
        <v>-2.7308467544325871E+22</v>
      </c>
      <c r="H221" s="7">
        <f t="shared" si="147"/>
        <v>-2.2265957080907825E+22</v>
      </c>
      <c r="I221" s="7">
        <f t="shared" si="148"/>
        <v>-4.5727507609386918E-3</v>
      </c>
      <c r="J221" s="7">
        <f t="shared" si="149"/>
        <v>-3.7283920095291063E-3</v>
      </c>
      <c r="K221" s="7">
        <f t="shared" si="150"/>
        <v>116457810299.74068</v>
      </c>
      <c r="L221" s="7">
        <f t="shared" si="151"/>
        <v>94539315568.562119</v>
      </c>
      <c r="M221" s="7">
        <f t="shared" si="152"/>
        <v>-2.7356159868887106E+22</v>
      </c>
      <c r="N221" s="7">
        <f t="shared" si="153"/>
        <v>-2.2207464007199458E+22</v>
      </c>
      <c r="O221" s="7">
        <f t="shared" si="154"/>
        <v>18749.764685336424</v>
      </c>
      <c r="P221" s="7">
        <f t="shared" si="155"/>
        <v>-23096.808744860093</v>
      </c>
      <c r="Q221" s="7">
        <f t="shared" si="156"/>
        <v>-4.5807367496461995E-3</v>
      </c>
      <c r="R221" s="7">
        <f t="shared" si="157"/>
        <v>-3.7185974559945504E-3</v>
      </c>
      <c r="S221" s="7">
        <f t="shared" si="158"/>
        <v>404994917.20326674</v>
      </c>
      <c r="T221" s="7">
        <f t="shared" si="159"/>
        <v>-498891068.888978</v>
      </c>
      <c r="U221" s="7">
        <f t="shared" si="160"/>
        <v>-98.943913792357904</v>
      </c>
      <c r="V221" s="7">
        <f t="shared" si="161"/>
        <v>-80.32170504948229</v>
      </c>
      <c r="X221" s="8">
        <f t="shared" si="188"/>
        <v>-255231918.44637161</v>
      </c>
      <c r="Y221" s="8">
        <f t="shared" si="189"/>
        <v>288017707.7131626</v>
      </c>
      <c r="Z221" s="8">
        <f t="shared" si="190"/>
        <v>761.64129883579199</v>
      </c>
      <c r="AA221" s="8">
        <f t="shared" si="191"/>
        <v>674.9963842985087</v>
      </c>
      <c r="AB221" s="8">
        <f t="shared" si="162"/>
        <v>384834421.73246413</v>
      </c>
      <c r="AC221" s="8">
        <f t="shared" si="163"/>
        <v>1.9773690894746183E+20</v>
      </c>
      <c r="AD221" s="8">
        <f t="shared" si="164"/>
        <v>1.3114411749113738E+20</v>
      </c>
      <c r="AE221" s="8">
        <f t="shared" si="165"/>
        <v>-1.4799022132413871E+20</v>
      </c>
      <c r="AF221" s="8">
        <f t="shared" si="166"/>
        <v>1.7850022797214831E-3</v>
      </c>
      <c r="AG221" s="8">
        <f t="shared" si="167"/>
        <v>-2.0142945600127768E-3</v>
      </c>
      <c r="AH221" s="8">
        <f t="shared" si="168"/>
        <v>-247006192.41894507</v>
      </c>
      <c r="AI221" s="8">
        <f t="shared" si="169"/>
        <v>295307668.6635865</v>
      </c>
      <c r="AJ221" s="8">
        <f t="shared" si="170"/>
        <v>1.2691754744787144E+20</v>
      </c>
      <c r="AK221" s="8">
        <f t="shared" si="171"/>
        <v>-1.5173597342758919E+20</v>
      </c>
      <c r="AL221" s="8">
        <f t="shared" si="172"/>
        <v>780.91932345678401</v>
      </c>
      <c r="AM221" s="8">
        <f t="shared" si="173"/>
        <v>653.24200305037073</v>
      </c>
      <c r="AN221" s="8">
        <f t="shared" si="174"/>
        <v>1.7274744446423224E-3</v>
      </c>
      <c r="AO221" s="8">
        <f t="shared" si="175"/>
        <v>-2.0652779832256592E-3</v>
      </c>
      <c r="AP221" s="8">
        <f t="shared" si="176"/>
        <v>16867857.386666536</v>
      </c>
      <c r="AQ221" s="8">
        <f t="shared" si="177"/>
        <v>14110027.265888007</v>
      </c>
      <c r="AR221" s="8">
        <f t="shared" si="178"/>
        <v>37.313448004274164</v>
      </c>
      <c r="AS221" s="8">
        <f t="shared" si="179"/>
        <v>-44.610004437674242</v>
      </c>
      <c r="AU221" s="7">
        <f t="shared" si="180"/>
        <v>11625477947.549028</v>
      </c>
      <c r="AV221" s="7">
        <f t="shared" si="181"/>
        <v>9478832622.3362617</v>
      </c>
      <c r="AW221" s="8">
        <f t="shared" si="182"/>
        <v>11370246029.102657</v>
      </c>
      <c r="AX221" s="8">
        <f t="shared" si="183"/>
        <v>9766850330.0494251</v>
      </c>
    </row>
    <row r="222" spans="1:50" x14ac:dyDescent="0.25">
      <c r="A222" s="7">
        <f t="shared" si="184"/>
        <v>116659774392.69354</v>
      </c>
      <c r="B222" s="7">
        <f t="shared" si="185"/>
        <v>94289435154.473633</v>
      </c>
      <c r="C222" s="7">
        <f t="shared" si="186"/>
        <v>18700.206479762204</v>
      </c>
      <c r="D222" s="7">
        <f t="shared" si="187"/>
        <v>-23136.86381620666</v>
      </c>
      <c r="E222" s="7">
        <f t="shared" si="144"/>
        <v>150000001810.34613</v>
      </c>
      <c r="F222" s="7">
        <f t="shared" si="145"/>
        <v>3.5235284075892527E+22</v>
      </c>
      <c r="G222" s="7">
        <f t="shared" si="146"/>
        <v>-2.7403601608973903E+22</v>
      </c>
      <c r="H222" s="7">
        <f t="shared" si="147"/>
        <v>-2.2148766619509283E+22</v>
      </c>
      <c r="I222" s="7">
        <f t="shared" si="148"/>
        <v>-4.5886807784618058E-3</v>
      </c>
      <c r="J222" s="7">
        <f t="shared" si="149"/>
        <v>-3.7087686904737579E-3</v>
      </c>
      <c r="K222" s="7">
        <f t="shared" si="150"/>
        <v>116861736622.67497</v>
      </c>
      <c r="L222" s="7">
        <f t="shared" si="151"/>
        <v>94039557025.258606</v>
      </c>
      <c r="M222" s="7">
        <f t="shared" si="152"/>
        <v>-2.7451042918707977E+22</v>
      </c>
      <c r="N222" s="7">
        <f t="shared" si="153"/>
        <v>-2.2090069774436066E+22</v>
      </c>
      <c r="O222" s="7">
        <f t="shared" si="154"/>
        <v>18650.648727354815</v>
      </c>
      <c r="P222" s="7">
        <f t="shared" si="155"/>
        <v>-23176.918518063776</v>
      </c>
      <c r="Q222" s="7">
        <f t="shared" si="156"/>
        <v>-4.5966247352156693E-3</v>
      </c>
      <c r="R222" s="7">
        <f t="shared" si="157"/>
        <v>-3.6989400158131385E-3</v>
      </c>
      <c r="S222" s="7">
        <f t="shared" si="158"/>
        <v>402854012.51086402</v>
      </c>
      <c r="T222" s="7">
        <f t="shared" si="159"/>
        <v>-500621439.99017757</v>
      </c>
      <c r="U222" s="7">
        <f t="shared" si="160"/>
        <v>-99.287094280658451</v>
      </c>
      <c r="V222" s="7">
        <f t="shared" si="161"/>
        <v>-79.897104341563789</v>
      </c>
      <c r="X222" s="8">
        <f t="shared" si="188"/>
        <v>-238364061.05970508</v>
      </c>
      <c r="Y222" s="8">
        <f t="shared" si="189"/>
        <v>302127734.97905064</v>
      </c>
      <c r="Z222" s="8">
        <f t="shared" si="190"/>
        <v>798.95474684006615</v>
      </c>
      <c r="AA222" s="8">
        <f t="shared" si="191"/>
        <v>630.3863798608345</v>
      </c>
      <c r="AB222" s="8">
        <f t="shared" si="162"/>
        <v>384835801.15218788</v>
      </c>
      <c r="AC222" s="8">
        <f t="shared" si="163"/>
        <v>1.9773549139897673E+20</v>
      </c>
      <c r="AD222" s="8">
        <f t="shared" si="164"/>
        <v>1.2247570159632097E+20</v>
      </c>
      <c r="AE222" s="8">
        <f t="shared" si="165"/>
        <v>-1.5523861335790053E+20</v>
      </c>
      <c r="AF222" s="8">
        <f t="shared" si="166"/>
        <v>1.6670164910347212E-3</v>
      </c>
      <c r="AG222" s="8">
        <f t="shared" si="167"/>
        <v>-2.1129524072124747E-3</v>
      </c>
      <c r="AH222" s="8">
        <f t="shared" si="168"/>
        <v>-229735349.79383236</v>
      </c>
      <c r="AI222" s="8">
        <f t="shared" si="169"/>
        <v>308935907.88154763</v>
      </c>
      <c r="AJ222" s="8">
        <f t="shared" si="170"/>
        <v>1.1804211600685942E+20</v>
      </c>
      <c r="AK222" s="8">
        <f t="shared" si="171"/>
        <v>-1.5873677389902977E+20</v>
      </c>
      <c r="AL222" s="8">
        <f t="shared" si="172"/>
        <v>816.95852494324117</v>
      </c>
      <c r="AM222" s="8">
        <f t="shared" si="173"/>
        <v>607.56649386293975</v>
      </c>
      <c r="AN222" s="8">
        <f t="shared" si="174"/>
        <v>1.606670967835299E-3</v>
      </c>
      <c r="AO222" s="8">
        <f t="shared" si="175"/>
        <v>-2.1605658622434977E-3</v>
      </c>
      <c r="AP222" s="8">
        <f t="shared" si="176"/>
        <v>17646304.138774008</v>
      </c>
      <c r="AQ222" s="8">
        <f t="shared" si="177"/>
        <v>13123436.267439499</v>
      </c>
      <c r="AR222" s="8">
        <f t="shared" si="178"/>
        <v>34.704092905242462</v>
      </c>
      <c r="AS222" s="8">
        <f t="shared" si="179"/>
        <v>-46.668222624459553</v>
      </c>
      <c r="AU222" s="7">
        <f t="shared" si="180"/>
        <v>11665977439.269354</v>
      </c>
      <c r="AV222" s="7">
        <f t="shared" si="181"/>
        <v>9428943515.4473629</v>
      </c>
      <c r="AW222" s="8">
        <f t="shared" si="182"/>
        <v>11427613378.209648</v>
      </c>
      <c r="AX222" s="8">
        <f t="shared" si="183"/>
        <v>9731071250.4264145</v>
      </c>
    </row>
    <row r="223" spans="1:50" x14ac:dyDescent="0.25">
      <c r="A223" s="7">
        <f t="shared" si="184"/>
        <v>117062628405.20441</v>
      </c>
      <c r="B223" s="7">
        <f t="shared" si="185"/>
        <v>93788813714.483459</v>
      </c>
      <c r="C223" s="7">
        <f t="shared" si="186"/>
        <v>18600.919385481546</v>
      </c>
      <c r="D223" s="7">
        <f t="shared" si="187"/>
        <v>-23216.760920548222</v>
      </c>
      <c r="E223" s="7">
        <f t="shared" si="144"/>
        <v>150000001823.6835</v>
      </c>
      <c r="F223" s="7">
        <f t="shared" si="145"/>
        <v>3.5235284069626581E+22</v>
      </c>
      <c r="G223" s="7">
        <f t="shared" si="146"/>
        <v>-2.7498232770976278E+22</v>
      </c>
      <c r="H223" s="7">
        <f t="shared" si="147"/>
        <v>-2.2031169690701555E+22</v>
      </c>
      <c r="I223" s="7">
        <f t="shared" si="148"/>
        <v>-4.6045265858968981E-3</v>
      </c>
      <c r="J223" s="7">
        <f t="shared" si="149"/>
        <v>-3.6890773092266502E-3</v>
      </c>
      <c r="K223" s="7">
        <f t="shared" si="150"/>
        <v>117263518334.56761</v>
      </c>
      <c r="L223" s="7">
        <f t="shared" si="151"/>
        <v>93538072696.541534</v>
      </c>
      <c r="M223" s="7">
        <f t="shared" si="152"/>
        <v>-2.7545422195254817E+22</v>
      </c>
      <c r="N223" s="7">
        <f t="shared" si="153"/>
        <v>-2.1972270151450375E+22</v>
      </c>
      <c r="O223" s="7">
        <f t="shared" si="154"/>
        <v>18551.190498353859</v>
      </c>
      <c r="P223" s="7">
        <f t="shared" si="155"/>
        <v>-23256.60295548787</v>
      </c>
      <c r="Q223" s="7">
        <f t="shared" si="156"/>
        <v>-4.6124283649120589E-3</v>
      </c>
      <c r="R223" s="7">
        <f t="shared" si="157"/>
        <v>-3.6792146938128558E-3</v>
      </c>
      <c r="S223" s="7">
        <f t="shared" si="158"/>
        <v>400705714.76444334</v>
      </c>
      <c r="T223" s="7">
        <f t="shared" si="159"/>
        <v>-502342623.83853799</v>
      </c>
      <c r="U223" s="7">
        <f t="shared" si="160"/>
        <v>-99.628452682100473</v>
      </c>
      <c r="V223" s="7">
        <f t="shared" si="161"/>
        <v>-79.471037386357679</v>
      </c>
      <c r="X223" s="8">
        <f t="shared" si="188"/>
        <v>-220717756.92093107</v>
      </c>
      <c r="Y223" s="8">
        <f t="shared" si="189"/>
        <v>315251171.24649012</v>
      </c>
      <c r="Z223" s="8">
        <f t="shared" si="190"/>
        <v>833.65883974530857</v>
      </c>
      <c r="AA223" s="8">
        <f t="shared" si="191"/>
        <v>583.71815723637496</v>
      </c>
      <c r="AB223" s="8">
        <f t="shared" si="162"/>
        <v>384837146.32619739</v>
      </c>
      <c r="AC223" s="8">
        <f t="shared" si="163"/>
        <v>1.9773410905747748E+20</v>
      </c>
      <c r="AD223" s="8">
        <f t="shared" si="164"/>
        <v>1.1340752688393534E+20</v>
      </c>
      <c r="AE223" s="8">
        <f t="shared" si="165"/>
        <v>-1.619799701531763E+20</v>
      </c>
      <c r="AF223" s="8">
        <f t="shared" si="166"/>
        <v>1.5435895860070141E-3</v>
      </c>
      <c r="AG223" s="8">
        <f t="shared" si="167"/>
        <v>-2.2047089989543525E-3</v>
      </c>
      <c r="AH223" s="8">
        <f t="shared" si="168"/>
        <v>-211714241.45168173</v>
      </c>
      <c r="AI223" s="8">
        <f t="shared" si="169"/>
        <v>321555327.344643</v>
      </c>
      <c r="AJ223" s="8">
        <f t="shared" si="170"/>
        <v>1.0878140872800189E+20</v>
      </c>
      <c r="AK223" s="8">
        <f t="shared" si="171"/>
        <v>-1.6521912391296152E+20</v>
      </c>
      <c r="AL223" s="8">
        <f t="shared" si="172"/>
        <v>850.32960727418435</v>
      </c>
      <c r="AM223" s="8">
        <f t="shared" si="173"/>
        <v>559.90730004766795</v>
      </c>
      <c r="AN223" s="8">
        <f t="shared" si="174"/>
        <v>1.4806235024908381E-3</v>
      </c>
      <c r="AO223" s="8">
        <f t="shared" si="175"/>
        <v>-2.2487971132838097E-3</v>
      </c>
      <c r="AP223" s="8">
        <f t="shared" si="176"/>
        <v>18367119.51712238</v>
      </c>
      <c r="AQ223" s="8">
        <f t="shared" si="177"/>
        <v>12093997.681029627</v>
      </c>
      <c r="AR223" s="8">
        <f t="shared" si="178"/>
        <v>31.981467653802103</v>
      </c>
      <c r="AS223" s="8">
        <f t="shared" si="179"/>
        <v>-48.574017646930287</v>
      </c>
      <c r="AU223" s="7">
        <f t="shared" si="180"/>
        <v>11706262840.520441</v>
      </c>
      <c r="AV223" s="7">
        <f t="shared" si="181"/>
        <v>9378881371.4483452</v>
      </c>
      <c r="AW223" s="8">
        <f t="shared" si="182"/>
        <v>11485545083.59951</v>
      </c>
      <c r="AX223" s="8">
        <f t="shared" si="183"/>
        <v>9694132542.6948357</v>
      </c>
    </row>
    <row r="224" spans="1:50" x14ac:dyDescent="0.25">
      <c r="A224" s="7">
        <f t="shared" si="184"/>
        <v>117463334119.96886</v>
      </c>
      <c r="B224" s="7">
        <f t="shared" si="185"/>
        <v>93286471090.644928</v>
      </c>
      <c r="C224" s="7">
        <f t="shared" si="186"/>
        <v>18501.290932799446</v>
      </c>
      <c r="D224" s="7">
        <f t="shared" si="187"/>
        <v>-23296.231957934579</v>
      </c>
      <c r="E224" s="7">
        <f t="shared" si="144"/>
        <v>150000001837.08389</v>
      </c>
      <c r="F224" s="7">
        <f t="shared" si="145"/>
        <v>3.5235284063331027E+22</v>
      </c>
      <c r="G224" s="7">
        <f t="shared" si="146"/>
        <v>-2.7592359293690581E+22</v>
      </c>
      <c r="H224" s="7">
        <f t="shared" si="147"/>
        <v>-2.1913168452588419E+22</v>
      </c>
      <c r="I224" s="7">
        <f t="shared" si="148"/>
        <v>-4.6202878924465141E-3</v>
      </c>
      <c r="J224" s="7">
        <f t="shared" si="149"/>
        <v>-3.6693182271581412E-3</v>
      </c>
      <c r="K224" s="7">
        <f t="shared" si="150"/>
        <v>117663148062.04309</v>
      </c>
      <c r="L224" s="7">
        <f t="shared" si="151"/>
        <v>93034871785.499237</v>
      </c>
      <c r="M224" s="7">
        <f t="shared" si="152"/>
        <v>-2.7639295966507736E+22</v>
      </c>
      <c r="N224" s="7">
        <f t="shared" si="153"/>
        <v>-2.1854067300065945E+22</v>
      </c>
      <c r="O224" s="7">
        <f t="shared" si="154"/>
        <v>18451.391823561022</v>
      </c>
      <c r="P224" s="7">
        <f t="shared" si="155"/>
        <v>-23335.860594787886</v>
      </c>
      <c r="Q224" s="7">
        <f t="shared" si="156"/>
        <v>-4.6281473487119447E-3</v>
      </c>
      <c r="R224" s="7">
        <f t="shared" si="157"/>
        <v>-3.6594218519869297E-3</v>
      </c>
      <c r="S224" s="7">
        <f t="shared" si="158"/>
        <v>398550063.38891804</v>
      </c>
      <c r="T224" s="7">
        <f t="shared" si="159"/>
        <v>-504054588.84741831</v>
      </c>
      <c r="U224" s="7">
        <f t="shared" si="160"/>
        <v>-99.967982732178001</v>
      </c>
      <c r="V224" s="7">
        <f t="shared" si="161"/>
        <v>-79.04351200291768</v>
      </c>
      <c r="X224" s="8">
        <f t="shared" si="188"/>
        <v>-202350637.40380868</v>
      </c>
      <c r="Y224" s="8">
        <f t="shared" si="189"/>
        <v>327345168.92751974</v>
      </c>
      <c r="Z224" s="8">
        <f t="shared" si="190"/>
        <v>865.64030739911072</v>
      </c>
      <c r="AA224" s="8">
        <f t="shared" si="191"/>
        <v>535.14413958944465</v>
      </c>
      <c r="AB224" s="8">
        <f t="shared" si="162"/>
        <v>384838459.71772891</v>
      </c>
      <c r="AC224" s="8">
        <f t="shared" si="163"/>
        <v>1.9773275939059981E+20</v>
      </c>
      <c r="AD224" s="8">
        <f t="shared" si="164"/>
        <v>1.0396920808707452E+20</v>
      </c>
      <c r="AE224" s="8">
        <f t="shared" si="165"/>
        <v>-1.6819229443100964E+20</v>
      </c>
      <c r="AF224" s="8">
        <f t="shared" si="166"/>
        <v>1.4151246507019806E-3</v>
      </c>
      <c r="AG224" s="8">
        <f t="shared" si="167"/>
        <v>-2.2892649303254339E-3</v>
      </c>
      <c r="AH224" s="8">
        <f t="shared" si="168"/>
        <v>-193001722.08389828</v>
      </c>
      <c r="AI224" s="8">
        <f t="shared" si="169"/>
        <v>333124725.63508576</v>
      </c>
      <c r="AJ224" s="8">
        <f t="shared" si="170"/>
        <v>9.9165668376228479E+19</v>
      </c>
      <c r="AK224" s="8">
        <f t="shared" si="171"/>
        <v>-1.7116187209920764E+20</v>
      </c>
      <c r="AL224" s="8">
        <f t="shared" si="172"/>
        <v>880.92365362669216</v>
      </c>
      <c r="AM224" s="8">
        <f t="shared" si="173"/>
        <v>510.42007834192998</v>
      </c>
      <c r="AN224" s="8">
        <f t="shared" si="174"/>
        <v>1.3497436828124197E-3</v>
      </c>
      <c r="AO224" s="8">
        <f t="shared" si="175"/>
        <v>-2.3296838450960612E-3</v>
      </c>
      <c r="AP224" s="8">
        <f t="shared" si="176"/>
        <v>19027950.918336552</v>
      </c>
      <c r="AQ224" s="8">
        <f t="shared" si="177"/>
        <v>11025073.692185687</v>
      </c>
      <c r="AR224" s="8">
        <f t="shared" si="178"/>
        <v>29.154463548748264</v>
      </c>
      <c r="AS224" s="8">
        <f t="shared" si="179"/>
        <v>-50.321171054074924</v>
      </c>
      <c r="AU224" s="7">
        <f t="shared" si="180"/>
        <v>11746333411.996885</v>
      </c>
      <c r="AV224" s="7">
        <f t="shared" si="181"/>
        <v>9328647109.0644932</v>
      </c>
      <c r="AW224" s="8">
        <f t="shared" si="182"/>
        <v>11543982774.593077</v>
      </c>
      <c r="AX224" s="8">
        <f t="shared" si="183"/>
        <v>9655992277.992012</v>
      </c>
    </row>
    <row r="225" spans="1:50" x14ac:dyDescent="0.25">
      <c r="A225" s="7">
        <f t="shared" si="184"/>
        <v>117861884183.35777</v>
      </c>
      <c r="B225" s="7">
        <f t="shared" si="185"/>
        <v>92782416501.797516</v>
      </c>
      <c r="C225" s="7">
        <f t="shared" si="186"/>
        <v>18401.322950067268</v>
      </c>
      <c r="D225" s="7">
        <f t="shared" si="187"/>
        <v>-23375.275469937496</v>
      </c>
      <c r="E225" s="7">
        <f t="shared" si="144"/>
        <v>150000001850.54755</v>
      </c>
      <c r="F225" s="7">
        <f t="shared" si="145"/>
        <v>3.5235284057005752E+22</v>
      </c>
      <c r="G225" s="7">
        <f t="shared" si="146"/>
        <v>-2.7685979449735357E+22</v>
      </c>
      <c r="H225" s="7">
        <f t="shared" si="147"/>
        <v>-2.1794765070693359E+22</v>
      </c>
      <c r="I225" s="7">
        <f t="shared" si="148"/>
        <v>-4.6359644088639239E-3</v>
      </c>
      <c r="J225" s="7">
        <f t="shared" si="149"/>
        <v>-3.6494918068810042E-3</v>
      </c>
      <c r="K225" s="7">
        <f t="shared" si="150"/>
        <v>118060618471.21851</v>
      </c>
      <c r="L225" s="7">
        <f t="shared" si="151"/>
        <v>92529963526.722198</v>
      </c>
      <c r="M225" s="7">
        <f t="shared" si="152"/>
        <v>-2.7732662509723688E+22</v>
      </c>
      <c r="N225" s="7">
        <f t="shared" si="153"/>
        <v>-2.1735463389506197E+22</v>
      </c>
      <c r="O225" s="7">
        <f t="shared" si="154"/>
        <v>18351.254534451538</v>
      </c>
      <c r="P225" s="7">
        <f t="shared" si="155"/>
        <v>-23414.689981451811</v>
      </c>
      <c r="Q225" s="7">
        <f t="shared" si="156"/>
        <v>-4.6437813981452924E-3</v>
      </c>
      <c r="R225" s="7">
        <f t="shared" si="157"/>
        <v>-3.6395618535676817E-3</v>
      </c>
      <c r="S225" s="7">
        <f t="shared" si="158"/>
        <v>396387097.94415325</v>
      </c>
      <c r="T225" s="7">
        <f t="shared" si="159"/>
        <v>-505757303.5993591</v>
      </c>
      <c r="U225" s="7">
        <f t="shared" si="160"/>
        <v>-100.30567819993831</v>
      </c>
      <c r="V225" s="7">
        <f t="shared" si="161"/>
        <v>-78.614536037061924</v>
      </c>
      <c r="X225" s="8">
        <f t="shared" si="188"/>
        <v>-183322686.48547214</v>
      </c>
      <c r="Y225" s="8">
        <f t="shared" si="189"/>
        <v>338370242.61970544</v>
      </c>
      <c r="Z225" s="8">
        <f t="shared" si="190"/>
        <v>894.79477094785898</v>
      </c>
      <c r="AA225" s="8">
        <f t="shared" si="191"/>
        <v>484.82296853536974</v>
      </c>
      <c r="AB225" s="8">
        <f t="shared" si="162"/>
        <v>384839743.88148767</v>
      </c>
      <c r="AC225" s="8">
        <f t="shared" si="163"/>
        <v>1.9773143977211491E+20</v>
      </c>
      <c r="AD225" s="8">
        <f t="shared" si="164"/>
        <v>9.4191567575794106E+19</v>
      </c>
      <c r="AE225" s="8">
        <f t="shared" si="165"/>
        <v>-1.7385531591518313E+20</v>
      </c>
      <c r="AF225" s="8">
        <f t="shared" si="166"/>
        <v>1.2820412083271282E-3</v>
      </c>
      <c r="AG225" s="8">
        <f t="shared" si="167"/>
        <v>-2.3663443026430259E-3</v>
      </c>
      <c r="AH225" s="8">
        <f t="shared" si="168"/>
        <v>-173658902.95923525</v>
      </c>
      <c r="AI225" s="8">
        <f t="shared" si="169"/>
        <v>343606330.67988741</v>
      </c>
      <c r="AJ225" s="8">
        <f t="shared" si="170"/>
        <v>8.9226296029211542E+19</v>
      </c>
      <c r="AK225" s="8">
        <f t="shared" si="171"/>
        <v>-1.7654562856447174E+20</v>
      </c>
      <c r="AL225" s="8">
        <f t="shared" si="172"/>
        <v>908.64081599779195</v>
      </c>
      <c r="AM225" s="8">
        <f t="shared" si="173"/>
        <v>459.26645006682509</v>
      </c>
      <c r="AN225" s="8">
        <f t="shared" si="174"/>
        <v>1.2144589087955838E-3</v>
      </c>
      <c r="AO225" s="8">
        <f t="shared" si="175"/>
        <v>-2.4029621418874608E-3</v>
      </c>
      <c r="AP225" s="8">
        <f t="shared" si="176"/>
        <v>19626641.625552308</v>
      </c>
      <c r="AQ225" s="8">
        <f t="shared" si="177"/>
        <v>9920155.3214434218</v>
      </c>
      <c r="AR225" s="8">
        <f t="shared" si="178"/>
        <v>26.23231242998461</v>
      </c>
      <c r="AS225" s="8">
        <f t="shared" si="179"/>
        <v>-51.903982264769155</v>
      </c>
      <c r="AU225" s="7">
        <f t="shared" si="180"/>
        <v>11786188418.335777</v>
      </c>
      <c r="AV225" s="7">
        <f t="shared" si="181"/>
        <v>9278241650.1797523</v>
      </c>
      <c r="AW225" s="8">
        <f t="shared" si="182"/>
        <v>11602865731.850306</v>
      </c>
      <c r="AX225" s="8">
        <f t="shared" si="183"/>
        <v>9616611892.7994576</v>
      </c>
    </row>
    <row r="226" spans="1:50" x14ac:dyDescent="0.25">
      <c r="A226" s="7">
        <f t="shared" si="184"/>
        <v>118258271281.30193</v>
      </c>
      <c r="B226" s="7">
        <f t="shared" si="185"/>
        <v>92276659198.198151</v>
      </c>
      <c r="C226" s="7">
        <f t="shared" si="186"/>
        <v>18301.017271867331</v>
      </c>
      <c r="D226" s="7">
        <f t="shared" si="187"/>
        <v>-23453.890005974557</v>
      </c>
      <c r="E226" s="7">
        <f t="shared" si="144"/>
        <v>150000001864.07468</v>
      </c>
      <c r="F226" s="7">
        <f t="shared" si="145"/>
        <v>3.5235284050650652E+22</v>
      </c>
      <c r="G226" s="7">
        <f t="shared" si="146"/>
        <v>-2.7779091521021829E+22</v>
      </c>
      <c r="H226" s="7">
        <f t="shared" si="147"/>
        <v>-2.1675961717919903E+22</v>
      </c>
      <c r="I226" s="7">
        <f t="shared" si="148"/>
        <v>-4.6515558474584436E-3</v>
      </c>
      <c r="J226" s="7">
        <f t="shared" si="149"/>
        <v>-3.6295984122437881E-3</v>
      </c>
      <c r="K226" s="7">
        <f t="shared" si="150"/>
        <v>118455922267.83809</v>
      </c>
      <c r="L226" s="7">
        <f t="shared" si="151"/>
        <v>92023357186.133621</v>
      </c>
      <c r="M226" s="7">
        <f t="shared" si="152"/>
        <v>-2.7825520111468144E+22</v>
      </c>
      <c r="N226" s="7">
        <f t="shared" si="153"/>
        <v>-2.1616460596354704E+22</v>
      </c>
      <c r="O226" s="7">
        <f t="shared" si="154"/>
        <v>18250.78046871478</v>
      </c>
      <c r="P226" s="7">
        <f t="shared" si="155"/>
        <v>-23493.089668826789</v>
      </c>
      <c r="Q226" s="7">
        <f t="shared" si="156"/>
        <v>-4.6593302263007608E-3</v>
      </c>
      <c r="R226" s="7">
        <f t="shared" si="157"/>
        <v>-3.6196350630198766E-3</v>
      </c>
      <c r="S226" s="7">
        <f t="shared" si="158"/>
        <v>394216858.12423927</v>
      </c>
      <c r="T226" s="7">
        <f t="shared" si="159"/>
        <v>-507450736.84665865</v>
      </c>
      <c r="U226" s="7">
        <f t="shared" si="160"/>
        <v>-100.64153288809644</v>
      </c>
      <c r="V226" s="7">
        <f t="shared" si="161"/>
        <v>-78.18411736122934</v>
      </c>
      <c r="X226" s="8">
        <f t="shared" si="188"/>
        <v>-163696044.85991985</v>
      </c>
      <c r="Y226" s="8">
        <f t="shared" si="189"/>
        <v>348290397.94114888</v>
      </c>
      <c r="Z226" s="8">
        <f t="shared" si="190"/>
        <v>921.02708337784361</v>
      </c>
      <c r="AA226" s="8">
        <f t="shared" si="191"/>
        <v>432.91898627060061</v>
      </c>
      <c r="AB226" s="8">
        <f t="shared" si="162"/>
        <v>384841001.45486671</v>
      </c>
      <c r="AC226" s="8">
        <f t="shared" si="163"/>
        <v>1.9773014749095136E+20</v>
      </c>
      <c r="AD226" s="8">
        <f t="shared" si="164"/>
        <v>8.4106534832498475E+19</v>
      </c>
      <c r="AE226" s="8">
        <f t="shared" si="165"/>
        <v>-1.7895055748799195E+20</v>
      </c>
      <c r="AF226" s="8">
        <f t="shared" si="166"/>
        <v>1.144773850993582E-3</v>
      </c>
      <c r="AG226" s="8">
        <f t="shared" si="167"/>
        <v>-2.435695623900802E-3</v>
      </c>
      <c r="AH226" s="8">
        <f t="shared" si="168"/>
        <v>-153748952.35943913</v>
      </c>
      <c r="AI226" s="8">
        <f t="shared" si="169"/>
        <v>352965922.99287134</v>
      </c>
      <c r="AJ226" s="8">
        <f t="shared" si="170"/>
        <v>7.8995748664209031E+19</v>
      </c>
      <c r="AK226" s="8">
        <f t="shared" si="171"/>
        <v>-1.8135282817791253E+20</v>
      </c>
      <c r="AL226" s="8">
        <f t="shared" si="172"/>
        <v>933.3906409685743</v>
      </c>
      <c r="AM226" s="8">
        <f t="shared" si="173"/>
        <v>406.61347353247197</v>
      </c>
      <c r="AN226" s="8">
        <f t="shared" si="174"/>
        <v>1.0752109522826872E-3</v>
      </c>
      <c r="AO226" s="8">
        <f t="shared" si="175"/>
        <v>-2.4683929247027699E-3</v>
      </c>
      <c r="AP226" s="8">
        <f t="shared" si="176"/>
        <v>20161237.844921205</v>
      </c>
      <c r="AQ226" s="8">
        <f t="shared" si="177"/>
        <v>8782851.0283013955</v>
      </c>
      <c r="AR226" s="8">
        <f t="shared" si="178"/>
        <v>23.224556569306046</v>
      </c>
      <c r="AS226" s="8">
        <f t="shared" si="179"/>
        <v>-53.317287173579828</v>
      </c>
      <c r="AU226" s="7">
        <f t="shared" si="180"/>
        <v>11825827128.130192</v>
      </c>
      <c r="AV226" s="7">
        <f t="shared" si="181"/>
        <v>9227665919.8198147</v>
      </c>
      <c r="AW226" s="8">
        <f t="shared" si="182"/>
        <v>11662131083.270271</v>
      </c>
      <c r="AX226" s="8">
        <f t="shared" si="183"/>
        <v>9575956317.7609634</v>
      </c>
    </row>
    <row r="227" spans="1:50" x14ac:dyDescent="0.25">
      <c r="A227" s="7">
        <f t="shared" si="184"/>
        <v>118652488139.42616</v>
      </c>
      <c r="B227" s="7">
        <f t="shared" si="185"/>
        <v>91769208461.351486</v>
      </c>
      <c r="C227" s="7">
        <f t="shared" si="186"/>
        <v>18200.375738979234</v>
      </c>
      <c r="D227" s="7">
        <f t="shared" si="187"/>
        <v>-23532.074123335788</v>
      </c>
      <c r="E227" s="7">
        <f t="shared" si="144"/>
        <v>150000001877.6655</v>
      </c>
      <c r="F227" s="7">
        <f t="shared" si="145"/>
        <v>3.5235284044265634E+22</v>
      </c>
      <c r="G227" s="7">
        <f t="shared" si="146"/>
        <v>-2.787169379878548E+22</v>
      </c>
      <c r="H227" s="7">
        <f t="shared" si="147"/>
        <v>-2.1556760574511731E+22</v>
      </c>
      <c r="I227" s="7">
        <f t="shared" si="148"/>
        <v>-4.6670619221007162E-3</v>
      </c>
      <c r="J227" s="7">
        <f t="shared" si="149"/>
        <v>-3.6096384083241341E-3</v>
      </c>
      <c r="K227" s="7">
        <f t="shared" si="150"/>
        <v>118849052197.40714</v>
      </c>
      <c r="L227" s="7">
        <f t="shared" si="151"/>
        <v>91515062060.819458</v>
      </c>
      <c r="M227" s="7">
        <f t="shared" si="152"/>
        <v>-2.7917867067646518E+22</v>
      </c>
      <c r="N227" s="7">
        <f t="shared" si="153"/>
        <v>-2.1497061104515205E+22</v>
      </c>
      <c r="O227" s="7">
        <f t="shared" si="154"/>
        <v>18149.971470220546</v>
      </c>
      <c r="P227" s="7">
        <f t="shared" si="155"/>
        <v>-23571.058218145688</v>
      </c>
      <c r="Q227" s="7">
        <f t="shared" si="156"/>
        <v>-4.6747935478309638E-3</v>
      </c>
      <c r="R227" s="7">
        <f t="shared" si="157"/>
        <v>-3.599641846034026E-3</v>
      </c>
      <c r="S227" s="7">
        <f t="shared" si="158"/>
        <v>392039383.75676376</v>
      </c>
      <c r="T227" s="7">
        <f t="shared" si="159"/>
        <v>-509134857.51194686</v>
      </c>
      <c r="U227" s="7">
        <f t="shared" si="160"/>
        <v>-100.97554063314881</v>
      </c>
      <c r="V227" s="7">
        <f t="shared" si="161"/>
        <v>-77.752263874334957</v>
      </c>
      <c r="X227" s="8">
        <f t="shared" si="188"/>
        <v>-143534807.01499864</v>
      </c>
      <c r="Y227" s="8">
        <f t="shared" si="189"/>
        <v>357073248.96945029</v>
      </c>
      <c r="Z227" s="8">
        <f t="shared" si="190"/>
        <v>944.25163994714967</v>
      </c>
      <c r="AA227" s="8">
        <f t="shared" si="191"/>
        <v>379.6016990970208</v>
      </c>
      <c r="AB227" s="8">
        <f t="shared" si="162"/>
        <v>384842235.14893991</v>
      </c>
      <c r="AC227" s="8">
        <f t="shared" si="163"/>
        <v>1.9772887976044895E+20</v>
      </c>
      <c r="AD227" s="8">
        <f t="shared" si="164"/>
        <v>7.374704230871135E+19</v>
      </c>
      <c r="AE227" s="8">
        <f t="shared" si="165"/>
        <v>-1.8346139550880783E+20</v>
      </c>
      <c r="AF227" s="8">
        <f t="shared" si="166"/>
        <v>1.0037708222228304E-3</v>
      </c>
      <c r="AG227" s="8">
        <f t="shared" si="167"/>
        <v>-2.4970926297646361E-3</v>
      </c>
      <c r="AH227" s="8">
        <f t="shared" si="168"/>
        <v>-133336889.30356944</v>
      </c>
      <c r="AI227" s="8">
        <f t="shared" si="169"/>
        <v>361172947.3196981</v>
      </c>
      <c r="AJ227" s="8">
        <f t="shared" si="170"/>
        <v>6.8507433292851241E+19</v>
      </c>
      <c r="AK227" s="8">
        <f t="shared" si="171"/>
        <v>-1.8556778791617063E+20</v>
      </c>
      <c r="AL227" s="8">
        <f t="shared" si="172"/>
        <v>955.09236482715619</v>
      </c>
      <c r="AM227" s="8">
        <f t="shared" si="173"/>
        <v>352.63309869556275</v>
      </c>
      <c r="AN227" s="8">
        <f t="shared" si="174"/>
        <v>9.3245451603173046E-4</v>
      </c>
      <c r="AO227" s="8">
        <f t="shared" si="175"/>
        <v>-2.5257627319473339E-3</v>
      </c>
      <c r="AP227" s="8">
        <f t="shared" si="176"/>
        <v>20629995.080266573</v>
      </c>
      <c r="AQ227" s="8">
        <f t="shared" si="177"/>
        <v>7616874.9318241552</v>
      </c>
      <c r="AR227" s="8">
        <f t="shared" si="178"/>
        <v>20.141017546285379</v>
      </c>
      <c r="AS227" s="8">
        <f t="shared" si="179"/>
        <v>-54.556475010062414</v>
      </c>
      <c r="AU227" s="7">
        <f t="shared" si="180"/>
        <v>11865248813.942616</v>
      </c>
      <c r="AV227" s="7">
        <f t="shared" si="181"/>
        <v>9176920846.135149</v>
      </c>
      <c r="AW227" s="8">
        <f t="shared" si="182"/>
        <v>11721714006.927616</v>
      </c>
      <c r="AX227" s="8">
        <f t="shared" si="183"/>
        <v>9533994095.104599</v>
      </c>
    </row>
    <row r="228" spans="1:50" x14ac:dyDescent="0.25">
      <c r="A228" s="7">
        <f t="shared" si="184"/>
        <v>119044527523.18292</v>
      </c>
      <c r="B228" s="7">
        <f t="shared" si="185"/>
        <v>91260073603.839539</v>
      </c>
      <c r="C228" s="7">
        <f t="shared" si="186"/>
        <v>18099.400198346084</v>
      </c>
      <c r="D228" s="7">
        <f t="shared" si="187"/>
        <v>-23609.826387210123</v>
      </c>
      <c r="E228" s="7">
        <f t="shared" si="144"/>
        <v>150000001891.32022</v>
      </c>
      <c r="F228" s="7">
        <f t="shared" si="145"/>
        <v>3.5235284037850592E+22</v>
      </c>
      <c r="G228" s="7">
        <f t="shared" si="146"/>
        <v>-2.7963784583617341E+22</v>
      </c>
      <c r="H228" s="7">
        <f t="shared" si="147"/>
        <v>-2.143716382801264E+22</v>
      </c>
      <c r="I228" s="7">
        <f t="shared" si="148"/>
        <v>-4.6824823482279534E-3</v>
      </c>
      <c r="J228" s="7">
        <f t="shared" si="149"/>
        <v>-3.5896121614220761E-3</v>
      </c>
      <c r="K228" s="7">
        <f t="shared" si="150"/>
        <v>119240001045.32506</v>
      </c>
      <c r="L228" s="7">
        <f t="shared" si="151"/>
        <v>91005087478.857666</v>
      </c>
      <c r="M228" s="7">
        <f t="shared" si="152"/>
        <v>-2.8009701683535429E+22</v>
      </c>
      <c r="N228" s="7">
        <f t="shared" si="153"/>
        <v>-2.1377267105171553E+22</v>
      </c>
      <c r="O228" s="7">
        <f t="shared" si="154"/>
        <v>18048.829388985221</v>
      </c>
      <c r="P228" s="7">
        <f t="shared" si="155"/>
        <v>-23648.594198553481</v>
      </c>
      <c r="Q228" s="7">
        <f t="shared" si="156"/>
        <v>-4.6901710789577075E-3</v>
      </c>
      <c r="R228" s="7">
        <f t="shared" si="157"/>
        <v>-3.579582569519684E-3</v>
      </c>
      <c r="S228" s="7">
        <f t="shared" si="158"/>
        <v>389854714.80208075</v>
      </c>
      <c r="T228" s="7">
        <f t="shared" si="159"/>
        <v>-510809634.68875521</v>
      </c>
      <c r="U228" s="7">
        <f t="shared" si="160"/>
        <v>-101.30769530548648</v>
      </c>
      <c r="V228" s="7">
        <f t="shared" si="161"/>
        <v>-77.318983501625169</v>
      </c>
      <c r="X228" s="8">
        <f t="shared" si="188"/>
        <v>-122904811.93473208</v>
      </c>
      <c r="Y228" s="8">
        <f t="shared" si="189"/>
        <v>364690123.90127444</v>
      </c>
      <c r="Z228" s="8">
        <f t="shared" si="190"/>
        <v>964.39265749343508</v>
      </c>
      <c r="AA228" s="8">
        <f t="shared" si="191"/>
        <v>325.0452240869584</v>
      </c>
      <c r="AB228" s="8">
        <f t="shared" si="162"/>
        <v>384843447.73925769</v>
      </c>
      <c r="AC228" s="8">
        <f t="shared" si="163"/>
        <v>1.9772763372781509E+20</v>
      </c>
      <c r="AD228" s="8">
        <f t="shared" si="164"/>
        <v>6.3146918001009525E+19</v>
      </c>
      <c r="AE228" s="8">
        <f t="shared" si="165"/>
        <v>-1.8737311409744668E+20</v>
      </c>
      <c r="AF228" s="8">
        <f t="shared" si="166"/>
        <v>8.5949255479800626E-4</v>
      </c>
      <c r="AG228" s="8">
        <f t="shared" si="167"/>
        <v>-2.5503350224233929E-3</v>
      </c>
      <c r="AH228" s="8">
        <f t="shared" si="168"/>
        <v>-112489371.23380297</v>
      </c>
      <c r="AI228" s="8">
        <f t="shared" si="169"/>
        <v>368200612.32141358</v>
      </c>
      <c r="AJ228" s="8">
        <f t="shared" si="170"/>
        <v>5.7795597987312935E+19</v>
      </c>
      <c r="AK228" s="8">
        <f t="shared" si="171"/>
        <v>-1.8917675807948816E+20</v>
      </c>
      <c r="AL228" s="8">
        <f t="shared" si="172"/>
        <v>973.67517708525349</v>
      </c>
      <c r="AM228" s="8">
        <f t="shared" si="173"/>
        <v>297.50160584478573</v>
      </c>
      <c r="AN228" s="8">
        <f t="shared" si="174"/>
        <v>7.8665575047383871E-4</v>
      </c>
      <c r="AO228" s="8">
        <f t="shared" si="175"/>
        <v>-2.5748844164895624E-3</v>
      </c>
      <c r="AP228" s="8">
        <f t="shared" si="176"/>
        <v>21031383.825041477</v>
      </c>
      <c r="AQ228" s="8">
        <f t="shared" si="177"/>
        <v>6426034.6862473721</v>
      </c>
      <c r="AR228" s="8">
        <f t="shared" si="178"/>
        <v>16.991764210234916</v>
      </c>
      <c r="AS228" s="8">
        <f t="shared" si="179"/>
        <v>-55.617503396174548</v>
      </c>
      <c r="AU228" s="7">
        <f t="shared" si="180"/>
        <v>11904452752.318293</v>
      </c>
      <c r="AV228" s="7">
        <f t="shared" si="181"/>
        <v>9126007360.3839531</v>
      </c>
      <c r="AW228" s="8">
        <f t="shared" si="182"/>
        <v>11781547940.38356</v>
      </c>
      <c r="AX228" s="8">
        <f t="shared" si="183"/>
        <v>9490697484.2852268</v>
      </c>
    </row>
    <row r="229" spans="1:50" x14ac:dyDescent="0.25">
      <c r="A229" s="7">
        <f t="shared" si="184"/>
        <v>119434382237.985</v>
      </c>
      <c r="B229" s="7">
        <f t="shared" si="185"/>
        <v>90749263969.150787</v>
      </c>
      <c r="C229" s="7">
        <f t="shared" si="186"/>
        <v>17998.092503040596</v>
      </c>
      <c r="D229" s="7">
        <f t="shared" si="187"/>
        <v>-23687.145370711747</v>
      </c>
      <c r="E229" s="7">
        <f t="shared" si="144"/>
        <v>150000001905.03906</v>
      </c>
      <c r="F229" s="7">
        <f t="shared" si="145"/>
        <v>3.5235284031405432E+22</v>
      </c>
      <c r="G229" s="7">
        <f t="shared" si="146"/>
        <v>-2.8055362185495231E+22</v>
      </c>
      <c r="H229" s="7">
        <f t="shared" si="147"/>
        <v>-2.1317173673226442E+22</v>
      </c>
      <c r="I229" s="7">
        <f t="shared" si="148"/>
        <v>-4.6978168428491677E-3</v>
      </c>
      <c r="J229" s="7">
        <f t="shared" si="149"/>
        <v>-3.5695200390533223E-3</v>
      </c>
      <c r="K229" s="7">
        <f t="shared" si="150"/>
        <v>119628761637.01784</v>
      </c>
      <c r="L229" s="7">
        <f t="shared" si="151"/>
        <v>90493442799.147095</v>
      </c>
      <c r="M229" s="7">
        <f t="shared" si="152"/>
        <v>-2.8101022273813841E+22</v>
      </c>
      <c r="N229" s="7">
        <f t="shared" si="153"/>
        <v>-2.1257080796747462E+22</v>
      </c>
      <c r="O229" s="7">
        <f t="shared" si="154"/>
        <v>17947.356081137827</v>
      </c>
      <c r="P229" s="7">
        <f t="shared" si="155"/>
        <v>-23725.696187133522</v>
      </c>
      <c r="Q229" s="7">
        <f t="shared" si="156"/>
        <v>-4.7054625374772004E-3</v>
      </c>
      <c r="R229" s="7">
        <f t="shared" si="157"/>
        <v>-3.5594576015987043E-3</v>
      </c>
      <c r="S229" s="7">
        <f t="shared" si="158"/>
        <v>387662891.35257703</v>
      </c>
      <c r="T229" s="7">
        <f t="shared" si="159"/>
        <v>-512475037.64208406</v>
      </c>
      <c r="U229" s="7">
        <f t="shared" si="160"/>
        <v>-101.63799080950753</v>
      </c>
      <c r="V229" s="7">
        <f t="shared" si="161"/>
        <v>-76.884284194532015</v>
      </c>
      <c r="X229" s="8">
        <f t="shared" si="188"/>
        <v>-101873428.10969061</v>
      </c>
      <c r="Y229" s="8">
        <f t="shared" si="189"/>
        <v>371116158.58752179</v>
      </c>
      <c r="Z229" s="8">
        <f t="shared" si="190"/>
        <v>981.38442170367</v>
      </c>
      <c r="AA229" s="8">
        <f t="shared" si="191"/>
        <v>269.42772069078387</v>
      </c>
      <c r="AB229" s="8">
        <f t="shared" si="162"/>
        <v>384844642.05647832</v>
      </c>
      <c r="AC229" s="8">
        <f t="shared" si="163"/>
        <v>1.977264064837497E+20</v>
      </c>
      <c r="AD229" s="8">
        <f t="shared" si="164"/>
        <v>5.234077509478128E+19</v>
      </c>
      <c r="AE229" s="8">
        <f t="shared" si="165"/>
        <v>-1.9067295320378963E+20</v>
      </c>
      <c r="AF229" s="8">
        <f t="shared" si="166"/>
        <v>7.1241016870533932E-4</v>
      </c>
      <c r="AG229" s="8">
        <f t="shared" si="167"/>
        <v>-2.5952491248644291E-3</v>
      </c>
      <c r="AH229" s="8">
        <f t="shared" si="168"/>
        <v>-91274476.355290964</v>
      </c>
      <c r="AI229" s="8">
        <f t="shared" si="169"/>
        <v>374025977.97098225</v>
      </c>
      <c r="AJ229" s="8">
        <f t="shared" si="170"/>
        <v>4.6895220151640039E+19</v>
      </c>
      <c r="AK229" s="8">
        <f t="shared" si="171"/>
        <v>-1.9216796721030903E+20</v>
      </c>
      <c r="AL229" s="8">
        <f t="shared" si="172"/>
        <v>989.07845152568768</v>
      </c>
      <c r="AM229" s="8">
        <f t="shared" si="173"/>
        <v>241.39903014224802</v>
      </c>
      <c r="AN229" s="8">
        <f t="shared" si="174"/>
        <v>6.3829073297454793E-4</v>
      </c>
      <c r="AO229" s="8">
        <f t="shared" si="175"/>
        <v>-2.6155977570478973E-3</v>
      </c>
      <c r="AP229" s="8">
        <f t="shared" si="176"/>
        <v>21364094.552954853</v>
      </c>
      <c r="AQ229" s="8">
        <f t="shared" si="177"/>
        <v>5214219.0510725575</v>
      </c>
      <c r="AR229" s="8">
        <f t="shared" si="178"/>
        <v>13.787079832250235</v>
      </c>
      <c r="AS229" s="8">
        <f t="shared" si="179"/>
        <v>-56.496911552234586</v>
      </c>
      <c r="AU229" s="7">
        <f t="shared" si="180"/>
        <v>11943438223.7985</v>
      </c>
      <c r="AV229" s="7">
        <f t="shared" si="181"/>
        <v>9074926396.9150791</v>
      </c>
      <c r="AW229" s="8">
        <f t="shared" si="182"/>
        <v>11841564795.68881</v>
      </c>
      <c r="AX229" s="8">
        <f t="shared" si="183"/>
        <v>9446042555.5026016</v>
      </c>
    </row>
    <row r="230" spans="1:50" x14ac:dyDescent="0.25">
      <c r="A230" s="7">
        <f t="shared" si="184"/>
        <v>119822045129.33757</v>
      </c>
      <c r="B230" s="7">
        <f t="shared" si="185"/>
        <v>90236788931.508698</v>
      </c>
      <c r="C230" s="7">
        <f t="shared" si="186"/>
        <v>17896.454512231088</v>
      </c>
      <c r="D230" s="7">
        <f t="shared" si="187"/>
        <v>-23764.02965490628</v>
      </c>
      <c r="E230" s="7">
        <f t="shared" si="144"/>
        <v>150000001918.82217</v>
      </c>
      <c r="F230" s="7">
        <f t="shared" si="145"/>
        <v>3.5235284024930073E+22</v>
      </c>
      <c r="G230" s="7">
        <f t="shared" si="146"/>
        <v>-2.8146424923814757E+22</v>
      </c>
      <c r="H230" s="7">
        <f t="shared" si="147"/>
        <v>-2.1196792312176665E+22</v>
      </c>
      <c r="I230" s="7">
        <f t="shared" si="148"/>
        <v>-4.7130651245503611E-3</v>
      </c>
      <c r="J230" s="7">
        <f t="shared" si="149"/>
        <v>-3.5493624099425091E-3</v>
      </c>
      <c r="K230" s="7">
        <f t="shared" si="150"/>
        <v>120015326838.06967</v>
      </c>
      <c r="L230" s="7">
        <f t="shared" si="151"/>
        <v>89980137411.235703</v>
      </c>
      <c r="M230" s="7">
        <f t="shared" si="152"/>
        <v>-2.8191827162593963E+22</v>
      </c>
      <c r="N230" s="7">
        <f t="shared" si="153"/>
        <v>-2.1136504384866218E+22</v>
      </c>
      <c r="O230" s="7">
        <f t="shared" si="154"/>
        <v>17845.553408885946</v>
      </c>
      <c r="P230" s="7">
        <f t="shared" si="155"/>
        <v>-23802.362768933661</v>
      </c>
      <c r="Q230" s="7">
        <f t="shared" si="156"/>
        <v>-4.7206676427652312E-3</v>
      </c>
      <c r="R230" s="7">
        <f t="shared" si="157"/>
        <v>-3.5392673115984957E-3</v>
      </c>
      <c r="S230" s="7">
        <f t="shared" si="158"/>
        <v>385463953.63193643</v>
      </c>
      <c r="T230" s="7">
        <f t="shared" si="159"/>
        <v>-514131035.80896705</v>
      </c>
      <c r="U230" s="7">
        <f t="shared" si="160"/>
        <v>-101.96642108372899</v>
      </c>
      <c r="V230" s="7">
        <f t="shared" si="161"/>
        <v>-76.448173930527503</v>
      </c>
      <c r="X230" s="8">
        <f t="shared" si="188"/>
        <v>-80509333.556735754</v>
      </c>
      <c r="Y230" s="8">
        <f t="shared" si="189"/>
        <v>376330377.63859433</v>
      </c>
      <c r="Z230" s="8">
        <f t="shared" si="190"/>
        <v>995.17150153592024</v>
      </c>
      <c r="AA230" s="8">
        <f t="shared" si="191"/>
        <v>212.93080913854928</v>
      </c>
      <c r="AB230" s="8">
        <f t="shared" si="162"/>
        <v>384845820.9768644</v>
      </c>
      <c r="AC230" s="8">
        <f t="shared" si="163"/>
        <v>1.9772519507220916E+20</v>
      </c>
      <c r="AD230" s="8">
        <f t="shared" si="164"/>
        <v>4.1363899034247561E+19</v>
      </c>
      <c r="AE230" s="8">
        <f t="shared" si="165"/>
        <v>-1.9335015030515941E+20</v>
      </c>
      <c r="AF230" s="8">
        <f t="shared" si="166"/>
        <v>5.6300393404447476E-4</v>
      </c>
      <c r="AG230" s="8">
        <f t="shared" si="167"/>
        <v>-2.6316884484164885E-3</v>
      </c>
      <c r="AH230" s="8">
        <f t="shared" si="168"/>
        <v>-69761481.340147823</v>
      </c>
      <c r="AI230" s="8">
        <f t="shared" si="169"/>
        <v>378630030.37729067</v>
      </c>
      <c r="AJ230" s="8">
        <f t="shared" si="170"/>
        <v>3.5841892401207161E+19</v>
      </c>
      <c r="AK230" s="8">
        <f t="shared" si="171"/>
        <v>-1.9453166056608131E+20</v>
      </c>
      <c r="AL230" s="8">
        <f t="shared" si="172"/>
        <v>1001.2519440236006</v>
      </c>
      <c r="AM230" s="8">
        <f t="shared" si="173"/>
        <v>184.50857389565121</v>
      </c>
      <c r="AN230" s="8">
        <f t="shared" si="174"/>
        <v>4.8784391453936515E-4</v>
      </c>
      <c r="AO230" s="8">
        <f t="shared" si="175"/>
        <v>-2.6477699818440357E-3</v>
      </c>
      <c r="AP230" s="8">
        <f t="shared" si="176"/>
        <v>21627041.990909774</v>
      </c>
      <c r="AQ230" s="8">
        <f t="shared" si="177"/>
        <v>3985385.1961460663</v>
      </c>
      <c r="AR230" s="8">
        <f t="shared" si="178"/>
        <v>10.537428554050287</v>
      </c>
      <c r="AS230" s="8">
        <f t="shared" si="179"/>
        <v>-57.191831607831169</v>
      </c>
      <c r="AU230" s="7">
        <f t="shared" si="180"/>
        <v>11982204512.933758</v>
      </c>
      <c r="AV230" s="7">
        <f t="shared" si="181"/>
        <v>9023678893.1508694</v>
      </c>
      <c r="AW230" s="8">
        <f t="shared" si="182"/>
        <v>11901695179.377022</v>
      </c>
      <c r="AX230" s="8">
        <f t="shared" si="183"/>
        <v>9400009270.789463</v>
      </c>
    </row>
    <row r="231" spans="1:50" x14ac:dyDescent="0.25">
      <c r="A231" s="7">
        <f t="shared" si="184"/>
        <v>120207509082.96951</v>
      </c>
      <c r="B231" s="7">
        <f t="shared" si="185"/>
        <v>89722657895.699738</v>
      </c>
      <c r="C231" s="7">
        <f t="shared" si="186"/>
        <v>17794.488091147359</v>
      </c>
      <c r="D231" s="7">
        <f t="shared" si="187"/>
        <v>-23840.477828836807</v>
      </c>
      <c r="E231" s="7">
        <f t="shared" si="144"/>
        <v>150000001932.66989</v>
      </c>
      <c r="F231" s="7">
        <f t="shared" si="145"/>
        <v>3.5235284018424363E+22</v>
      </c>
      <c r="G231" s="7">
        <f t="shared" si="146"/>
        <v>-2.8236971127420089E+22</v>
      </c>
      <c r="H231" s="7">
        <f t="shared" si="147"/>
        <v>-2.1076021954066082E+22</v>
      </c>
      <c r="I231" s="7">
        <f t="shared" si="148"/>
        <v>-4.7282269134996798E-3</v>
      </c>
      <c r="J231" s="7">
        <f t="shared" si="149"/>
        <v>-3.5291396440164232E-3</v>
      </c>
      <c r="K231" s="7">
        <f t="shared" si="150"/>
        <v>120399689554.3539</v>
      </c>
      <c r="L231" s="7">
        <f t="shared" si="151"/>
        <v>89465180735.1483</v>
      </c>
      <c r="M231" s="7">
        <f t="shared" si="152"/>
        <v>-2.8282114683451929E+22</v>
      </c>
      <c r="N231" s="7">
        <f t="shared" si="153"/>
        <v>-2.1015540082310109E+22</v>
      </c>
      <c r="O231" s="7">
        <f t="shared" si="154"/>
        <v>17743.423240481563</v>
      </c>
      <c r="P231" s="7">
        <f t="shared" si="155"/>
        <v>-23878.592536992186</v>
      </c>
      <c r="Q231" s="7">
        <f t="shared" si="156"/>
        <v>-4.7357861157823053E-3</v>
      </c>
      <c r="R231" s="7">
        <f t="shared" si="157"/>
        <v>-3.5190120700452289E-3</v>
      </c>
      <c r="S231" s="7">
        <f t="shared" si="158"/>
        <v>383257941.99440175</v>
      </c>
      <c r="T231" s="7">
        <f t="shared" si="159"/>
        <v>-515777598.7990312</v>
      </c>
      <c r="U231" s="7">
        <f t="shared" si="160"/>
        <v>-102.29298010089779</v>
      </c>
      <c r="V231" s="7">
        <f t="shared" si="161"/>
        <v>-76.010660712976943</v>
      </c>
      <c r="X231" s="8">
        <f t="shared" si="188"/>
        <v>-58882291.565825984</v>
      </c>
      <c r="Y231" s="8">
        <f t="shared" si="189"/>
        <v>380315762.8347404</v>
      </c>
      <c r="Z231" s="8">
        <f t="shared" si="190"/>
        <v>1005.7089300899705</v>
      </c>
      <c r="AA231" s="8">
        <f t="shared" si="191"/>
        <v>155.7389775307181</v>
      </c>
      <c r="AB231" s="8">
        <f t="shared" si="162"/>
        <v>384846987.41267735</v>
      </c>
      <c r="AC231" s="8">
        <f t="shared" si="163"/>
        <v>1.9772399650027441E+20</v>
      </c>
      <c r="AD231" s="8">
        <f t="shared" si="164"/>
        <v>3.0252132385812718E+19</v>
      </c>
      <c r="AE231" s="8">
        <f t="shared" si="165"/>
        <v>-1.953959755935413E+20</v>
      </c>
      <c r="AF231" s="8">
        <f t="shared" si="166"/>
        <v>4.1176170390380722E-4</v>
      </c>
      <c r="AG231" s="8">
        <f t="shared" si="167"/>
        <v>-2.6595341716828813E-3</v>
      </c>
      <c r="AH231" s="8">
        <f t="shared" si="168"/>
        <v>-48020635.120854303</v>
      </c>
      <c r="AI231" s="8">
        <f t="shared" si="169"/>
        <v>381997743.79207218</v>
      </c>
      <c r="AJ231" s="8">
        <f t="shared" si="170"/>
        <v>2.4671706421324526E+19</v>
      </c>
      <c r="AK231" s="8">
        <f t="shared" si="171"/>
        <v>-1.9626013201881789E+20</v>
      </c>
      <c r="AL231" s="8">
        <f t="shared" si="172"/>
        <v>1010.1559564921316</v>
      </c>
      <c r="AM231" s="8">
        <f t="shared" si="173"/>
        <v>127.01600847654299</v>
      </c>
      <c r="AN231" s="8">
        <f t="shared" si="174"/>
        <v>3.3580653901353646E-4</v>
      </c>
      <c r="AO231" s="8">
        <f t="shared" si="175"/>
        <v>-2.6712962027877758E-3</v>
      </c>
      <c r="AP231" s="8">
        <f t="shared" si="176"/>
        <v>21819368.660230044</v>
      </c>
      <c r="AQ231" s="8">
        <f t="shared" si="177"/>
        <v>2743545.7830933286</v>
      </c>
      <c r="AR231" s="8">
        <f t="shared" si="178"/>
        <v>7.2534212426923874</v>
      </c>
      <c r="AS231" s="8">
        <f t="shared" si="179"/>
        <v>-57.699997980215954</v>
      </c>
      <c r="AU231" s="7">
        <f t="shared" si="180"/>
        <v>12020750908.296951</v>
      </c>
      <c r="AV231" s="7">
        <f t="shared" si="181"/>
        <v>8972265789.569973</v>
      </c>
      <c r="AW231" s="8">
        <f t="shared" si="182"/>
        <v>11961868616.731125</v>
      </c>
      <c r="AX231" s="8">
        <f t="shared" si="183"/>
        <v>9352581552.4047127</v>
      </c>
    </row>
    <row r="232" spans="1:50" x14ac:dyDescent="0.25">
      <c r="A232" s="7">
        <f t="shared" si="184"/>
        <v>120590767024.96391</v>
      </c>
      <c r="B232" s="7">
        <f t="shared" si="185"/>
        <v>89206880296.900711</v>
      </c>
      <c r="C232" s="7">
        <f t="shared" si="186"/>
        <v>17692.195111046462</v>
      </c>
      <c r="D232" s="7">
        <f t="shared" si="187"/>
        <v>-23916.488489549785</v>
      </c>
      <c r="E232" s="7">
        <f t="shared" si="144"/>
        <v>150000001946.58231</v>
      </c>
      <c r="F232" s="7">
        <f t="shared" si="145"/>
        <v>3.5235284011888262E+22</v>
      </c>
      <c r="G232" s="7">
        <f t="shared" si="146"/>
        <v>-2.8326999134634789E+22</v>
      </c>
      <c r="H232" s="7">
        <f t="shared" si="147"/>
        <v>-2.095486481523631E+22</v>
      </c>
      <c r="I232" s="7">
        <f t="shared" si="148"/>
        <v>-4.7433019314525766E-3</v>
      </c>
      <c r="J232" s="7">
        <f t="shared" si="149"/>
        <v>-3.5088521123972385E-3</v>
      </c>
      <c r="K232" s="7">
        <f t="shared" si="150"/>
        <v>120781842732.16321</v>
      </c>
      <c r="L232" s="7">
        <f t="shared" si="151"/>
        <v>88948582221.213577</v>
      </c>
      <c r="M232" s="7">
        <f t="shared" si="152"/>
        <v>-2.837188317945858E+22</v>
      </c>
      <c r="N232" s="7">
        <f t="shared" si="153"/>
        <v>-2.0894190108979963E+22</v>
      </c>
      <c r="O232" s="7">
        <f t="shared" si="154"/>
        <v>17640.967450186774</v>
      </c>
      <c r="P232" s="7">
        <f t="shared" si="155"/>
        <v>-23954.384092363674</v>
      </c>
      <c r="Q232" s="7">
        <f t="shared" si="156"/>
        <v>-4.7508176790787976E-3</v>
      </c>
      <c r="R232" s="7">
        <f t="shared" si="157"/>
        <v>-3.4986922486570596E-3</v>
      </c>
      <c r="S232" s="7">
        <f t="shared" si="158"/>
        <v>381044896.9240343</v>
      </c>
      <c r="T232" s="7">
        <f t="shared" si="159"/>
        <v>-517414696.39505535</v>
      </c>
      <c r="U232" s="7">
        <f t="shared" si="160"/>
        <v>-102.61766186810203</v>
      </c>
      <c r="V232" s="7">
        <f t="shared" si="161"/>
        <v>-75.571752570992487</v>
      </c>
      <c r="X232" s="8">
        <f t="shared" si="188"/>
        <v>-37062922.905595943</v>
      </c>
      <c r="Y232" s="8">
        <f t="shared" si="189"/>
        <v>383059308.61783373</v>
      </c>
      <c r="Z232" s="8">
        <f t="shared" si="190"/>
        <v>1012.9623513326629</v>
      </c>
      <c r="AA232" s="8">
        <f t="shared" si="191"/>
        <v>98.038979550502148</v>
      </c>
      <c r="AB232" s="8">
        <f t="shared" si="162"/>
        <v>384848144.30250138</v>
      </c>
      <c r="AC232" s="8">
        <f t="shared" si="163"/>
        <v>1.977228077480921E+20</v>
      </c>
      <c r="AD232" s="8">
        <f t="shared" si="164"/>
        <v>1.9041757869268423E+19</v>
      </c>
      <c r="AE232" s="8">
        <f t="shared" si="165"/>
        <v>-1.9680376053581178E+20</v>
      </c>
      <c r="AF232" s="8">
        <f t="shared" si="166"/>
        <v>2.5917732229846767E-4</v>
      </c>
      <c r="AG232" s="8">
        <f t="shared" si="167"/>
        <v>-2.678695529274694E-3</v>
      </c>
      <c r="AH232" s="8">
        <f t="shared" si="168"/>
        <v>-26122929.511203185</v>
      </c>
      <c r="AI232" s="8">
        <f t="shared" si="169"/>
        <v>384118129.59697914</v>
      </c>
      <c r="AJ232" s="8">
        <f t="shared" si="170"/>
        <v>1.3421135182870147E+19</v>
      </c>
      <c r="AK232" s="8">
        <f t="shared" si="171"/>
        <v>-1.9734774927526288E+20</v>
      </c>
      <c r="AL232" s="8">
        <f t="shared" si="172"/>
        <v>1015.7614664134863</v>
      </c>
      <c r="AM232" s="8">
        <f t="shared" si="173"/>
        <v>69.109067834335448</v>
      </c>
      <c r="AN232" s="8">
        <f t="shared" si="174"/>
        <v>1.8267503991928878E-4</v>
      </c>
      <c r="AO232" s="8">
        <f t="shared" si="175"/>
        <v>-2.6860997587486437E-3</v>
      </c>
      <c r="AP232" s="8">
        <f t="shared" si="176"/>
        <v>21940447.674531303</v>
      </c>
      <c r="AQ232" s="8">
        <f t="shared" si="177"/>
        <v>1492755.8652216457</v>
      </c>
      <c r="AR232" s="8">
        <f t="shared" si="178"/>
        <v>3.9457808622566377</v>
      </c>
      <c r="AS232" s="8">
        <f t="shared" si="179"/>
        <v>-58.019754788970701</v>
      </c>
      <c r="AU232" s="7">
        <f t="shared" si="180"/>
        <v>12059076702.496391</v>
      </c>
      <c r="AV232" s="7">
        <f t="shared" si="181"/>
        <v>8920688029.6900711</v>
      </c>
      <c r="AW232" s="8">
        <f t="shared" si="182"/>
        <v>12022013779.590796</v>
      </c>
      <c r="AX232" s="8">
        <f t="shared" si="183"/>
        <v>9303747338.3079052</v>
      </c>
    </row>
    <row r="233" spans="1:50" x14ac:dyDescent="0.25">
      <c r="A233" s="7">
        <f t="shared" si="184"/>
        <v>120971811921.88795</v>
      </c>
      <c r="B233" s="7">
        <f t="shared" si="185"/>
        <v>88689465600.505661</v>
      </c>
      <c r="C233" s="7">
        <f t="shared" si="186"/>
        <v>17589.57744917836</v>
      </c>
      <c r="D233" s="7">
        <f t="shared" si="187"/>
        <v>-23992.060242120777</v>
      </c>
      <c r="E233" s="7">
        <f t="shared" si="144"/>
        <v>150000001960.55969</v>
      </c>
      <c r="F233" s="7">
        <f t="shared" si="145"/>
        <v>3.523528400532163E+22</v>
      </c>
      <c r="G233" s="7">
        <f t="shared" si="146"/>
        <v>-2.8416507293292107E+22</v>
      </c>
      <c r="H233" s="7">
        <f t="shared" si="147"/>
        <v>-2.0833323119126977E+22</v>
      </c>
      <c r="I233" s="7">
        <f t="shared" si="148"/>
        <v>-4.7582899017568833E-3</v>
      </c>
      <c r="J233" s="7">
        <f t="shared" si="149"/>
        <v>-3.4885001873956756E-3</v>
      </c>
      <c r="K233" s="7">
        <f t="shared" si="150"/>
        <v>121161779358.33908</v>
      </c>
      <c r="L233" s="7">
        <f t="shared" si="151"/>
        <v>88430351349.890762</v>
      </c>
      <c r="M233" s="7">
        <f t="shared" si="152"/>
        <v>-2.8461131003209647E+22</v>
      </c>
      <c r="N233" s="7">
        <f t="shared" si="153"/>
        <v>-2.0772456691854247E+22</v>
      </c>
      <c r="O233" s="7">
        <f t="shared" si="154"/>
        <v>17538.187918239386</v>
      </c>
      <c r="P233" s="7">
        <f t="shared" si="155"/>
        <v>-24029.736044144651</v>
      </c>
      <c r="Q233" s="7">
        <f t="shared" si="156"/>
        <v>-4.7657620568000072E-3</v>
      </c>
      <c r="R233" s="7">
        <f t="shared" si="157"/>
        <v>-3.4783082203372817E-3</v>
      </c>
      <c r="S233" s="7">
        <f t="shared" si="158"/>
        <v>378824859.03397071</v>
      </c>
      <c r="T233" s="7">
        <f t="shared" si="159"/>
        <v>-519042298.55352443</v>
      </c>
      <c r="U233" s="7">
        <f t="shared" si="160"/>
        <v>-102.94046042688015</v>
      </c>
      <c r="V233" s="7">
        <f t="shared" si="161"/>
        <v>-75.13145755928528</v>
      </c>
      <c r="X233" s="8">
        <f t="shared" si="188"/>
        <v>-15122475.23106464</v>
      </c>
      <c r="Y233" s="8">
        <f t="shared" si="189"/>
        <v>384552064.48305535</v>
      </c>
      <c r="Z233" s="8">
        <f t="shared" si="190"/>
        <v>1016.9081321949195</v>
      </c>
      <c r="AA233" s="8">
        <f t="shared" si="191"/>
        <v>40.019224761531447</v>
      </c>
      <c r="AB233" s="8">
        <f t="shared" si="162"/>
        <v>384849294.60152858</v>
      </c>
      <c r="AC233" s="8">
        <f t="shared" si="163"/>
        <v>1.9772162577885531E+20</v>
      </c>
      <c r="AD233" s="8">
        <f t="shared" si="164"/>
        <v>7.7693799376258365E+18</v>
      </c>
      <c r="AE233" s="8">
        <f t="shared" si="165"/>
        <v>-1.9756891971162499E+20</v>
      </c>
      <c r="AF233" s="8">
        <f t="shared" si="166"/>
        <v>1.0574901235369315E-4</v>
      </c>
      <c r="AG233" s="8">
        <f t="shared" si="167"/>
        <v>-2.6891101090462089E-3</v>
      </c>
      <c r="AH233" s="8">
        <f t="shared" si="168"/>
        <v>-4139867.40335951</v>
      </c>
      <c r="AI233" s="8">
        <f t="shared" si="169"/>
        <v>384984272.11047989</v>
      </c>
      <c r="AJ233" s="8">
        <f t="shared" si="170"/>
        <v>2.126913898461591E+18</v>
      </c>
      <c r="AK233" s="8">
        <f t="shared" si="171"/>
        <v>-1.9779097233317619E+20</v>
      </c>
      <c r="AL233" s="8">
        <f t="shared" si="172"/>
        <v>1018.0502215283394</v>
      </c>
      <c r="AM233" s="8">
        <f t="shared" si="173"/>
        <v>10.97683558383239</v>
      </c>
      <c r="AN233" s="8">
        <f t="shared" si="174"/>
        <v>2.8949420150559289E-5</v>
      </c>
      <c r="AO233" s="8">
        <f t="shared" si="175"/>
        <v>-2.6921324667643414E-3</v>
      </c>
      <c r="AP233" s="8">
        <f t="shared" si="176"/>
        <v>21989884.78501213</v>
      </c>
      <c r="AQ233" s="8">
        <f t="shared" si="177"/>
        <v>237099.64861077961</v>
      </c>
      <c r="AR233" s="8">
        <f t="shared" si="178"/>
        <v>0.62530747525208064</v>
      </c>
      <c r="AS233" s="8">
        <f t="shared" si="179"/>
        <v>-58.150061282109775</v>
      </c>
      <c r="AU233" s="7">
        <f t="shared" si="180"/>
        <v>12097181192.188795</v>
      </c>
      <c r="AV233" s="7">
        <f t="shared" si="181"/>
        <v>8868946560.0505657</v>
      </c>
      <c r="AW233" s="8">
        <f t="shared" si="182"/>
        <v>12082058716.957731</v>
      </c>
      <c r="AX233" s="8">
        <f t="shared" si="183"/>
        <v>9253498624.5336208</v>
      </c>
    </row>
    <row r="234" spans="1:50" x14ac:dyDescent="0.25">
      <c r="A234" s="7">
        <f t="shared" si="184"/>
        <v>121350636780.92192</v>
      </c>
      <c r="B234" s="7">
        <f t="shared" si="185"/>
        <v>88170423301.952133</v>
      </c>
      <c r="C234" s="7">
        <f t="shared" si="186"/>
        <v>17486.636988751481</v>
      </c>
      <c r="D234" s="7">
        <f t="shared" si="187"/>
        <v>-24067.191699680061</v>
      </c>
      <c r="E234" s="7">
        <f t="shared" si="144"/>
        <v>150000001974.6022</v>
      </c>
      <c r="F234" s="7">
        <f t="shared" si="145"/>
        <v>3.5235283998724401E+22</v>
      </c>
      <c r="G234" s="7">
        <f t="shared" si="146"/>
        <v>-2.850549396076549E+22</v>
      </c>
      <c r="H234" s="7">
        <f t="shared" si="147"/>
        <v>-2.0711399096235044E+22</v>
      </c>
      <c r="I234" s="7">
        <f t="shared" si="148"/>
        <v>-4.7731905493579186E-3</v>
      </c>
      <c r="J234" s="7">
        <f t="shared" si="149"/>
        <v>-3.4680842425041936E-3</v>
      </c>
      <c r="K234" s="7">
        <f t="shared" si="150"/>
        <v>121539492460.40044</v>
      </c>
      <c r="L234" s="7">
        <f t="shared" si="151"/>
        <v>87910497631.595581</v>
      </c>
      <c r="M234" s="7">
        <f t="shared" si="152"/>
        <v>-2.8549856516856152E+22</v>
      </c>
      <c r="N234" s="7">
        <f t="shared" si="153"/>
        <v>-2.0650342064948322E+22</v>
      </c>
      <c r="O234" s="7">
        <f t="shared" si="154"/>
        <v>17435.086530818415</v>
      </c>
      <c r="P234" s="7">
        <f t="shared" si="155"/>
        <v>-24104.647009499105</v>
      </c>
      <c r="Q234" s="7">
        <f t="shared" si="156"/>
        <v>-4.7806189746912508E-3</v>
      </c>
      <c r="R234" s="7">
        <f t="shared" si="157"/>
        <v>-3.4578603591675018E-3</v>
      </c>
      <c r="S234" s="7">
        <f t="shared" si="158"/>
        <v>376597869.06567776</v>
      </c>
      <c r="T234" s="7">
        <f t="shared" si="159"/>
        <v>-520660375.40518069</v>
      </c>
      <c r="U234" s="7">
        <f t="shared" si="160"/>
        <v>-103.26136985333102</v>
      </c>
      <c r="V234" s="7">
        <f t="shared" si="161"/>
        <v>-74.689783758018038</v>
      </c>
      <c r="X234" s="8">
        <f t="shared" si="188"/>
        <v>6867409.5539474897</v>
      </c>
      <c r="Y234" s="8">
        <f t="shared" si="189"/>
        <v>384789164.13166612</v>
      </c>
      <c r="Z234" s="8">
        <f t="shared" si="190"/>
        <v>1017.5334396701716</v>
      </c>
      <c r="AA234" s="8">
        <f t="shared" si="191"/>
        <v>-18.130836520578328</v>
      </c>
      <c r="AB234" s="8">
        <f t="shared" si="162"/>
        <v>384850441.27183741</v>
      </c>
      <c r="AC234" s="8">
        <f t="shared" si="163"/>
        <v>1.9772044754879182E+20</v>
      </c>
      <c r="AD234" s="8">
        <f t="shared" si="164"/>
        <v>-3.5281947086251387E+18</v>
      </c>
      <c r="AE234" s="8">
        <f t="shared" si="165"/>
        <v>-1.9768896585543808E+20</v>
      </c>
      <c r="AF234" s="8">
        <f t="shared" si="166"/>
        <v>-4.802225001531426E-5</v>
      </c>
      <c r="AG234" s="8">
        <f t="shared" si="167"/>
        <v>-2.6907440568318779E-3</v>
      </c>
      <c r="AH234" s="8">
        <f t="shared" si="168"/>
        <v>17856770.702385344</v>
      </c>
      <c r="AI234" s="8">
        <f t="shared" si="169"/>
        <v>384593351.09724391</v>
      </c>
      <c r="AJ234" s="8">
        <f t="shared" si="170"/>
        <v>-9.1740798929159229E+18</v>
      </c>
      <c r="AK234" s="8">
        <f t="shared" si="171"/>
        <v>-1.9758836511122715E+20</v>
      </c>
      <c r="AL234" s="8">
        <f t="shared" si="172"/>
        <v>1017.0147993700061</v>
      </c>
      <c r="AM234" s="8">
        <f t="shared" si="173"/>
        <v>-47.190872334362609</v>
      </c>
      <c r="AN234" s="8">
        <f t="shared" si="174"/>
        <v>-1.2486838019485399E-4</v>
      </c>
      <c r="AO234" s="8">
        <f t="shared" si="175"/>
        <v>-2.6893747803352001E-3</v>
      </c>
      <c r="AP234" s="8">
        <f t="shared" si="176"/>
        <v>21967519.666392133</v>
      </c>
      <c r="AQ234" s="8">
        <f t="shared" si="177"/>
        <v>-1019322.8424222324</v>
      </c>
      <c r="AR234" s="8">
        <f t="shared" si="178"/>
        <v>-2.6971570122088462</v>
      </c>
      <c r="AS234" s="8">
        <f t="shared" si="179"/>
        <v>-58.09049525524032</v>
      </c>
      <c r="AU234" s="7">
        <f t="shared" si="180"/>
        <v>12135063678.092192</v>
      </c>
      <c r="AV234" s="7">
        <f t="shared" si="181"/>
        <v>8817042330.1952133</v>
      </c>
      <c r="AW234" s="8">
        <f t="shared" si="182"/>
        <v>12141931087.646139</v>
      </c>
      <c r="AX234" s="8">
        <f t="shared" si="183"/>
        <v>9201831494.3268795</v>
      </c>
    </row>
    <row r="235" spans="1:50" x14ac:dyDescent="0.25">
      <c r="A235" s="7">
        <f t="shared" si="184"/>
        <v>121727234649.98759</v>
      </c>
      <c r="B235" s="7">
        <f t="shared" si="185"/>
        <v>87649762926.546951</v>
      </c>
      <c r="C235" s="7">
        <f t="shared" si="186"/>
        <v>17383.37561889815</v>
      </c>
      <c r="D235" s="7">
        <f t="shared" si="187"/>
        <v>-24141.881483438079</v>
      </c>
      <c r="E235" s="7">
        <f t="shared" si="144"/>
        <v>150000001988.71008</v>
      </c>
      <c r="F235" s="7">
        <f t="shared" si="145"/>
        <v>3.5235283992096469E+22</v>
      </c>
      <c r="G235" s="7">
        <f t="shared" si="146"/>
        <v>-2.859395750399858E+22</v>
      </c>
      <c r="H235" s="7">
        <f t="shared" si="147"/>
        <v>-2.0589094984073796E+22</v>
      </c>
      <c r="I235" s="7">
        <f t="shared" si="148"/>
        <v>-4.7880036008035127E-3</v>
      </c>
      <c r="J235" s="7">
        <f t="shared" si="149"/>
        <v>-3.4476046523901197E-3</v>
      </c>
      <c r="K235" s="7">
        <f t="shared" si="150"/>
        <v>121914975106.67169</v>
      </c>
      <c r="L235" s="7">
        <f t="shared" si="151"/>
        <v>87389030606.525818</v>
      </c>
      <c r="M235" s="7">
        <f t="shared" si="152"/>
        <v>-2.863805809213436E+22</v>
      </c>
      <c r="N235" s="7">
        <f t="shared" si="153"/>
        <v>-2.0527848469273388E+22</v>
      </c>
      <c r="O235" s="7">
        <f t="shared" si="154"/>
        <v>17331.665180009473</v>
      </c>
      <c r="P235" s="7">
        <f t="shared" si="155"/>
        <v>-24179.115613683891</v>
      </c>
      <c r="Q235" s="7">
        <f t="shared" si="156"/>
        <v>-4.7953881601028731E-3</v>
      </c>
      <c r="R235" s="7">
        <f t="shared" si="157"/>
        <v>-3.4373490404007679E-3</v>
      </c>
      <c r="S235" s="7">
        <f t="shared" si="158"/>
        <v>374363967.88820463</v>
      </c>
      <c r="T235" s="7">
        <f t="shared" si="159"/>
        <v>-522268897.25557202</v>
      </c>
      <c r="U235" s="7">
        <f t="shared" si="160"/>
        <v>-103.58038425822205</v>
      </c>
      <c r="V235" s="7">
        <f t="shared" si="161"/>
        <v>-74.246739272656583</v>
      </c>
      <c r="X235" s="8">
        <f t="shared" si="188"/>
        <v>28834929.220339622</v>
      </c>
      <c r="Y235" s="8">
        <f t="shared" si="189"/>
        <v>383769841.28924388</v>
      </c>
      <c r="Z235" s="8">
        <f t="shared" si="190"/>
        <v>1014.8362826579627</v>
      </c>
      <c r="AA235" s="8">
        <f t="shared" si="191"/>
        <v>-76.221331775818641</v>
      </c>
      <c r="AB235" s="8">
        <f t="shared" si="162"/>
        <v>384851587.27269584</v>
      </c>
      <c r="AC235" s="8">
        <f t="shared" si="163"/>
        <v>1.9771927001712637E+20</v>
      </c>
      <c r="AD235" s="8">
        <f t="shared" si="164"/>
        <v>-1.481407728325496E+19</v>
      </c>
      <c r="AE235" s="8">
        <f t="shared" si="165"/>
        <v>-1.9716351805126394E+20</v>
      </c>
      <c r="AF235" s="8">
        <f t="shared" si="166"/>
        <v>-2.0163437162454007E-4</v>
      </c>
      <c r="AG235" s="8">
        <f t="shared" si="167"/>
        <v>-2.6835921879850813E-3</v>
      </c>
      <c r="AH235" s="8">
        <f t="shared" si="168"/>
        <v>39795161.073045619</v>
      </c>
      <c r="AI235" s="8">
        <f t="shared" si="169"/>
        <v>382946650.90606505</v>
      </c>
      <c r="AJ235" s="8">
        <f t="shared" si="170"/>
        <v>-2.0444946721763918E+19</v>
      </c>
      <c r="AK235" s="8">
        <f t="shared" si="171"/>
        <v>-1.9674060021220639E+20</v>
      </c>
      <c r="AL235" s="8">
        <f t="shared" si="172"/>
        <v>1012.6586314444177</v>
      </c>
      <c r="AM235" s="8">
        <f t="shared" si="173"/>
        <v>-105.20412740605752</v>
      </c>
      <c r="AN235" s="8">
        <f t="shared" si="174"/>
        <v>-2.7827612252298784E-4</v>
      </c>
      <c r="AO235" s="8">
        <f t="shared" si="175"/>
        <v>-2.6778358542562455E-3</v>
      </c>
      <c r="AP235" s="8">
        <f t="shared" si="176"/>
        <v>21873426.439199422</v>
      </c>
      <c r="AQ235" s="8">
        <f t="shared" si="177"/>
        <v>-2272409.1519708424</v>
      </c>
      <c r="AR235" s="8">
        <f t="shared" si="178"/>
        <v>-6.010764246496537</v>
      </c>
      <c r="AS235" s="8">
        <f t="shared" si="179"/>
        <v>-57.841254451934901</v>
      </c>
      <c r="AU235" s="7">
        <f t="shared" si="180"/>
        <v>12172723464.99876</v>
      </c>
      <c r="AV235" s="7">
        <f t="shared" si="181"/>
        <v>8764976292.6546955</v>
      </c>
      <c r="AW235" s="8">
        <f t="shared" si="182"/>
        <v>12201558394.219099</v>
      </c>
      <c r="AX235" s="8">
        <f t="shared" si="183"/>
        <v>9148746133.9439392</v>
      </c>
    </row>
    <row r="236" spans="1:50" x14ac:dyDescent="0.25">
      <c r="A236" s="7">
        <f t="shared" si="184"/>
        <v>122101598617.87579</v>
      </c>
      <c r="B236" s="7">
        <f t="shared" si="185"/>
        <v>87127494029.291382</v>
      </c>
      <c r="C236" s="7">
        <f t="shared" si="186"/>
        <v>17279.795234639929</v>
      </c>
      <c r="D236" s="7">
        <f t="shared" si="187"/>
        <v>-24216.128222710737</v>
      </c>
      <c r="E236" s="7">
        <f t="shared" si="144"/>
        <v>150000002002.88351</v>
      </c>
      <c r="F236" s="7">
        <f t="shared" si="145"/>
        <v>3.5235283985437735E+22</v>
      </c>
      <c r="G236" s="7">
        <f t="shared" si="146"/>
        <v>-2.8681896299535255E+22</v>
      </c>
      <c r="H236" s="7">
        <f t="shared" si="147"/>
        <v>-2.0466413027131807E+22</v>
      </c>
      <c r="I236" s="7">
        <f t="shared" si="148"/>
        <v>-4.8027287842490381E-3</v>
      </c>
      <c r="J236" s="7">
        <f t="shared" si="149"/>
        <v>-3.4270617928887819E-3</v>
      </c>
      <c r="K236" s="7">
        <f t="shared" si="150"/>
        <v>122288220406.40991</v>
      </c>
      <c r="L236" s="7">
        <f t="shared" si="151"/>
        <v>86865959844.486099</v>
      </c>
      <c r="M236" s="7">
        <f t="shared" si="152"/>
        <v>-2.8725734110395707E+22</v>
      </c>
      <c r="N236" s="7">
        <f t="shared" si="153"/>
        <v>-2.0404978152795363E+22</v>
      </c>
      <c r="O236" s="7">
        <f t="shared" si="154"/>
        <v>17227.925763770039</v>
      </c>
      <c r="P236" s="7">
        <f t="shared" si="155"/>
        <v>-24253.140490073936</v>
      </c>
      <c r="Q236" s="7">
        <f t="shared" si="156"/>
        <v>-4.8100693419952621E-3</v>
      </c>
      <c r="R236" s="7">
        <f t="shared" si="157"/>
        <v>-3.4167746404546824E-3</v>
      </c>
      <c r="S236" s="7">
        <f t="shared" si="158"/>
        <v>372123196.49743283</v>
      </c>
      <c r="T236" s="7">
        <f t="shared" si="159"/>
        <v>-523867834.58559704</v>
      </c>
      <c r="U236" s="7">
        <f t="shared" si="160"/>
        <v>-103.89749778709766</v>
      </c>
      <c r="V236" s="7">
        <f t="shared" si="161"/>
        <v>-73.802332233821133</v>
      </c>
      <c r="X236" s="8">
        <f t="shared" si="188"/>
        <v>50708355.659539044</v>
      </c>
      <c r="Y236" s="8">
        <f t="shared" si="189"/>
        <v>381497432.13727301</v>
      </c>
      <c r="Z236" s="8">
        <f t="shared" si="190"/>
        <v>1008.8255184114661</v>
      </c>
      <c r="AA236" s="8">
        <f t="shared" si="191"/>
        <v>-134.06258622775354</v>
      </c>
      <c r="AB236" s="8">
        <f t="shared" si="162"/>
        <v>384852735.5509215</v>
      </c>
      <c r="AC236" s="8">
        <f t="shared" si="163"/>
        <v>1.9771809015598531E+20</v>
      </c>
      <c r="AD236" s="8">
        <f t="shared" si="164"/>
        <v>-2.6051417359947366E+19</v>
      </c>
      <c r="AE236" s="8">
        <f t="shared" si="165"/>
        <v>-1.9599430305105343E+20</v>
      </c>
      <c r="AF236" s="8">
        <f t="shared" si="166"/>
        <v>-3.5458578140666077E-4</v>
      </c>
      <c r="AG236" s="8">
        <f t="shared" si="167"/>
        <v>-2.667678005322627E-3</v>
      </c>
      <c r="AH236" s="8">
        <f t="shared" si="168"/>
        <v>61603671.258382879</v>
      </c>
      <c r="AI236" s="8">
        <f t="shared" si="169"/>
        <v>380049556.20601326</v>
      </c>
      <c r="AJ236" s="8">
        <f t="shared" si="170"/>
        <v>-3.1648885671472685E+19</v>
      </c>
      <c r="AK236" s="8">
        <f t="shared" si="171"/>
        <v>-1.9525045680165182E+20</v>
      </c>
      <c r="AL236" s="8">
        <f t="shared" si="172"/>
        <v>1004.9959919722742</v>
      </c>
      <c r="AM236" s="8">
        <f t="shared" si="173"/>
        <v>-162.87350868523791</v>
      </c>
      <c r="AN236" s="8">
        <f t="shared" si="174"/>
        <v>-4.3077290964302004E-4</v>
      </c>
      <c r="AO236" s="8">
        <f t="shared" si="175"/>
        <v>-2.6575535157431851E-3</v>
      </c>
      <c r="AP236" s="8">
        <f t="shared" si="176"/>
        <v>21707913.426601123</v>
      </c>
      <c r="AQ236" s="8">
        <f t="shared" si="177"/>
        <v>-3518067.7876011389</v>
      </c>
      <c r="AR236" s="8">
        <f t="shared" si="178"/>
        <v>-9.3046948482892322</v>
      </c>
      <c r="AS236" s="8">
        <f t="shared" si="179"/>
        <v>-57.403155940052798</v>
      </c>
      <c r="AU236" s="7">
        <f t="shared" si="180"/>
        <v>12210159861.787579</v>
      </c>
      <c r="AV236" s="7">
        <f t="shared" si="181"/>
        <v>8712749402.9291382</v>
      </c>
      <c r="AW236" s="8">
        <f t="shared" si="182"/>
        <v>12260868217.447117</v>
      </c>
      <c r="AX236" s="8">
        <f t="shared" si="183"/>
        <v>9094246835.066412</v>
      </c>
    </row>
    <row r="237" spans="1:50" x14ac:dyDescent="0.25">
      <c r="A237" s="7">
        <f t="shared" si="184"/>
        <v>122473721814.37323</v>
      </c>
      <c r="B237" s="7">
        <f t="shared" si="185"/>
        <v>86603626194.70578</v>
      </c>
      <c r="C237" s="7">
        <f t="shared" si="186"/>
        <v>17175.897736852832</v>
      </c>
      <c r="D237" s="7">
        <f t="shared" si="187"/>
        <v>-24289.930554944556</v>
      </c>
      <c r="E237" s="7">
        <f t="shared" si="144"/>
        <v>150000002017.12268</v>
      </c>
      <c r="F237" s="7">
        <f t="shared" si="145"/>
        <v>3.5235283978748122E+22</v>
      </c>
      <c r="G237" s="7">
        <f t="shared" si="146"/>
        <v>-2.8769308733549431E+22</v>
      </c>
      <c r="H237" s="7">
        <f t="shared" si="147"/>
        <v>-2.0343355476831757E+22</v>
      </c>
      <c r="I237" s="7">
        <f t="shared" si="148"/>
        <v>-4.817365829462396E-3</v>
      </c>
      <c r="J237" s="7">
        <f t="shared" si="149"/>
        <v>-3.4064560409966102E-3</v>
      </c>
      <c r="K237" s="7">
        <f t="shared" si="150"/>
        <v>122659221509.93124</v>
      </c>
      <c r="L237" s="7">
        <f t="shared" si="151"/>
        <v>86341294944.712372</v>
      </c>
      <c r="M237" s="7">
        <f t="shared" si="152"/>
        <v>-2.8812882962636517E+22</v>
      </c>
      <c r="N237" s="7">
        <f t="shared" si="153"/>
        <v>-2.0281733370393636E+22</v>
      </c>
      <c r="O237" s="7">
        <f t="shared" si="154"/>
        <v>17123.870185894637</v>
      </c>
      <c r="P237" s="7">
        <f t="shared" si="155"/>
        <v>-24326.720280187321</v>
      </c>
      <c r="Q237" s="7">
        <f t="shared" si="156"/>
        <v>-4.8246622509438234E-3</v>
      </c>
      <c r="R237" s="7">
        <f t="shared" si="157"/>
        <v>-3.3961375369044935E-3</v>
      </c>
      <c r="S237" s="7">
        <f t="shared" si="158"/>
        <v>369875596.01532418</v>
      </c>
      <c r="T237" s="7">
        <f t="shared" si="159"/>
        <v>-525457158.05204612</v>
      </c>
      <c r="U237" s="7">
        <f t="shared" si="160"/>
        <v>-104.21270462038659</v>
      </c>
      <c r="V237" s="7">
        <f t="shared" si="161"/>
        <v>-73.356570797137067</v>
      </c>
      <c r="X237" s="8">
        <f t="shared" si="188"/>
        <v>72416269.086140171</v>
      </c>
      <c r="Y237" s="8">
        <f t="shared" si="189"/>
        <v>377979364.3496719</v>
      </c>
      <c r="Z237" s="8">
        <f t="shared" si="190"/>
        <v>999.5208235631768</v>
      </c>
      <c r="AA237" s="8">
        <f t="shared" si="191"/>
        <v>-191.46574216780635</v>
      </c>
      <c r="AB237" s="8">
        <f t="shared" si="162"/>
        <v>384853889.03132874</v>
      </c>
      <c r="AC237" s="8">
        <f t="shared" si="163"/>
        <v>1.9771690496021165E+20</v>
      </c>
      <c r="AD237" s="8">
        <f t="shared" si="164"/>
        <v>-3.7203523208549286E+19</v>
      </c>
      <c r="AE237" s="8">
        <f t="shared" si="165"/>
        <v>-1.9418514971005456E+20</v>
      </c>
      <c r="AF237" s="8">
        <f t="shared" si="166"/>
        <v>-5.0637706830746268E-4</v>
      </c>
      <c r="AG237" s="8">
        <f t="shared" si="167"/>
        <v>-2.6430536233844363E-3</v>
      </c>
      <c r="AH237" s="8">
        <f t="shared" si="168"/>
        <v>83211093.980622485</v>
      </c>
      <c r="AI237" s="8">
        <f t="shared" si="169"/>
        <v>375911534.33425957</v>
      </c>
      <c r="AJ237" s="8">
        <f t="shared" si="170"/>
        <v>-4.2749314555744797E+19</v>
      </c>
      <c r="AK237" s="8">
        <f t="shared" si="171"/>
        <v>-1.9312281160646876E+20</v>
      </c>
      <c r="AL237" s="8">
        <f t="shared" si="172"/>
        <v>994.05195122545626</v>
      </c>
      <c r="AM237" s="8">
        <f t="shared" si="173"/>
        <v>-220.01072130035826</v>
      </c>
      <c r="AN237" s="8">
        <f t="shared" si="174"/>
        <v>-5.8186082150190276E-4</v>
      </c>
      <c r="AO237" s="8">
        <f t="shared" si="175"/>
        <v>-2.6285941419146421E-3</v>
      </c>
      <c r="AP237" s="8">
        <f t="shared" si="176"/>
        <v>21471522.146469854</v>
      </c>
      <c r="AQ237" s="8">
        <f t="shared" si="177"/>
        <v>-4752231.5800877381</v>
      </c>
      <c r="AR237" s="8">
        <f t="shared" si="178"/>
        <v>-12.5681937444411</v>
      </c>
      <c r="AS237" s="8">
        <f t="shared" si="179"/>
        <v>-56.777633465356267</v>
      </c>
      <c r="AU237" s="7">
        <f t="shared" si="180"/>
        <v>12247372181.437323</v>
      </c>
      <c r="AV237" s="7">
        <f t="shared" si="181"/>
        <v>8660362619.4705772</v>
      </c>
      <c r="AW237" s="8">
        <f t="shared" si="182"/>
        <v>12319788450.523462</v>
      </c>
      <c r="AX237" s="8">
        <f t="shared" si="183"/>
        <v>9038341983.8202496</v>
      </c>
    </row>
    <row r="238" spans="1:50" x14ac:dyDescent="0.25">
      <c r="A238" s="7">
        <f t="shared" si="184"/>
        <v>122843597410.38855</v>
      </c>
      <c r="B238" s="7">
        <f t="shared" si="185"/>
        <v>86078169036.653732</v>
      </c>
      <c r="C238" s="7">
        <f t="shared" si="186"/>
        <v>17071.685032232446</v>
      </c>
      <c r="D238" s="7">
        <f t="shared" si="187"/>
        <v>-24363.287125741692</v>
      </c>
      <c r="E238" s="7">
        <f t="shared" si="144"/>
        <v>150000002031.42783</v>
      </c>
      <c r="F238" s="7">
        <f t="shared" si="145"/>
        <v>3.5235283972027509E+22</v>
      </c>
      <c r="G238" s="7">
        <f t="shared" si="146"/>
        <v>-2.8856193201874598E+22</v>
      </c>
      <c r="H238" s="7">
        <f t="shared" si="147"/>
        <v>-2.021992459148908E+22</v>
      </c>
      <c r="I238" s="7">
        <f t="shared" si="148"/>
        <v>-4.8319144678289679E-3</v>
      </c>
      <c r="J238" s="7">
        <f t="shared" si="149"/>
        <v>-3.3857877748642126E-3</v>
      </c>
      <c r="K238" s="7">
        <f t="shared" si="150"/>
        <v>123027971608.73666</v>
      </c>
      <c r="L238" s="7">
        <f t="shared" si="151"/>
        <v>85815045535.695724</v>
      </c>
      <c r="M238" s="7">
        <f t="shared" si="152"/>
        <v>-2.8899503049527462E+22</v>
      </c>
      <c r="N238" s="7">
        <f t="shared" si="153"/>
        <v>-2.0158116383819683E+22</v>
      </c>
      <c r="O238" s="7">
        <f t="shared" si="154"/>
        <v>17019.500355979893</v>
      </c>
      <c r="P238" s="7">
        <f t="shared" si="155"/>
        <v>-24399.853633710227</v>
      </c>
      <c r="Q238" s="7">
        <f t="shared" si="156"/>
        <v>-4.8391666191439147E-3</v>
      </c>
      <c r="R238" s="7">
        <f t="shared" si="157"/>
        <v>-3.3754381084761692E-3</v>
      </c>
      <c r="S238" s="7">
        <f t="shared" si="158"/>
        <v>367621207.68916571</v>
      </c>
      <c r="T238" s="7">
        <f t="shared" si="159"/>
        <v>-527036838.48814088</v>
      </c>
      <c r="U238" s="7">
        <f t="shared" si="160"/>
        <v>-104.52599897350856</v>
      </c>
      <c r="V238" s="7">
        <f t="shared" si="161"/>
        <v>-72.909463143085247</v>
      </c>
      <c r="X238" s="8">
        <f t="shared" si="188"/>
        <v>93887791.232610017</v>
      </c>
      <c r="Y238" s="8">
        <f t="shared" si="189"/>
        <v>373227132.76958418</v>
      </c>
      <c r="Z238" s="8">
        <f t="shared" si="190"/>
        <v>986.95262981873566</v>
      </c>
      <c r="AA238" s="8">
        <f t="shared" si="191"/>
        <v>-248.24337563316263</v>
      </c>
      <c r="AB238" s="8">
        <f t="shared" si="162"/>
        <v>384855050.6072942</v>
      </c>
      <c r="AC238" s="8">
        <f t="shared" si="163"/>
        <v>1.9771571145705865E+20</v>
      </c>
      <c r="AD238" s="8">
        <f t="shared" si="164"/>
        <v>-4.8233981628654903E+19</v>
      </c>
      <c r="AE238" s="8">
        <f t="shared" si="165"/>
        <v>-1.9174197655499814E+20</v>
      </c>
      <c r="AF238" s="8">
        <f t="shared" si="166"/>
        <v>-6.5651261234047774E-4</v>
      </c>
      <c r="AG238" s="8">
        <f t="shared" si="167"/>
        <v>-2.6097995992241476E-3</v>
      </c>
      <c r="AH238" s="8">
        <f t="shared" si="168"/>
        <v>104546879.63465236</v>
      </c>
      <c r="AI238" s="8">
        <f t="shared" si="169"/>
        <v>370546104.31274605</v>
      </c>
      <c r="AJ238" s="8">
        <f t="shared" si="170"/>
        <v>-5.3709989397210718E+19</v>
      </c>
      <c r="AK238" s="8">
        <f t="shared" si="171"/>
        <v>-1.903646230606269E+20</v>
      </c>
      <c r="AL238" s="8">
        <f t="shared" si="172"/>
        <v>979.86229360545849</v>
      </c>
      <c r="AM238" s="8">
        <f t="shared" si="173"/>
        <v>-276.42921130478339</v>
      </c>
      <c r="AN238" s="8">
        <f t="shared" si="174"/>
        <v>-7.3104654140752304E-4</v>
      </c>
      <c r="AO238" s="8">
        <f t="shared" si="175"/>
        <v>-2.591052443999277E-3</v>
      </c>
      <c r="AP238" s="8">
        <f t="shared" si="176"/>
        <v>21165025.541877903</v>
      </c>
      <c r="AQ238" s="8">
        <f t="shared" si="177"/>
        <v>-5970870.9641833212</v>
      </c>
      <c r="AR238" s="8">
        <f t="shared" si="178"/>
        <v>-15.790605294402498</v>
      </c>
      <c r="AS238" s="8">
        <f t="shared" si="179"/>
        <v>-55.966732790384384</v>
      </c>
      <c r="AU238" s="7">
        <f t="shared" si="180"/>
        <v>12284359741.038855</v>
      </c>
      <c r="AV238" s="7">
        <f t="shared" si="181"/>
        <v>8607816903.6653728</v>
      </c>
      <c r="AW238" s="8">
        <f t="shared" si="182"/>
        <v>12378247532.271465</v>
      </c>
      <c r="AX238" s="8">
        <f t="shared" si="183"/>
        <v>8981044036.4349575</v>
      </c>
    </row>
    <row r="239" spans="1:50" x14ac:dyDescent="0.25">
      <c r="A239" s="7">
        <f t="shared" si="184"/>
        <v>123211218618.07771</v>
      </c>
      <c r="B239" s="7">
        <f t="shared" si="185"/>
        <v>85551132198.165588</v>
      </c>
      <c r="C239" s="7">
        <f t="shared" si="186"/>
        <v>16967.159033258937</v>
      </c>
      <c r="D239" s="7">
        <f t="shared" si="187"/>
        <v>-24436.196588884777</v>
      </c>
      <c r="E239" s="7">
        <f t="shared" si="144"/>
        <v>150000002045.79913</v>
      </c>
      <c r="F239" s="7">
        <f t="shared" si="145"/>
        <v>3.5235283965275816E+22</v>
      </c>
      <c r="G239" s="7">
        <f t="shared" si="146"/>
        <v>-2.8942548110033381E+22</v>
      </c>
      <c r="H239" s="7">
        <f t="shared" si="147"/>
        <v>-2.0096122636270567E+22</v>
      </c>
      <c r="I239" s="7">
        <f t="shared" si="148"/>
        <v>-4.8463744323565608E-3</v>
      </c>
      <c r="J239" s="7">
        <f t="shared" si="149"/>
        <v>-3.365057373789445E-3</v>
      </c>
      <c r="K239" s="7">
        <f t="shared" si="150"/>
        <v>123394463935.63692</v>
      </c>
      <c r="L239" s="7">
        <f t="shared" si="151"/>
        <v>85287221275.00563</v>
      </c>
      <c r="M239" s="7">
        <f t="shared" si="152"/>
        <v>-2.8985592781443013E+22</v>
      </c>
      <c r="N239" s="7">
        <f t="shared" si="153"/>
        <v>-2.0034129461655548E+22</v>
      </c>
      <c r="O239" s="7">
        <f t="shared" si="154"/>
        <v>16914.818189389487</v>
      </c>
      <c r="P239" s="7">
        <f t="shared" si="155"/>
        <v>-24472.539208521703</v>
      </c>
      <c r="Q239" s="7">
        <f t="shared" si="156"/>
        <v>-4.8535821804157756E-3</v>
      </c>
      <c r="R239" s="7">
        <f t="shared" si="157"/>
        <v>-3.3546767350394421E-3</v>
      </c>
      <c r="S239" s="7">
        <f t="shared" si="158"/>
        <v>365360072.89081293</v>
      </c>
      <c r="T239" s="7">
        <f t="shared" si="159"/>
        <v>-528606846.90406877</v>
      </c>
      <c r="U239" s="7">
        <f t="shared" si="160"/>
        <v>-104.83737509698075</v>
      </c>
      <c r="V239" s="7">
        <f t="shared" si="161"/>
        <v>-72.46101747685195</v>
      </c>
      <c r="X239" s="8">
        <f t="shared" si="188"/>
        <v>115052816.77448791</v>
      </c>
      <c r="Y239" s="8">
        <f t="shared" si="189"/>
        <v>367256261.80540085</v>
      </c>
      <c r="Z239" s="8">
        <f t="shared" si="190"/>
        <v>971.16202452433311</v>
      </c>
      <c r="AA239" s="8">
        <f t="shared" si="191"/>
        <v>-304.21010842354701</v>
      </c>
      <c r="AB239" s="8">
        <f t="shared" si="162"/>
        <v>384856223.13147157</v>
      </c>
      <c r="AC239" s="8">
        <f t="shared" si="163"/>
        <v>1.9771450671573008E+20</v>
      </c>
      <c r="AD239" s="8">
        <f t="shared" si="164"/>
        <v>-5.9106776888605213E+19</v>
      </c>
      <c r="AE239" s="8">
        <f t="shared" si="165"/>
        <v>-1.8867277252344896E+20</v>
      </c>
      <c r="AF239" s="8">
        <f t="shared" si="166"/>
        <v>-8.0450220346543094E-4</v>
      </c>
      <c r="AG239" s="8">
        <f t="shared" si="167"/>
        <v>-2.5680246702524698E-3</v>
      </c>
      <c r="AH239" s="8">
        <f t="shared" si="168"/>
        <v>125541366.63935071</v>
      </c>
      <c r="AI239" s="8">
        <f t="shared" si="169"/>
        <v>363970792.63442653</v>
      </c>
      <c r="AJ239" s="8">
        <f t="shared" si="170"/>
        <v>-6.4495122816394125E+19</v>
      </c>
      <c r="AK239" s="8">
        <f t="shared" si="171"/>
        <v>-1.8698490864747099E+20</v>
      </c>
      <c r="AL239" s="8">
        <f t="shared" si="172"/>
        <v>962.47340072690645</v>
      </c>
      <c r="AM239" s="8">
        <f t="shared" si="173"/>
        <v>-331.94477486227368</v>
      </c>
      <c r="AN239" s="8">
        <f t="shared" si="174"/>
        <v>-8.7784296742063588E-4</v>
      </c>
      <c r="AO239" s="8">
        <f t="shared" si="175"/>
        <v>-2.5450511589420305E-3</v>
      </c>
      <c r="AP239" s="8">
        <f t="shared" si="176"/>
        <v>20789425.45570118</v>
      </c>
      <c r="AQ239" s="8">
        <f t="shared" si="177"/>
        <v>-7170007.1370251114</v>
      </c>
      <c r="AR239" s="8">
        <f t="shared" si="178"/>
        <v>-18.961408096285734</v>
      </c>
      <c r="AS239" s="8">
        <f t="shared" si="179"/>
        <v>-54.97310503314786</v>
      </c>
      <c r="AU239" s="7">
        <f t="shared" si="180"/>
        <v>12321121861.807772</v>
      </c>
      <c r="AV239" s="7">
        <f t="shared" si="181"/>
        <v>8555113219.8165588</v>
      </c>
      <c r="AW239" s="8">
        <f t="shared" si="182"/>
        <v>12436174678.58226</v>
      </c>
      <c r="AX239" s="8">
        <f t="shared" si="183"/>
        <v>8922369481.6219597</v>
      </c>
    </row>
    <row r="240" spans="1:50" x14ac:dyDescent="0.25">
      <c r="A240" s="7">
        <f t="shared" si="184"/>
        <v>123576578690.96852</v>
      </c>
      <c r="B240" s="7">
        <f t="shared" si="185"/>
        <v>85022525351.26152</v>
      </c>
      <c r="C240" s="7">
        <f t="shared" si="186"/>
        <v>16862.321658161956</v>
      </c>
      <c r="D240" s="7">
        <f t="shared" si="187"/>
        <v>-24508.65760636163</v>
      </c>
      <c r="E240" s="7">
        <f t="shared" si="144"/>
        <v>150000002060.23679</v>
      </c>
      <c r="F240" s="7">
        <f t="shared" si="145"/>
        <v>3.5235283958492956E+22</v>
      </c>
      <c r="G240" s="7">
        <f t="shared" si="146"/>
        <v>-2.9028371873266705E+22</v>
      </c>
      <c r="H240" s="7">
        <f t="shared" si="147"/>
        <v>-1.9971951883152771E+22</v>
      </c>
      <c r="I240" s="7">
        <f t="shared" si="148"/>
        <v>-4.8607454576802918E-3</v>
      </c>
      <c r="J240" s="7">
        <f t="shared" si="149"/>
        <v>-3.3442652182104435E-3</v>
      </c>
      <c r="K240" s="7">
        <f t="shared" si="150"/>
        <v>123758691764.87666</v>
      </c>
      <c r="L240" s="7">
        <f t="shared" si="151"/>
        <v>84757831849.112808</v>
      </c>
      <c r="M240" s="7">
        <f t="shared" si="152"/>
        <v>-2.9071150578490526E+22</v>
      </c>
      <c r="N240" s="7">
        <f t="shared" si="153"/>
        <v>-1.9909774879272246E+22</v>
      </c>
      <c r="O240" s="7">
        <f t="shared" si="154"/>
        <v>16809.825607219009</v>
      </c>
      <c r="P240" s="7">
        <f t="shared" si="155"/>
        <v>-24544.775670718303</v>
      </c>
      <c r="Q240" s="7">
        <f t="shared" si="156"/>
        <v>-4.8679086702093982E-3</v>
      </c>
      <c r="R240" s="7">
        <f t="shared" si="157"/>
        <v>-3.3338537976008446E-3</v>
      </c>
      <c r="S240" s="7">
        <f t="shared" si="158"/>
        <v>363092233.11593062</v>
      </c>
      <c r="T240" s="7">
        <f t="shared" si="159"/>
        <v>-530167154.48751533</v>
      </c>
      <c r="U240" s="7">
        <f t="shared" si="160"/>
        <v>-105.146827276523</v>
      </c>
      <c r="V240" s="7">
        <f t="shared" si="161"/>
        <v>-72.011242028178245</v>
      </c>
      <c r="X240" s="8">
        <f t="shared" si="188"/>
        <v>135842242.23018909</v>
      </c>
      <c r="Y240" s="8">
        <f t="shared" si="189"/>
        <v>360086254.66837573</v>
      </c>
      <c r="Z240" s="8">
        <f t="shared" si="190"/>
        <v>952.2006164280474</v>
      </c>
      <c r="AA240" s="8">
        <f t="shared" si="191"/>
        <v>-359.18321345669489</v>
      </c>
      <c r="AB240" s="8">
        <f t="shared" si="162"/>
        <v>384857409.40668362</v>
      </c>
      <c r="AC240" s="8">
        <f t="shared" si="163"/>
        <v>1.9771328785673883E+20</v>
      </c>
      <c r="AD240" s="8">
        <f t="shared" si="164"/>
        <v>-6.9786408380619817E+19</v>
      </c>
      <c r="AE240" s="8">
        <f t="shared" si="165"/>
        <v>-1.8498757093506315E+20</v>
      </c>
      <c r="AF240" s="8">
        <f t="shared" si="166"/>
        <v>-9.4986264299196696E-4</v>
      </c>
      <c r="AG240" s="8">
        <f t="shared" si="167"/>
        <v>-2.5178653999600262E-3</v>
      </c>
      <c r="AH240" s="8">
        <f t="shared" si="168"/>
        <v>146126008.88761199</v>
      </c>
      <c r="AI240" s="8">
        <f t="shared" si="169"/>
        <v>356207075.96304345</v>
      </c>
      <c r="AJ240" s="8">
        <f t="shared" si="170"/>
        <v>-7.5069500943460516E+19</v>
      </c>
      <c r="AK240" s="8">
        <f t="shared" si="171"/>
        <v>-1.829947155105113E+20</v>
      </c>
      <c r="AL240" s="8">
        <f t="shared" si="172"/>
        <v>941.94209988373416</v>
      </c>
      <c r="AM240" s="8">
        <f t="shared" si="173"/>
        <v>-386.37615977626319</v>
      </c>
      <c r="AN240" s="8">
        <f t="shared" si="174"/>
        <v>-1.0217708036404044E-3</v>
      </c>
      <c r="AO240" s="8">
        <f t="shared" si="175"/>
        <v>-2.4907406493876586E-3</v>
      </c>
      <c r="AP240" s="8">
        <f t="shared" si="176"/>
        <v>20345949.357488658</v>
      </c>
      <c r="AQ240" s="8">
        <f t="shared" si="177"/>
        <v>-8345725.0511672851</v>
      </c>
      <c r="AR240" s="8">
        <f t="shared" si="178"/>
        <v>-22.070249358632736</v>
      </c>
      <c r="AS240" s="8">
        <f t="shared" si="179"/>
        <v>-53.799998026773423</v>
      </c>
      <c r="AU240" s="7">
        <f t="shared" si="180"/>
        <v>12357657869.096851</v>
      </c>
      <c r="AV240" s="7">
        <f t="shared" si="181"/>
        <v>8502252535.126152</v>
      </c>
      <c r="AW240" s="8">
        <f t="shared" si="182"/>
        <v>12493500111.32704</v>
      </c>
      <c r="AX240" s="8">
        <f t="shared" si="183"/>
        <v>8862338789.7945271</v>
      </c>
    </row>
    <row r="241" spans="1:50" x14ac:dyDescent="0.25">
      <c r="A241" s="7">
        <f t="shared" si="184"/>
        <v>123939670924.08446</v>
      </c>
      <c r="B241" s="7">
        <f t="shared" si="185"/>
        <v>84492358196.774002</v>
      </c>
      <c r="C241" s="7">
        <f t="shared" si="186"/>
        <v>16757.174830885433</v>
      </c>
      <c r="D241" s="7">
        <f t="shared" si="187"/>
        <v>-24580.668848389807</v>
      </c>
      <c r="E241" s="7">
        <f t="shared" si="144"/>
        <v>150000002074.74103</v>
      </c>
      <c r="F241" s="7">
        <f t="shared" si="145"/>
        <v>3.5235283951678801E+22</v>
      </c>
      <c r="G241" s="7">
        <f t="shared" si="146"/>
        <v>-2.9113662916562893E+22</v>
      </c>
      <c r="H241" s="7">
        <f t="shared" si="147"/>
        <v>-1.9847414610880283E+22</v>
      </c>
      <c r="I241" s="7">
        <f t="shared" si="148"/>
        <v>-4.8750272800674637E-3</v>
      </c>
      <c r="J241" s="7">
        <f t="shared" si="149"/>
        <v>-3.3234116896986407E-3</v>
      </c>
      <c r="K241" s="7">
        <f t="shared" si="150"/>
        <v>124120648412.25803</v>
      </c>
      <c r="L241" s="7">
        <f t="shared" si="151"/>
        <v>84226886973.211395</v>
      </c>
      <c r="M241" s="7">
        <f t="shared" si="152"/>
        <v>-2.9156174870539267E+22</v>
      </c>
      <c r="N241" s="7">
        <f t="shared" si="153"/>
        <v>-1.9785054918787966E+22</v>
      </c>
      <c r="O241" s="7">
        <f t="shared" si="154"/>
        <v>16704.524536260706</v>
      </c>
      <c r="P241" s="7">
        <f t="shared" si="155"/>
        <v>-24616.561694638553</v>
      </c>
      <c r="Q241" s="7">
        <f t="shared" si="156"/>
        <v>-4.8821458256093882E-3</v>
      </c>
      <c r="R241" s="7">
        <f t="shared" si="157"/>
        <v>-3.312969678296712E-3</v>
      </c>
      <c r="S241" s="7">
        <f t="shared" si="158"/>
        <v>360817729.98323125</v>
      </c>
      <c r="T241" s="7">
        <f t="shared" si="159"/>
        <v>-531717732.60419273</v>
      </c>
      <c r="U241" s="7">
        <f t="shared" si="160"/>
        <v>-105.45434983316278</v>
      </c>
      <c r="V241" s="7">
        <f t="shared" si="161"/>
        <v>-71.560145051208977</v>
      </c>
      <c r="X241" s="8">
        <f t="shared" si="188"/>
        <v>156188191.58767775</v>
      </c>
      <c r="Y241" s="8">
        <f t="shared" si="189"/>
        <v>351740529.61720842</v>
      </c>
      <c r="Z241" s="8">
        <f t="shared" si="190"/>
        <v>930.13036706941466</v>
      </c>
      <c r="AA241" s="8">
        <f t="shared" si="191"/>
        <v>-412.98321148346832</v>
      </c>
      <c r="AB241" s="8">
        <f t="shared" si="162"/>
        <v>384858612.17702198</v>
      </c>
      <c r="AC241" s="8">
        <f t="shared" si="163"/>
        <v>1.9771205206105168E+20</v>
      </c>
      <c r="AD241" s="8">
        <f t="shared" si="164"/>
        <v>-8.0238006606697857E+19</v>
      </c>
      <c r="AE241" s="8">
        <f t="shared" si="165"/>
        <v>-1.8069841677772256E+20</v>
      </c>
      <c r="AF241" s="8">
        <f t="shared" si="166"/>
        <v>-1.0921193222634797E-3</v>
      </c>
      <c r="AG241" s="8">
        <f t="shared" si="167"/>
        <v>-2.459485732649007E-3</v>
      </c>
      <c r="AH241" s="8">
        <f t="shared" si="168"/>
        <v>166233599.55202743</v>
      </c>
      <c r="AI241" s="8">
        <f t="shared" si="169"/>
        <v>347280310.93318695</v>
      </c>
      <c r="AJ241" s="8">
        <f t="shared" si="170"/>
        <v>-8.5398598469738889E+19</v>
      </c>
      <c r="AK241" s="8">
        <f t="shared" si="171"/>
        <v>-1.7840708442667899E+20</v>
      </c>
      <c r="AL241" s="8">
        <f t="shared" si="172"/>
        <v>918.33547838896902</v>
      </c>
      <c r="AM241" s="8">
        <f t="shared" si="173"/>
        <v>-439.54565739607762</v>
      </c>
      <c r="AN241" s="8">
        <f t="shared" si="174"/>
        <v>-1.1623601261703945E-3</v>
      </c>
      <c r="AO241" s="8">
        <f t="shared" si="175"/>
        <v>-2.4282984133207975E-3</v>
      </c>
      <c r="AP241" s="8">
        <f t="shared" si="176"/>
        <v>19836046.333201732</v>
      </c>
      <c r="AQ241" s="8">
        <f t="shared" si="177"/>
        <v>-9494186.1997552756</v>
      </c>
      <c r="AR241" s="8">
        <f t="shared" si="178"/>
        <v>-25.106978725280523</v>
      </c>
      <c r="AS241" s="8">
        <f t="shared" si="179"/>
        <v>-52.451245727729223</v>
      </c>
      <c r="AU241" s="7">
        <f t="shared" si="180"/>
        <v>12393967092.408445</v>
      </c>
      <c r="AV241" s="7">
        <f t="shared" si="181"/>
        <v>8449235819.6774006</v>
      </c>
      <c r="AW241" s="8">
        <f t="shared" si="182"/>
        <v>12550155283.996122</v>
      </c>
      <c r="AX241" s="8">
        <f t="shared" si="183"/>
        <v>8800976349.2946091</v>
      </c>
    </row>
    <row r="242" spans="1:50" x14ac:dyDescent="0.25">
      <c r="A242" s="7">
        <f t="shared" si="184"/>
        <v>124300488654.06769</v>
      </c>
      <c r="B242" s="7">
        <f t="shared" si="185"/>
        <v>83960640464.169815</v>
      </c>
      <c r="C242" s="7">
        <f t="shared" si="186"/>
        <v>16651.720481052271</v>
      </c>
      <c r="D242" s="7">
        <f t="shared" si="187"/>
        <v>-24652.228993441015</v>
      </c>
      <c r="E242" s="7">
        <f t="shared" si="144"/>
        <v>150000002089.31198</v>
      </c>
      <c r="F242" s="7">
        <f t="shared" si="145"/>
        <v>3.523528394483332E+22</v>
      </c>
      <c r="G242" s="7">
        <f t="shared" si="146"/>
        <v>-2.9198419674686663E+22</v>
      </c>
      <c r="H242" s="7">
        <f t="shared" si="147"/>
        <v>-1.9722513104924018E+22</v>
      </c>
      <c r="I242" s="7">
        <f t="shared" si="148"/>
        <v>-4.8892196374224145E-3</v>
      </c>
      <c r="J242" s="7">
        <f t="shared" si="149"/>
        <v>-3.3024971709517776E-3</v>
      </c>
      <c r="K242" s="7">
        <f t="shared" si="150"/>
        <v>124480327235.26305</v>
      </c>
      <c r="L242" s="7">
        <f t="shared" si="151"/>
        <v>83694396391.040649</v>
      </c>
      <c r="M242" s="7">
        <f t="shared" si="152"/>
        <v>-2.924066409724928E+22</v>
      </c>
      <c r="N242" s="7">
        <f t="shared" si="153"/>
        <v>-1.9659971869026239E+22</v>
      </c>
      <c r="O242" s="7">
        <f t="shared" si="154"/>
        <v>16598.916908968109</v>
      </c>
      <c r="P242" s="7">
        <f t="shared" si="155"/>
        <v>-24687.895962887294</v>
      </c>
      <c r="Q242" s="7">
        <f t="shared" si="156"/>
        <v>-4.8962933853397986E-3</v>
      </c>
      <c r="R242" s="7">
        <f t="shared" si="157"/>
        <v>-3.2920247603861752E-3</v>
      </c>
      <c r="S242" s="7">
        <f t="shared" si="158"/>
        <v>358536605.23371118</v>
      </c>
      <c r="T242" s="7">
        <f t="shared" si="159"/>
        <v>-533258552.79836553</v>
      </c>
      <c r="U242" s="7">
        <f t="shared" si="160"/>
        <v>-105.75993712333965</v>
      </c>
      <c r="V242" s="7">
        <f t="shared" si="161"/>
        <v>-71.107734824341378</v>
      </c>
      <c r="X242" s="8">
        <f t="shared" si="188"/>
        <v>176024237.92087948</v>
      </c>
      <c r="Y242" s="8">
        <f t="shared" si="189"/>
        <v>342246343.41745317</v>
      </c>
      <c r="Z242" s="8">
        <f t="shared" si="190"/>
        <v>905.0233883441341</v>
      </c>
      <c r="AA242" s="8">
        <f t="shared" si="191"/>
        <v>-465.43445721119753</v>
      </c>
      <c r="AB242" s="8">
        <f t="shared" si="162"/>
        <v>384859834.11918122</v>
      </c>
      <c r="AC242" s="8">
        <f t="shared" si="163"/>
        <v>1.977107965789938E+20</v>
      </c>
      <c r="AD242" s="8">
        <f t="shared" si="164"/>
        <v>-9.0427447115123376E+19</v>
      </c>
      <c r="AE242" s="8">
        <f t="shared" si="165"/>
        <v>-1.7581932741351798E+20</v>
      </c>
      <c r="AF242" s="8">
        <f t="shared" si="166"/>
        <v>-1.2308077734466227E-3</v>
      </c>
      <c r="AG242" s="8">
        <f t="shared" si="167"/>
        <v>-2.3930764586023953E-3</v>
      </c>
      <c r="AH242" s="8">
        <f t="shared" si="168"/>
        <v>185798490.51499614</v>
      </c>
      <c r="AI242" s="8">
        <f t="shared" si="169"/>
        <v>337219651.27957225</v>
      </c>
      <c r="AJ242" s="8">
        <f t="shared" si="170"/>
        <v>-9.5448691461834441E+19</v>
      </c>
      <c r="AK242" s="8">
        <f t="shared" si="171"/>
        <v>-1.7323700725788947E+20</v>
      </c>
      <c r="AL242" s="8">
        <f t="shared" si="172"/>
        <v>891.73066439091053</v>
      </c>
      <c r="AM242" s="8">
        <f t="shared" si="173"/>
        <v>-491.27968296410342</v>
      </c>
      <c r="AN242" s="8">
        <f t="shared" si="174"/>
        <v>-1.2991519186312023E-3</v>
      </c>
      <c r="AO242" s="8">
        <f t="shared" si="175"/>
        <v>-2.3579285049392875E-3</v>
      </c>
      <c r="AP242" s="8">
        <f t="shared" si="176"/>
        <v>19261382.350843668</v>
      </c>
      <c r="AQ242" s="8">
        <f t="shared" si="177"/>
        <v>-10611641.152024634</v>
      </c>
      <c r="AR242" s="8">
        <f t="shared" si="178"/>
        <v>-28.061681442433969</v>
      </c>
      <c r="AS242" s="8">
        <f t="shared" si="179"/>
        <v>-50.93125570668861</v>
      </c>
      <c r="AU242" s="7">
        <f t="shared" si="180"/>
        <v>12430048865.406769</v>
      </c>
      <c r="AV242" s="7">
        <f t="shared" si="181"/>
        <v>8396064046.4169817</v>
      </c>
      <c r="AW242" s="8">
        <f t="shared" si="182"/>
        <v>12606073103.327648</v>
      </c>
      <c r="AX242" s="8">
        <f t="shared" si="183"/>
        <v>8738310389.8344345</v>
      </c>
    </row>
    <row r="243" spans="1:50" x14ac:dyDescent="0.25">
      <c r="A243" s="7">
        <f t="shared" si="184"/>
        <v>124659025259.30139</v>
      </c>
      <c r="B243" s="7">
        <f t="shared" si="185"/>
        <v>83427381911.371445</v>
      </c>
      <c r="C243" s="7">
        <f t="shared" si="186"/>
        <v>16545.96054392893</v>
      </c>
      <c r="D243" s="7">
        <f t="shared" si="187"/>
        <v>-24723.336728265356</v>
      </c>
      <c r="E243" s="7">
        <f t="shared" si="144"/>
        <v>150000002103.94989</v>
      </c>
      <c r="F243" s="7">
        <f t="shared" si="145"/>
        <v>3.5235283937956372E+22</v>
      </c>
      <c r="G243" s="7">
        <f t="shared" si="146"/>
        <v>-2.9282640592207677E+22</v>
      </c>
      <c r="H243" s="7">
        <f t="shared" si="147"/>
        <v>-1.9597249657439114E+22</v>
      </c>
      <c r="I243" s="7">
        <f t="shared" si="148"/>
        <v>-4.9033222692913053E-3</v>
      </c>
      <c r="J243" s="7">
        <f t="shared" si="149"/>
        <v>-3.2815220457868576E-3</v>
      </c>
      <c r="K243" s="7">
        <f t="shared" si="150"/>
        <v>124837721633.17583</v>
      </c>
      <c r="L243" s="7">
        <f t="shared" si="151"/>
        <v>83160369874.706177</v>
      </c>
      <c r="M243" s="7">
        <f t="shared" si="152"/>
        <v>-2.9324616708099899E+22</v>
      </c>
      <c r="N243" s="7">
        <f t="shared" si="153"/>
        <v>-1.9534528025473847E+22</v>
      </c>
      <c r="O243" s="7">
        <f t="shared" si="154"/>
        <v>16493.004663420583</v>
      </c>
      <c r="P243" s="7">
        <f t="shared" si="155"/>
        <v>-24758.777166359854</v>
      </c>
      <c r="Q243" s="7">
        <f t="shared" si="156"/>
        <v>-4.9103510897689044E-3</v>
      </c>
      <c r="R243" s="7">
        <f t="shared" si="157"/>
        <v>-3.2710194282441138E-3</v>
      </c>
      <c r="S243" s="7">
        <f t="shared" si="158"/>
        <v>356248900.72988456</v>
      </c>
      <c r="T243" s="7">
        <f t="shared" si="159"/>
        <v>-534789586.79337287</v>
      </c>
      <c r="U243" s="7">
        <f t="shared" si="160"/>
        <v>-106.06358353900833</v>
      </c>
      <c r="V243" s="7">
        <f t="shared" si="161"/>
        <v>-70.654019650072854</v>
      </c>
      <c r="X243" s="8">
        <f t="shared" si="188"/>
        <v>195285620.27172315</v>
      </c>
      <c r="Y243" s="8">
        <f t="shared" si="189"/>
        <v>331634702.26542854</v>
      </c>
      <c r="Z243" s="8">
        <f t="shared" si="190"/>
        <v>876.96170690170015</v>
      </c>
      <c r="AA243" s="8">
        <f t="shared" si="191"/>
        <v>-516.36571291788619</v>
      </c>
      <c r="AB243" s="8">
        <f t="shared" si="162"/>
        <v>384861077.83405572</v>
      </c>
      <c r="AC243" s="8">
        <f t="shared" si="163"/>
        <v>1.9770951873888263E+20</v>
      </c>
      <c r="AD243" s="8">
        <f t="shared" si="164"/>
        <v>-1.0032146201387074E+20</v>
      </c>
      <c r="AE243" s="8">
        <f t="shared" si="165"/>
        <v>-1.703662468312314E+20</v>
      </c>
      <c r="AF243" s="8">
        <f t="shared" si="166"/>
        <v>-1.3654751873400125E-3</v>
      </c>
      <c r="AG243" s="8">
        <f t="shared" si="167"/>
        <v>-2.31885459141461E-3</v>
      </c>
      <c r="AH243" s="8">
        <f t="shared" si="168"/>
        <v>204756806.70626152</v>
      </c>
      <c r="AI243" s="8">
        <f t="shared" si="169"/>
        <v>326057952.56591535</v>
      </c>
      <c r="AJ243" s="8">
        <f t="shared" si="170"/>
        <v>-1.0518696756823135E+20</v>
      </c>
      <c r="AK243" s="8">
        <f t="shared" si="171"/>
        <v>-1.6750137801824803E+20</v>
      </c>
      <c r="AL243" s="8">
        <f t="shared" si="172"/>
        <v>862.21457487842804</v>
      </c>
      <c r="AM243" s="8">
        <f t="shared" si="173"/>
        <v>-541.40934250516398</v>
      </c>
      <c r="AN243" s="8">
        <f t="shared" si="174"/>
        <v>-1.4316995721822695E-3</v>
      </c>
      <c r="AO243" s="8">
        <f t="shared" si="175"/>
        <v>-2.2798608686300263E-3</v>
      </c>
      <c r="AP243" s="8">
        <f t="shared" si="176"/>
        <v>18623834.817374047</v>
      </c>
      <c r="AQ243" s="8">
        <f t="shared" si="177"/>
        <v>-11694441.798111541</v>
      </c>
      <c r="AR243" s="8">
        <f t="shared" si="178"/>
        <v>-30.924710759137021</v>
      </c>
      <c r="AS243" s="8">
        <f t="shared" si="179"/>
        <v>-49.244994762408567</v>
      </c>
      <c r="AU243" s="7">
        <f t="shared" si="180"/>
        <v>12465902525.93014</v>
      </c>
      <c r="AV243" s="7">
        <f t="shared" si="181"/>
        <v>8342738191.1371441</v>
      </c>
      <c r="AW243" s="8">
        <f t="shared" si="182"/>
        <v>12661188146.201862</v>
      </c>
      <c r="AX243" s="8">
        <f t="shared" si="183"/>
        <v>8674372893.4025726</v>
      </c>
    </row>
    <row r="244" spans="1:50" x14ac:dyDescent="0.25">
      <c r="A244" s="7">
        <f t="shared" si="184"/>
        <v>125015274160.03128</v>
      </c>
      <c r="B244" s="7">
        <f t="shared" si="185"/>
        <v>82892592324.578079</v>
      </c>
      <c r="C244" s="7">
        <f t="shared" si="186"/>
        <v>16439.89696038992</v>
      </c>
      <c r="D244" s="7">
        <f t="shared" si="187"/>
        <v>-24793.990747915428</v>
      </c>
      <c r="E244" s="7">
        <f t="shared" si="144"/>
        <v>150000002118.65494</v>
      </c>
      <c r="F244" s="7">
        <f t="shared" si="145"/>
        <v>3.5235283931047888E+22</v>
      </c>
      <c r="G244" s="7">
        <f t="shared" si="146"/>
        <v>-2.936632412352926E+22</v>
      </c>
      <c r="H244" s="7">
        <f t="shared" si="147"/>
        <v>-1.947162656722301E+22</v>
      </c>
      <c r="I244" s="7">
        <f t="shared" si="148"/>
        <v>-4.9173349168669224E-3</v>
      </c>
      <c r="J244" s="7">
        <f t="shared" si="149"/>
        <v>-3.2604866991331229E-3</v>
      </c>
      <c r="K244" s="7">
        <f t="shared" si="150"/>
        <v>125192825047.20349</v>
      </c>
      <c r="L244" s="7">
        <f t="shared" si="151"/>
        <v>82624817224.500595</v>
      </c>
      <c r="M244" s="7">
        <f t="shared" si="152"/>
        <v>-2.9408031162418323E+22</v>
      </c>
      <c r="N244" s="7">
        <f t="shared" si="153"/>
        <v>-1.9408725690238814E+22</v>
      </c>
      <c r="O244" s="7">
        <f t="shared" si="154"/>
        <v>16386.789743287758</v>
      </c>
      <c r="P244" s="7">
        <f t="shared" si="155"/>
        <v>-24829.204004266066</v>
      </c>
      <c r="Q244" s="7">
        <f t="shared" si="156"/>
        <v>-4.9243186809139854E-3</v>
      </c>
      <c r="R244" s="7">
        <f t="shared" si="157"/>
        <v>-3.2499540673541216E-3</v>
      </c>
      <c r="S244" s="7">
        <f t="shared" si="158"/>
        <v>353954658.4550156</v>
      </c>
      <c r="T244" s="7">
        <f t="shared" si="159"/>
        <v>-536310806.49214703</v>
      </c>
      <c r="U244" s="7">
        <f t="shared" si="160"/>
        <v>-106.36528350774208</v>
      </c>
      <c r="V244" s="7">
        <f t="shared" si="161"/>
        <v>-70.199007854849029</v>
      </c>
      <c r="X244" s="8">
        <f t="shared" si="188"/>
        <v>213909455.0890972</v>
      </c>
      <c r="Y244" s="8">
        <f t="shared" si="189"/>
        <v>319940260.46731699</v>
      </c>
      <c r="Z244" s="8">
        <f t="shared" si="190"/>
        <v>846.03699614256311</v>
      </c>
      <c r="AA244" s="8">
        <f t="shared" si="191"/>
        <v>-565.61070768029481</v>
      </c>
      <c r="AB244" s="8">
        <f t="shared" si="162"/>
        <v>384862345.83862466</v>
      </c>
      <c r="AC244" s="8">
        <f t="shared" si="163"/>
        <v>1.9770821595536638E+20</v>
      </c>
      <c r="AD244" s="8">
        <f t="shared" si="164"/>
        <v>-1.0988774869491427E+20</v>
      </c>
      <c r="AE244" s="8">
        <f t="shared" si="165"/>
        <v>-1.6435699359326683E+20</v>
      </c>
      <c r="AF244" s="8">
        <f t="shared" si="166"/>
        <v>-1.4956818932205561E-3</v>
      </c>
      <c r="AG244" s="8">
        <f t="shared" si="167"/>
        <v>-2.2370626594973024E-3</v>
      </c>
      <c r="AH244" s="8">
        <f t="shared" si="168"/>
        <v>223046654.64743689</v>
      </c>
      <c r="AI244" s="8">
        <f t="shared" si="169"/>
        <v>313831664.82436979</v>
      </c>
      <c r="AJ244" s="8">
        <f t="shared" si="170"/>
        <v>-1.1458163325660373E+20</v>
      </c>
      <c r="AK244" s="8">
        <f t="shared" si="171"/>
        <v>-1.6121893771531869E+20</v>
      </c>
      <c r="AL244" s="8">
        <f t="shared" si="172"/>
        <v>829.88363169578111</v>
      </c>
      <c r="AM244" s="8">
        <f t="shared" si="173"/>
        <v>-589.77098440286568</v>
      </c>
      <c r="AN244" s="8">
        <f t="shared" si="174"/>
        <v>-1.5595703451286747E-3</v>
      </c>
      <c r="AO244" s="8">
        <f t="shared" si="175"/>
        <v>-2.1943505882036024E-3</v>
      </c>
      <c r="AP244" s="8">
        <f t="shared" si="176"/>
        <v>17925486.444628872</v>
      </c>
      <c r="AQ244" s="8">
        <f t="shared" si="177"/>
        <v>-12739053.263101898</v>
      </c>
      <c r="AR244" s="8">
        <f t="shared" si="178"/>
        <v>-33.686719454779372</v>
      </c>
      <c r="AS244" s="8">
        <f t="shared" si="179"/>
        <v>-47.397972705197816</v>
      </c>
      <c r="AU244" s="7">
        <f t="shared" si="180"/>
        <v>12501527416.003128</v>
      </c>
      <c r="AV244" s="7">
        <f t="shared" si="181"/>
        <v>8289259232.4578075</v>
      </c>
      <c r="AW244" s="8">
        <f t="shared" si="182"/>
        <v>12715436871.092226</v>
      </c>
      <c r="AX244" s="8">
        <f t="shared" si="183"/>
        <v>8609199492.9251251</v>
      </c>
    </row>
    <row r="245" spans="1:50" x14ac:dyDescent="0.25">
      <c r="A245" s="7">
        <f t="shared" si="184"/>
        <v>125369228818.4863</v>
      </c>
      <c r="B245" s="7">
        <f t="shared" si="185"/>
        <v>82356281518.085938</v>
      </c>
      <c r="C245" s="7">
        <f t="shared" si="186"/>
        <v>16333.531676882178</v>
      </c>
      <c r="D245" s="7">
        <f t="shared" si="187"/>
        <v>-24864.189755770276</v>
      </c>
      <c r="E245" s="7">
        <f t="shared" si="144"/>
        <v>150000002133.42731</v>
      </c>
      <c r="F245" s="7">
        <f t="shared" si="145"/>
        <v>3.5235283924107775E+22</v>
      </c>
      <c r="G245" s="7">
        <f t="shared" si="146"/>
        <v>-2.9449468732916659E+22</v>
      </c>
      <c r="H245" s="7">
        <f t="shared" si="147"/>
        <v>-1.9345646139673183E+22</v>
      </c>
      <c r="I245" s="7">
        <f t="shared" si="148"/>
        <v>-4.9312573229934121E-3</v>
      </c>
      <c r="J245" s="7">
        <f t="shared" si="149"/>
        <v>-3.2393915170249804E-3</v>
      </c>
      <c r="K245" s="7">
        <f t="shared" si="150"/>
        <v>125545630960.59662</v>
      </c>
      <c r="L245" s="7">
        <f t="shared" si="151"/>
        <v>82087748268.723618</v>
      </c>
      <c r="M245" s="7">
        <f t="shared" si="152"/>
        <v>-2.949090592940782E+22</v>
      </c>
      <c r="N245" s="7">
        <f t="shared" si="153"/>
        <v>-1.9282567172008052E+22</v>
      </c>
      <c r="O245" s="7">
        <f t="shared" si="154"/>
        <v>16280.274097793848</v>
      </c>
      <c r="P245" s="7">
        <f t="shared" si="155"/>
        <v>-24899.175184154145</v>
      </c>
      <c r="Q245" s="7">
        <f t="shared" si="156"/>
        <v>-4.9381959024460513E-3</v>
      </c>
      <c r="R245" s="7">
        <f t="shared" si="157"/>
        <v>-3.2288290643014152E-3</v>
      </c>
      <c r="S245" s="7">
        <f t="shared" si="158"/>
        <v>351653920.5123471</v>
      </c>
      <c r="T245" s="7">
        <f t="shared" si="159"/>
        <v>-537822183.97772956</v>
      </c>
      <c r="U245" s="7">
        <f t="shared" si="160"/>
        <v>-106.66503149283471</v>
      </c>
      <c r="V245" s="7">
        <f t="shared" si="161"/>
        <v>-69.742707788910565</v>
      </c>
      <c r="X245" s="8">
        <f t="shared" si="188"/>
        <v>231834941.53372607</v>
      </c>
      <c r="Y245" s="8">
        <f t="shared" si="189"/>
        <v>307201207.20421511</v>
      </c>
      <c r="Z245" s="8">
        <f t="shared" si="190"/>
        <v>812.35027668778378</v>
      </c>
      <c r="AA245" s="8">
        <f t="shared" si="191"/>
        <v>-613.00868038549265</v>
      </c>
      <c r="AB245" s="8">
        <f t="shared" si="162"/>
        <v>384863640.55815053</v>
      </c>
      <c r="AC245" s="8">
        <f t="shared" si="163"/>
        <v>1.977068857374394E+20</v>
      </c>
      <c r="AD245" s="8">
        <f t="shared" si="164"/>
        <v>-1.1909507541237552E+20</v>
      </c>
      <c r="AE245" s="8">
        <f t="shared" si="165"/>
        <v>-1.5781120264581189E+20</v>
      </c>
      <c r="AF245" s="8">
        <f t="shared" si="166"/>
        <v>-1.6210027958673677E-3</v>
      </c>
      <c r="AG245" s="8">
        <f t="shared" si="167"/>
        <v>-2.1479679140576002E-3</v>
      </c>
      <c r="AH245" s="8">
        <f t="shared" si="168"/>
        <v>240608324.52195412</v>
      </c>
      <c r="AI245" s="8">
        <f t="shared" si="169"/>
        <v>300580713.45605177</v>
      </c>
      <c r="AJ245" s="8">
        <f t="shared" si="170"/>
        <v>-1.236020177295787E+20</v>
      </c>
      <c r="AK245" s="8">
        <f t="shared" si="171"/>
        <v>-1.5441021314445161E+20</v>
      </c>
      <c r="AL245" s="8">
        <f t="shared" si="172"/>
        <v>794.84344649241621</v>
      </c>
      <c r="AM245" s="8">
        <f t="shared" si="173"/>
        <v>-636.2067338573147</v>
      </c>
      <c r="AN245" s="8">
        <f t="shared" si="174"/>
        <v>-1.6823467773183433E-3</v>
      </c>
      <c r="AO245" s="8">
        <f t="shared" si="175"/>
        <v>-2.1016770538240317E-3</v>
      </c>
      <c r="AP245" s="8">
        <f t="shared" si="176"/>
        <v>17168618.444236189</v>
      </c>
      <c r="AQ245" s="8">
        <f t="shared" si="177"/>
        <v>-13742065.451317998</v>
      </c>
      <c r="AR245" s="8">
        <f t="shared" si="178"/>
        <v>-36.338690390076216</v>
      </c>
      <c r="AS245" s="8">
        <f t="shared" si="179"/>
        <v>-45.396224362599085</v>
      </c>
      <c r="AU245" s="7">
        <f t="shared" si="180"/>
        <v>12536922881.848629</v>
      </c>
      <c r="AV245" s="7">
        <f t="shared" si="181"/>
        <v>8235628151.8085938</v>
      </c>
      <c r="AW245" s="8">
        <f t="shared" si="182"/>
        <v>12768757823.382355</v>
      </c>
      <c r="AX245" s="8">
        <f t="shared" si="183"/>
        <v>8542829359.0128088</v>
      </c>
    </row>
    <row r="246" spans="1:50" x14ac:dyDescent="0.25">
      <c r="A246" s="7">
        <f t="shared" si="184"/>
        <v>125720882738.99864</v>
      </c>
      <c r="B246" s="7">
        <f t="shared" si="185"/>
        <v>81818459334.108215</v>
      </c>
      <c r="C246" s="7">
        <f t="shared" si="186"/>
        <v>16226.866645389342</v>
      </c>
      <c r="D246" s="7">
        <f t="shared" si="187"/>
        <v>-24933.932463559187</v>
      </c>
      <c r="E246" s="7">
        <f t="shared" si="144"/>
        <v>150000002148.26721</v>
      </c>
      <c r="F246" s="7">
        <f t="shared" si="145"/>
        <v>3.5235283917135927E+22</v>
      </c>
      <c r="G246" s="7">
        <f t="shared" si="146"/>
        <v>-2.9532072894525245E+22</v>
      </c>
      <c r="H246" s="7">
        <f t="shared" si="147"/>
        <v>-1.9219310686744856E+22</v>
      </c>
      <c r="I246" s="7">
        <f t="shared" si="148"/>
        <v>-4.9450892321710052E-3</v>
      </c>
      <c r="J246" s="7">
        <f t="shared" si="149"/>
        <v>-3.2182368865949188E-3</v>
      </c>
      <c r="K246" s="7">
        <f t="shared" si="150"/>
        <v>125896132898.76884</v>
      </c>
      <c r="L246" s="7">
        <f t="shared" si="151"/>
        <v>81549172863.50177</v>
      </c>
      <c r="M246" s="7">
        <f t="shared" si="152"/>
        <v>-2.9573239488175839E+22</v>
      </c>
      <c r="N246" s="7">
        <f t="shared" si="153"/>
        <v>-1.915605478600505E+22</v>
      </c>
      <c r="O246" s="7">
        <f t="shared" si="154"/>
        <v>16173.459681681896</v>
      </c>
      <c r="P246" s="7">
        <f t="shared" si="155"/>
        <v>-24968.689421934414</v>
      </c>
      <c r="Q246" s="7">
        <f t="shared" si="156"/>
        <v>-4.9519824996945476E-3</v>
      </c>
      <c r="R246" s="7">
        <f t="shared" si="157"/>
        <v>-3.2076448067657483E-3</v>
      </c>
      <c r="S246" s="7">
        <f t="shared" si="158"/>
        <v>349346729.12432897</v>
      </c>
      <c r="T246" s="7">
        <f t="shared" si="159"/>
        <v>-539323691.51378334</v>
      </c>
      <c r="U246" s="7">
        <f t="shared" si="160"/>
        <v>-106.96282199340223</v>
      </c>
      <c r="V246" s="7">
        <f t="shared" si="161"/>
        <v>-69.285127826140169</v>
      </c>
      <c r="X246" s="8">
        <f t="shared" si="188"/>
        <v>249003559.97796226</v>
      </c>
      <c r="Y246" s="8">
        <f t="shared" si="189"/>
        <v>293459141.75289708</v>
      </c>
      <c r="Z246" s="8">
        <f t="shared" si="190"/>
        <v>776.01158629770759</v>
      </c>
      <c r="AA246" s="8">
        <f t="shared" si="191"/>
        <v>-658.40490474809178</v>
      </c>
      <c r="AB246" s="8">
        <f t="shared" si="162"/>
        <v>384864964.3187148</v>
      </c>
      <c r="AC246" s="8">
        <f t="shared" si="163"/>
        <v>1.9770552569611171E+20</v>
      </c>
      <c r="AD246" s="8">
        <f t="shared" si="164"/>
        <v>-1.2791338336757101E+20</v>
      </c>
      <c r="AE246" s="8">
        <f t="shared" si="165"/>
        <v>-1.5075026118132164E+20</v>
      </c>
      <c r="AF246" s="8">
        <f t="shared" si="166"/>
        <v>-1.7410287650411189E-3</v>
      </c>
      <c r="AG246" s="8">
        <f t="shared" si="167"/>
        <v>-2.0518614561225211E-3</v>
      </c>
      <c r="AH246" s="8">
        <f t="shared" si="168"/>
        <v>257384485.10997748</v>
      </c>
      <c r="AI246" s="8">
        <f t="shared" si="169"/>
        <v>286348368.7816177</v>
      </c>
      <c r="AJ246" s="8">
        <f t="shared" si="170"/>
        <v>-1.3221867317740849E+20</v>
      </c>
      <c r="AK246" s="8">
        <f t="shared" si="171"/>
        <v>-1.4709744983518858E+20</v>
      </c>
      <c r="AL246" s="8">
        <f t="shared" si="172"/>
        <v>757.20847563526354</v>
      </c>
      <c r="AM246" s="8">
        <f t="shared" si="173"/>
        <v>-680.56500847421501</v>
      </c>
      <c r="AN246" s="8">
        <f t="shared" si="174"/>
        <v>-1.7996280546809375E-3</v>
      </c>
      <c r="AO246" s="8">
        <f t="shared" si="175"/>
        <v>-2.0021430493424334E-3</v>
      </c>
      <c r="AP246" s="8">
        <f t="shared" si="176"/>
        <v>16355703.073721692</v>
      </c>
      <c r="AQ246" s="8">
        <f t="shared" si="177"/>
        <v>-14700204.183043044</v>
      </c>
      <c r="AR246" s="8">
        <f t="shared" si="178"/>
        <v>-38.871965981108247</v>
      </c>
      <c r="AS246" s="8">
        <f t="shared" si="179"/>
        <v>-43.246289865796562</v>
      </c>
      <c r="AU246" s="7">
        <f t="shared" si="180"/>
        <v>12572088273.899864</v>
      </c>
      <c r="AV246" s="7">
        <f t="shared" si="181"/>
        <v>8181845933.4108219</v>
      </c>
      <c r="AW246" s="8">
        <f t="shared" si="182"/>
        <v>12821091833.877827</v>
      </c>
      <c r="AX246" s="8">
        <f t="shared" si="183"/>
        <v>8475305075.1637192</v>
      </c>
    </row>
    <row r="247" spans="1:50" x14ac:dyDescent="0.25">
      <c r="A247" s="7">
        <f t="shared" si="184"/>
        <v>126070229468.12297</v>
      </c>
      <c r="B247" s="7">
        <f t="shared" si="185"/>
        <v>81279135642.594437</v>
      </c>
      <c r="C247" s="7">
        <f t="shared" si="186"/>
        <v>16119.90382339594</v>
      </c>
      <c r="D247" s="7">
        <f t="shared" si="187"/>
        <v>-25003.217591385328</v>
      </c>
      <c r="E247" s="7">
        <f t="shared" si="144"/>
        <v>150000002163.1748</v>
      </c>
      <c r="F247" s="7">
        <f t="shared" si="145"/>
        <v>3.5235283910132287E+22</v>
      </c>
      <c r="G247" s="7">
        <f t="shared" si="146"/>
        <v>-2.9614135092428583E+22</v>
      </c>
      <c r="H247" s="7">
        <f t="shared" si="147"/>
        <v>-1.9092622526908583E+22</v>
      </c>
      <c r="I247" s="7">
        <f t="shared" si="148"/>
        <v>-4.9588303905607131E-3</v>
      </c>
      <c r="J247" s="7">
        <f t="shared" si="149"/>
        <v>-3.1970231960664068E-3</v>
      </c>
      <c r="K247" s="7">
        <f t="shared" si="150"/>
        <v>126244324429.41565</v>
      </c>
      <c r="L247" s="7">
        <f t="shared" si="151"/>
        <v>81009100892.607468</v>
      </c>
      <c r="M247" s="7">
        <f t="shared" si="152"/>
        <v>-2.9655030327761969E+22</v>
      </c>
      <c r="N247" s="7">
        <f t="shared" si="153"/>
        <v>-1.9029190853947392E+22</v>
      </c>
      <c r="O247" s="7">
        <f t="shared" si="154"/>
        <v>16066.348455177884</v>
      </c>
      <c r="P247" s="7">
        <f t="shared" si="155"/>
        <v>-25037.745441902844</v>
      </c>
      <c r="Q247" s="7">
        <f t="shared" si="156"/>
        <v>-4.9656782196520373E-3</v>
      </c>
      <c r="R247" s="7">
        <f t="shared" si="157"/>
        <v>-3.1864016835142987E-3</v>
      </c>
      <c r="S247" s="7">
        <f t="shared" si="158"/>
        <v>347033126.63184232</v>
      </c>
      <c r="T247" s="7">
        <f t="shared" si="159"/>
        <v>-540815301.5451014</v>
      </c>
      <c r="U247" s="7">
        <f t="shared" si="160"/>
        <v>-107.258649544484</v>
      </c>
      <c r="V247" s="7">
        <f t="shared" si="161"/>
        <v>-68.826276363908846</v>
      </c>
      <c r="X247" s="8">
        <f t="shared" si="188"/>
        <v>265359263.05168396</v>
      </c>
      <c r="Y247" s="8">
        <f t="shared" si="189"/>
        <v>278758937.56985402</v>
      </c>
      <c r="Z247" s="8">
        <f t="shared" si="190"/>
        <v>737.13962031659935</v>
      </c>
      <c r="AA247" s="8">
        <f t="shared" si="191"/>
        <v>-701.65119461388838</v>
      </c>
      <c r="AB247" s="8">
        <f t="shared" si="162"/>
        <v>384866319.340114</v>
      </c>
      <c r="AC247" s="8">
        <f t="shared" si="163"/>
        <v>1.9770413355170726E+20</v>
      </c>
      <c r="AD247" s="8">
        <f t="shared" si="164"/>
        <v>-1.3631388496531566E+20</v>
      </c>
      <c r="AE247" s="8">
        <f t="shared" si="165"/>
        <v>-1.4319723876211433E+20</v>
      </c>
      <c r="AF247" s="8">
        <f t="shared" si="166"/>
        <v>-1.855367972850356E-3</v>
      </c>
      <c r="AG247" s="8">
        <f t="shared" si="167"/>
        <v>-1.9490572854513996E-3</v>
      </c>
      <c r="AH247" s="8">
        <f t="shared" si="168"/>
        <v>273320370.95110321</v>
      </c>
      <c r="AI247" s="8">
        <f t="shared" si="169"/>
        <v>271181104.668024</v>
      </c>
      <c r="AJ247" s="8">
        <f t="shared" si="170"/>
        <v>-1.4040347103786417E+20</v>
      </c>
      <c r="AK247" s="8">
        <f t="shared" si="171"/>
        <v>-1.3930453936814123E+20</v>
      </c>
      <c r="AL247" s="8">
        <f t="shared" si="172"/>
        <v>717.1016462098155</v>
      </c>
      <c r="AM247" s="8">
        <f t="shared" si="173"/>
        <v>-722.70101329676345</v>
      </c>
      <c r="AN247" s="8">
        <f t="shared" si="174"/>
        <v>-1.9110313194210448E-3</v>
      </c>
      <c r="AO247" s="8">
        <f t="shared" si="175"/>
        <v>-1.8960737630072304E-3</v>
      </c>
      <c r="AP247" s="8">
        <f t="shared" si="176"/>
        <v>15489395.558132015</v>
      </c>
      <c r="AQ247" s="8">
        <f t="shared" si="177"/>
        <v>-15610341.88721009</v>
      </c>
      <c r="AR247" s="8">
        <f t="shared" si="178"/>
        <v>-41.278276499494567</v>
      </c>
      <c r="AS247" s="8">
        <f t="shared" si="179"/>
        <v>-40.955193280956173</v>
      </c>
      <c r="AU247" s="7">
        <f t="shared" si="180"/>
        <v>12607022946.812298</v>
      </c>
      <c r="AV247" s="7">
        <f t="shared" si="181"/>
        <v>8127913564.2594433</v>
      </c>
      <c r="AW247" s="8">
        <f t="shared" si="182"/>
        <v>12872382209.863981</v>
      </c>
      <c r="AX247" s="8">
        <f t="shared" si="183"/>
        <v>8406672501.8292971</v>
      </c>
    </row>
    <row r="248" spans="1:50" x14ac:dyDescent="0.25">
      <c r="A248" s="7">
        <f t="shared" si="184"/>
        <v>126417262594.75481</v>
      </c>
      <c r="B248" s="7">
        <f t="shared" si="185"/>
        <v>80738320341.049332</v>
      </c>
      <c r="C248" s="7">
        <f t="shared" si="186"/>
        <v>16012.645173851455</v>
      </c>
      <c r="D248" s="7">
        <f t="shared" si="187"/>
        <v>-25072.043867749238</v>
      </c>
      <c r="E248" s="7">
        <f t="shared" si="144"/>
        <v>150000002178.1503</v>
      </c>
      <c r="F248" s="7">
        <f t="shared" si="145"/>
        <v>3.523528390309674E+22</v>
      </c>
      <c r="G248" s="7">
        <f t="shared" si="146"/>
        <v>-2.9695653820646138E+22</v>
      </c>
      <c r="H248" s="7">
        <f t="shared" si="147"/>
        <v>-1.8965583985107674E+22</v>
      </c>
      <c r="I248" s="7">
        <f t="shared" si="148"/>
        <v>-4.9724805459889715E-3</v>
      </c>
      <c r="J248" s="7">
        <f t="shared" si="149"/>
        <v>-3.1757508347467637E-3</v>
      </c>
      <c r="K248" s="7">
        <f t="shared" si="150"/>
        <v>126590199162.6324</v>
      </c>
      <c r="L248" s="7">
        <f t="shared" si="151"/>
        <v>80467542267.277634</v>
      </c>
      <c r="M248" s="7">
        <f t="shared" si="152"/>
        <v>-2.9736276947165541E+22</v>
      </c>
      <c r="N248" s="7">
        <f t="shared" si="153"/>
        <v>-1.8901977704004103E+22</v>
      </c>
      <c r="O248" s="7">
        <f t="shared" si="154"/>
        <v>15958.942383954774</v>
      </c>
      <c r="P248" s="7">
        <f t="shared" si="155"/>
        <v>-25106.341976764503</v>
      </c>
      <c r="Q248" s="7">
        <f t="shared" si="156"/>
        <v>-4.9792828109788247E-3</v>
      </c>
      <c r="R248" s="7">
        <f t="shared" si="157"/>
        <v>-3.1651000843945249E-3</v>
      </c>
      <c r="S248" s="7">
        <f t="shared" si="158"/>
        <v>344713155.4934231</v>
      </c>
      <c r="T248" s="7">
        <f t="shared" si="159"/>
        <v>-542296986.6981132</v>
      </c>
      <c r="U248" s="7">
        <f t="shared" si="160"/>
        <v>-107.55250871714262</v>
      </c>
      <c r="V248" s="7">
        <f t="shared" si="161"/>
        <v>-68.36616182292174</v>
      </c>
      <c r="X248" s="8">
        <f t="shared" si="188"/>
        <v>280848658.60981596</v>
      </c>
      <c r="Y248" s="8">
        <f t="shared" si="189"/>
        <v>263148595.68264392</v>
      </c>
      <c r="Z248" s="8">
        <f t="shared" si="190"/>
        <v>695.86134381710474</v>
      </c>
      <c r="AA248" s="8">
        <f t="shared" si="191"/>
        <v>-742.6063878948446</v>
      </c>
      <c r="AB248" s="8">
        <f t="shared" si="162"/>
        <v>384867707.72913718</v>
      </c>
      <c r="AC248" s="8">
        <f t="shared" si="163"/>
        <v>1.9770270714077046E+20</v>
      </c>
      <c r="AD248" s="8">
        <f t="shared" si="164"/>
        <v>-1.4426915791826271E+20</v>
      </c>
      <c r="AE248" s="8">
        <f t="shared" si="165"/>
        <v>-1.3517681193290744E+20</v>
      </c>
      <c r="AF248" s="8">
        <f t="shared" si="166"/>
        <v>-1.963647174605454E-3</v>
      </c>
      <c r="AG248" s="8">
        <f t="shared" si="167"/>
        <v>-1.8398912744372864E-3</v>
      </c>
      <c r="AH248" s="8">
        <f t="shared" si="168"/>
        <v>288363961.12304068</v>
      </c>
      <c r="AI248" s="8">
        <f t="shared" si="169"/>
        <v>255128446.69337961</v>
      </c>
      <c r="AJ248" s="8">
        <f t="shared" si="170"/>
        <v>-1.4812969394663752E+20</v>
      </c>
      <c r="AK248" s="8">
        <f t="shared" si="171"/>
        <v>-1.3105694129942269E+20</v>
      </c>
      <c r="AL248" s="8">
        <f t="shared" si="172"/>
        <v>674.65395433136587</v>
      </c>
      <c r="AM248" s="8">
        <f t="shared" si="173"/>
        <v>-762.47721365876725</v>
      </c>
      <c r="AN248" s="8">
        <f t="shared" si="174"/>
        <v>-2.0161929215548866E-3</v>
      </c>
      <c r="AO248" s="8">
        <f t="shared" si="175"/>
        <v>-1.7838157247777688E-3</v>
      </c>
      <c r="AP248" s="8">
        <f t="shared" si="176"/>
        <v>14572525.413557503</v>
      </c>
      <c r="AQ248" s="8">
        <f t="shared" si="177"/>
        <v>-16469507.815029373</v>
      </c>
      <c r="AR248" s="8">
        <f t="shared" si="178"/>
        <v>-43.549767105585552</v>
      </c>
      <c r="AS248" s="8">
        <f t="shared" si="179"/>
        <v>-38.530419655199807</v>
      </c>
      <c r="AU248" s="7">
        <f t="shared" si="180"/>
        <v>12641726259.475481</v>
      </c>
      <c r="AV248" s="7">
        <f t="shared" si="181"/>
        <v>8073832034.1049328</v>
      </c>
      <c r="AW248" s="8">
        <f t="shared" si="182"/>
        <v>12922574918.085297</v>
      </c>
      <c r="AX248" s="8">
        <f t="shared" si="183"/>
        <v>8336980629.7875767</v>
      </c>
    </row>
    <row r="249" spans="1:50" x14ac:dyDescent="0.25">
      <c r="A249" s="7">
        <f t="shared" si="184"/>
        <v>126761975750.24823</v>
      </c>
      <c r="B249" s="7">
        <f t="shared" si="185"/>
        <v>80196023354.351212</v>
      </c>
      <c r="C249" s="7">
        <f t="shared" si="186"/>
        <v>15905.092665134312</v>
      </c>
      <c r="D249" s="7">
        <f t="shared" si="187"/>
        <v>-25140.410029572162</v>
      </c>
      <c r="E249" s="7">
        <f t="shared" si="144"/>
        <v>150000002193.19388</v>
      </c>
      <c r="F249" s="7">
        <f t="shared" si="145"/>
        <v>3.5235283896029208E+22</v>
      </c>
      <c r="G249" s="7">
        <f t="shared" si="146"/>
        <v>-2.9776627583170996E+22</v>
      </c>
      <c r="H249" s="7">
        <f t="shared" si="147"/>
        <v>-1.8838197392715561E+22</v>
      </c>
      <c r="I249" s="7">
        <f t="shared" si="148"/>
        <v>-4.9860394479522762E-3</v>
      </c>
      <c r="J249" s="7">
        <f t="shared" si="149"/>
        <v>-3.1544201930200203E-3</v>
      </c>
      <c r="K249" s="7">
        <f t="shared" si="150"/>
        <v>126933750751.03168</v>
      </c>
      <c r="L249" s="7">
        <f t="shared" si="151"/>
        <v>79924506926.03183</v>
      </c>
      <c r="M249" s="7">
        <f t="shared" si="152"/>
        <v>-2.9816977855373323E+22</v>
      </c>
      <c r="N249" s="7">
        <f t="shared" si="153"/>
        <v>-1.8774417670752975E+22</v>
      </c>
      <c r="O249" s="7">
        <f t="shared" si="154"/>
        <v>15851.243439096428</v>
      </c>
      <c r="P249" s="7">
        <f t="shared" si="155"/>
        <v>-25174.477767656779</v>
      </c>
      <c r="Q249" s="7">
        <f t="shared" si="156"/>
        <v>-4.9927960240075892E-3</v>
      </c>
      <c r="R249" s="7">
        <f t="shared" si="157"/>
        <v>-3.1437404003270219E-3</v>
      </c>
      <c r="S249" s="7">
        <f t="shared" si="158"/>
        <v>342386858.28448284</v>
      </c>
      <c r="T249" s="7">
        <f t="shared" si="159"/>
        <v>-543768719.78138638</v>
      </c>
      <c r="U249" s="7">
        <f t="shared" si="160"/>
        <v>-107.84439411856393</v>
      </c>
      <c r="V249" s="7">
        <f t="shared" si="161"/>
        <v>-67.904792647063672</v>
      </c>
      <c r="X249" s="8">
        <f t="shared" si="188"/>
        <v>295421184.02337348</v>
      </c>
      <c r="Y249" s="8">
        <f t="shared" si="189"/>
        <v>246679087.86761454</v>
      </c>
      <c r="Z249" s="8">
        <f t="shared" si="190"/>
        <v>652.31157671151914</v>
      </c>
      <c r="AA249" s="8">
        <f t="shared" si="191"/>
        <v>-781.13680755004441</v>
      </c>
      <c r="AB249" s="8">
        <f t="shared" si="162"/>
        <v>384869131.47324532</v>
      </c>
      <c r="AC249" s="8">
        <f t="shared" si="163"/>
        <v>1.9770124442255897E+20</v>
      </c>
      <c r="AD249" s="8">
        <f t="shared" si="164"/>
        <v>-1.5175323488957658E+20</v>
      </c>
      <c r="AE249" s="8">
        <f t="shared" si="165"/>
        <v>-1.2671518356841615E+20</v>
      </c>
      <c r="AF249" s="8">
        <f t="shared" si="166"/>
        <v>-2.0655129289448289E-3</v>
      </c>
      <c r="AG249" s="8">
        <f t="shared" si="167"/>
        <v>-1.7247200703473001E-3</v>
      </c>
      <c r="AH249" s="8">
        <f t="shared" si="168"/>
        <v>302466149.05185789</v>
      </c>
      <c r="AI249" s="8">
        <f t="shared" si="169"/>
        <v>238242810.34607404</v>
      </c>
      <c r="AJ249" s="8">
        <f t="shared" si="170"/>
        <v>-1.5537212307557705E+20</v>
      </c>
      <c r="AK249" s="8">
        <f t="shared" si="171"/>
        <v>-1.2238159994761968E+20</v>
      </c>
      <c r="AL249" s="8">
        <f t="shared" si="172"/>
        <v>630.00403707891496</v>
      </c>
      <c r="AM249" s="8">
        <f t="shared" si="173"/>
        <v>-799.76378430979526</v>
      </c>
      <c r="AN249" s="8">
        <f t="shared" si="174"/>
        <v>-2.1147696076708458E-3</v>
      </c>
      <c r="AO249" s="8">
        <f t="shared" si="175"/>
        <v>-1.6657356737119868E-3</v>
      </c>
      <c r="AP249" s="8">
        <f t="shared" si="176"/>
        <v>13608087.200904563</v>
      </c>
      <c r="AQ249" s="8">
        <f t="shared" si="177"/>
        <v>-17274897.741091579</v>
      </c>
      <c r="AR249" s="8">
        <f t="shared" si="178"/>
        <v>-45.679023525690269</v>
      </c>
      <c r="AS249" s="8">
        <f t="shared" si="179"/>
        <v>-35.979890552178915</v>
      </c>
      <c r="AU249" s="7">
        <f t="shared" si="180"/>
        <v>12676197575.024822</v>
      </c>
      <c r="AV249" s="7">
        <f t="shared" si="181"/>
        <v>8019602335.4351215</v>
      </c>
      <c r="AW249" s="8">
        <f t="shared" si="182"/>
        <v>12971618759.048195</v>
      </c>
      <c r="AX249" s="8">
        <f t="shared" si="183"/>
        <v>8266281423.3027363</v>
      </c>
    </row>
    <row r="250" spans="1:50" x14ac:dyDescent="0.25">
      <c r="A250" s="7">
        <f t="shared" si="184"/>
        <v>127104362608.53271</v>
      </c>
      <c r="B250" s="7">
        <f t="shared" si="185"/>
        <v>79652254634.569824</v>
      </c>
      <c r="C250" s="7">
        <f t="shared" si="186"/>
        <v>15797.248271015749</v>
      </c>
      <c r="D250" s="7">
        <f t="shared" si="187"/>
        <v>-25208.314822219225</v>
      </c>
      <c r="E250" s="7">
        <f t="shared" si="144"/>
        <v>150000002208.30569</v>
      </c>
      <c r="F250" s="7">
        <f t="shared" si="145"/>
        <v>3.5235283888929623E+22</v>
      </c>
      <c r="G250" s="7">
        <f t="shared" si="146"/>
        <v>-2.9857054893997312E+22</v>
      </c>
      <c r="H250" s="7">
        <f t="shared" si="147"/>
        <v>-1.8710465087493011E+22</v>
      </c>
      <c r="I250" s="7">
        <f t="shared" si="148"/>
        <v>-4.9995068476217869E-3</v>
      </c>
      <c r="J250" s="7">
        <f t="shared" si="149"/>
        <v>-3.1330316623397539E-3</v>
      </c>
      <c r="K250" s="7">
        <f t="shared" si="150"/>
        <v>127274972889.85968</v>
      </c>
      <c r="L250" s="7">
        <f t="shared" si="151"/>
        <v>79380004834.489853</v>
      </c>
      <c r="M250" s="7">
        <f t="shared" si="152"/>
        <v>-2.9897131571386811E+22</v>
      </c>
      <c r="N250" s="7">
        <f t="shared" si="153"/>
        <v>-1.8646513095137697E+22</v>
      </c>
      <c r="O250" s="7">
        <f t="shared" si="154"/>
        <v>15743.253597061434</v>
      </c>
      <c r="P250" s="7">
        <f t="shared" si="155"/>
        <v>-25242.151564172495</v>
      </c>
      <c r="Q250" s="7">
        <f t="shared" si="156"/>
        <v>-5.0062176107479586E-3</v>
      </c>
      <c r="R250" s="7">
        <f t="shared" si="157"/>
        <v>-3.1223230232983418E-3</v>
      </c>
      <c r="S250" s="7">
        <f t="shared" si="158"/>
        <v>340054277.69652694</v>
      </c>
      <c r="T250" s="7">
        <f t="shared" si="159"/>
        <v>-545230473.7861259</v>
      </c>
      <c r="U250" s="7">
        <f t="shared" si="160"/>
        <v>-108.13430039215591</v>
      </c>
      <c r="V250" s="7">
        <f t="shared" si="161"/>
        <v>-67.442177303244179</v>
      </c>
      <c r="X250" s="8">
        <f t="shared" si="188"/>
        <v>309029271.22427803</v>
      </c>
      <c r="Y250" s="8">
        <f t="shared" si="189"/>
        <v>229404190.12652296</v>
      </c>
      <c r="Z250" s="8">
        <f t="shared" si="190"/>
        <v>606.6325531858289</v>
      </c>
      <c r="AA250" s="8">
        <f t="shared" si="191"/>
        <v>-817.11669810222338</v>
      </c>
      <c r="AB250" s="8">
        <f t="shared" si="162"/>
        <v>384870592.43467057</v>
      </c>
      <c r="AC250" s="8">
        <f t="shared" si="163"/>
        <v>1.9769974348510472E+20</v>
      </c>
      <c r="AD250" s="8">
        <f t="shared" si="164"/>
        <v>-1.5874168837880001E+20</v>
      </c>
      <c r="AE250" s="8">
        <f t="shared" si="165"/>
        <v>-1.1783999721963741E+20</v>
      </c>
      <c r="AF250" s="8">
        <f t="shared" si="166"/>
        <v>-2.1606327532162788E-3</v>
      </c>
      <c r="AG250" s="8">
        <f t="shared" si="167"/>
        <v>-1.6039199294900967E-3</v>
      </c>
      <c r="AH250" s="8">
        <f t="shared" si="168"/>
        <v>315580902.79868495</v>
      </c>
      <c r="AI250" s="8">
        <f t="shared" si="169"/>
        <v>220579329.78701895</v>
      </c>
      <c r="AJ250" s="8">
        <f t="shared" si="170"/>
        <v>-1.6210712057115184E+20</v>
      </c>
      <c r="AK250" s="8">
        <f t="shared" si="171"/>
        <v>-1.1330685631537888E+20</v>
      </c>
      <c r="AL250" s="8">
        <f t="shared" si="172"/>
        <v>583.29771945109303</v>
      </c>
      <c r="AM250" s="8">
        <f t="shared" si="173"/>
        <v>-834.43903334071638</v>
      </c>
      <c r="AN250" s="8">
        <f t="shared" si="174"/>
        <v>-2.2064396429992083E-3</v>
      </c>
      <c r="AO250" s="8">
        <f t="shared" si="175"/>
        <v>-1.5422193591313306E-3</v>
      </c>
      <c r="AP250" s="8">
        <f t="shared" si="176"/>
        <v>12599230.74014361</v>
      </c>
      <c r="AQ250" s="8">
        <f t="shared" si="177"/>
        <v>-18023883.120159473</v>
      </c>
      <c r="AR250" s="8">
        <f t="shared" si="178"/>
        <v>-47.659096288782898</v>
      </c>
      <c r="AS250" s="8">
        <f t="shared" si="179"/>
        <v>-33.311938157236739</v>
      </c>
      <c r="AU250" s="7">
        <f t="shared" si="180"/>
        <v>12710436260.853271</v>
      </c>
      <c r="AV250" s="7">
        <f t="shared" si="181"/>
        <v>7965225463.4569826</v>
      </c>
      <c r="AW250" s="8">
        <f t="shared" si="182"/>
        <v>13019465532.077549</v>
      </c>
      <c r="AX250" s="8">
        <f t="shared" si="183"/>
        <v>8194629653.5835056</v>
      </c>
    </row>
    <row r="251" spans="1:50" x14ac:dyDescent="0.25">
      <c r="A251" s="7">
        <f t="shared" si="184"/>
        <v>127444416886.22925</v>
      </c>
      <c r="B251" s="7">
        <f t="shared" si="185"/>
        <v>79107024160.783691</v>
      </c>
      <c r="C251" s="7">
        <f t="shared" si="186"/>
        <v>15689.113970623594</v>
      </c>
      <c r="D251" s="7">
        <f t="shared" si="187"/>
        <v>-25275.756999522469</v>
      </c>
      <c r="E251" s="7">
        <f t="shared" si="144"/>
        <v>150000002223.48602</v>
      </c>
      <c r="F251" s="7">
        <f t="shared" si="145"/>
        <v>3.5235283881797842E+22</v>
      </c>
      <c r="G251" s="7">
        <f t="shared" si="146"/>
        <v>-2.9936934277147487E+22</v>
      </c>
      <c r="H251" s="7">
        <f t="shared" si="147"/>
        <v>-1.8582389413545138E+22</v>
      </c>
      <c r="I251" s="7">
        <f t="shared" si="148"/>
        <v>-5.0128824978478712E-3</v>
      </c>
      <c r="J251" s="7">
        <f t="shared" si="149"/>
        <v>-3.1115856352218916E-3</v>
      </c>
      <c r="K251" s="7">
        <f t="shared" si="150"/>
        <v>127613859317.11198</v>
      </c>
      <c r="L251" s="7">
        <f t="shared" si="151"/>
        <v>78834045985.188843</v>
      </c>
      <c r="M251" s="7">
        <f t="shared" si="152"/>
        <v>-2.9976736624249324E+22</v>
      </c>
      <c r="N251" s="7">
        <f t="shared" si="153"/>
        <v>-1.8518266324424851E+22</v>
      </c>
      <c r="O251" s="7">
        <f t="shared" si="154"/>
        <v>15634.974839646837</v>
      </c>
      <c r="P251" s="7">
        <f t="shared" si="155"/>
        <v>-25309.362124382867</v>
      </c>
      <c r="Q251" s="7">
        <f t="shared" si="156"/>
        <v>-5.0195473248910456E-3</v>
      </c>
      <c r="R251" s="7">
        <f t="shared" si="157"/>
        <v>-3.1008483463537927E-3</v>
      </c>
      <c r="S251" s="7">
        <f t="shared" si="158"/>
        <v>337715456.53637165</v>
      </c>
      <c r="T251" s="7">
        <f t="shared" si="159"/>
        <v>-546682221.88666999</v>
      </c>
      <c r="U251" s="7">
        <f t="shared" si="160"/>
        <v>-108.42222221764658</v>
      </c>
      <c r="V251" s="7">
        <f t="shared" si="161"/>
        <v>-66.978324281241925</v>
      </c>
      <c r="X251" s="8">
        <f t="shared" si="188"/>
        <v>321628501.96442163</v>
      </c>
      <c r="Y251" s="8">
        <f t="shared" si="189"/>
        <v>211380307.00636348</v>
      </c>
      <c r="Z251" s="8">
        <f t="shared" si="190"/>
        <v>558.97345689704605</v>
      </c>
      <c r="AA251" s="8">
        <f t="shared" si="191"/>
        <v>-850.42863625946006</v>
      </c>
      <c r="AB251" s="8">
        <f t="shared" si="162"/>
        <v>384872092.34495354</v>
      </c>
      <c r="AC251" s="8">
        <f t="shared" si="163"/>
        <v>1.9769820255082411E+20</v>
      </c>
      <c r="AD251" s="8">
        <f t="shared" si="164"/>
        <v>-1.6521171057133961E+20</v>
      </c>
      <c r="AE251" s="8">
        <f t="shared" si="165"/>
        <v>-1.0858024673907583E+20</v>
      </c>
      <c r="AF251" s="8">
        <f t="shared" si="166"/>
        <v>-2.2486962103081477E-3</v>
      </c>
      <c r="AG251" s="8">
        <f t="shared" si="167"/>
        <v>-1.4778854871250282E-3</v>
      </c>
      <c r="AH251" s="8">
        <f t="shared" si="168"/>
        <v>327665415.29890972</v>
      </c>
      <c r="AI251" s="8">
        <f t="shared" si="169"/>
        <v>202195677.7347613</v>
      </c>
      <c r="AJ251" s="8">
        <f t="shared" si="170"/>
        <v>-1.6831270682157878E+20</v>
      </c>
      <c r="AK251" s="8">
        <f t="shared" si="171"/>
        <v>-1.0386235543386792E+20</v>
      </c>
      <c r="AL251" s="8">
        <f t="shared" si="172"/>
        <v>534.6875378257181</v>
      </c>
      <c r="AM251" s="8">
        <f t="shared" si="173"/>
        <v>-866.38979952041041</v>
      </c>
      <c r="AN251" s="8">
        <f t="shared" si="174"/>
        <v>-2.290903863094852E-3</v>
      </c>
      <c r="AO251" s="8">
        <f t="shared" si="175"/>
        <v>-1.4136702794864287E-3</v>
      </c>
      <c r="AP251" s="8">
        <f t="shared" si="176"/>
        <v>11549250.817035511</v>
      </c>
      <c r="AQ251" s="8">
        <f t="shared" si="177"/>
        <v>-18714019.669640865</v>
      </c>
      <c r="AR251" s="8">
        <f t="shared" si="178"/>
        <v>-49.483523442848806</v>
      </c>
      <c r="AS251" s="8">
        <f t="shared" si="179"/>
        <v>-30.53527803690686</v>
      </c>
      <c r="AU251" s="7">
        <f t="shared" si="180"/>
        <v>12744441688.622925</v>
      </c>
      <c r="AV251" s="7">
        <f t="shared" si="181"/>
        <v>7910702416.0783691</v>
      </c>
      <c r="AW251" s="8">
        <f t="shared" si="182"/>
        <v>13066070190.587347</v>
      </c>
      <c r="AX251" s="8">
        <f t="shared" si="183"/>
        <v>8122082723.084733</v>
      </c>
    </row>
    <row r="252" spans="1:50" x14ac:dyDescent="0.25">
      <c r="A252" s="7">
        <f t="shared" si="184"/>
        <v>127782132342.76563</v>
      </c>
      <c r="B252" s="7">
        <f t="shared" si="185"/>
        <v>78560341938.897018</v>
      </c>
      <c r="C252" s="7">
        <f t="shared" si="186"/>
        <v>15580.691748405947</v>
      </c>
      <c r="D252" s="7">
        <f t="shared" si="187"/>
        <v>-25342.73532380371</v>
      </c>
      <c r="E252" s="7">
        <f t="shared" si="144"/>
        <v>150000002238.73495</v>
      </c>
      <c r="F252" s="7">
        <f t="shared" si="145"/>
        <v>3.5235283874633837E+22</v>
      </c>
      <c r="G252" s="7">
        <f t="shared" si="146"/>
        <v>-3.0016264266699443E+22</v>
      </c>
      <c r="H252" s="7">
        <f t="shared" si="147"/>
        <v>-1.8453972721278564E+22</v>
      </c>
      <c r="I252" s="7">
        <f t="shared" si="148"/>
        <v>-5.0261661531646757E-3</v>
      </c>
      <c r="J252" s="7">
        <f t="shared" si="149"/>
        <v>-3.0900825052375359E-3</v>
      </c>
      <c r="K252" s="7">
        <f t="shared" si="150"/>
        <v>127950403813.64841</v>
      </c>
      <c r="L252" s="7">
        <f t="shared" si="151"/>
        <v>78286640397.399933</v>
      </c>
      <c r="M252" s="7">
        <f t="shared" si="152"/>
        <v>-3.0055791553073214E+22</v>
      </c>
      <c r="N252" s="7">
        <f t="shared" si="153"/>
        <v>-1.8389679712160967E+22</v>
      </c>
      <c r="O252" s="7">
        <f t="shared" si="154"/>
        <v>15526.409153951769</v>
      </c>
      <c r="P252" s="7">
        <f t="shared" si="155"/>
        <v>-25376.108214860276</v>
      </c>
      <c r="Q252" s="7">
        <f t="shared" si="156"/>
        <v>-5.0327849218140003E-3</v>
      </c>
      <c r="R252" s="7">
        <f t="shared" si="157"/>
        <v>-3.0793167635902487E-3</v>
      </c>
      <c r="S252" s="7">
        <f t="shared" si="158"/>
        <v>335370437.72535819</v>
      </c>
      <c r="T252" s="7">
        <f t="shared" si="159"/>
        <v>-548123937.44098198</v>
      </c>
      <c r="U252" s="7">
        <f t="shared" si="160"/>
        <v>-108.70815431118241</v>
      </c>
      <c r="V252" s="7">
        <f t="shared" si="161"/>
        <v>-66.513242093549366</v>
      </c>
      <c r="X252" s="8">
        <f t="shared" si="188"/>
        <v>333177752.78145713</v>
      </c>
      <c r="Y252" s="8">
        <f t="shared" si="189"/>
        <v>192666287.33672261</v>
      </c>
      <c r="Z252" s="8">
        <f t="shared" si="190"/>
        <v>509.48993345419723</v>
      </c>
      <c r="AA252" s="8">
        <f t="shared" si="191"/>
        <v>-880.96391429636697</v>
      </c>
      <c r="AB252" s="8">
        <f t="shared" si="162"/>
        <v>384873632.79993385</v>
      </c>
      <c r="AC252" s="8">
        <f t="shared" si="163"/>
        <v>1.9769661998166219E+20</v>
      </c>
      <c r="AD252" s="8">
        <f t="shared" si="164"/>
        <v>-1.711421878885106E+20</v>
      </c>
      <c r="AE252" s="8">
        <f t="shared" si="165"/>
        <v>-9.8966181480885092E+19</v>
      </c>
      <c r="AF252" s="8">
        <f t="shared" si="166"/>
        <v>-2.3294159233498107E-3</v>
      </c>
      <c r="AG252" s="8">
        <f t="shared" si="167"/>
        <v>-1.3470284671414875E-3</v>
      </c>
      <c r="AH252" s="8">
        <f t="shared" si="168"/>
        <v>338680244.06276244</v>
      </c>
      <c r="AI252" s="8">
        <f t="shared" si="169"/>
        <v>183151877.06232184</v>
      </c>
      <c r="AJ252" s="8">
        <f t="shared" si="170"/>
        <v>-1.7396863229801398E+20</v>
      </c>
      <c r="AK252" s="8">
        <f t="shared" si="171"/>
        <v>-9.4078949433618301E+19</v>
      </c>
      <c r="AL252" s="8">
        <f t="shared" si="172"/>
        <v>484.3322414820193</v>
      </c>
      <c r="AM252" s="8">
        <f t="shared" si="173"/>
        <v>-895.51182174149505</v>
      </c>
      <c r="AN252" s="8">
        <f t="shared" si="174"/>
        <v>-2.3678866516675372E-3</v>
      </c>
      <c r="AO252" s="8">
        <f t="shared" si="175"/>
        <v>-1.280508363054557E-3</v>
      </c>
      <c r="AP252" s="8">
        <f t="shared" si="176"/>
        <v>10461576.416011617</v>
      </c>
      <c r="AQ252" s="8">
        <f t="shared" si="177"/>
        <v>-19343055.349616293</v>
      </c>
      <c r="AR252" s="8">
        <f t="shared" si="178"/>
        <v>-51.146351676018803</v>
      </c>
      <c r="AS252" s="8">
        <f t="shared" si="179"/>
        <v>-27.658980641978431</v>
      </c>
      <c r="AU252" s="7">
        <f t="shared" si="180"/>
        <v>12778213234.276562</v>
      </c>
      <c r="AV252" s="7">
        <f t="shared" si="181"/>
        <v>7856034193.8897018</v>
      </c>
      <c r="AW252" s="8">
        <f t="shared" si="182"/>
        <v>13111390987.05802</v>
      </c>
      <c r="AX252" s="8">
        <f t="shared" si="183"/>
        <v>8048700481.2264242</v>
      </c>
    </row>
    <row r="253" spans="1:50" x14ac:dyDescent="0.25">
      <c r="A253" s="7">
        <f t="shared" si="184"/>
        <v>128117502780.49098</v>
      </c>
      <c r="B253" s="7">
        <f t="shared" si="185"/>
        <v>78012218001.456039</v>
      </c>
      <c r="C253" s="7">
        <f t="shared" si="186"/>
        <v>15471.983594094765</v>
      </c>
      <c r="D253" s="7">
        <f t="shared" si="187"/>
        <v>-25409.248565897258</v>
      </c>
      <c r="E253" s="7">
        <f t="shared" si="144"/>
        <v>150000002254.0527</v>
      </c>
      <c r="F253" s="7">
        <f t="shared" si="145"/>
        <v>3.5235283867437506E+22</v>
      </c>
      <c r="G253" s="7">
        <f t="shared" si="146"/>
        <v>-3.009504340681333E+22</v>
      </c>
      <c r="H253" s="7">
        <f t="shared" si="147"/>
        <v>-1.8325217367358108E+22</v>
      </c>
      <c r="I253" s="7">
        <f t="shared" si="148"/>
        <v>-5.0393575697945964E-3</v>
      </c>
      <c r="J253" s="7">
        <f t="shared" si="149"/>
        <v>-3.0685226670057113E-3</v>
      </c>
      <c r="K253" s="7">
        <f t="shared" si="150"/>
        <v>128284600203.30721</v>
      </c>
      <c r="L253" s="7">
        <f t="shared" si="151"/>
        <v>77737798116.944351</v>
      </c>
      <c r="M253" s="7">
        <f t="shared" si="152"/>
        <v>-3.0134294907066478E+22</v>
      </c>
      <c r="N253" s="7">
        <f t="shared" si="153"/>
        <v>-1.8260755618129185E+22</v>
      </c>
      <c r="O253" s="7">
        <f t="shared" si="154"/>
        <v>15417.558532340983</v>
      </c>
      <c r="P253" s="7">
        <f t="shared" si="155"/>
        <v>-25442.38861070092</v>
      </c>
      <c r="Q253" s="7">
        <f t="shared" si="156"/>
        <v>-5.0459301585844734E-3</v>
      </c>
      <c r="R253" s="7">
        <f t="shared" si="157"/>
        <v>-3.0577286701488921E-3</v>
      </c>
      <c r="S253" s="7">
        <f t="shared" si="158"/>
        <v>333019264.29856521</v>
      </c>
      <c r="T253" s="7">
        <f t="shared" si="159"/>
        <v>-549555593.99113989</v>
      </c>
      <c r="U253" s="7">
        <f t="shared" si="160"/>
        <v>-108.99209142542462</v>
      </c>
      <c r="V253" s="7">
        <f t="shared" si="161"/>
        <v>-66.046939275216076</v>
      </c>
      <c r="X253" s="8">
        <f t="shared" si="188"/>
        <v>343639329.19746876</v>
      </c>
      <c r="Y253" s="8">
        <f t="shared" si="189"/>
        <v>173323231.98710632</v>
      </c>
      <c r="Z253" s="8">
        <f t="shared" si="190"/>
        <v>458.34358177817842</v>
      </c>
      <c r="AA253" s="8">
        <f t="shared" si="191"/>
        <v>-908.62289493834544</v>
      </c>
      <c r="AB253" s="8">
        <f t="shared" si="162"/>
        <v>384875215.2552079</v>
      </c>
      <c r="AC253" s="8">
        <f t="shared" si="163"/>
        <v>1.9769499428375593E+20</v>
      </c>
      <c r="AD253" s="8">
        <f t="shared" si="164"/>
        <v>-1.7651376999248862E+20</v>
      </c>
      <c r="AE253" s="8">
        <f t="shared" si="165"/>
        <v>-8.9029207386638631E+19</v>
      </c>
      <c r="AF253" s="8">
        <f t="shared" si="166"/>
        <v>-2.4025285149379149E-3</v>
      </c>
      <c r="AG253" s="8">
        <f t="shared" si="167"/>
        <v>-1.2117763357375611E-3</v>
      </c>
      <c r="AH253" s="8">
        <f t="shared" si="168"/>
        <v>348589439.88067311</v>
      </c>
      <c r="AI253" s="8">
        <f t="shared" si="169"/>
        <v>163510104.72177219</v>
      </c>
      <c r="AJ253" s="8">
        <f t="shared" si="170"/>
        <v>-1.7905644373304407E+20</v>
      </c>
      <c r="AK253" s="8">
        <f t="shared" si="171"/>
        <v>-8.3988596659497894E+19</v>
      </c>
      <c r="AL253" s="8">
        <f t="shared" si="172"/>
        <v>432.39627381684892</v>
      </c>
      <c r="AM253" s="8">
        <f t="shared" si="173"/>
        <v>-921.71007936431113</v>
      </c>
      <c r="AN253" s="8">
        <f t="shared" si="174"/>
        <v>-2.4371368413371995E-3</v>
      </c>
      <c r="AO253" s="8">
        <f t="shared" si="175"/>
        <v>-1.1431685947937646E-3</v>
      </c>
      <c r="AP253" s="8">
        <f t="shared" si="176"/>
        <v>9339759.5144439358</v>
      </c>
      <c r="AQ253" s="8">
        <f t="shared" si="177"/>
        <v>-19908937.71426912</v>
      </c>
      <c r="AR253" s="8">
        <f t="shared" si="178"/>
        <v>-52.642155772883505</v>
      </c>
      <c r="AS253" s="8">
        <f t="shared" si="179"/>
        <v>-24.692441647545316</v>
      </c>
      <c r="AU253" s="7">
        <f t="shared" si="180"/>
        <v>12811750278.049099</v>
      </c>
      <c r="AV253" s="7">
        <f t="shared" si="181"/>
        <v>7801221800.1456041</v>
      </c>
      <c r="AW253" s="8">
        <f t="shared" si="182"/>
        <v>13155389607.246567</v>
      </c>
      <c r="AX253" s="8">
        <f t="shared" si="183"/>
        <v>7974545032.1327105</v>
      </c>
    </row>
    <row r="254" spans="1:50" x14ac:dyDescent="0.25">
      <c r="A254" s="7">
        <f t="shared" si="184"/>
        <v>128450522044.78955</v>
      </c>
      <c r="B254" s="7">
        <f t="shared" si="185"/>
        <v>77462662407.464905</v>
      </c>
      <c r="C254" s="7">
        <f t="shared" si="186"/>
        <v>15362.99150266934</v>
      </c>
      <c r="D254" s="7">
        <f t="shared" si="187"/>
        <v>-25475.295505172475</v>
      </c>
      <c r="E254" s="7">
        <f t="shared" si="144"/>
        <v>150000002269.43945</v>
      </c>
      <c r="F254" s="7">
        <f t="shared" si="145"/>
        <v>3.5235283860208753E+22</v>
      </c>
      <c r="G254" s="7">
        <f t="shared" si="146"/>
        <v>-3.0173270251758347E+22</v>
      </c>
      <c r="H254" s="7">
        <f t="shared" si="147"/>
        <v>-1.8196125714663613E+22</v>
      </c>
      <c r="I254" s="7">
        <f t="shared" si="148"/>
        <v>-5.0524565056527708E-3</v>
      </c>
      <c r="J254" s="7">
        <f t="shared" si="149"/>
        <v>-3.0469065161861371E-3</v>
      </c>
      <c r="K254" s="7">
        <f t="shared" si="150"/>
        <v>128616442353.01839</v>
      </c>
      <c r="L254" s="7">
        <f t="shared" si="151"/>
        <v>77187529216.009048</v>
      </c>
      <c r="M254" s="7">
        <f t="shared" si="152"/>
        <v>-3.0212245245559449E+22</v>
      </c>
      <c r="N254" s="7">
        <f t="shared" si="153"/>
        <v>-1.8131496408306013E+22</v>
      </c>
      <c r="O254" s="7">
        <f t="shared" si="154"/>
        <v>15308.424972408289</v>
      </c>
      <c r="P254" s="7">
        <f t="shared" si="155"/>
        <v>-25508.202095547284</v>
      </c>
      <c r="Q254" s="7">
        <f t="shared" si="156"/>
        <v>-5.0589827939650786E-3</v>
      </c>
      <c r="R254" s="7">
        <f t="shared" si="157"/>
        <v>-3.0360844622079725E-3</v>
      </c>
      <c r="S254" s="7">
        <f t="shared" si="158"/>
        <v>330661979.40401906</v>
      </c>
      <c r="T254" s="7">
        <f t="shared" si="159"/>
        <v>-550977165.26382136</v>
      </c>
      <c r="U254" s="7">
        <f t="shared" si="160"/>
        <v>-109.2740283496457</v>
      </c>
      <c r="V254" s="7">
        <f t="shared" si="161"/>
        <v>-65.579424383692199</v>
      </c>
      <c r="X254" s="8">
        <f t="shared" si="188"/>
        <v>352979088.71191269</v>
      </c>
      <c r="Y254" s="8">
        <f t="shared" si="189"/>
        <v>153414294.27283719</v>
      </c>
      <c r="Z254" s="8">
        <f t="shared" si="190"/>
        <v>405.70142600529493</v>
      </c>
      <c r="AA254" s="8">
        <f t="shared" si="191"/>
        <v>-933.3153365858908</v>
      </c>
      <c r="AB254" s="8">
        <f t="shared" si="162"/>
        <v>384876841.02206647</v>
      </c>
      <c r="AC254" s="8">
        <f t="shared" si="163"/>
        <v>1.976933241116036E+20</v>
      </c>
      <c r="AD254" s="8">
        <f t="shared" si="164"/>
        <v>-1.8130893301876218E+20</v>
      </c>
      <c r="AE254" s="8">
        <f t="shared" si="165"/>
        <v>-7.8801784281154126E+19</v>
      </c>
      <c r="AF254" s="8">
        <f t="shared" si="166"/>
        <v>-2.4677954677931424E-3</v>
      </c>
      <c r="AG254" s="8">
        <f t="shared" si="167"/>
        <v>-1.0725709035137351E-3</v>
      </c>
      <c r="AH254" s="8">
        <f t="shared" si="168"/>
        <v>357360664.1127699</v>
      </c>
      <c r="AI254" s="8">
        <f t="shared" si="169"/>
        <v>143334488.63770956</v>
      </c>
      <c r="AJ254" s="8">
        <f t="shared" si="170"/>
        <v>-1.8355954441834866E+20</v>
      </c>
      <c r="AK254" s="8">
        <f t="shared" si="171"/>
        <v>-7.36242571607499E+19</v>
      </c>
      <c r="AL254" s="8">
        <f t="shared" si="172"/>
        <v>379.04923495312897</v>
      </c>
      <c r="AM254" s="8">
        <f t="shared" si="173"/>
        <v>-944.8991023438391</v>
      </c>
      <c r="AN254" s="8">
        <f t="shared" si="174"/>
        <v>-2.4984285343452929E-3</v>
      </c>
      <c r="AO254" s="8">
        <f t="shared" si="175"/>
        <v>-1.0020995938580359E-3</v>
      </c>
      <c r="AP254" s="8">
        <f t="shared" si="176"/>
        <v>8187463.474987586</v>
      </c>
      <c r="AQ254" s="8">
        <f t="shared" si="177"/>
        <v>-20409820.610626925</v>
      </c>
      <c r="AR254" s="8">
        <f t="shared" si="178"/>
        <v>-53.966056341858327</v>
      </c>
      <c r="AS254" s="8">
        <f t="shared" si="179"/>
        <v>-21.645351227333574</v>
      </c>
      <c r="AU254" s="7">
        <f t="shared" si="180"/>
        <v>12845052204.478954</v>
      </c>
      <c r="AV254" s="7">
        <f t="shared" si="181"/>
        <v>7746266240.7464905</v>
      </c>
      <c r="AW254" s="8">
        <f t="shared" si="182"/>
        <v>13198031293.190866</v>
      </c>
      <c r="AX254" s="8">
        <f t="shared" si="183"/>
        <v>7899680535.0193281</v>
      </c>
    </row>
    <row r="255" spans="1:50" x14ac:dyDescent="0.25">
      <c r="A255" s="7">
        <f t="shared" si="184"/>
        <v>128781184024.19357</v>
      </c>
      <c r="B255" s="7">
        <f t="shared" si="185"/>
        <v>76911685242.20108</v>
      </c>
      <c r="C255" s="7">
        <f t="shared" si="186"/>
        <v>15253.717474319694</v>
      </c>
      <c r="D255" s="7">
        <f t="shared" si="187"/>
        <v>-25540.874929556168</v>
      </c>
      <c r="E255" s="7">
        <f t="shared" si="144"/>
        <v>150000002284.89539</v>
      </c>
      <c r="F255" s="7">
        <f t="shared" si="145"/>
        <v>3.5235283852947494E+22</v>
      </c>
      <c r="G255" s="7">
        <f t="shared" si="146"/>
        <v>-3.0250943365939244E+22</v>
      </c>
      <c r="H255" s="7">
        <f t="shared" si="147"/>
        <v>-1.8066700132246587E+22</v>
      </c>
      <c r="I255" s="7">
        <f t="shared" si="148"/>
        <v>-5.0654627203515143E-3</v>
      </c>
      <c r="J255" s="7">
        <f t="shared" si="149"/>
        <v>-3.0252344494719669E-3</v>
      </c>
      <c r="K255" s="7">
        <f t="shared" si="150"/>
        <v>128945924172.91623</v>
      </c>
      <c r="L255" s="7">
        <f t="shared" si="151"/>
        <v>76635843792.961868</v>
      </c>
      <c r="M255" s="7">
        <f t="shared" si="152"/>
        <v>-3.0289641138031241E+22</v>
      </c>
      <c r="N255" s="7">
        <f t="shared" si="153"/>
        <v>-1.8001904454817917E+22</v>
      </c>
      <c r="O255" s="7">
        <f t="shared" si="154"/>
        <v>15199.010476939897</v>
      </c>
      <c r="P255" s="7">
        <f t="shared" si="155"/>
        <v>-25573.547461610466</v>
      </c>
      <c r="Q255" s="7">
        <f t="shared" si="156"/>
        <v>-5.0719425884178234E-3</v>
      </c>
      <c r="R255" s="7">
        <f t="shared" si="157"/>
        <v>-3.0143845369755384E-3</v>
      </c>
      <c r="S255" s="7">
        <f t="shared" si="158"/>
        <v>328298626.30190176</v>
      </c>
      <c r="T255" s="7">
        <f t="shared" si="159"/>
        <v>-552388625.17078602</v>
      </c>
      <c r="U255" s="7">
        <f t="shared" si="160"/>
        <v>-109.55395990982498</v>
      </c>
      <c r="V255" s="7">
        <f t="shared" si="161"/>
        <v>-65.110705998671634</v>
      </c>
      <c r="X255" s="8">
        <f t="shared" si="188"/>
        <v>361166552.18690026</v>
      </c>
      <c r="Y255" s="8">
        <f t="shared" si="189"/>
        <v>133004473.66221027</v>
      </c>
      <c r="Z255" s="8">
        <f t="shared" si="190"/>
        <v>351.73536966343659</v>
      </c>
      <c r="AA255" s="8">
        <f t="shared" si="191"/>
        <v>-954.96068781322435</v>
      </c>
      <c r="AB255" s="8">
        <f t="shared" si="162"/>
        <v>384878511.26392406</v>
      </c>
      <c r="AC255" s="8">
        <f t="shared" si="163"/>
        <v>1.9769160827172805E+20</v>
      </c>
      <c r="AD255" s="8">
        <f t="shared" si="164"/>
        <v>-1.8551203682769971E+20</v>
      </c>
      <c r="AE255" s="8">
        <f t="shared" si="165"/>
        <v>-6.831731971543212E+19</v>
      </c>
      <c r="AF255" s="8">
        <f t="shared" si="166"/>
        <v>-2.5250039040111568E-3</v>
      </c>
      <c r="AG255" s="8">
        <f t="shared" si="167"/>
        <v>-9.2986688056937686E-4</v>
      </c>
      <c r="AH255" s="8">
        <f t="shared" si="168"/>
        <v>364965294.17926538</v>
      </c>
      <c r="AI255" s="8">
        <f t="shared" si="169"/>
        <v>122690898.23382744</v>
      </c>
      <c r="AJ255" s="8">
        <f t="shared" si="170"/>
        <v>-1.8746324842279194E+20</v>
      </c>
      <c r="AK255" s="8">
        <f t="shared" si="171"/>
        <v>-6.3019784899125805E+19</v>
      </c>
      <c r="AL255" s="8">
        <f t="shared" si="172"/>
        <v>324.46532750011608</v>
      </c>
      <c r="AM255" s="8">
        <f t="shared" si="173"/>
        <v>-965.00325012337362</v>
      </c>
      <c r="AN255" s="8">
        <f t="shared" si="174"/>
        <v>-2.5515618405171081E-3</v>
      </c>
      <c r="AO255" s="8">
        <f t="shared" si="175"/>
        <v>-8.5776214644243639E-4</v>
      </c>
      <c r="AP255" s="8">
        <f t="shared" si="176"/>
        <v>7008451.0740025071</v>
      </c>
      <c r="AQ255" s="8">
        <f t="shared" si="177"/>
        <v>-20844070.202664871</v>
      </c>
      <c r="AR255" s="8">
        <f t="shared" si="178"/>
        <v>-55.113735755169536</v>
      </c>
      <c r="AS255" s="8">
        <f t="shared" si="179"/>
        <v>-18.527662363156626</v>
      </c>
      <c r="AU255" s="7">
        <f t="shared" si="180"/>
        <v>12878118402.419357</v>
      </c>
      <c r="AV255" s="7">
        <f t="shared" si="181"/>
        <v>7691168524.220108</v>
      </c>
      <c r="AW255" s="8">
        <f t="shared" si="182"/>
        <v>13239284954.606258</v>
      </c>
      <c r="AX255" s="8">
        <f t="shared" si="183"/>
        <v>7824172997.8823185</v>
      </c>
    </row>
    <row r="256" spans="1:50" x14ac:dyDescent="0.25">
      <c r="A256" s="7">
        <f t="shared" si="184"/>
        <v>129109482650.49547</v>
      </c>
      <c r="B256" s="7">
        <f t="shared" si="185"/>
        <v>76359296617.030289</v>
      </c>
      <c r="C256" s="7">
        <f t="shared" si="186"/>
        <v>15144.163514409869</v>
      </c>
      <c r="D256" s="7">
        <f t="shared" si="187"/>
        <v>-25605.98563555484</v>
      </c>
      <c r="E256" s="7">
        <f t="shared" si="144"/>
        <v>150000002300.42065</v>
      </c>
      <c r="F256" s="7">
        <f t="shared" si="145"/>
        <v>3.5235283845653662E+22</v>
      </c>
      <c r="G256" s="7">
        <f t="shared" si="146"/>
        <v>-3.032806132392271E+22</v>
      </c>
      <c r="H256" s="7">
        <f t="shared" si="147"/>
        <v>-1.7936942995286729E+22</v>
      </c>
      <c r="I256" s="7">
        <f t="shared" si="148"/>
        <v>-5.0783759752047403E-3</v>
      </c>
      <c r="J256" s="7">
        <f t="shared" si="149"/>
        <v>-3.0035068645825063E-3</v>
      </c>
      <c r="K256" s="7">
        <f t="shared" si="150"/>
        <v>129273039616.4511</v>
      </c>
      <c r="L256" s="7">
        <f t="shared" si="151"/>
        <v>76082751972.16629</v>
      </c>
      <c r="M256" s="7">
        <f t="shared" si="152"/>
        <v>-3.0366481164136031E+22</v>
      </c>
      <c r="N256" s="7">
        <f t="shared" si="153"/>
        <v>-1.7871982135897789E+22</v>
      </c>
      <c r="O256" s="7">
        <f t="shared" si="154"/>
        <v>15089.317053877658</v>
      </c>
      <c r="P256" s="7">
        <f t="shared" si="155"/>
        <v>-25638.423509692329</v>
      </c>
      <c r="Q256" s="7">
        <f t="shared" si="156"/>
        <v>-5.084809304108511E-3</v>
      </c>
      <c r="R256" s="7">
        <f t="shared" si="157"/>
        <v>-2.9926292926821482E-3</v>
      </c>
      <c r="S256" s="7">
        <f t="shared" si="158"/>
        <v>325929248.36375743</v>
      </c>
      <c r="T256" s="7">
        <f t="shared" si="159"/>
        <v>-553789947.80935431</v>
      </c>
      <c r="U256" s="7">
        <f t="shared" si="160"/>
        <v>-109.83188096874383</v>
      </c>
      <c r="V256" s="7">
        <f t="shared" si="161"/>
        <v>-64.640792721934403</v>
      </c>
      <c r="X256" s="8">
        <f t="shared" si="188"/>
        <v>368175003.26090276</v>
      </c>
      <c r="Y256" s="8">
        <f t="shared" si="189"/>
        <v>112160403.4595454</v>
      </c>
      <c r="Z256" s="8">
        <f t="shared" si="190"/>
        <v>296.62163390826703</v>
      </c>
      <c r="AA256" s="8">
        <f t="shared" si="191"/>
        <v>-973.488350176381</v>
      </c>
      <c r="AB256" s="8">
        <f t="shared" si="162"/>
        <v>384880226.99324757</v>
      </c>
      <c r="AC256" s="8">
        <f t="shared" si="163"/>
        <v>1.9768984572582668E+20</v>
      </c>
      <c r="AD256" s="8">
        <f t="shared" si="164"/>
        <v>-1.891093760865781E+20</v>
      </c>
      <c r="AE256" s="8">
        <f t="shared" si="165"/>
        <v>-5.7610059705283371E+19</v>
      </c>
      <c r="AF256" s="8">
        <f t="shared" si="166"/>
        <v>-2.5739672803399768E-3</v>
      </c>
      <c r="AG256" s="8">
        <f t="shared" si="167"/>
        <v>-7.8413038934644567E-4</v>
      </c>
      <c r="AH256" s="8">
        <f t="shared" si="168"/>
        <v>371378516.90711206</v>
      </c>
      <c r="AI256" s="8">
        <f t="shared" si="169"/>
        <v>101646729.27764049</v>
      </c>
      <c r="AJ256" s="8">
        <f t="shared" si="170"/>
        <v>-1.9075482855226376E+20</v>
      </c>
      <c r="AK256" s="8">
        <f t="shared" si="171"/>
        <v>-5.2209817029088805E+19</v>
      </c>
      <c r="AL256" s="8">
        <f t="shared" si="172"/>
        <v>268.82278728059526</v>
      </c>
      <c r="AM256" s="8">
        <f t="shared" si="173"/>
        <v>-981.95695838132258</v>
      </c>
      <c r="AN256" s="8">
        <f t="shared" si="174"/>
        <v>-2.5963635300430619E-3</v>
      </c>
      <c r="AO256" s="8">
        <f t="shared" si="175"/>
        <v>-7.1062769877621888E-4</v>
      </c>
      <c r="AP256" s="8">
        <f t="shared" si="176"/>
        <v>5806572.2052608579</v>
      </c>
      <c r="AQ256" s="8">
        <f t="shared" si="177"/>
        <v>-21210270.301036566</v>
      </c>
      <c r="AR256" s="8">
        <f t="shared" si="178"/>
        <v>-56.081452248930141</v>
      </c>
      <c r="AS256" s="8">
        <f t="shared" si="179"/>
        <v>-15.349558293566329</v>
      </c>
      <c r="AU256" s="7">
        <f t="shared" si="180"/>
        <v>12910948265.049547</v>
      </c>
      <c r="AV256" s="7">
        <f t="shared" si="181"/>
        <v>7635929661.7030287</v>
      </c>
      <c r="AW256" s="8">
        <f t="shared" si="182"/>
        <v>13279123268.31045</v>
      </c>
      <c r="AX256" s="8">
        <f t="shared" si="183"/>
        <v>7748090065.1625738</v>
      </c>
    </row>
    <row r="257" spans="1:50" x14ac:dyDescent="0.25">
      <c r="A257" s="7">
        <f t="shared" si="184"/>
        <v>129435411898.85922</v>
      </c>
      <c r="B257" s="7">
        <f t="shared" si="185"/>
        <v>75805506669.220932</v>
      </c>
      <c r="C257" s="7">
        <f t="shared" si="186"/>
        <v>15034.331633441125</v>
      </c>
      <c r="D257" s="7">
        <f t="shared" si="187"/>
        <v>-25670.626428276773</v>
      </c>
      <c r="E257" s="7">
        <f t="shared" si="144"/>
        <v>150000002316.01547</v>
      </c>
      <c r="F257" s="7">
        <f t="shared" si="145"/>
        <v>3.5235283838327161E+22</v>
      </c>
      <c r="G257" s="7">
        <f t="shared" si="146"/>
        <v>-3.0404622710463443E+22</v>
      </c>
      <c r="H257" s="7">
        <f t="shared" si="147"/>
        <v>-1.7806856685048312E+22</v>
      </c>
      <c r="I257" s="7">
        <f t="shared" si="148"/>
        <v>-5.0911960332323241E-3</v>
      </c>
      <c r="J257" s="7">
        <f t="shared" si="149"/>
        <v>-2.981724160255913E-3</v>
      </c>
      <c r="K257" s="7">
        <f t="shared" si="150"/>
        <v>129597782680.50038</v>
      </c>
      <c r="L257" s="7">
        <f t="shared" si="151"/>
        <v>75528263903.795547</v>
      </c>
      <c r="M257" s="7">
        <f t="shared" si="152"/>
        <v>-3.0442763913729055E+22</v>
      </c>
      <c r="N257" s="7">
        <f t="shared" si="153"/>
        <v>-1.774173183584127E+22</v>
      </c>
      <c r="O257" s="7">
        <f t="shared" si="154"/>
        <v>14979.346716282216</v>
      </c>
      <c r="P257" s="7">
        <f t="shared" si="155"/>
        <v>-25702.829049207536</v>
      </c>
      <c r="Q257" s="7">
        <f t="shared" si="156"/>
        <v>-5.0975827049110937E-3</v>
      </c>
      <c r="R257" s="7">
        <f t="shared" si="157"/>
        <v>-2.9708191285735546E-3</v>
      </c>
      <c r="S257" s="7">
        <f t="shared" si="158"/>
        <v>323553889.07169586</v>
      </c>
      <c r="T257" s="7">
        <f t="shared" si="159"/>
        <v>-555181107.46288276</v>
      </c>
      <c r="U257" s="7">
        <f t="shared" si="160"/>
        <v>-110.10778642607963</v>
      </c>
      <c r="V257" s="7">
        <f t="shared" si="161"/>
        <v>-64.169693177188776</v>
      </c>
      <c r="X257" s="8">
        <f t="shared" si="188"/>
        <v>373981575.46616364</v>
      </c>
      <c r="Y257" s="8">
        <f t="shared" si="189"/>
        <v>90950133.158508837</v>
      </c>
      <c r="Z257" s="8">
        <f t="shared" si="190"/>
        <v>240.54018165933689</v>
      </c>
      <c r="AA257" s="8">
        <f t="shared" si="191"/>
        <v>-988.83790846994737</v>
      </c>
      <c r="AB257" s="8">
        <f t="shared" si="162"/>
        <v>384881989.06899285</v>
      </c>
      <c r="AC257" s="8">
        <f t="shared" si="163"/>
        <v>1.9768803559339783E+20</v>
      </c>
      <c r="AD257" s="8">
        <f t="shared" si="164"/>
        <v>-1.9208922501379293E+20</v>
      </c>
      <c r="AE257" s="8">
        <f t="shared" si="165"/>
        <v>-4.6714976724568343E+19</v>
      </c>
      <c r="AF257" s="8">
        <f t="shared" si="166"/>
        <v>-2.6145259971933157E-3</v>
      </c>
      <c r="AG257" s="8">
        <f t="shared" si="167"/>
        <v>-6.3583744010573483E-4</v>
      </c>
      <c r="AH257" s="8">
        <f t="shared" si="168"/>
        <v>376579409.42808449</v>
      </c>
      <c r="AI257" s="8">
        <f t="shared" si="169"/>
        <v>80270683.747033402</v>
      </c>
      <c r="AJ257" s="8">
        <f t="shared" si="170"/>
        <v>-1.934235578932613E+20</v>
      </c>
      <c r="AK257" s="8">
        <f t="shared" si="171"/>
        <v>-4.1229660613828747E+19</v>
      </c>
      <c r="AL257" s="8">
        <f t="shared" si="172"/>
        <v>212.30330088964908</v>
      </c>
      <c r="AM257" s="8">
        <f t="shared" si="173"/>
        <v>-995.70495282308934</v>
      </c>
      <c r="AN257" s="8">
        <f t="shared" si="174"/>
        <v>-2.6326875989282875E-3</v>
      </c>
      <c r="AO257" s="8">
        <f t="shared" si="175"/>
        <v>-5.6117681521476444E-4</v>
      </c>
      <c r="AP257" s="8">
        <f t="shared" si="176"/>
        <v>4585751.2992164204</v>
      </c>
      <c r="AQ257" s="8">
        <f t="shared" si="177"/>
        <v>-21507226.980978731</v>
      </c>
      <c r="AR257" s="8">
        <f t="shared" si="178"/>
        <v>-56.86605213685101</v>
      </c>
      <c r="AS257" s="8">
        <f t="shared" si="179"/>
        <v>-12.121419208638912</v>
      </c>
      <c r="AU257" s="7">
        <f t="shared" si="180"/>
        <v>12943541189.885921</v>
      </c>
      <c r="AV257" s="7">
        <f t="shared" si="181"/>
        <v>7580550666.9220934</v>
      </c>
      <c r="AW257" s="8">
        <f t="shared" si="182"/>
        <v>13317522765.352085</v>
      </c>
      <c r="AX257" s="8">
        <f t="shared" si="183"/>
        <v>7671500800.0806026</v>
      </c>
    </row>
    <row r="258" spans="1:50" x14ac:dyDescent="0.25">
      <c r="A258" s="7">
        <f t="shared" si="184"/>
        <v>129758965787.93092</v>
      </c>
      <c r="B258" s="7">
        <f t="shared" si="185"/>
        <v>75250325561.758057</v>
      </c>
      <c r="C258" s="7">
        <f t="shared" si="186"/>
        <v>14924.223847015046</v>
      </c>
      <c r="D258" s="7">
        <f t="shared" si="187"/>
        <v>-25734.796121453961</v>
      </c>
      <c r="E258" s="7">
        <f t="shared" si="144"/>
        <v>150000002331.67999</v>
      </c>
      <c r="F258" s="7">
        <f t="shared" si="145"/>
        <v>3.5235283830967907E+22</v>
      </c>
      <c r="G258" s="7">
        <f t="shared" si="146"/>
        <v>-3.0480626120530227E+22</v>
      </c>
      <c r="H258" s="7">
        <f t="shared" si="147"/>
        <v>-1.7676443588836496E+22</v>
      </c>
      <c r="I258" s="7">
        <f t="shared" si="148"/>
        <v>-5.1039226591644716E-3</v>
      </c>
      <c r="J258" s="7">
        <f t="shared" si="149"/>
        <v>-2.9598867362418779E-3</v>
      </c>
      <c r="K258" s="7">
        <f t="shared" si="150"/>
        <v>129920147405.47868</v>
      </c>
      <c r="L258" s="7">
        <f t="shared" si="151"/>
        <v>74972389763.646347</v>
      </c>
      <c r="M258" s="7">
        <f t="shared" si="152"/>
        <v>-3.0518487986892549E+22</v>
      </c>
      <c r="N258" s="7">
        <f t="shared" si="153"/>
        <v>-1.7611155944963014E+22</v>
      </c>
      <c r="O258" s="7">
        <f t="shared" si="154"/>
        <v>14869.10148229607</v>
      </c>
      <c r="P258" s="7">
        <f t="shared" si="155"/>
        <v>-25766.762898205372</v>
      </c>
      <c r="Q258" s="7">
        <f t="shared" si="156"/>
        <v>-5.1102625564120137E-3</v>
      </c>
      <c r="R258" s="7">
        <f t="shared" si="157"/>
        <v>-2.9489544449033847E-3</v>
      </c>
      <c r="S258" s="7">
        <f t="shared" si="158"/>
        <v>321172592.01759511</v>
      </c>
      <c r="T258" s="7">
        <f t="shared" si="159"/>
        <v>-556562078.60123599</v>
      </c>
      <c r="U258" s="7">
        <f t="shared" si="160"/>
        <v>-110.38167121849949</v>
      </c>
      <c r="V258" s="7">
        <f t="shared" si="161"/>
        <v>-63.697416009913113</v>
      </c>
      <c r="X258" s="8">
        <f t="shared" si="188"/>
        <v>378567326.76538008</v>
      </c>
      <c r="Y258" s="8">
        <f t="shared" si="189"/>
        <v>69442906.17753011</v>
      </c>
      <c r="Z258" s="8">
        <f t="shared" si="190"/>
        <v>183.67412952248588</v>
      </c>
      <c r="AA258" s="8">
        <f t="shared" si="191"/>
        <v>-1000.9593276785863</v>
      </c>
      <c r="AB258" s="8">
        <f t="shared" si="162"/>
        <v>384883798.19455552</v>
      </c>
      <c r="AC258" s="8">
        <f t="shared" si="163"/>
        <v>1.9768617715383887E+20</v>
      </c>
      <c r="AD258" s="8">
        <f t="shared" si="164"/>
        <v>-1.944418756379202E+20</v>
      </c>
      <c r="AE258" s="8">
        <f t="shared" si="165"/>
        <v>-3.5667655321124458E+19</v>
      </c>
      <c r="AF258" s="8">
        <f t="shared" si="166"/>
        <v>-2.6465479193945856E-3</v>
      </c>
      <c r="AG258" s="8">
        <f t="shared" si="167"/>
        <v>-4.8547237404552137E-4</v>
      </c>
      <c r="AH258" s="8">
        <f t="shared" si="168"/>
        <v>380551007.36422294</v>
      </c>
      <c r="AI258" s="8">
        <f t="shared" si="169"/>
        <v>58632545.438601375</v>
      </c>
      <c r="AJ258" s="8">
        <f t="shared" si="170"/>
        <v>-1.9546074480341638E+20</v>
      </c>
      <c r="AK258" s="8">
        <f t="shared" si="171"/>
        <v>-3.0115177149381554E+19</v>
      </c>
      <c r="AL258" s="8">
        <f t="shared" si="172"/>
        <v>155.09141199302437</v>
      </c>
      <c r="AM258" s="8">
        <f t="shared" si="173"/>
        <v>-1006.202429318278</v>
      </c>
      <c r="AN258" s="8">
        <f t="shared" si="174"/>
        <v>-2.6604157452486234E-3</v>
      </c>
      <c r="AO258" s="8">
        <f t="shared" si="175"/>
        <v>-4.0989760649763922E-4</v>
      </c>
      <c r="AP258" s="8">
        <f t="shared" si="176"/>
        <v>3349974.4990493264</v>
      </c>
      <c r="AQ258" s="8">
        <f t="shared" si="177"/>
        <v>-21733972.473274805</v>
      </c>
      <c r="AR258" s="8">
        <f t="shared" si="178"/>
        <v>-57.464980097370265</v>
      </c>
      <c r="AS258" s="8">
        <f t="shared" si="179"/>
        <v>-8.8537883003490077</v>
      </c>
      <c r="AU258" s="7">
        <f t="shared" si="180"/>
        <v>12975896578.793093</v>
      </c>
      <c r="AV258" s="7">
        <f t="shared" si="181"/>
        <v>7525032556.175806</v>
      </c>
      <c r="AW258" s="8">
        <f t="shared" si="182"/>
        <v>13354463905.558474</v>
      </c>
      <c r="AX258" s="8">
        <f t="shared" si="183"/>
        <v>7594475462.3533363</v>
      </c>
    </row>
    <row r="259" spans="1:50" x14ac:dyDescent="0.25">
      <c r="A259" s="7">
        <f t="shared" si="184"/>
        <v>130080138379.94852</v>
      </c>
      <c r="B259" s="7">
        <f t="shared" si="185"/>
        <v>74693763483.156815</v>
      </c>
      <c r="C259" s="7">
        <f t="shared" si="186"/>
        <v>14813.842175796546</v>
      </c>
      <c r="D259" s="7">
        <f t="shared" si="187"/>
        <v>-25798.493537463874</v>
      </c>
      <c r="E259" s="7">
        <f t="shared" si="144"/>
        <v>150000002347.4144</v>
      </c>
      <c r="F259" s="7">
        <f t="shared" si="145"/>
        <v>3.5235283823575827E+22</v>
      </c>
      <c r="G259" s="7">
        <f t="shared" si="146"/>
        <v>-3.055607015933164E+22</v>
      </c>
      <c r="H259" s="7">
        <f t="shared" si="147"/>
        <v>-1.7545706099953541E+22</v>
      </c>
      <c r="I259" s="7">
        <f t="shared" si="148"/>
        <v>-5.1165556194460214E-3</v>
      </c>
      <c r="J259" s="7">
        <f t="shared" si="149"/>
        <v>-2.9379949932942968E-3</v>
      </c>
      <c r="K259" s="7">
        <f t="shared" si="150"/>
        <v>130240127875.44711</v>
      </c>
      <c r="L259" s="7">
        <f t="shared" si="151"/>
        <v>74415139752.952209</v>
      </c>
      <c r="M259" s="7">
        <f t="shared" si="152"/>
        <v>-3.0593651993961399E+22</v>
      </c>
      <c r="N259" s="7">
        <f t="shared" si="153"/>
        <v>-1.7480256859552833E+22</v>
      </c>
      <c r="O259" s="7">
        <f t="shared" si="154"/>
        <v>14758.583375106529</v>
      </c>
      <c r="P259" s="7">
        <f t="shared" si="155"/>
        <v>-25830.223883391453</v>
      </c>
      <c r="Q259" s="7">
        <f t="shared" si="156"/>
        <v>-5.1228486259145001E-3</v>
      </c>
      <c r="R259" s="7">
        <f t="shared" si="157"/>
        <v>-2.9270356429257922E-3</v>
      </c>
      <c r="S259" s="7">
        <f t="shared" si="158"/>
        <v>318785400.90230101</v>
      </c>
      <c r="T259" s="7">
        <f t="shared" si="159"/>
        <v>-557932835.88125539</v>
      </c>
      <c r="U259" s="7">
        <f t="shared" si="160"/>
        <v>-110.6535303197532</v>
      </c>
      <c r="V259" s="7">
        <f t="shared" si="161"/>
        <v>-63.223969887197114</v>
      </c>
      <c r="X259" s="8">
        <f t="shared" si="188"/>
        <v>381917301.26442939</v>
      </c>
      <c r="Y259" s="8">
        <f t="shared" si="189"/>
        <v>47708933.704255305</v>
      </c>
      <c r="Z259" s="8">
        <f t="shared" si="190"/>
        <v>126.20914942511561</v>
      </c>
      <c r="AA259" s="8">
        <f t="shared" si="191"/>
        <v>-1009.8131159789353</v>
      </c>
      <c r="AB259" s="8">
        <f t="shared" si="162"/>
        <v>384885654.91623867</v>
      </c>
      <c r="AC259" s="8">
        <f t="shared" si="163"/>
        <v>1.9768426984801151E+20</v>
      </c>
      <c r="AD259" s="8">
        <f t="shared" si="164"/>
        <v>-1.961596694457536E+20</v>
      </c>
      <c r="AE259" s="8">
        <f t="shared" si="165"/>
        <v>-2.4504175731375075E+19</v>
      </c>
      <c r="AF259" s="8">
        <f t="shared" si="166"/>
        <v>-2.6699288069382547E-3</v>
      </c>
      <c r="AG259" s="8">
        <f t="shared" si="167"/>
        <v>-3.3352627918027867E-4</v>
      </c>
      <c r="AH259" s="8">
        <f t="shared" si="168"/>
        <v>383280360.07822067</v>
      </c>
      <c r="AI259" s="8">
        <f t="shared" si="169"/>
        <v>36802952.0516828</v>
      </c>
      <c r="AJ259" s="8">
        <f t="shared" si="170"/>
        <v>-1.9685976123385325E+20</v>
      </c>
      <c r="AK259" s="8">
        <f t="shared" si="171"/>
        <v>-1.8902665276448416E+19</v>
      </c>
      <c r="AL259" s="8">
        <f t="shared" si="172"/>
        <v>97.373918310182461</v>
      </c>
      <c r="AM259" s="8">
        <f t="shared" si="173"/>
        <v>-1013.4151997940824</v>
      </c>
      <c r="AN259" s="8">
        <f t="shared" si="174"/>
        <v>-2.6794577546461582E-3</v>
      </c>
      <c r="AO259" s="8">
        <f t="shared" si="175"/>
        <v>-2.572841333394367E-4</v>
      </c>
      <c r="AP259" s="8">
        <f t="shared" si="176"/>
        <v>2103276.6354999412</v>
      </c>
      <c r="AQ259" s="8">
        <f t="shared" si="177"/>
        <v>-21889768.315552179</v>
      </c>
      <c r="AR259" s="8">
        <f t="shared" si="178"/>
        <v>-57.876287500357016</v>
      </c>
      <c r="AS259" s="8">
        <f t="shared" si="179"/>
        <v>-5.5573372801318328</v>
      </c>
      <c r="AU259" s="7">
        <f t="shared" si="180"/>
        <v>13008013837.994852</v>
      </c>
      <c r="AV259" s="7">
        <f t="shared" si="181"/>
        <v>7469376348.3156815</v>
      </c>
      <c r="AW259" s="8">
        <f t="shared" si="182"/>
        <v>13389931139.259281</v>
      </c>
      <c r="AX259" s="8">
        <f t="shared" si="183"/>
        <v>7517085282.0199366</v>
      </c>
    </row>
    <row r="260" spans="1:50" x14ac:dyDescent="0.25">
      <c r="A260" s="7">
        <f t="shared" si="184"/>
        <v>130398923780.85081</v>
      </c>
      <c r="B260" s="7">
        <f t="shared" si="185"/>
        <v>74135830647.275558</v>
      </c>
      <c r="C260" s="7">
        <f t="shared" si="186"/>
        <v>14703.188645476794</v>
      </c>
      <c r="D260" s="7">
        <f t="shared" si="187"/>
        <v>-25861.71750735107</v>
      </c>
      <c r="E260" s="7">
        <f t="shared" si="144"/>
        <v>150000002363.21884</v>
      </c>
      <c r="F260" s="7">
        <f t="shared" si="145"/>
        <v>3.523528381615084E+22</v>
      </c>
      <c r="G260" s="7">
        <f t="shared" si="146"/>
        <v>-3.0630953442341688E+22</v>
      </c>
      <c r="H260" s="7">
        <f t="shared" si="147"/>
        <v>-1.7414646617654847E+22</v>
      </c>
      <c r="I260" s="7">
        <f t="shared" si="148"/>
        <v>-5.1290946822407377E-3</v>
      </c>
      <c r="J260" s="7">
        <f t="shared" si="149"/>
        <v>-2.9160493331639057E-3</v>
      </c>
      <c r="K260" s="7">
        <f t="shared" si="150"/>
        <v>130557718218.22197</v>
      </c>
      <c r="L260" s="7">
        <f t="shared" si="151"/>
        <v>73856524098.196167</v>
      </c>
      <c r="M260" s="7">
        <f t="shared" si="152"/>
        <v>-3.0668254555548674E+22</v>
      </c>
      <c r="N260" s="7">
        <f t="shared" si="153"/>
        <v>-1.7349036981831699E+22</v>
      </c>
      <c r="O260" s="7">
        <f t="shared" si="154"/>
        <v>14647.794422908593</v>
      </c>
      <c r="P260" s="7">
        <f t="shared" si="155"/>
        <v>-25893.210840149241</v>
      </c>
      <c r="Q260" s="7">
        <f t="shared" si="156"/>
        <v>-5.1353406824428457E-3</v>
      </c>
      <c r="R260" s="7">
        <f t="shared" si="157"/>
        <v>-2.9050631248880941E-3</v>
      </c>
      <c r="S260" s="7">
        <f t="shared" si="158"/>
        <v>316392359.53482562</v>
      </c>
      <c r="T260" s="7">
        <f t="shared" si="159"/>
        <v>-559293354.14722359</v>
      </c>
      <c r="U260" s="7">
        <f t="shared" si="160"/>
        <v>-110.92335874076547</v>
      </c>
      <c r="V260" s="7">
        <f t="shared" si="161"/>
        <v>-62.749363497582834</v>
      </c>
      <c r="X260" s="8">
        <f t="shared" si="188"/>
        <v>384020577.89992934</v>
      </c>
      <c r="Y260" s="8">
        <f t="shared" si="189"/>
        <v>25819165.388703126</v>
      </c>
      <c r="Z260" s="8">
        <f t="shared" si="190"/>
        <v>68.332861924758589</v>
      </c>
      <c r="AA260" s="8">
        <f t="shared" si="191"/>
        <v>-1015.3704532590672</v>
      </c>
      <c r="AB260" s="8">
        <f t="shared" si="162"/>
        <v>384887559.62224203</v>
      </c>
      <c r="AC260" s="8">
        <f t="shared" si="163"/>
        <v>1.9768231327927101E+20</v>
      </c>
      <c r="AD260" s="8">
        <f t="shared" si="164"/>
        <v>-1.9723702231531825E+20</v>
      </c>
      <c r="AE260" s="8">
        <f t="shared" si="165"/>
        <v>-1.3260995876271942E+19</v>
      </c>
      <c r="AF260" s="8">
        <f t="shared" si="166"/>
        <v>-2.6845926543530452E-3</v>
      </c>
      <c r="AG260" s="8">
        <f t="shared" si="167"/>
        <v>-1.8049538418772208E-4</v>
      </c>
      <c r="AH260" s="8">
        <f t="shared" si="168"/>
        <v>384758572.80871671</v>
      </c>
      <c r="AI260" s="8">
        <f t="shared" si="169"/>
        <v>14853164.4935052</v>
      </c>
      <c r="AJ260" s="8">
        <f t="shared" si="170"/>
        <v>-1.9761606429033192E+20</v>
      </c>
      <c r="AK260" s="8">
        <f t="shared" si="171"/>
        <v>-7.6287420655410586E+18</v>
      </c>
      <c r="AL260" s="8">
        <f t="shared" si="172"/>
        <v>39.339261257745704</v>
      </c>
      <c r="AM260" s="8">
        <f t="shared" si="173"/>
        <v>-1017.3198034082945</v>
      </c>
      <c r="AN260" s="8">
        <f t="shared" si="174"/>
        <v>-2.6897517937979026E-3</v>
      </c>
      <c r="AO260" s="8">
        <f t="shared" si="175"/>
        <v>-1.0383479060216493E-4</v>
      </c>
      <c r="AP260" s="8">
        <f t="shared" si="176"/>
        <v>849728.04316730716</v>
      </c>
      <c r="AQ260" s="8">
        <f t="shared" si="177"/>
        <v>-21974107.753619161</v>
      </c>
      <c r="AR260" s="8">
        <f t="shared" si="178"/>
        <v>-58.098638746034695</v>
      </c>
      <c r="AS260" s="8">
        <f t="shared" si="179"/>
        <v>-2.2428314770067628</v>
      </c>
      <c r="AU260" s="7">
        <f t="shared" si="180"/>
        <v>13039892378.085081</v>
      </c>
      <c r="AV260" s="7">
        <f t="shared" si="181"/>
        <v>7413583064.7275562</v>
      </c>
      <c r="AW260" s="8">
        <f t="shared" si="182"/>
        <v>13423912955.98501</v>
      </c>
      <c r="AX260" s="8">
        <f t="shared" si="183"/>
        <v>7439402230.1162596</v>
      </c>
    </row>
    <row r="261" spans="1:50" x14ac:dyDescent="0.25">
      <c r="A261" s="7">
        <f t="shared" si="184"/>
        <v>130715316140.38564</v>
      </c>
      <c r="B261" s="7">
        <f t="shared" si="185"/>
        <v>73576537293.128342</v>
      </c>
      <c r="C261" s="7">
        <f t="shared" si="186"/>
        <v>14592.265286736028</v>
      </c>
      <c r="D261" s="7">
        <f t="shared" si="187"/>
        <v>-25924.466870848653</v>
      </c>
      <c r="E261" s="7">
        <f t="shared" si="144"/>
        <v>150000002379.09354</v>
      </c>
      <c r="F261" s="7">
        <f t="shared" si="145"/>
        <v>3.5235283808692847E+22</v>
      </c>
      <c r="G261" s="7">
        <f t="shared" si="146"/>
        <v>-3.0705274595325176E+22</v>
      </c>
      <c r="H261" s="7">
        <f t="shared" si="147"/>
        <v>-1.7283267547104937E+22</v>
      </c>
      <c r="I261" s="7">
        <f t="shared" si="148"/>
        <v>-5.1415396174355615E-3</v>
      </c>
      <c r="J261" s="7">
        <f t="shared" si="149"/>
        <v>-2.8940501585909134E-3</v>
      </c>
      <c r="K261" s="7">
        <f t="shared" si="150"/>
        <v>130872912605.48239</v>
      </c>
      <c r="L261" s="7">
        <f t="shared" si="151"/>
        <v>73296553050.923172</v>
      </c>
      <c r="M261" s="7">
        <f t="shared" si="152"/>
        <v>-3.074229430257089E+22</v>
      </c>
      <c r="N261" s="7">
        <f t="shared" si="153"/>
        <v>-1.7217498719907664E+22</v>
      </c>
      <c r="O261" s="7">
        <f t="shared" si="154"/>
        <v>14536.736658867725</v>
      </c>
      <c r="P261" s="7">
        <f t="shared" si="155"/>
        <v>-25955.722612561436</v>
      </c>
      <c r="Q261" s="7">
        <f t="shared" si="156"/>
        <v>-5.1477384967466323E-3</v>
      </c>
      <c r="R261" s="7">
        <f t="shared" si="157"/>
        <v>-2.8830372940233861E-3</v>
      </c>
      <c r="S261" s="7">
        <f t="shared" si="158"/>
        <v>313993511.83154285</v>
      </c>
      <c r="T261" s="7">
        <f t="shared" si="159"/>
        <v>-560643608.43132699</v>
      </c>
      <c r="U261" s="7">
        <f t="shared" si="160"/>
        <v>-111.19115152972726</v>
      </c>
      <c r="V261" s="7">
        <f t="shared" si="161"/>
        <v>-62.273605550905138</v>
      </c>
      <c r="X261" s="8">
        <f t="shared" si="188"/>
        <v>384870305.94309664</v>
      </c>
      <c r="Y261" s="8">
        <f t="shared" si="189"/>
        <v>3845057.635083966</v>
      </c>
      <c r="Z261" s="8">
        <f t="shared" si="190"/>
        <v>10.234223178723894</v>
      </c>
      <c r="AA261" s="8">
        <f t="shared" si="191"/>
        <v>-1017.613284736074</v>
      </c>
      <c r="AB261" s="8">
        <f t="shared" si="162"/>
        <v>384889512.54217088</v>
      </c>
      <c r="AC261" s="8">
        <f t="shared" si="163"/>
        <v>1.9768030721396045E+20</v>
      </c>
      <c r="AD261" s="8">
        <f t="shared" si="164"/>
        <v>-1.9767044265210098E+20</v>
      </c>
      <c r="AE261" s="8">
        <f t="shared" si="165"/>
        <v>-1.9748321265976353E+18</v>
      </c>
      <c r="AF261" s="8">
        <f t="shared" si="166"/>
        <v>-2.690491937554117E-3</v>
      </c>
      <c r="AG261" s="8">
        <f t="shared" si="167"/>
        <v>-2.6879435505616377E-5</v>
      </c>
      <c r="AH261" s="8">
        <f t="shared" si="168"/>
        <v>384980835.55342686</v>
      </c>
      <c r="AI261" s="8">
        <f t="shared" si="169"/>
        <v>-7145165.8400656339</v>
      </c>
      <c r="AJ261" s="8">
        <f t="shared" si="170"/>
        <v>-1.9772721096252339E+20</v>
      </c>
      <c r="AK261" s="8">
        <f t="shared" si="171"/>
        <v>3.6697767341844956E+18</v>
      </c>
      <c r="AL261" s="8">
        <f t="shared" si="172"/>
        <v>-18.823089746860568</v>
      </c>
      <c r="AM261" s="8">
        <f t="shared" si="173"/>
        <v>-1017.9035826395346</v>
      </c>
      <c r="AN261" s="8">
        <f t="shared" si="174"/>
        <v>-2.691264610895922E-3</v>
      </c>
      <c r="AO261" s="8">
        <f t="shared" si="175"/>
        <v>4.9949322637600317E-5</v>
      </c>
      <c r="AP261" s="8">
        <f t="shared" si="176"/>
        <v>-406578.73853218823</v>
      </c>
      <c r="AQ261" s="8">
        <f t="shared" si="177"/>
        <v>-21986717.385013949</v>
      </c>
      <c r="AR261" s="8">
        <f t="shared" si="178"/>
        <v>-58.131315595351914</v>
      </c>
      <c r="AS261" s="8">
        <f t="shared" si="179"/>
        <v>1.0789053689721668</v>
      </c>
      <c r="AU261" s="7">
        <f t="shared" si="180"/>
        <v>13071531614.038563</v>
      </c>
      <c r="AV261" s="7">
        <f t="shared" si="181"/>
        <v>7357653729.3128338</v>
      </c>
      <c r="AW261" s="8">
        <f t="shared" si="182"/>
        <v>13456401919.981659</v>
      </c>
      <c r="AX261" s="8">
        <f t="shared" si="183"/>
        <v>7361498786.9479179</v>
      </c>
    </row>
    <row r="262" spans="1:50" x14ac:dyDescent="0.25">
      <c r="A262" s="7">
        <f t="shared" si="184"/>
        <v>131029309652.21718</v>
      </c>
      <c r="B262" s="7">
        <f t="shared" si="185"/>
        <v>73015893684.697021</v>
      </c>
      <c r="C262" s="7">
        <f t="shared" si="186"/>
        <v>14481.074135206301</v>
      </c>
      <c r="D262" s="7">
        <f t="shared" si="187"/>
        <v>-25986.740476399558</v>
      </c>
      <c r="E262" s="7">
        <f t="shared" si="144"/>
        <v>150000002395.0386</v>
      </c>
      <c r="F262" s="7">
        <f t="shared" si="145"/>
        <v>3.5235283801201791E+22</v>
      </c>
      <c r="G262" s="7">
        <f t="shared" si="146"/>
        <v>-3.0779032254363006E+22</v>
      </c>
      <c r="H262" s="7">
        <f t="shared" si="147"/>
        <v>-1.7151571299333344E+22</v>
      </c>
      <c r="I262" s="7">
        <f t="shared" si="148"/>
        <v>-5.1538901966448432E-3</v>
      </c>
      <c r="J262" s="7">
        <f t="shared" si="149"/>
        <v>-2.8719978732976129E-3</v>
      </c>
      <c r="K262" s="7">
        <f t="shared" si="150"/>
        <v>131185705252.87741</v>
      </c>
      <c r="L262" s="7">
        <f t="shared" si="151"/>
        <v>72735236887.55191</v>
      </c>
      <c r="M262" s="7">
        <f t="shared" si="152"/>
        <v>-3.0815769876273239E+22</v>
      </c>
      <c r="N262" s="7">
        <f t="shared" si="153"/>
        <v>-1.70856444877317E+22</v>
      </c>
      <c r="O262" s="7">
        <f t="shared" si="154"/>
        <v>14425.412121082538</v>
      </c>
      <c r="P262" s="7">
        <f t="shared" si="155"/>
        <v>-26017.758053431171</v>
      </c>
      <c r="Q262" s="7">
        <f t="shared" si="156"/>
        <v>-5.160041841304963E-3</v>
      </c>
      <c r="R262" s="7">
        <f t="shared" si="157"/>
        <v>-2.8609585545431512E-3</v>
      </c>
      <c r="S262" s="7">
        <f t="shared" si="158"/>
        <v>311588901.81538284</v>
      </c>
      <c r="T262" s="7">
        <f t="shared" si="159"/>
        <v>-561983573.95411325</v>
      </c>
      <c r="U262" s="7">
        <f t="shared" si="160"/>
        <v>-111.4569037721872</v>
      </c>
      <c r="V262" s="7">
        <f t="shared" si="161"/>
        <v>-61.796704778132067</v>
      </c>
      <c r="X262" s="8">
        <f t="shared" si="188"/>
        <v>384463727.20456445</v>
      </c>
      <c r="Y262" s="8">
        <f t="shared" si="189"/>
        <v>-18141659.749929983</v>
      </c>
      <c r="Z262" s="8">
        <f t="shared" si="190"/>
        <v>-47.89709241662802</v>
      </c>
      <c r="AA262" s="8">
        <f t="shared" si="191"/>
        <v>-1016.5343793671018</v>
      </c>
      <c r="AB262" s="8">
        <f t="shared" si="162"/>
        <v>384891513.74706614</v>
      </c>
      <c r="AC262" s="8">
        <f t="shared" si="163"/>
        <v>1.9767825158136827E+20</v>
      </c>
      <c r="AD262" s="8">
        <f t="shared" si="164"/>
        <v>-1.974585426692426E+20</v>
      </c>
      <c r="AE262" s="8">
        <f t="shared" si="165"/>
        <v>9.3174607702755E+18</v>
      </c>
      <c r="AF262" s="8">
        <f t="shared" si="166"/>
        <v>-2.6876077673777402E-3</v>
      </c>
      <c r="AG262" s="8">
        <f t="shared" si="167"/>
        <v>1.2681993698483054E-4</v>
      </c>
      <c r="AH262" s="8">
        <f t="shared" si="168"/>
        <v>383946438.60646486</v>
      </c>
      <c r="AI262" s="8">
        <f t="shared" si="169"/>
        <v>-29120231.04709468</v>
      </c>
      <c r="AJ262" s="8">
        <f t="shared" si="170"/>
        <v>-1.9719286597338667E+20</v>
      </c>
      <c r="AK262" s="8">
        <f t="shared" si="171"/>
        <v>1.4955997088618668E+19</v>
      </c>
      <c r="AL262" s="8">
        <f t="shared" si="172"/>
        <v>-76.923256304307614</v>
      </c>
      <c r="AM262" s="8">
        <f t="shared" si="173"/>
        <v>-1015.1647240476656</v>
      </c>
      <c r="AN262" s="8">
        <f t="shared" si="174"/>
        <v>-2.6839916424851867E-3</v>
      </c>
      <c r="AO262" s="8">
        <f t="shared" si="175"/>
        <v>2.0356604176696158E-4</v>
      </c>
      <c r="AP262" s="8">
        <f t="shared" si="176"/>
        <v>-1661542.3361730445</v>
      </c>
      <c r="AQ262" s="8">
        <f t="shared" si="177"/>
        <v>-21927558.039429575</v>
      </c>
      <c r="AR262" s="8">
        <f t="shared" si="178"/>
        <v>-57.97421947768003</v>
      </c>
      <c r="AS262" s="8">
        <f t="shared" si="179"/>
        <v>4.3970265021663701</v>
      </c>
      <c r="AU262" s="7">
        <f t="shared" si="180"/>
        <v>13102930965.221718</v>
      </c>
      <c r="AV262" s="7">
        <f t="shared" si="181"/>
        <v>7301589368.4697018</v>
      </c>
      <c r="AW262" s="8">
        <f t="shared" si="182"/>
        <v>13487394692.426283</v>
      </c>
      <c r="AX262" s="8">
        <f t="shared" si="183"/>
        <v>7283447708.7197714</v>
      </c>
    </row>
    <row r="263" spans="1:50" x14ac:dyDescent="0.25">
      <c r="A263" s="7">
        <f t="shared" si="184"/>
        <v>131340898554.03256</v>
      </c>
      <c r="B263" s="7">
        <f t="shared" si="185"/>
        <v>72453910110.742905</v>
      </c>
      <c r="C263" s="7">
        <f t="shared" si="186"/>
        <v>14369.617231434115</v>
      </c>
      <c r="D263" s="7">
        <f t="shared" si="187"/>
        <v>-26048.537181177689</v>
      </c>
      <c r="E263" s="7">
        <f t="shared" si="144"/>
        <v>150000002411.05426</v>
      </c>
      <c r="F263" s="7">
        <f t="shared" si="145"/>
        <v>3.5235283793677579E+22</v>
      </c>
      <c r="G263" s="7">
        <f t="shared" si="146"/>
        <v>-3.0852225065877106E+22</v>
      </c>
      <c r="H263" s="7">
        <f t="shared" si="147"/>
        <v>-1.701956029119032E+22</v>
      </c>
      <c r="I263" s="7">
        <f t="shared" si="148"/>
        <v>-5.1661461932145181E-3</v>
      </c>
      <c r="J263" s="7">
        <f t="shared" si="149"/>
        <v>-2.8498928819809645E-3</v>
      </c>
      <c r="K263" s="7">
        <f t="shared" si="150"/>
        <v>131496090420.13205</v>
      </c>
      <c r="L263" s="7">
        <f t="shared" si="151"/>
        <v>72172585909.186188</v>
      </c>
      <c r="M263" s="7">
        <f t="shared" si="152"/>
        <v>-3.0888679928254381E+22</v>
      </c>
      <c r="N263" s="7">
        <f t="shared" si="153"/>
        <v>-1.6953476705053324E+22</v>
      </c>
      <c r="O263" s="7">
        <f t="shared" si="154"/>
        <v>14313.822852547399</v>
      </c>
      <c r="P263" s="7">
        <f t="shared" si="155"/>
        <v>-26079.316024303083</v>
      </c>
      <c r="Q263" s="7">
        <f t="shared" si="156"/>
        <v>-5.1722504903306057E-3</v>
      </c>
      <c r="R263" s="7">
        <f t="shared" si="157"/>
        <v>-2.8388273116298265E-3</v>
      </c>
      <c r="S263" s="7">
        <f t="shared" si="158"/>
        <v>309178573.61502379</v>
      </c>
      <c r="T263" s="7">
        <f t="shared" si="159"/>
        <v>-563313226.12494659</v>
      </c>
      <c r="U263" s="7">
        <f t="shared" si="160"/>
        <v>-111.72061059114108</v>
      </c>
      <c r="V263" s="7">
        <f t="shared" si="161"/>
        <v>-61.318669931204255</v>
      </c>
      <c r="X263" s="8">
        <f t="shared" si="188"/>
        <v>382802184.86839139</v>
      </c>
      <c r="Y263" s="8">
        <f t="shared" si="189"/>
        <v>-40069217.789359555</v>
      </c>
      <c r="Z263" s="8">
        <f t="shared" si="190"/>
        <v>-105.87131189430805</v>
      </c>
      <c r="AA263" s="8">
        <f t="shared" si="191"/>
        <v>-1012.1373528649355</v>
      </c>
      <c r="AB263" s="8">
        <f t="shared" si="162"/>
        <v>384893563.14995092</v>
      </c>
      <c r="AC263" s="8">
        <f t="shared" si="163"/>
        <v>1.976761464731551E+20</v>
      </c>
      <c r="AD263" s="8">
        <f t="shared" si="164"/>
        <v>-1.9660204277515361E+20</v>
      </c>
      <c r="AE263" s="8">
        <f t="shared" si="165"/>
        <v>2.0579010207318925E+19</v>
      </c>
      <c r="AF263" s="8">
        <f t="shared" si="166"/>
        <v>-2.6759499493011242E-3</v>
      </c>
      <c r="AG263" s="8">
        <f t="shared" si="167"/>
        <v>2.8010086031467164E-4</v>
      </c>
      <c r="AH263" s="8">
        <f t="shared" si="168"/>
        <v>381658774.69993287</v>
      </c>
      <c r="AI263" s="8">
        <f t="shared" si="169"/>
        <v>-51000301.200300857</v>
      </c>
      <c r="AJ263" s="8">
        <f t="shared" si="170"/>
        <v>-1.9601480272341221E+20</v>
      </c>
      <c r="AK263" s="8">
        <f t="shared" si="171"/>
        <v>2.6193067319024054E+19</v>
      </c>
      <c r="AL263" s="8">
        <f t="shared" si="172"/>
        <v>-134.7715713467602</v>
      </c>
      <c r="AM263" s="8">
        <f t="shared" si="173"/>
        <v>-1009.112263573537</v>
      </c>
      <c r="AN263" s="8">
        <f t="shared" si="174"/>
        <v>-2.6679570263156691E-3</v>
      </c>
      <c r="AO263" s="8">
        <f t="shared" si="175"/>
        <v>3.5651377867189398E-4</v>
      </c>
      <c r="AP263" s="8">
        <f t="shared" si="176"/>
        <v>-2911065.9410900204</v>
      </c>
      <c r="AQ263" s="8">
        <f t="shared" si="177"/>
        <v>-21796824.893188398</v>
      </c>
      <c r="AR263" s="8">
        <f t="shared" si="178"/>
        <v>-57.627871768418451</v>
      </c>
      <c r="AS263" s="8">
        <f t="shared" si="179"/>
        <v>7.7006976193129102</v>
      </c>
      <c r="AU263" s="7">
        <f t="shared" si="180"/>
        <v>13134089855.403255</v>
      </c>
      <c r="AV263" s="7">
        <f t="shared" si="181"/>
        <v>7245391011.0742903</v>
      </c>
      <c r="AW263" s="8">
        <f t="shared" si="182"/>
        <v>13516892040.271646</v>
      </c>
      <c r="AX263" s="8">
        <f t="shared" si="183"/>
        <v>7205321793.2849312</v>
      </c>
    </row>
    <row r="264" spans="1:50" x14ac:dyDescent="0.25">
      <c r="A264" s="7">
        <f t="shared" si="184"/>
        <v>131650077127.64758</v>
      </c>
      <c r="B264" s="7">
        <f t="shared" si="185"/>
        <v>71890596884.61795</v>
      </c>
      <c r="C264" s="7">
        <f t="shared" si="186"/>
        <v>14257.896620842974</v>
      </c>
      <c r="D264" s="7">
        <f t="shared" si="187"/>
        <v>-26109.855851108892</v>
      </c>
      <c r="E264" s="7">
        <f t="shared" si="144"/>
        <v>150000002427.14063</v>
      </c>
      <c r="F264" s="7">
        <f t="shared" si="145"/>
        <v>3.5235283786120148E+22</v>
      </c>
      <c r="G264" s="7">
        <f t="shared" si="146"/>
        <v>-3.0924851686655358E+22</v>
      </c>
      <c r="H264" s="7">
        <f t="shared" si="147"/>
        <v>-1.6887236945302532E+22</v>
      </c>
      <c r="I264" s="7">
        <f t="shared" si="148"/>
        <v>-5.1783073822262819E-3</v>
      </c>
      <c r="J264" s="7">
        <f t="shared" si="149"/>
        <v>-2.8277355903051794E-3</v>
      </c>
      <c r="K264" s="7">
        <f t="shared" si="150"/>
        <v>131804062411.15269</v>
      </c>
      <c r="L264" s="7">
        <f t="shared" si="151"/>
        <v>71608610441.42598</v>
      </c>
      <c r="M264" s="7">
        <f t="shared" si="152"/>
        <v>-3.0961023120491332E+22</v>
      </c>
      <c r="N264" s="7">
        <f t="shared" si="153"/>
        <v>-1.682099779737629E+22</v>
      </c>
      <c r="O264" s="7">
        <f t="shared" si="154"/>
        <v>14201.97090111493</v>
      </c>
      <c r="P264" s="7">
        <f t="shared" si="155"/>
        <v>-26140.395395484189</v>
      </c>
      <c r="Q264" s="7">
        <f t="shared" si="156"/>
        <v>-5.1843642197741679E-3</v>
      </c>
      <c r="R264" s="7">
        <f t="shared" si="157"/>
        <v>-2.8166439714293855E-3</v>
      </c>
      <c r="S264" s="7">
        <f t="shared" si="158"/>
        <v>306762571.46408248</v>
      </c>
      <c r="T264" s="7">
        <f t="shared" si="159"/>
        <v>-564632540.54245853</v>
      </c>
      <c r="U264" s="7">
        <f t="shared" si="160"/>
        <v>-111.98226714712203</v>
      </c>
      <c r="V264" s="7">
        <f t="shared" si="161"/>
        <v>-60.839509782874728</v>
      </c>
      <c r="X264" s="8">
        <f t="shared" si="188"/>
        <v>379891118.92730135</v>
      </c>
      <c r="Y264" s="8">
        <f t="shared" si="189"/>
        <v>-61866042.682547957</v>
      </c>
      <c r="Z264" s="8">
        <f t="shared" si="190"/>
        <v>-163.49918366272649</v>
      </c>
      <c r="AA264" s="8">
        <f t="shared" si="191"/>
        <v>-1004.4366552456225</v>
      </c>
      <c r="AB264" s="8">
        <f t="shared" si="162"/>
        <v>384895660.50689095</v>
      </c>
      <c r="AC264" s="8">
        <f t="shared" si="163"/>
        <v>1.9767399214225133E+20</v>
      </c>
      <c r="AD264" s="8">
        <f t="shared" si="164"/>
        <v>-1.9510376905483967E+20</v>
      </c>
      <c r="AE264" s="8">
        <f t="shared" si="165"/>
        <v>3.1773046282196845E+19</v>
      </c>
      <c r="AF264" s="8">
        <f t="shared" si="166"/>
        <v>-2.6555569491607412E-3</v>
      </c>
      <c r="AG264" s="8">
        <f t="shared" si="167"/>
        <v>4.3246285942829513E-4</v>
      </c>
      <c r="AH264" s="8">
        <f t="shared" si="168"/>
        <v>378125327.7437439</v>
      </c>
      <c r="AI264" s="8">
        <f t="shared" si="169"/>
        <v>-72713958.559200674</v>
      </c>
      <c r="AJ264" s="8">
        <f t="shared" si="170"/>
        <v>-1.9419689732735982E+20</v>
      </c>
      <c r="AK264" s="8">
        <f t="shared" si="171"/>
        <v>3.7344298592335217E+19</v>
      </c>
      <c r="AL264" s="8">
        <f t="shared" si="172"/>
        <v>-192.17919871366252</v>
      </c>
      <c r="AM264" s="8">
        <f t="shared" si="173"/>
        <v>-999.76605636379691</v>
      </c>
      <c r="AN264" s="8">
        <f t="shared" si="174"/>
        <v>-2.643213520176396E-3</v>
      </c>
      <c r="AO264" s="8">
        <f t="shared" si="175"/>
        <v>5.0829316173043714E-4</v>
      </c>
      <c r="AP264" s="8">
        <f t="shared" si="176"/>
        <v>-4151070.6922151102</v>
      </c>
      <c r="AQ264" s="8">
        <f t="shared" si="177"/>
        <v>-21594946.817458015</v>
      </c>
      <c r="AR264" s="8">
        <f t="shared" si="178"/>
        <v>-57.093412035810154</v>
      </c>
      <c r="AS264" s="8">
        <f t="shared" si="179"/>
        <v>10.979132293377443</v>
      </c>
      <c r="AU264" s="7">
        <f t="shared" si="180"/>
        <v>13165007712.764759</v>
      </c>
      <c r="AV264" s="7">
        <f t="shared" si="181"/>
        <v>7189059688.4617949</v>
      </c>
      <c r="AW264" s="8">
        <f t="shared" si="182"/>
        <v>13544898831.69206</v>
      </c>
      <c r="AX264" s="8">
        <f t="shared" si="183"/>
        <v>7127193645.7792473</v>
      </c>
    </row>
    <row r="265" spans="1:50" x14ac:dyDescent="0.25">
      <c r="A265" s="7">
        <f t="shared" si="184"/>
        <v>131956839699.11166</v>
      </c>
      <c r="B265" s="7">
        <f t="shared" si="185"/>
        <v>71325964344.075485</v>
      </c>
      <c r="C265" s="7">
        <f t="shared" si="186"/>
        <v>14145.914353695851</v>
      </c>
      <c r="D265" s="7">
        <f t="shared" si="187"/>
        <v>-26170.695360891768</v>
      </c>
      <c r="E265" s="7">
        <f t="shared" si="144"/>
        <v>150000002443.29791</v>
      </c>
      <c r="F265" s="7">
        <f t="shared" si="145"/>
        <v>3.5235283778529384E+22</v>
      </c>
      <c r="G265" s="7">
        <f t="shared" si="146"/>
        <v>-3.099691078387616E+22</v>
      </c>
      <c r="H265" s="7">
        <f t="shared" si="147"/>
        <v>-1.6754603690028532E+22</v>
      </c>
      <c r="I265" s="7">
        <f t="shared" si="148"/>
        <v>-5.1903735405017014E-3</v>
      </c>
      <c r="J265" s="7">
        <f t="shared" si="149"/>
        <v>-2.8055264048942618E-3</v>
      </c>
      <c r="K265" s="7">
        <f t="shared" si="150"/>
        <v>132109615574.13158</v>
      </c>
      <c r="L265" s="7">
        <f t="shared" si="151"/>
        <v>71043320834.177856</v>
      </c>
      <c r="M265" s="7">
        <f t="shared" si="152"/>
        <v>-3.1032798125363869E+22</v>
      </c>
      <c r="N265" s="7">
        <f t="shared" si="153"/>
        <v>-1.6688210195913978E+22</v>
      </c>
      <c r="O265" s="7">
        <f t="shared" si="154"/>
        <v>14089.858319458432</v>
      </c>
      <c r="P265" s="7">
        <f t="shared" si="155"/>
        <v>-26200.995046064625</v>
      </c>
      <c r="Q265" s="7">
        <f t="shared" si="156"/>
        <v>-5.1963828073281759E-3</v>
      </c>
      <c r="R265" s="7">
        <f t="shared" si="157"/>
        <v>-2.7944089410438674E-3</v>
      </c>
      <c r="S265" s="7">
        <f t="shared" si="158"/>
        <v>304340939.70030212</v>
      </c>
      <c r="T265" s="7">
        <f t="shared" si="159"/>
        <v>-565941492.99499595</v>
      </c>
      <c r="U265" s="7">
        <f t="shared" si="160"/>
        <v>-112.24186863828859</v>
      </c>
      <c r="V265" s="7">
        <f t="shared" si="161"/>
        <v>-60.359233126547537</v>
      </c>
      <c r="X265" s="8">
        <f t="shared" si="188"/>
        <v>375740048.23508626</v>
      </c>
      <c r="Y265" s="8">
        <f t="shared" si="189"/>
        <v>-83460989.500005975</v>
      </c>
      <c r="Z265" s="8">
        <f t="shared" si="190"/>
        <v>-220.59259569853666</v>
      </c>
      <c r="AA265" s="8">
        <f t="shared" si="191"/>
        <v>-993.45752295224509</v>
      </c>
      <c r="AB265" s="8">
        <f t="shared" si="162"/>
        <v>384897805.41856182</v>
      </c>
      <c r="AC265" s="8">
        <f t="shared" si="163"/>
        <v>1.9767178900123353E+20</v>
      </c>
      <c r="AD265" s="8">
        <f t="shared" si="164"/>
        <v>-1.9296864385410037E+20</v>
      </c>
      <c r="AE265" s="8">
        <f t="shared" si="165"/>
        <v>4.2863022012657426E+19</v>
      </c>
      <c r="AF265" s="8">
        <f t="shared" si="166"/>
        <v>-2.6264957649938798E-3</v>
      </c>
      <c r="AG265" s="8">
        <f t="shared" si="167"/>
        <v>5.8340849343483628E-4</v>
      </c>
      <c r="AH265" s="8">
        <f t="shared" si="168"/>
        <v>373357648.20154208</v>
      </c>
      <c r="AI265" s="8">
        <f t="shared" si="169"/>
        <v>-94190330.747890219</v>
      </c>
      <c r="AJ265" s="8">
        <f t="shared" si="170"/>
        <v>-1.9174511576400082E+20</v>
      </c>
      <c r="AK265" s="8">
        <f t="shared" si="171"/>
        <v>4.8373284865332355E+19</v>
      </c>
      <c r="AL265" s="8">
        <f t="shared" si="172"/>
        <v>-248.95874996047056</v>
      </c>
      <c r="AM265" s="8">
        <f t="shared" si="173"/>
        <v>-987.15671122314882</v>
      </c>
      <c r="AN265" s="8">
        <f t="shared" si="174"/>
        <v>-2.6098423269906193E-3</v>
      </c>
      <c r="AO265" s="8">
        <f t="shared" si="175"/>
        <v>6.5840866837256506E-4</v>
      </c>
      <c r="AP265" s="8">
        <f t="shared" si="176"/>
        <v>-5377508.9991461644</v>
      </c>
      <c r="AQ265" s="8">
        <f t="shared" si="177"/>
        <v>-21322584.962420013</v>
      </c>
      <c r="AR265" s="8">
        <f t="shared" si="178"/>
        <v>-56.372594262997374</v>
      </c>
      <c r="AS265" s="8">
        <f t="shared" si="179"/>
        <v>14.221627236847405</v>
      </c>
      <c r="AU265" s="7">
        <f t="shared" si="180"/>
        <v>13195683969.911167</v>
      </c>
      <c r="AV265" s="7">
        <f t="shared" si="181"/>
        <v>7132596434.4075489</v>
      </c>
      <c r="AW265" s="8">
        <f t="shared" si="182"/>
        <v>13571424018.146254</v>
      </c>
      <c r="AX265" s="8">
        <f t="shared" si="183"/>
        <v>7049135444.9075432</v>
      </c>
    </row>
    <row r="266" spans="1:50" x14ac:dyDescent="0.25">
      <c r="A266" s="7">
        <f t="shared" si="184"/>
        <v>132261180638.81197</v>
      </c>
      <c r="B266" s="7">
        <f t="shared" si="185"/>
        <v>70760022851.08049</v>
      </c>
      <c r="C266" s="7">
        <f t="shared" si="186"/>
        <v>14033.672485057563</v>
      </c>
      <c r="D266" s="7">
        <f t="shared" si="187"/>
        <v>-26231.054594018315</v>
      </c>
      <c r="E266" s="7">
        <f t="shared" si="144"/>
        <v>150000002459.52625</v>
      </c>
      <c r="F266" s="7">
        <f t="shared" si="145"/>
        <v>3.5235283770905259E+22</v>
      </c>
      <c r="G266" s="7">
        <f t="shared" si="146"/>
        <v>-3.1068401035133019E+22</v>
      </c>
      <c r="H266" s="7">
        <f t="shared" si="147"/>
        <v>-1.6621662959414301E+22</v>
      </c>
      <c r="I266" s="7">
        <f t="shared" si="148"/>
        <v>-5.2023444466063329E-3</v>
      </c>
      <c r="J266" s="7">
        <f t="shared" si="149"/>
        <v>-2.7832657333245647E-3</v>
      </c>
      <c r="K266" s="7">
        <f t="shared" si="150"/>
        <v>132412744301.65059</v>
      </c>
      <c r="L266" s="7">
        <f t="shared" si="151"/>
        <v>70476727461.465088</v>
      </c>
      <c r="M266" s="7">
        <f t="shared" si="152"/>
        <v>-3.110400362567909E+22</v>
      </c>
      <c r="N266" s="7">
        <f t="shared" si="153"/>
        <v>-1.6555116337544871E+22</v>
      </c>
      <c r="O266" s="7">
        <f t="shared" si="154"/>
        <v>13977.487165034214</v>
      </c>
      <c r="P266" s="7">
        <f t="shared" si="155"/>
        <v>-26261.113863938219</v>
      </c>
      <c r="Q266" s="7">
        <f t="shared" si="156"/>
        <v>-5.2083060324311934E-3</v>
      </c>
      <c r="R266" s="7">
        <f t="shared" si="157"/>
        <v>-2.7721226285239231E-3</v>
      </c>
      <c r="S266" s="7">
        <f t="shared" si="158"/>
        <v>301913722.76473904</v>
      </c>
      <c r="T266" s="7">
        <f t="shared" si="159"/>
        <v>-567240059.46106553</v>
      </c>
      <c r="U266" s="7">
        <f t="shared" si="160"/>
        <v>-112.49941030051377</v>
      </c>
      <c r="V266" s="7">
        <f t="shared" si="161"/>
        <v>-59.877848776116743</v>
      </c>
      <c r="X266" s="8">
        <f t="shared" si="188"/>
        <v>370362539.2359401</v>
      </c>
      <c r="Y266" s="8">
        <f t="shared" si="189"/>
        <v>-104783574.46242599</v>
      </c>
      <c r="Z266" s="8">
        <f t="shared" si="190"/>
        <v>-276.96518996153401</v>
      </c>
      <c r="AA266" s="8">
        <f t="shared" si="191"/>
        <v>-979.23589571539765</v>
      </c>
      <c r="AB266" s="8">
        <f t="shared" si="162"/>
        <v>384899997.33231491</v>
      </c>
      <c r="AC266" s="8">
        <f t="shared" si="163"/>
        <v>1.9766953762018807E+20</v>
      </c>
      <c r="AD266" s="8">
        <f t="shared" si="164"/>
        <v>-1.9020366949859842E+20</v>
      </c>
      <c r="AE266" s="8">
        <f t="shared" si="165"/>
        <v>5.3812732807829873E+19</v>
      </c>
      <c r="AF266" s="8">
        <f t="shared" si="166"/>
        <v>-2.588861705438933E-3</v>
      </c>
      <c r="AG266" s="8">
        <f t="shared" si="167"/>
        <v>7.3244498173172549E-4</v>
      </c>
      <c r="AH266" s="8">
        <f t="shared" si="168"/>
        <v>367371315.18435556</v>
      </c>
      <c r="AI266" s="8">
        <f t="shared" si="169"/>
        <v>-115359322.13615228</v>
      </c>
      <c r="AJ266" s="8">
        <f t="shared" si="170"/>
        <v>-1.8866749418217043E+20</v>
      </c>
      <c r="AK266" s="8">
        <f t="shared" si="171"/>
        <v>5.9244021888479969E+19</v>
      </c>
      <c r="AL266" s="8">
        <f t="shared" si="172"/>
        <v>-304.9248963802745</v>
      </c>
      <c r="AM266" s="8">
        <f t="shared" si="173"/>
        <v>-971.32548991269505</v>
      </c>
      <c r="AN266" s="8">
        <f t="shared" si="174"/>
        <v>-2.5679528267615408E-3</v>
      </c>
      <c r="AO266" s="8">
        <f t="shared" si="175"/>
        <v>8.0637024484115922E-4</v>
      </c>
      <c r="AP266" s="8">
        <f t="shared" si="176"/>
        <v>-6586377.7618139293</v>
      </c>
      <c r="AQ266" s="8">
        <f t="shared" si="177"/>
        <v>-20980630.582114212</v>
      </c>
      <c r="AR266" s="8">
        <f t="shared" si="178"/>
        <v>-55.467781058049283</v>
      </c>
      <c r="AS266" s="8">
        <f t="shared" si="179"/>
        <v>17.417597288569038</v>
      </c>
      <c r="AU266" s="7">
        <f t="shared" si="180"/>
        <v>13226118063.881197</v>
      </c>
      <c r="AV266" s="7">
        <f t="shared" si="181"/>
        <v>7076002285.1080494</v>
      </c>
      <c r="AW266" s="8">
        <f t="shared" si="182"/>
        <v>13596480603.117138</v>
      </c>
      <c r="AX266" s="8">
        <f t="shared" si="183"/>
        <v>6971218710.6456232</v>
      </c>
    </row>
    <row r="267" spans="1:50" x14ac:dyDescent="0.25">
      <c r="A267" s="7">
        <f t="shared" si="184"/>
        <v>132563094361.57671</v>
      </c>
      <c r="B267" s="7">
        <f t="shared" si="185"/>
        <v>70192782791.619431</v>
      </c>
      <c r="C267" s="7">
        <f t="shared" si="186"/>
        <v>13921.173074757049</v>
      </c>
      <c r="D267" s="7">
        <f t="shared" si="187"/>
        <v>-26290.93244279443</v>
      </c>
      <c r="E267" s="7">
        <f t="shared" si="144"/>
        <v>150000002475.82584</v>
      </c>
      <c r="F267" s="7">
        <f t="shared" si="145"/>
        <v>3.5235283763247647E+22</v>
      </c>
      <c r="G267" s="7">
        <f t="shared" si="146"/>
        <v>-3.1139321128458624E+22</v>
      </c>
      <c r="H267" s="7">
        <f t="shared" si="147"/>
        <v>-1.6488417193148453E+22</v>
      </c>
      <c r="I267" s="7">
        <f t="shared" si="148"/>
        <v>-5.2142198808537545E-3</v>
      </c>
      <c r="J267" s="7">
        <f t="shared" si="149"/>
        <v>-2.7609539841172894E-3</v>
      </c>
      <c r="K267" s="7">
        <f t="shared" si="150"/>
        <v>132713443030.78409</v>
      </c>
      <c r="L267" s="7">
        <f t="shared" si="151"/>
        <v>69908840721.237244</v>
      </c>
      <c r="M267" s="7">
        <f t="shared" si="152"/>
        <v>-3.1174638314695357E+22</v>
      </c>
      <c r="N267" s="7">
        <f t="shared" si="153"/>
        <v>-1.6421718664767741E+22</v>
      </c>
      <c r="O267" s="7">
        <f t="shared" si="154"/>
        <v>13864.859500043829</v>
      </c>
      <c r="P267" s="7">
        <f t="shared" si="155"/>
        <v>-26320.750745822897</v>
      </c>
      <c r="Q267" s="7">
        <f t="shared" si="156"/>
        <v>-5.2201336762718277E-3</v>
      </c>
      <c r="R267" s="7">
        <f t="shared" si="157"/>
        <v>-2.7497854428613095E-3</v>
      </c>
      <c r="S267" s="7">
        <f t="shared" si="158"/>
        <v>299480965.20094669</v>
      </c>
      <c r="T267" s="7">
        <f t="shared" si="159"/>
        <v>-568528216.10977459</v>
      </c>
      <c r="U267" s="7">
        <f t="shared" si="160"/>
        <v>-112.75488740747147</v>
      </c>
      <c r="V267" s="7">
        <f t="shared" si="161"/>
        <v>-59.395365565804283</v>
      </c>
      <c r="X267" s="8">
        <f t="shared" si="188"/>
        <v>363776161.47412616</v>
      </c>
      <c r="Y267" s="8">
        <f t="shared" si="189"/>
        <v>-125764205.0445402</v>
      </c>
      <c r="Z267" s="8">
        <f t="shared" si="190"/>
        <v>-332.43297101958331</v>
      </c>
      <c r="AA267" s="8">
        <f t="shared" si="191"/>
        <v>-961.81829842682862</v>
      </c>
      <c r="AB267" s="8">
        <f t="shared" si="162"/>
        <v>384902235.54473501</v>
      </c>
      <c r="AC267" s="8">
        <f t="shared" si="163"/>
        <v>1.9766723872406867E+20</v>
      </c>
      <c r="AD267" s="8">
        <f t="shared" si="164"/>
        <v>-1.8681790520251249E+20</v>
      </c>
      <c r="AE267" s="8">
        <f t="shared" si="165"/>
        <v>6.458643480285157E+19</v>
      </c>
      <c r="AF267" s="8">
        <f t="shared" si="166"/>
        <v>-2.5427780754391244E-3</v>
      </c>
      <c r="AG267" s="8">
        <f t="shared" si="167"/>
        <v>8.7908581465702418E-4</v>
      </c>
      <c r="AH267" s="8">
        <f t="shared" si="168"/>
        <v>360185885.38711464</v>
      </c>
      <c r="AI267" s="8">
        <f t="shared" si="169"/>
        <v>-136151842.66754994</v>
      </c>
      <c r="AJ267" s="8">
        <f t="shared" si="170"/>
        <v>-1.8497411242907684E+20</v>
      </c>
      <c r="AK267" s="8">
        <f t="shared" si="171"/>
        <v>6.9921024878434394E+19</v>
      </c>
      <c r="AL267" s="8">
        <f t="shared" si="172"/>
        <v>-359.89497423432584</v>
      </c>
      <c r="AM267" s="8">
        <f t="shared" si="173"/>
        <v>-952.32417162853278</v>
      </c>
      <c r="AN267" s="8">
        <f t="shared" si="174"/>
        <v>-2.5176822162661879E-3</v>
      </c>
      <c r="AO267" s="8">
        <f t="shared" si="175"/>
        <v>9.5169490783223614E-4</v>
      </c>
      <c r="AP267" s="8">
        <f t="shared" si="176"/>
        <v>-7773731.4434614386</v>
      </c>
      <c r="AQ267" s="8">
        <f t="shared" si="177"/>
        <v>-20570202.107176308</v>
      </c>
      <c r="AR267" s="8">
        <f t="shared" si="178"/>
        <v>-54.381935871349661</v>
      </c>
      <c r="AS267" s="8">
        <f t="shared" si="179"/>
        <v>20.5566100091763</v>
      </c>
      <c r="AU267" s="7">
        <f t="shared" si="180"/>
        <v>13256309436.157671</v>
      </c>
      <c r="AV267" s="7">
        <f t="shared" si="181"/>
        <v>7019278279.1619434</v>
      </c>
      <c r="AW267" s="8">
        <f t="shared" si="182"/>
        <v>13620085597.631798</v>
      </c>
      <c r="AX267" s="8">
        <f t="shared" si="183"/>
        <v>6893514074.117403</v>
      </c>
    </row>
    <row r="268" spans="1:50" x14ac:dyDescent="0.25">
      <c r="A268" s="7">
        <f t="shared" si="184"/>
        <v>132862575326.77765</v>
      </c>
      <c r="B268" s="7">
        <f t="shared" si="185"/>
        <v>69624254575.509659</v>
      </c>
      <c r="C268" s="7">
        <f t="shared" si="186"/>
        <v>13808.418187349578</v>
      </c>
      <c r="D268" s="7">
        <f t="shared" si="187"/>
        <v>-26350.327808360234</v>
      </c>
      <c r="E268" s="7">
        <f t="shared" si="144"/>
        <v>150000002492.19678</v>
      </c>
      <c r="F268" s="7">
        <f t="shared" si="145"/>
        <v>3.5235283755556518E+22</v>
      </c>
      <c r="G268" s="7">
        <f t="shared" si="146"/>
        <v>-3.1209669762349162E+22</v>
      </c>
      <c r="H268" s="7">
        <f t="shared" si="147"/>
        <v>-1.6354868836517571E+22</v>
      </c>
      <c r="I268" s="7">
        <f t="shared" si="148"/>
        <v>-5.2259996253096385E-3</v>
      </c>
      <c r="J268" s="7">
        <f t="shared" si="149"/>
        <v>-2.7385915667310066E-3</v>
      </c>
      <c r="K268" s="7">
        <f t="shared" si="150"/>
        <v>133011706243.20102</v>
      </c>
      <c r="L268" s="7">
        <f t="shared" si="151"/>
        <v>69339671035.179367</v>
      </c>
      <c r="M268" s="7">
        <f t="shared" si="152"/>
        <v>-3.1244700896146491E+22</v>
      </c>
      <c r="N268" s="7">
        <f t="shared" si="153"/>
        <v>-1.6288019625656923E+22</v>
      </c>
      <c r="O268" s="7">
        <f t="shared" si="154"/>
        <v>13751.977391396234</v>
      </c>
      <c r="P268" s="7">
        <f t="shared" si="155"/>
        <v>-26379.904597280929</v>
      </c>
      <c r="Q268" s="7">
        <f t="shared" si="156"/>
        <v>-5.2318655217927813E-3</v>
      </c>
      <c r="R268" s="7">
        <f t="shared" si="157"/>
        <v>-2.7273977939814001E-3</v>
      </c>
      <c r="S268" s="7">
        <f t="shared" si="158"/>
        <v>297042711.65415865</v>
      </c>
      <c r="T268" s="7">
        <f t="shared" si="159"/>
        <v>-569805939.3012681</v>
      </c>
      <c r="U268" s="7">
        <f t="shared" si="160"/>
        <v>-113.00829527072408</v>
      </c>
      <c r="V268" s="7">
        <f t="shared" si="161"/>
        <v>-58.911792349998244</v>
      </c>
      <c r="X268" s="8">
        <f t="shared" si="188"/>
        <v>356002430.03066474</v>
      </c>
      <c r="Y268" s="8">
        <f t="shared" si="189"/>
        <v>-146334407.1517165</v>
      </c>
      <c r="Z268" s="8">
        <f t="shared" si="190"/>
        <v>-386.81490689093295</v>
      </c>
      <c r="AA268" s="8">
        <f t="shared" si="191"/>
        <v>-941.26168841765229</v>
      </c>
      <c r="AB268" s="8">
        <f t="shared" si="162"/>
        <v>384904519.20467585</v>
      </c>
      <c r="AC268" s="8">
        <f t="shared" si="163"/>
        <v>1.9766489318956302E+20</v>
      </c>
      <c r="AD268" s="8">
        <f t="shared" si="164"/>
        <v>-1.8282243724401918E+20</v>
      </c>
      <c r="AE268" s="8">
        <f t="shared" si="165"/>
        <v>7.5148961668129686E+19</v>
      </c>
      <c r="AF268" s="8">
        <f t="shared" si="166"/>
        <v>-2.4883957703010638E-3</v>
      </c>
      <c r="AG268" s="8">
        <f t="shared" si="167"/>
        <v>1.0228523433800146E-3</v>
      </c>
      <c r="AH268" s="8">
        <f t="shared" si="168"/>
        <v>351824829.03624266</v>
      </c>
      <c r="AI268" s="8">
        <f t="shared" si="169"/>
        <v>-156500033.38662714</v>
      </c>
      <c r="AJ268" s="8">
        <f t="shared" si="170"/>
        <v>-1.8067706088923559E+20</v>
      </c>
      <c r="AK268" s="8">
        <f t="shared" si="171"/>
        <v>8.0369444472749916E+19</v>
      </c>
      <c r="AL268" s="8">
        <f t="shared" si="172"/>
        <v>-413.68958121018443</v>
      </c>
      <c r="AM268" s="8">
        <f t="shared" si="173"/>
        <v>-930.2148831091481</v>
      </c>
      <c r="AN268" s="8">
        <f t="shared" si="174"/>
        <v>-2.4591950577002256E-3</v>
      </c>
      <c r="AO268" s="8">
        <f t="shared" si="175"/>
        <v>1.0939083227541843E-3</v>
      </c>
      <c r="AP268" s="8">
        <f t="shared" si="176"/>
        <v>-8935694.9541399833</v>
      </c>
      <c r="AQ268" s="8">
        <f t="shared" si="177"/>
        <v>-20092641.4751576</v>
      </c>
      <c r="AR268" s="8">
        <f t="shared" si="178"/>
        <v>-53.118613246324877</v>
      </c>
      <c r="AS268" s="8">
        <f t="shared" si="179"/>
        <v>23.628419771490378</v>
      </c>
      <c r="AU268" s="7">
        <f t="shared" si="180"/>
        <v>13286257532.677765</v>
      </c>
      <c r="AV268" s="7">
        <f t="shared" si="181"/>
        <v>6962425457.5509663</v>
      </c>
      <c r="AW268" s="8">
        <f t="shared" si="182"/>
        <v>13642259962.708429</v>
      </c>
      <c r="AX268" s="8">
        <f t="shared" si="183"/>
        <v>6816091050.39925</v>
      </c>
    </row>
    <row r="269" spans="1:50" x14ac:dyDescent="0.25">
      <c r="A269" s="7">
        <f t="shared" si="184"/>
        <v>133159618038.43181</v>
      </c>
      <c r="B269" s="7">
        <f t="shared" si="185"/>
        <v>69054448636.208389</v>
      </c>
      <c r="C269" s="7">
        <f t="shared" si="186"/>
        <v>13695.409892078855</v>
      </c>
      <c r="D269" s="7">
        <f t="shared" si="187"/>
        <v>-26409.239600710232</v>
      </c>
      <c r="E269" s="7">
        <f t="shared" si="144"/>
        <v>150000002508.63931</v>
      </c>
      <c r="F269" s="7">
        <f t="shared" si="145"/>
        <v>3.5235283747831751E+22</v>
      </c>
      <c r="G269" s="7">
        <f t="shared" si="146"/>
        <v>-3.1279445645787954E+22</v>
      </c>
      <c r="H269" s="7">
        <f t="shared" si="147"/>
        <v>-1.6221020340361244E+22</v>
      </c>
      <c r="I269" s="7">
        <f t="shared" si="148"/>
        <v>-5.2376834637957049E-3</v>
      </c>
      <c r="J269" s="7">
        <f t="shared" si="149"/>
        <v>-2.7161788915541266E-3</v>
      </c>
      <c r="K269" s="7">
        <f t="shared" si="150"/>
        <v>133307528465.26627</v>
      </c>
      <c r="L269" s="7">
        <f t="shared" si="151"/>
        <v>68769228848.520721</v>
      </c>
      <c r="M269" s="7">
        <f t="shared" si="152"/>
        <v>-3.1314190084265378E+22</v>
      </c>
      <c r="N269" s="7">
        <f t="shared" si="153"/>
        <v>-1.6154021673817273E+22</v>
      </c>
      <c r="O269" s="7">
        <f t="shared" si="154"/>
        <v>13638.84291066986</v>
      </c>
      <c r="P269" s="7">
        <f t="shared" si="155"/>
        <v>-26438.574332739016</v>
      </c>
      <c r="Q269" s="7">
        <f t="shared" si="156"/>
        <v>-5.2435013536948055E-3</v>
      </c>
      <c r="R269" s="7">
        <f t="shared" si="157"/>
        <v>-2.7049600927356449E-3</v>
      </c>
      <c r="S269" s="7">
        <f t="shared" si="158"/>
        <v>294599006.87046897</v>
      </c>
      <c r="T269" s="7">
        <f t="shared" si="159"/>
        <v>-571073205.58716273</v>
      </c>
      <c r="U269" s="7">
        <f t="shared" si="160"/>
        <v>-113.25962923980779</v>
      </c>
      <c r="V269" s="7">
        <f t="shared" si="161"/>
        <v>-58.427138003089929</v>
      </c>
      <c r="X269" s="8">
        <f t="shared" si="188"/>
        <v>347066735.07652473</v>
      </c>
      <c r="Y269" s="8">
        <f t="shared" si="189"/>
        <v>-166427048.62687409</v>
      </c>
      <c r="Z269" s="8">
        <f t="shared" si="190"/>
        <v>-439.9335201372578</v>
      </c>
      <c r="AA269" s="8">
        <f t="shared" si="191"/>
        <v>-917.63326864616192</v>
      </c>
      <c r="AB269" s="8">
        <f t="shared" si="162"/>
        <v>384906847.31676382</v>
      </c>
      <c r="AC269" s="8">
        <f t="shared" si="163"/>
        <v>1.9766250204147778E+20</v>
      </c>
      <c r="AD269" s="8">
        <f t="shared" si="164"/>
        <v>-1.7823034250709411E+20</v>
      </c>
      <c r="AE269" s="8">
        <f t="shared" si="165"/>
        <v>8.5465839509719433E+19</v>
      </c>
      <c r="AF269" s="8">
        <f t="shared" si="166"/>
        <v>-2.4258927794622853E-3</v>
      </c>
      <c r="AG269" s="8">
        <f t="shared" si="167"/>
        <v>1.1632753438099827E-3</v>
      </c>
      <c r="AH269" s="8">
        <f t="shared" si="168"/>
        <v>342315453.05904233</v>
      </c>
      <c r="AI269" s="8">
        <f t="shared" si="169"/>
        <v>-176337487.92825264</v>
      </c>
      <c r="AJ269" s="8">
        <f t="shared" si="170"/>
        <v>-1.7579040074449053E+20</v>
      </c>
      <c r="AK269" s="8">
        <f t="shared" si="171"/>
        <v>9.0555180586129441E+19</v>
      </c>
      <c r="AL269" s="8">
        <f t="shared" si="172"/>
        <v>-466.13316215545046</v>
      </c>
      <c r="AM269" s="8">
        <f t="shared" si="173"/>
        <v>-905.0698949330141</v>
      </c>
      <c r="AN269" s="8">
        <f t="shared" si="174"/>
        <v>-2.3926827377771949E-3</v>
      </c>
      <c r="AO269" s="8">
        <f t="shared" si="175"/>
        <v>1.2325463534249277E-3</v>
      </c>
      <c r="AP269" s="8">
        <f t="shared" si="176"/>
        <v>-10068476.302557729</v>
      </c>
      <c r="AQ269" s="8">
        <f t="shared" si="177"/>
        <v>-19549509.730553105</v>
      </c>
      <c r="AR269" s="8">
        <f t="shared" si="178"/>
        <v>-51.681947135987414</v>
      </c>
      <c r="AS269" s="8">
        <f t="shared" si="179"/>
        <v>26.623001233978439</v>
      </c>
      <c r="AU269" s="7">
        <f t="shared" si="180"/>
        <v>13315961803.843182</v>
      </c>
      <c r="AV269" s="7">
        <f t="shared" si="181"/>
        <v>6905444863.6208391</v>
      </c>
      <c r="AW269" s="8">
        <f t="shared" si="182"/>
        <v>13663028538.919706</v>
      </c>
      <c r="AX269" s="8">
        <f t="shared" si="183"/>
        <v>6739017814.9939651</v>
      </c>
    </row>
    <row r="270" spans="1:50" x14ac:dyDescent="0.25">
      <c r="A270" s="7">
        <f t="shared" si="184"/>
        <v>133454217045.30228</v>
      </c>
      <c r="B270" s="7">
        <f t="shared" si="185"/>
        <v>68483375430.621223</v>
      </c>
      <c r="C270" s="7">
        <f t="shared" si="186"/>
        <v>13582.150262839046</v>
      </c>
      <c r="D270" s="7">
        <f t="shared" si="187"/>
        <v>-26467.666738713324</v>
      </c>
      <c r="E270" s="7">
        <f t="shared" ref="E270:E333" si="192">SQRT((Xs-A270)^2+(Ys-B270)^2)</f>
        <v>150000002525.15353</v>
      </c>
      <c r="F270" s="7">
        <f t="shared" ref="F270:F333" si="193">G*Ms*Me/E270^2</f>
        <v>3.5235283740073308E+22</v>
      </c>
      <c r="G270" s="7">
        <f t="shared" ref="G270:G333" si="194">(Xs-A270)/E270*F270</f>
        <v>-3.1348647498269369E+22</v>
      </c>
      <c r="H270" s="7">
        <f t="shared" ref="H270:H333" si="195">(Ys-B270)/E270*F270</f>
        <v>-1.6086874161027178E+22</v>
      </c>
      <c r="I270" s="7">
        <f t="shared" ref="I270:I333" si="196">G270/Me</f>
        <v>-5.2492711818937316E-3</v>
      </c>
      <c r="J270" s="7">
        <f t="shared" ref="J270:J333" si="197">H270/Me</f>
        <v>-2.6937163698973841E-3</v>
      </c>
      <c r="K270" s="7">
        <f t="shared" ref="K270:K333" si="198">A270+C270*dt/2</f>
        <v>133600904268.14095</v>
      </c>
      <c r="L270" s="7">
        <f t="shared" ref="L270:L333" si="199">B270+D270*dt/2</f>
        <v>68197524629.843117</v>
      </c>
      <c r="M270" s="7">
        <f t="shared" ref="M270:M333" si="200">(Xs-K270)/E270*F270</f>
        <v>-3.1383104603807732E+22</v>
      </c>
      <c r="N270" s="7">
        <f t="shared" ref="N270:N333" si="201">(Ys-L270)/E270*F270</f>
        <v>-1.6019727268339262E+22</v>
      </c>
      <c r="O270" s="7">
        <f t="shared" ref="O270:O333" si="202">C270+I270*dt/2</f>
        <v>13525.458134074594</v>
      </c>
      <c r="P270" s="7">
        <f t="shared" ref="P270:P333" si="203">D270+J270*dt/2</f>
        <v>-26496.758875508214</v>
      </c>
      <c r="Q270" s="7">
        <f t="shared" ref="Q270:Q333" si="204">M270/Me</f>
        <v>-5.2550409584406783E-3</v>
      </c>
      <c r="R270" s="7">
        <f t="shared" ref="R270:R333" si="205">N270/Me</f>
        <v>-2.6824727508940492E-3</v>
      </c>
      <c r="S270" s="7">
        <f t="shared" ref="S270:S333" si="206">O270*dt</f>
        <v>292149895.69601125</v>
      </c>
      <c r="T270" s="7">
        <f t="shared" ref="T270:T333" si="207">P270*dt</f>
        <v>-572329991.71097744</v>
      </c>
      <c r="U270" s="7">
        <f t="shared" ref="U270:U333" si="208">Q270*dt</f>
        <v>-113.50888470231865</v>
      </c>
      <c r="V270" s="7">
        <f t="shared" ref="V270:V333" si="209">R270*dt</f>
        <v>-57.941411419311464</v>
      </c>
      <c r="X270" s="8">
        <f t="shared" si="188"/>
        <v>336998258.77396703</v>
      </c>
      <c r="Y270" s="8">
        <f t="shared" si="189"/>
        <v>-185976558.35742718</v>
      </c>
      <c r="Z270" s="8">
        <f t="shared" si="190"/>
        <v>-491.6154672732452</v>
      </c>
      <c r="AA270" s="8">
        <f t="shared" si="191"/>
        <v>-891.01026741218345</v>
      </c>
      <c r="AB270" s="8">
        <f t="shared" ref="AB270:AB333" si="210">SQRT((Xe-X270)^2+(Ye-Y270)^2)</f>
        <v>384909218.74535453</v>
      </c>
      <c r="AC270" s="8">
        <f t="shared" ref="AC270:AC333" si="211">G*Me*Mm/AB270^2</f>
        <v>1.9766006644865814E+20</v>
      </c>
      <c r="AD270" s="8">
        <f t="shared" ref="AD270:AD333" si="212">(Xe-X270)/AB270*AC270</f>
        <v>-1.7305664551103542E+20</v>
      </c>
      <c r="AE270" s="8">
        <f t="shared" ref="AE270:AE333" si="213">(Ye-Y270)/AB270*AC270</f>
        <v>9.5503399483765834E+19</v>
      </c>
      <c r="AF270" s="8">
        <f t="shared" ref="AF270:AF333" si="214">AD270/Mm</f>
        <v>-2.3554736016201906E-3</v>
      </c>
      <c r="AG270" s="8">
        <f t="shared" ref="AG270:AG333" si="215">AE270/Mm</f>
        <v>1.2998965493911233E-3</v>
      </c>
      <c r="AH270" s="8">
        <f t="shared" ref="AH270:AH333" si="216">X270+Z270*dt/2</f>
        <v>331688811.72741598</v>
      </c>
      <c r="AI270" s="8">
        <f t="shared" ref="AI270:AI333" si="217">Y270+AA270*dt/2</f>
        <v>-195599469.24547875</v>
      </c>
      <c r="AJ270" s="8">
        <f t="shared" ref="AJ270:AJ333" si="218">(Xe-AH270)/AB270*AC270</f>
        <v>-1.7033011778730947E+20</v>
      </c>
      <c r="AK270" s="8">
        <f t="shared" ref="AK270:AK333" si="219">(Xe- AI270)/AB270*AC270</f>
        <v>1.0044499379465748E+20</v>
      </c>
      <c r="AL270" s="8">
        <f t="shared" ref="AL270:AL333" si="220">Z270+AF270*dt/2</f>
        <v>-517.05458217074329</v>
      </c>
      <c r="AM270" s="8">
        <f t="shared" ref="AM270:AM333" si="221">AA270+AG270*dt/2</f>
        <v>-876.97138467875936</v>
      </c>
      <c r="AN270" s="8">
        <f t="shared" ref="AN270:AN333" si="222">AJ270/Mm</f>
        <v>-2.3183628390813864E-3</v>
      </c>
      <c r="AO270" s="8">
        <f t="shared" ref="AO270:AO333" si="223">AK270/Mm</f>
        <v>1.3671565781224646E-3</v>
      </c>
      <c r="AP270" s="8">
        <f t="shared" ref="AP270:AP333" si="224">AL270*dt</f>
        <v>-11168378.974888055</v>
      </c>
      <c r="AQ270" s="8">
        <f t="shared" ref="AQ270:AQ333" si="225">AM270*dt</f>
        <v>-18942581.909061201</v>
      </c>
      <c r="AR270" s="8">
        <f t="shared" ref="AR270:AR333" si="226">AN270*dt</f>
        <v>-50.07663732415795</v>
      </c>
      <c r="AS270" s="8">
        <f t="shared" ref="AS270:AS333" si="227">AO270*dt</f>
        <v>29.530582087445236</v>
      </c>
      <c r="AU270" s="7">
        <f t="shared" ref="AU270:AU333" si="228">A270/10</f>
        <v>13345421704.530228</v>
      </c>
      <c r="AV270" s="7">
        <f t="shared" ref="AV270:AV333" si="229">B270/10</f>
        <v>6848337543.0621223</v>
      </c>
      <c r="AW270" s="8">
        <f t="shared" si="182"/>
        <v>13682419963.304195</v>
      </c>
      <c r="AX270" s="8">
        <f t="shared" si="183"/>
        <v>6662360984.7046947</v>
      </c>
    </row>
    <row r="271" spans="1:50" x14ac:dyDescent="0.25">
      <c r="A271" s="7">
        <f t="shared" si="184"/>
        <v>133746366940.99829</v>
      </c>
      <c r="B271" s="7">
        <f t="shared" si="185"/>
        <v>67911045438.910248</v>
      </c>
      <c r="C271" s="7">
        <f t="shared" si="186"/>
        <v>13468.641378136728</v>
      </c>
      <c r="D271" s="7">
        <f t="shared" si="187"/>
        <v>-26525.608150132637</v>
      </c>
      <c r="E271" s="7">
        <f t="shared" si="192"/>
        <v>150000002541.73962</v>
      </c>
      <c r="F271" s="7">
        <f t="shared" si="193"/>
        <v>3.5235283732281097E+22</v>
      </c>
      <c r="G271" s="7">
        <f t="shared" si="194"/>
        <v>-3.1417274049822166E+22</v>
      </c>
      <c r="H271" s="7">
        <f t="shared" si="195"/>
        <v>-1.5952432760326042E+22</v>
      </c>
      <c r="I271" s="7">
        <f t="shared" si="196"/>
        <v>-5.2607625669494583E-3</v>
      </c>
      <c r="J271" s="7">
        <f t="shared" si="197"/>
        <v>-2.6712044139862762E-3</v>
      </c>
      <c r="K271" s="7">
        <f t="shared" si="198"/>
        <v>133891828267.88217</v>
      </c>
      <c r="L271" s="7">
        <f t="shared" si="199"/>
        <v>67624568870.888817</v>
      </c>
      <c r="M271" s="7">
        <f t="shared" si="200"/>
        <v>-3.1451443190075358E+22</v>
      </c>
      <c r="N271" s="7">
        <f t="shared" si="201"/>
        <v>-1.5885138873753763E+22</v>
      </c>
      <c r="O271" s="7">
        <f t="shared" si="202"/>
        <v>13411.825142413674</v>
      </c>
      <c r="P271" s="7">
        <f t="shared" si="203"/>
        <v>-26554.457157803688</v>
      </c>
      <c r="Q271" s="7">
        <f t="shared" si="204"/>
        <v>-5.2664841242591022E-3</v>
      </c>
      <c r="R271" s="7">
        <f t="shared" si="205"/>
        <v>-2.6599361811376026E-3</v>
      </c>
      <c r="S271" s="7">
        <f t="shared" si="206"/>
        <v>289695423.07613534</v>
      </c>
      <c r="T271" s="7">
        <f t="shared" si="207"/>
        <v>-573576274.60855973</v>
      </c>
      <c r="U271" s="7">
        <f t="shared" si="208"/>
        <v>-113.75605708399661</v>
      </c>
      <c r="V271" s="7">
        <f t="shared" si="209"/>
        <v>-57.454621512572217</v>
      </c>
      <c r="X271" s="8">
        <f t="shared" si="188"/>
        <v>325829879.799079</v>
      </c>
      <c r="Y271" s="8">
        <f t="shared" si="189"/>
        <v>-204919140.26648837</v>
      </c>
      <c r="Z271" s="8">
        <f t="shared" si="190"/>
        <v>-541.69210459740316</v>
      </c>
      <c r="AA271" s="8">
        <f t="shared" si="191"/>
        <v>-861.47968532473817</v>
      </c>
      <c r="AB271" s="8">
        <f t="shared" si="210"/>
        <v>384911632.21892762</v>
      </c>
      <c r="AC271" s="8">
        <f t="shared" si="211"/>
        <v>1.9765758771945744E+20</v>
      </c>
      <c r="AD271" s="8">
        <f t="shared" si="212"/>
        <v>-1.6731826907059057E+20</v>
      </c>
      <c r="AE271" s="8">
        <f t="shared" si="213"/>
        <v>1.0522888775567511E+20</v>
      </c>
      <c r="AF271" s="8">
        <f t="shared" si="214"/>
        <v>-2.2773685731671506E-3</v>
      </c>
      <c r="AG271" s="8">
        <f t="shared" si="215"/>
        <v>1.4322701477565687E-3</v>
      </c>
      <c r="AH271" s="8">
        <f t="shared" si="216"/>
        <v>319979605.06942707</v>
      </c>
      <c r="AI271" s="8">
        <f t="shared" si="217"/>
        <v>-214223120.86799556</v>
      </c>
      <c r="AJ271" s="8">
        <f t="shared" si="218"/>
        <v>-1.643140699407981E+20</v>
      </c>
      <c r="AK271" s="8">
        <f t="shared" si="219"/>
        <v>1.1000661388278928E+20</v>
      </c>
      <c r="AL271" s="8">
        <f t="shared" si="220"/>
        <v>-566.28768518760842</v>
      </c>
      <c r="AM271" s="8">
        <f t="shared" si="221"/>
        <v>-846.01116772896728</v>
      </c>
      <c r="AN271" s="8">
        <f t="shared" si="222"/>
        <v>-2.2364784257628703E-3</v>
      </c>
      <c r="AO271" s="8">
        <f t="shared" si="223"/>
        <v>1.4972997670176845E-3</v>
      </c>
      <c r="AP271" s="8">
        <f t="shared" si="224"/>
        <v>-12231814.000052342</v>
      </c>
      <c r="AQ271" s="8">
        <f t="shared" si="225"/>
        <v>-18273841.222945694</v>
      </c>
      <c r="AR271" s="8">
        <f t="shared" si="226"/>
        <v>-48.307933996477999</v>
      </c>
      <c r="AS271" s="8">
        <f t="shared" si="227"/>
        <v>32.341674967581987</v>
      </c>
      <c r="AU271" s="7">
        <f t="shared" si="228"/>
        <v>13374636694.099829</v>
      </c>
      <c r="AV271" s="7">
        <f t="shared" si="229"/>
        <v>6791104543.8910246</v>
      </c>
      <c r="AW271" s="8">
        <f t="shared" ref="AW271:AW334" si="230">AU271+X271</f>
        <v>13700466573.898909</v>
      </c>
      <c r="AX271" s="8">
        <f t="shared" ref="AX271:AX334" si="231">AV271+Y271</f>
        <v>6586185403.6245365</v>
      </c>
    </row>
    <row r="272" spans="1:50" x14ac:dyDescent="0.25">
      <c r="A272" s="7">
        <f t="shared" ref="A272:A335" si="232">A271+S271</f>
        <v>134036062364.07443</v>
      </c>
      <c r="B272" s="7">
        <f t="shared" ref="B272:B335" si="233">B271+T271</f>
        <v>67337469164.301689</v>
      </c>
      <c r="C272" s="7">
        <f t="shared" ref="C272:C335" si="234">C271+U271</f>
        <v>13354.885321052732</v>
      </c>
      <c r="D272" s="7">
        <f t="shared" ref="D272:D335" si="235">D271+V271</f>
        <v>-26583.062771645211</v>
      </c>
      <c r="E272" s="7">
        <f t="shared" si="192"/>
        <v>150000002558.39774</v>
      </c>
      <c r="F272" s="7">
        <f t="shared" si="193"/>
        <v>3.5235283724455054E+22</v>
      </c>
      <c r="G272" s="7">
        <f t="shared" si="194"/>
        <v>-3.1485324041032884E+22</v>
      </c>
      <c r="H272" s="7">
        <f t="shared" si="195"/>
        <v>-1.5817698605486328E+22</v>
      </c>
      <c r="I272" s="7">
        <f t="shared" si="196"/>
        <v>-5.2721574080765035E-3</v>
      </c>
      <c r="J272" s="7">
        <f t="shared" si="197"/>
        <v>-2.6486434369535042E-3</v>
      </c>
      <c r="K272" s="7">
        <f t="shared" si="198"/>
        <v>134180295125.54181</v>
      </c>
      <c r="L272" s="7">
        <f t="shared" si="199"/>
        <v>67050372086.36792</v>
      </c>
      <c r="M272" s="7">
        <f t="shared" si="200"/>
        <v>-3.151920458893945E+22</v>
      </c>
      <c r="N272" s="7">
        <f t="shared" si="201"/>
        <v>-1.5750258959986853E+22</v>
      </c>
      <c r="O272" s="7">
        <f t="shared" si="202"/>
        <v>13297.946021045505</v>
      </c>
      <c r="P272" s="7">
        <f t="shared" si="203"/>
        <v>-26611.668120764309</v>
      </c>
      <c r="Q272" s="7">
        <f t="shared" si="204"/>
        <v>-5.2778306411486019E-3</v>
      </c>
      <c r="R272" s="7">
        <f t="shared" si="205"/>
        <v>-2.637350797050712E-3</v>
      </c>
      <c r="S272" s="7">
        <f t="shared" si="206"/>
        <v>287235634.05458289</v>
      </c>
      <c r="T272" s="7">
        <f t="shared" si="207"/>
        <v>-574812031.40850902</v>
      </c>
      <c r="U272" s="7">
        <f t="shared" si="208"/>
        <v>-114.00114184880981</v>
      </c>
      <c r="V272" s="7">
        <f t="shared" si="209"/>
        <v>-56.966777216295377</v>
      </c>
      <c r="X272" s="8">
        <f t="shared" ref="X272:X335" si="236">X271+AP271</f>
        <v>313598065.79902667</v>
      </c>
      <c r="Y272" s="8">
        <f t="shared" ref="Y272:Y335" si="237">Y271+AQ271</f>
        <v>-223192981.48943406</v>
      </c>
      <c r="Z272" s="8">
        <f t="shared" ref="Z272:Z335" si="238">Z271+AR271</f>
        <v>-590.00003859388119</v>
      </c>
      <c r="AA272" s="8">
        <f t="shared" ref="AA272:AA335" si="239">AA271+AS271</f>
        <v>-829.13801035715619</v>
      </c>
      <c r="AB272" s="8">
        <f t="shared" si="210"/>
        <v>384914086.33490342</v>
      </c>
      <c r="AC272" s="8">
        <f t="shared" si="211"/>
        <v>1.9765506729677292E+20</v>
      </c>
      <c r="AD272" s="8">
        <f t="shared" si="212"/>
        <v>-1.6103397875055578E+20</v>
      </c>
      <c r="AE272" s="8">
        <f t="shared" si="213"/>
        <v>1.146105724436336E+20</v>
      </c>
      <c r="AF272" s="8">
        <f t="shared" si="214"/>
        <v>-2.1918331121621856E-3</v>
      </c>
      <c r="AG272" s="8">
        <f t="shared" si="215"/>
        <v>1.5599642363363767E-3</v>
      </c>
      <c r="AH272" s="8">
        <f t="shared" si="216"/>
        <v>307226065.38221276</v>
      </c>
      <c r="AI272" s="8">
        <f t="shared" si="217"/>
        <v>-232147672.00129133</v>
      </c>
      <c r="AJ272" s="8">
        <f t="shared" si="218"/>
        <v>-1.5776192865960487E+20</v>
      </c>
      <c r="AK272" s="8">
        <f t="shared" si="219"/>
        <v>1.1920884519742141E+20</v>
      </c>
      <c r="AL272" s="8">
        <f t="shared" si="220"/>
        <v>-613.67183620523281</v>
      </c>
      <c r="AM272" s="8">
        <f t="shared" si="221"/>
        <v>-812.29039660472336</v>
      </c>
      <c r="AN272" s="8">
        <f t="shared" si="222"/>
        <v>-2.1472972459453499E-3</v>
      </c>
      <c r="AO272" s="8">
        <f t="shared" si="223"/>
        <v>1.622551316148379E-3</v>
      </c>
      <c r="AP272" s="8">
        <f t="shared" si="224"/>
        <v>-13255311.662033029</v>
      </c>
      <c r="AQ272" s="8">
        <f t="shared" si="225"/>
        <v>-17545472.566662025</v>
      </c>
      <c r="AR272" s="8">
        <f t="shared" si="226"/>
        <v>-46.381620512419559</v>
      </c>
      <c r="AS272" s="8">
        <f t="shared" si="227"/>
        <v>35.047108428804989</v>
      </c>
      <c r="AU272" s="7">
        <f t="shared" si="228"/>
        <v>13403606236.407444</v>
      </c>
      <c r="AV272" s="7">
        <f t="shared" si="229"/>
        <v>6733746916.4301691</v>
      </c>
      <c r="AW272" s="8">
        <f t="shared" si="230"/>
        <v>13717204302.20647</v>
      </c>
      <c r="AX272" s="8">
        <f t="shared" si="231"/>
        <v>6510553934.9407349</v>
      </c>
    </row>
    <row r="273" spans="1:50" x14ac:dyDescent="0.25">
      <c r="A273" s="7">
        <f t="shared" si="232"/>
        <v>134323297998.12901</v>
      </c>
      <c r="B273" s="7">
        <f t="shared" si="233"/>
        <v>66762657132.893181</v>
      </c>
      <c r="C273" s="7">
        <f t="shared" si="234"/>
        <v>13240.884179203922</v>
      </c>
      <c r="D273" s="7">
        <f t="shared" si="235"/>
        <v>-26640.029548861505</v>
      </c>
      <c r="E273" s="7">
        <f t="shared" si="192"/>
        <v>150000002575.12805</v>
      </c>
      <c r="F273" s="7">
        <f t="shared" si="193"/>
        <v>3.5235283716595092E+22</v>
      </c>
      <c r="G273" s="7">
        <f t="shared" si="194"/>
        <v>-3.1552796223068896E+22</v>
      </c>
      <c r="H273" s="7">
        <f t="shared" si="195"/>
        <v>-1.5682674169109054E+22</v>
      </c>
      <c r="I273" s="7">
        <f t="shared" si="196"/>
        <v>-5.2834554961602304E-3</v>
      </c>
      <c r="J273" s="7">
        <f t="shared" si="197"/>
        <v>-2.6260338528313887E-3</v>
      </c>
      <c r="K273" s="7">
        <f t="shared" si="198"/>
        <v>134466299547.26442</v>
      </c>
      <c r="L273" s="7">
        <f t="shared" si="199"/>
        <v>66474944813.76548</v>
      </c>
      <c r="M273" s="7">
        <f t="shared" si="200"/>
        <v>-3.1586387556863543E+22</v>
      </c>
      <c r="N273" s="7">
        <f t="shared" si="201"/>
        <v>-1.561509000231448E+22</v>
      </c>
      <c r="O273" s="7">
        <f t="shared" si="202"/>
        <v>13183.822859845392</v>
      </c>
      <c r="P273" s="7">
        <f t="shared" si="203"/>
        <v>-26668.390714472083</v>
      </c>
      <c r="Q273" s="7">
        <f t="shared" si="204"/>
        <v>-5.28908030088137E-3</v>
      </c>
      <c r="R273" s="7">
        <f t="shared" si="205"/>
        <v>-2.6147170131136099E-3</v>
      </c>
      <c r="S273" s="7">
        <f t="shared" si="206"/>
        <v>284770573.77266043</v>
      </c>
      <c r="T273" s="7">
        <f t="shared" si="207"/>
        <v>-576037239.43259704</v>
      </c>
      <c r="U273" s="7">
        <f t="shared" si="208"/>
        <v>-114.24413449903759</v>
      </c>
      <c r="V273" s="7">
        <f t="shared" si="209"/>
        <v>-56.477887483253973</v>
      </c>
      <c r="X273" s="8">
        <f t="shared" si="236"/>
        <v>300342754.13699365</v>
      </c>
      <c r="Y273" s="8">
        <f t="shared" si="237"/>
        <v>-240738454.05609608</v>
      </c>
      <c r="Z273" s="8">
        <f t="shared" si="238"/>
        <v>-636.38165910630073</v>
      </c>
      <c r="AA273" s="8">
        <f t="shared" si="239"/>
        <v>-794.09090192835117</v>
      </c>
      <c r="AB273" s="8">
        <f t="shared" si="210"/>
        <v>384916579.56486326</v>
      </c>
      <c r="AC273" s="8">
        <f t="shared" si="211"/>
        <v>1.9765250675266722E+20</v>
      </c>
      <c r="AD273" s="8">
        <f t="shared" si="212"/>
        <v>-1.5422432129913831E+20</v>
      </c>
      <c r="AE273" s="8">
        <f t="shared" si="213"/>
        <v>1.2361784719624149E+20</v>
      </c>
      <c r="AF273" s="8">
        <f t="shared" si="214"/>
        <v>-2.0991468803476018E-3</v>
      </c>
      <c r="AG273" s="8">
        <f t="shared" si="215"/>
        <v>1.6825622321524633E-3</v>
      </c>
      <c r="AH273" s="8">
        <f t="shared" si="216"/>
        <v>293469832.21864557</v>
      </c>
      <c r="AI273" s="8">
        <f t="shared" si="217"/>
        <v>-249314635.79692227</v>
      </c>
      <c r="AJ273" s="8">
        <f t="shared" si="218"/>
        <v>-1.5069511440601737E+20</v>
      </c>
      <c r="AK273" s="8">
        <f t="shared" si="219"/>
        <v>1.2802166846410429E+20</v>
      </c>
      <c r="AL273" s="8">
        <f t="shared" si="220"/>
        <v>-659.05244541405477</v>
      </c>
      <c r="AM273" s="8">
        <f t="shared" si="221"/>
        <v>-775.91922982110452</v>
      </c>
      <c r="AN273" s="8">
        <f t="shared" si="222"/>
        <v>-2.0511108534914573E-3</v>
      </c>
      <c r="AO273" s="8">
        <f t="shared" si="223"/>
        <v>1.7425026332394758E-3</v>
      </c>
      <c r="AP273" s="8">
        <f t="shared" si="224"/>
        <v>-14235532.820943583</v>
      </c>
      <c r="AQ273" s="8">
        <f t="shared" si="225"/>
        <v>-16759855.364135858</v>
      </c>
      <c r="AR273" s="8">
        <f t="shared" si="226"/>
        <v>-44.303994435415476</v>
      </c>
      <c r="AS273" s="8">
        <f t="shared" si="227"/>
        <v>37.63805687797268</v>
      </c>
      <c r="AU273" s="7">
        <f t="shared" si="228"/>
        <v>13432329799.812901</v>
      </c>
      <c r="AV273" s="7">
        <f t="shared" si="229"/>
        <v>6676265713.2893181</v>
      </c>
      <c r="AW273" s="8">
        <f t="shared" si="230"/>
        <v>13732672553.949894</v>
      </c>
      <c r="AX273" s="8">
        <f t="shared" si="231"/>
        <v>6435527259.233222</v>
      </c>
    </row>
    <row r="274" spans="1:50" x14ac:dyDescent="0.25">
      <c r="A274" s="7">
        <f t="shared" si="232"/>
        <v>134608068571.90167</v>
      </c>
      <c r="B274" s="7">
        <f t="shared" si="233"/>
        <v>66186619893.460587</v>
      </c>
      <c r="C274" s="7">
        <f t="shared" si="234"/>
        <v>13126.640044704884</v>
      </c>
      <c r="D274" s="7">
        <f t="shared" si="235"/>
        <v>-26696.50743634476</v>
      </c>
      <c r="E274" s="7">
        <f t="shared" si="192"/>
        <v>150000002591.93069</v>
      </c>
      <c r="F274" s="7">
        <f t="shared" si="193"/>
        <v>3.5235283708701147E+22</v>
      </c>
      <c r="G274" s="7">
        <f t="shared" si="194"/>
        <v>-3.1619689357701403E+22</v>
      </c>
      <c r="H274" s="7">
        <f t="shared" si="195"/>
        <v>-1.5547361929122416E+22</v>
      </c>
      <c r="I274" s="7">
        <f t="shared" si="196"/>
        <v>-5.2946566238615874E-3</v>
      </c>
      <c r="J274" s="7">
        <f t="shared" si="197"/>
        <v>-2.6033760765442758E-3</v>
      </c>
      <c r="K274" s="7">
        <f t="shared" si="198"/>
        <v>134749836284.38449</v>
      </c>
      <c r="L274" s="7">
        <f t="shared" si="199"/>
        <v>65898297613.148064</v>
      </c>
      <c r="M274" s="7">
        <f t="shared" si="200"/>
        <v>-3.1652990860926409E+22</v>
      </c>
      <c r="N274" s="7">
        <f t="shared" si="201"/>
        <v>-1.547963448131704E+22</v>
      </c>
      <c r="O274" s="7">
        <f t="shared" si="202"/>
        <v>13069.457753167178</v>
      </c>
      <c r="P274" s="7">
        <f t="shared" si="203"/>
        <v>-26724.62389797144</v>
      </c>
      <c r="Q274" s="7">
        <f t="shared" si="204"/>
        <v>-5.3002328970071007E-3</v>
      </c>
      <c r="R274" s="7">
        <f t="shared" si="205"/>
        <v>-2.5920352446947488E-3</v>
      </c>
      <c r="S274" s="7">
        <f t="shared" si="206"/>
        <v>282300287.46841103</v>
      </c>
      <c r="T274" s="7">
        <f t="shared" si="207"/>
        <v>-577251876.19618309</v>
      </c>
      <c r="U274" s="7">
        <f t="shared" si="208"/>
        <v>-114.48503057535338</v>
      </c>
      <c r="V274" s="7">
        <f t="shared" si="209"/>
        <v>-55.98796128540657</v>
      </c>
      <c r="X274" s="8">
        <f t="shared" si="236"/>
        <v>286107221.31605005</v>
      </c>
      <c r="Y274" s="8">
        <f t="shared" si="237"/>
        <v>-257498309.42023194</v>
      </c>
      <c r="Z274" s="8">
        <f t="shared" si="238"/>
        <v>-680.68565354171619</v>
      </c>
      <c r="AA274" s="8">
        <f t="shared" si="239"/>
        <v>-756.45284505037853</v>
      </c>
      <c r="AB274" s="8">
        <f t="shared" si="210"/>
        <v>384919110.26015425</v>
      </c>
      <c r="AC274" s="8">
        <f t="shared" si="211"/>
        <v>1.9764990778259561E+20</v>
      </c>
      <c r="AD274" s="8">
        <f t="shared" si="212"/>
        <v>-1.4691155726415428E+20</v>
      </c>
      <c r="AE274" s="8">
        <f t="shared" si="213"/>
        <v>1.3222133106533779E+20</v>
      </c>
      <c r="AF274" s="8">
        <f t="shared" si="214"/>
        <v>-1.9996128659882165E-3</v>
      </c>
      <c r="AG274" s="8">
        <f t="shared" si="215"/>
        <v>1.7996642311873933E-3</v>
      </c>
      <c r="AH274" s="8">
        <f t="shared" si="216"/>
        <v>278755816.25779951</v>
      </c>
      <c r="AI274" s="8">
        <f t="shared" si="217"/>
        <v>-265668000.14677602</v>
      </c>
      <c r="AJ274" s="8">
        <f t="shared" si="218"/>
        <v>-1.4313672641500863E+20</v>
      </c>
      <c r="AK274" s="8">
        <f t="shared" si="219"/>
        <v>1.3641633873233155E+20</v>
      </c>
      <c r="AL274" s="8">
        <f t="shared" si="220"/>
        <v>-702.28147249438894</v>
      </c>
      <c r="AM274" s="8">
        <f t="shared" si="221"/>
        <v>-737.01647135355472</v>
      </c>
      <c r="AN274" s="8">
        <f t="shared" si="222"/>
        <v>-1.9482336520349616E-3</v>
      </c>
      <c r="AO274" s="8">
        <f t="shared" si="223"/>
        <v>1.8567624708361445E-3</v>
      </c>
      <c r="AP274" s="8">
        <f t="shared" si="224"/>
        <v>-15169279.805878801</v>
      </c>
      <c r="AQ274" s="8">
        <f t="shared" si="225"/>
        <v>-15919555.781236783</v>
      </c>
      <c r="AR274" s="8">
        <f t="shared" si="226"/>
        <v>-42.081846883955173</v>
      </c>
      <c r="AS274" s="8">
        <f t="shared" si="227"/>
        <v>40.106069370060723</v>
      </c>
      <c r="AU274" s="7">
        <f t="shared" si="228"/>
        <v>13460806857.190166</v>
      </c>
      <c r="AV274" s="7">
        <f t="shared" si="229"/>
        <v>6618661989.3460588</v>
      </c>
      <c r="AW274" s="8">
        <f t="shared" si="230"/>
        <v>13746914078.506216</v>
      </c>
      <c r="AX274" s="8">
        <f t="shared" si="231"/>
        <v>6361163679.925827</v>
      </c>
    </row>
    <row r="275" spans="1:50" x14ac:dyDescent="0.25">
      <c r="A275" s="7">
        <f t="shared" si="232"/>
        <v>134890368859.37009</v>
      </c>
      <c r="B275" s="7">
        <f t="shared" si="233"/>
        <v>65609368017.264404</v>
      </c>
      <c r="C275" s="7">
        <f t="shared" si="234"/>
        <v>13012.15501412953</v>
      </c>
      <c r="D275" s="7">
        <f t="shared" si="235"/>
        <v>-26752.495397630166</v>
      </c>
      <c r="E275" s="7">
        <f t="shared" si="192"/>
        <v>150000002608.80585</v>
      </c>
      <c r="F275" s="7">
        <f t="shared" si="193"/>
        <v>3.5235283700773137E+22</v>
      </c>
      <c r="G275" s="7">
        <f t="shared" si="194"/>
        <v>-3.1686002217328073E+22</v>
      </c>
      <c r="H275" s="7">
        <f t="shared" si="195"/>
        <v>-1.5411764368736279E+22</v>
      </c>
      <c r="I275" s="7">
        <f t="shared" si="196"/>
        <v>-5.3057605856209099E-3</v>
      </c>
      <c r="J275" s="7">
        <f t="shared" si="197"/>
        <v>-2.5806705239009172E-3</v>
      </c>
      <c r="K275" s="7">
        <f t="shared" si="198"/>
        <v>135030900133.52269</v>
      </c>
      <c r="L275" s="7">
        <f t="shared" si="199"/>
        <v>65320441066.970001</v>
      </c>
      <c r="M275" s="7">
        <f t="shared" si="200"/>
        <v>-3.1719013278844598E+22</v>
      </c>
      <c r="N275" s="7">
        <f t="shared" si="201"/>
        <v>-1.5343894882833851E+22</v>
      </c>
      <c r="O275" s="7">
        <f t="shared" si="202"/>
        <v>12954.852799804825</v>
      </c>
      <c r="P275" s="7">
        <f t="shared" si="203"/>
        <v>-26780.366639288295</v>
      </c>
      <c r="Q275" s="7">
        <f t="shared" si="204"/>
        <v>-5.3112882248567642E-3</v>
      </c>
      <c r="R275" s="7">
        <f t="shared" si="205"/>
        <v>-2.5693059080431763E-3</v>
      </c>
      <c r="S275" s="7">
        <f t="shared" si="206"/>
        <v>279824820.47578424</v>
      </c>
      <c r="T275" s="7">
        <f t="shared" si="207"/>
        <v>-578455919.40862715</v>
      </c>
      <c r="U275" s="7">
        <f t="shared" si="208"/>
        <v>-114.7238256569061</v>
      </c>
      <c r="V275" s="7">
        <f t="shared" si="209"/>
        <v>-55.497007613732606</v>
      </c>
      <c r="X275" s="8">
        <f t="shared" si="236"/>
        <v>270937941.51017123</v>
      </c>
      <c r="Y275" s="8">
        <f t="shared" si="237"/>
        <v>-273417865.20146871</v>
      </c>
      <c r="Z275" s="8">
        <f t="shared" si="238"/>
        <v>-722.76750042567141</v>
      </c>
      <c r="AA275" s="8">
        <f t="shared" si="239"/>
        <v>-716.34677568031782</v>
      </c>
      <c r="AB275" s="8">
        <f t="shared" si="210"/>
        <v>384921676.65785915</v>
      </c>
      <c r="AC275" s="8">
        <f t="shared" si="211"/>
        <v>1.9764727219925762E+20</v>
      </c>
      <c r="AD275" s="8">
        <f t="shared" si="212"/>
        <v>-1.3911958801521549E+20</v>
      </c>
      <c r="AE275" s="8">
        <f t="shared" si="213"/>
        <v>1.4039296434752045E+20</v>
      </c>
      <c r="AF275" s="8">
        <f t="shared" si="214"/>
        <v>-1.8935563905705115E-3</v>
      </c>
      <c r="AG275" s="8">
        <f t="shared" si="215"/>
        <v>1.9108883128830876E-3</v>
      </c>
      <c r="AH275" s="8">
        <f t="shared" si="216"/>
        <v>263132052.50557399</v>
      </c>
      <c r="AI275" s="8">
        <f t="shared" si="217"/>
        <v>-281154410.37881613</v>
      </c>
      <c r="AJ275" s="8">
        <f t="shared" si="218"/>
        <v>-1.3511146698071173E+20</v>
      </c>
      <c r="AK275" s="8">
        <f t="shared" si="219"/>
        <v>1.4436547912981524E+20</v>
      </c>
      <c r="AL275" s="8">
        <f t="shared" si="220"/>
        <v>-743.21790944383292</v>
      </c>
      <c r="AM275" s="8">
        <f t="shared" si="221"/>
        <v>-695.7091819011805</v>
      </c>
      <c r="AN275" s="8">
        <f t="shared" si="222"/>
        <v>-1.8390018644441502E-3</v>
      </c>
      <c r="AO275" s="8">
        <f t="shared" si="223"/>
        <v>1.9649582023930205E-3</v>
      </c>
      <c r="AP275" s="8">
        <f t="shared" si="224"/>
        <v>-16053506.843986791</v>
      </c>
      <c r="AQ275" s="8">
        <f t="shared" si="225"/>
        <v>-15027318.329065498</v>
      </c>
      <c r="AR275" s="8">
        <f t="shared" si="226"/>
        <v>-39.722440271993648</v>
      </c>
      <c r="AS275" s="8">
        <f t="shared" si="227"/>
        <v>42.443097171689239</v>
      </c>
      <c r="AU275" s="7">
        <f t="shared" si="228"/>
        <v>13489036885.937008</v>
      </c>
      <c r="AV275" s="7">
        <f t="shared" si="229"/>
        <v>6560936801.7264404</v>
      </c>
      <c r="AW275" s="8">
        <f t="shared" si="230"/>
        <v>13759974827.44718</v>
      </c>
      <c r="AX275" s="8">
        <f t="shared" si="231"/>
        <v>6287518936.524972</v>
      </c>
    </row>
    <row r="276" spans="1:50" x14ac:dyDescent="0.25">
      <c r="A276" s="7">
        <f t="shared" si="232"/>
        <v>135170193679.84587</v>
      </c>
      <c r="B276" s="7">
        <f t="shared" si="233"/>
        <v>65030912097.855774</v>
      </c>
      <c r="C276" s="7">
        <f t="shared" si="234"/>
        <v>12897.431188472625</v>
      </c>
      <c r="D276" s="7">
        <f t="shared" si="235"/>
        <v>-26807.992405243898</v>
      </c>
      <c r="E276" s="7">
        <f t="shared" si="192"/>
        <v>150000002625.7536</v>
      </c>
      <c r="F276" s="7">
        <f t="shared" si="193"/>
        <v>3.5235283692811014E+22</v>
      </c>
      <c r="G276" s="7">
        <f t="shared" si="194"/>
        <v>-3.1751733584995671E+22</v>
      </c>
      <c r="H276" s="7">
        <f t="shared" si="195"/>
        <v>-1.5275883976396645E+22</v>
      </c>
      <c r="I276" s="7">
        <f t="shared" si="196"/>
        <v>-5.3167671776616996E-3</v>
      </c>
      <c r="J276" s="7">
        <f t="shared" si="197"/>
        <v>-2.5579176115868461E-3</v>
      </c>
      <c r="K276" s="7">
        <f t="shared" si="198"/>
        <v>135309485936.68138</v>
      </c>
      <c r="L276" s="7">
        <f t="shared" si="199"/>
        <v>64741385779.879143</v>
      </c>
      <c r="M276" s="7">
        <f t="shared" si="200"/>
        <v>-3.1784453598994982E+22</v>
      </c>
      <c r="N276" s="7">
        <f t="shared" si="201"/>
        <v>-1.5207873697917555E+22</v>
      </c>
      <c r="O276" s="7">
        <f t="shared" si="202"/>
        <v>12840.010102953878</v>
      </c>
      <c r="P276" s="7">
        <f t="shared" si="203"/>
        <v>-26835.617915449035</v>
      </c>
      <c r="Q276" s="7">
        <f t="shared" si="204"/>
        <v>-5.32224608154638E-3</v>
      </c>
      <c r="R276" s="7">
        <f t="shared" si="205"/>
        <v>-2.5465294202809035E-3</v>
      </c>
      <c r="S276" s="7">
        <f t="shared" si="206"/>
        <v>277344218.22380376</v>
      </c>
      <c r="T276" s="7">
        <f t="shared" si="207"/>
        <v>-579649346.97369909</v>
      </c>
      <c r="U276" s="7">
        <f t="shared" si="208"/>
        <v>-114.9605153614018</v>
      </c>
      <c r="V276" s="7">
        <f t="shared" si="209"/>
        <v>-55.005035478067512</v>
      </c>
      <c r="X276" s="8">
        <f t="shared" si="236"/>
        <v>254884434.66618446</v>
      </c>
      <c r="Y276" s="8">
        <f t="shared" si="237"/>
        <v>-288445183.53053421</v>
      </c>
      <c r="Z276" s="8">
        <f t="shared" si="238"/>
        <v>-762.48994069766502</v>
      </c>
      <c r="AA276" s="8">
        <f t="shared" si="239"/>
        <v>-673.90367850862856</v>
      </c>
      <c r="AB276" s="8">
        <f t="shared" si="210"/>
        <v>384924276.88710934</v>
      </c>
      <c r="AC276" s="8">
        <f t="shared" si="211"/>
        <v>1.9764460192609783E+20</v>
      </c>
      <c r="AD276" s="8">
        <f t="shared" si="212"/>
        <v>-1.3087387741337747E+20</v>
      </c>
      <c r="AE276" s="8">
        <f t="shared" si="213"/>
        <v>1.4810610008137381E+20</v>
      </c>
      <c r="AF276" s="8">
        <f t="shared" si="214"/>
        <v>-1.7813240426483934E-3</v>
      </c>
      <c r="AG276" s="8">
        <f t="shared" si="215"/>
        <v>2.0158717855093752E-3</v>
      </c>
      <c r="AH276" s="8">
        <f t="shared" si="216"/>
        <v>246649543.30664968</v>
      </c>
      <c r="AI276" s="8">
        <f t="shared" si="217"/>
        <v>-295723343.25842738</v>
      </c>
      <c r="AJ276" s="8">
        <f t="shared" si="218"/>
        <v>-1.2664556051473393E+20</v>
      </c>
      <c r="AK276" s="8">
        <f t="shared" si="219"/>
        <v>1.5184317011968652E+20</v>
      </c>
      <c r="AL276" s="8">
        <f t="shared" si="220"/>
        <v>-781.72824035826761</v>
      </c>
      <c r="AM276" s="8">
        <f t="shared" si="221"/>
        <v>-652.1322632251273</v>
      </c>
      <c r="AN276" s="8">
        <f t="shared" si="222"/>
        <v>-1.7237724311247303E-3</v>
      </c>
      <c r="AO276" s="8">
        <f t="shared" si="223"/>
        <v>2.066737037153757E-3</v>
      </c>
      <c r="AP276" s="8">
        <f t="shared" si="224"/>
        <v>-16885329.99173858</v>
      </c>
      <c r="AQ276" s="8">
        <f t="shared" si="225"/>
        <v>-14086056.885662749</v>
      </c>
      <c r="AR276" s="8">
        <f t="shared" si="226"/>
        <v>-37.233484512294176</v>
      </c>
      <c r="AS276" s="8">
        <f t="shared" si="227"/>
        <v>44.641520002521148</v>
      </c>
      <c r="AU276" s="7">
        <f t="shared" si="228"/>
        <v>13517019367.984587</v>
      </c>
      <c r="AV276" s="7">
        <f t="shared" si="229"/>
        <v>6503091209.7855778</v>
      </c>
      <c r="AW276" s="8">
        <f t="shared" si="230"/>
        <v>13771903802.650772</v>
      </c>
      <c r="AX276" s="8">
        <f t="shared" si="231"/>
        <v>6214646026.255044</v>
      </c>
    </row>
    <row r="277" spans="1:50" x14ac:dyDescent="0.25">
      <c r="A277" s="7">
        <f t="shared" si="232"/>
        <v>135447537898.06967</v>
      </c>
      <c r="B277" s="7">
        <f t="shared" si="233"/>
        <v>64451262750.882072</v>
      </c>
      <c r="C277" s="7">
        <f t="shared" si="234"/>
        <v>12782.470673111224</v>
      </c>
      <c r="D277" s="7">
        <f t="shared" si="235"/>
        <v>-26862.997440721967</v>
      </c>
      <c r="E277" s="7">
        <f t="shared" si="192"/>
        <v>150000002642.77417</v>
      </c>
      <c r="F277" s="7">
        <f t="shared" si="193"/>
        <v>3.5235283684814687E+22</v>
      </c>
      <c r="G277" s="7">
        <f t="shared" si="194"/>
        <v>-3.1816882254422257E+22</v>
      </c>
      <c r="H277" s="7">
        <f t="shared" si="195"/>
        <v>-1.5139723245739934E+22</v>
      </c>
      <c r="I277" s="7">
        <f t="shared" si="196"/>
        <v>-5.3276761979943492E-3</v>
      </c>
      <c r="J277" s="7">
        <f t="shared" si="197"/>
        <v>-2.5351177571567201E-3</v>
      </c>
      <c r="K277" s="7">
        <f t="shared" si="198"/>
        <v>135585588581.33928</v>
      </c>
      <c r="L277" s="7">
        <f t="shared" si="199"/>
        <v>64161142378.522278</v>
      </c>
      <c r="M277" s="7">
        <f t="shared" si="200"/>
        <v>-3.1849310620436834E+22</v>
      </c>
      <c r="N277" s="7">
        <f t="shared" si="201"/>
        <v>-1.5071573422788355E+22</v>
      </c>
      <c r="O277" s="7">
        <f t="shared" si="202"/>
        <v>12724.931770172885</v>
      </c>
      <c r="P277" s="7">
        <f t="shared" si="203"/>
        <v>-26890.376712499259</v>
      </c>
      <c r="Q277" s="7">
        <f t="shared" si="204"/>
        <v>-5.3331062659807155E-3</v>
      </c>
      <c r="R277" s="7">
        <f t="shared" si="205"/>
        <v>-2.523706199395237E-3</v>
      </c>
      <c r="S277" s="7">
        <f t="shared" si="206"/>
        <v>274858526.23573434</v>
      </c>
      <c r="T277" s="7">
        <f t="shared" si="207"/>
        <v>-580832136.98998404</v>
      </c>
      <c r="U277" s="7">
        <f t="shared" si="208"/>
        <v>-115.19509534518346</v>
      </c>
      <c r="V277" s="7">
        <f t="shared" si="209"/>
        <v>-54.512053906937119</v>
      </c>
      <c r="X277" s="8">
        <f t="shared" si="236"/>
        <v>237999104.67444587</v>
      </c>
      <c r="Y277" s="8">
        <f t="shared" si="237"/>
        <v>-302531240.41619694</v>
      </c>
      <c r="Z277" s="8">
        <f t="shared" si="238"/>
        <v>-799.72342520995915</v>
      </c>
      <c r="AA277" s="8">
        <f t="shared" si="239"/>
        <v>-629.26215850610743</v>
      </c>
      <c r="AB277" s="8">
        <f t="shared" si="210"/>
        <v>384926908.97571784</v>
      </c>
      <c r="AC277" s="8">
        <f t="shared" si="211"/>
        <v>1.9764189899047793E+20</v>
      </c>
      <c r="AD277" s="8">
        <f t="shared" si="212"/>
        <v>-1.2220136838720809E+20</v>
      </c>
      <c r="AE277" s="8">
        <f t="shared" si="213"/>
        <v>1.5533559090194412E+20</v>
      </c>
      <c r="AF277" s="8">
        <f t="shared" si="214"/>
        <v>-1.6632825423602571E-3</v>
      </c>
      <c r="AG277" s="8">
        <f t="shared" si="215"/>
        <v>2.1142723683400589E-3</v>
      </c>
      <c r="AH277" s="8">
        <f t="shared" si="216"/>
        <v>229362091.68217832</v>
      </c>
      <c r="AI277" s="8">
        <f t="shared" si="217"/>
        <v>-309327271.72806293</v>
      </c>
      <c r="AJ277" s="8">
        <f t="shared" si="218"/>
        <v>-1.1776666764378754E+20</v>
      </c>
      <c r="AK277" s="8">
        <f t="shared" si="219"/>
        <v>1.588250339695907E+20</v>
      </c>
      <c r="AL277" s="8">
        <f t="shared" si="220"/>
        <v>-817.68687666744995</v>
      </c>
      <c r="AM277" s="8">
        <f t="shared" si="221"/>
        <v>-606.42801692803482</v>
      </c>
      <c r="AN277" s="8">
        <f t="shared" si="222"/>
        <v>-1.6029218408028791E-3</v>
      </c>
      <c r="AO277" s="8">
        <f t="shared" si="223"/>
        <v>2.1617671698596799E-3</v>
      </c>
      <c r="AP277" s="8">
        <f t="shared" si="224"/>
        <v>-17662036.536016919</v>
      </c>
      <c r="AQ277" s="8">
        <f t="shared" si="225"/>
        <v>-13098845.165645553</v>
      </c>
      <c r="AR277" s="8">
        <f t="shared" si="226"/>
        <v>-34.623111761342187</v>
      </c>
      <c r="AS277" s="8">
        <f t="shared" si="227"/>
        <v>46.694170868969088</v>
      </c>
      <c r="AU277" s="7">
        <f t="shared" si="228"/>
        <v>13544753789.806967</v>
      </c>
      <c r="AV277" s="7">
        <f t="shared" si="229"/>
        <v>6445126275.0882072</v>
      </c>
      <c r="AW277" s="8">
        <f t="shared" si="230"/>
        <v>13782752894.481413</v>
      </c>
      <c r="AX277" s="8">
        <f t="shared" si="231"/>
        <v>6142595034.6720104</v>
      </c>
    </row>
    <row r="278" spans="1:50" x14ac:dyDescent="0.25">
      <c r="A278" s="7">
        <f t="shared" si="232"/>
        <v>135722396424.3054</v>
      </c>
      <c r="B278" s="7">
        <f t="shared" si="233"/>
        <v>63870430613.89209</v>
      </c>
      <c r="C278" s="7">
        <f t="shared" si="234"/>
        <v>12667.27557776604</v>
      </c>
      <c r="D278" s="7">
        <f t="shared" si="235"/>
        <v>-26917.509494628903</v>
      </c>
      <c r="E278" s="7">
        <f t="shared" si="192"/>
        <v>150000002659.86768</v>
      </c>
      <c r="F278" s="7">
        <f t="shared" si="193"/>
        <v>3.52352836767841E+22</v>
      </c>
      <c r="G278" s="7">
        <f t="shared" si="194"/>
        <v>-3.1881447030019454E+22</v>
      </c>
      <c r="H278" s="7">
        <f t="shared" si="195"/>
        <v>-1.5003284675547275E+22</v>
      </c>
      <c r="I278" s="7">
        <f t="shared" si="196"/>
        <v>-5.3384874464198684E-3</v>
      </c>
      <c r="J278" s="7">
        <f t="shared" si="197"/>
        <v>-2.5122713790266702E-3</v>
      </c>
      <c r="K278" s="7">
        <f t="shared" si="198"/>
        <v>135859203000.54527</v>
      </c>
      <c r="L278" s="7">
        <f t="shared" si="199"/>
        <v>63579721511.350098</v>
      </c>
      <c r="M278" s="7">
        <f t="shared" si="200"/>
        <v>-3.1913583152934016E+22</v>
      </c>
      <c r="N278" s="7">
        <f t="shared" si="201"/>
        <v>-1.4934996558788258E+22</v>
      </c>
      <c r="O278" s="7">
        <f t="shared" si="202"/>
        <v>12609.619913344706</v>
      </c>
      <c r="P278" s="7">
        <f t="shared" si="203"/>
        <v>-26944.642025522389</v>
      </c>
      <c r="Q278" s="7">
        <f t="shared" si="204"/>
        <v>-5.3438685788570013E-3</v>
      </c>
      <c r="R278" s="7">
        <f t="shared" si="205"/>
        <v>-2.5008366642311213E-3</v>
      </c>
      <c r="S278" s="7">
        <f t="shared" si="206"/>
        <v>272367790.12824565</v>
      </c>
      <c r="T278" s="7">
        <f t="shared" si="207"/>
        <v>-582004267.75128365</v>
      </c>
      <c r="U278" s="7">
        <f t="shared" si="208"/>
        <v>-115.42756130331122</v>
      </c>
      <c r="V278" s="7">
        <f t="shared" si="209"/>
        <v>-54.018071947392222</v>
      </c>
      <c r="X278" s="8">
        <f t="shared" si="236"/>
        <v>220337068.13842896</v>
      </c>
      <c r="Y278" s="8">
        <f t="shared" si="237"/>
        <v>-315630085.58184248</v>
      </c>
      <c r="Z278" s="8">
        <f t="shared" si="238"/>
        <v>-834.34653697130136</v>
      </c>
      <c r="AA278" s="8">
        <f t="shared" si="239"/>
        <v>-582.56798763713834</v>
      </c>
      <c r="AB278" s="8">
        <f t="shared" si="210"/>
        <v>384929570.85711133</v>
      </c>
      <c r="AC278" s="8">
        <f t="shared" si="211"/>
        <v>1.9763916551654257E+20</v>
      </c>
      <c r="AD278" s="8">
        <f t="shared" si="212"/>
        <v>-1.1313039469084004E+20</v>
      </c>
      <c r="AE278" s="8">
        <f t="shared" si="213"/>
        <v>1.6205787096950912E+20</v>
      </c>
      <c r="AF278" s="8">
        <f t="shared" si="214"/>
        <v>-1.5398175403680417E-3</v>
      </c>
      <c r="AG278" s="8">
        <f t="shared" si="215"/>
        <v>2.2057693067852064E-3</v>
      </c>
      <c r="AH278" s="8">
        <f t="shared" si="216"/>
        <v>211326125.53913891</v>
      </c>
      <c r="AI278" s="8">
        <f t="shared" si="217"/>
        <v>-321921819.84832358</v>
      </c>
      <c r="AJ278" s="8">
        <f t="shared" si="218"/>
        <v>-1.0850379463027406E+20</v>
      </c>
      <c r="AK278" s="8">
        <f t="shared" si="219"/>
        <v>1.6528831415762354E+20</v>
      </c>
      <c r="AL278" s="8">
        <f t="shared" si="220"/>
        <v>-850.97656640727621</v>
      </c>
      <c r="AM278" s="8">
        <f t="shared" si="221"/>
        <v>-558.74567912385817</v>
      </c>
      <c r="AN278" s="8">
        <f t="shared" si="222"/>
        <v>-1.4768448976490275E-3</v>
      </c>
      <c r="AO278" s="8">
        <f t="shared" si="223"/>
        <v>2.2497388615438075E-3</v>
      </c>
      <c r="AP278" s="8">
        <f t="shared" si="224"/>
        <v>-18381093.834397167</v>
      </c>
      <c r="AQ278" s="8">
        <f t="shared" si="225"/>
        <v>-12068906.669075336</v>
      </c>
      <c r="AR278" s="8">
        <f t="shared" si="226"/>
        <v>-31.899849789218994</v>
      </c>
      <c r="AS278" s="8">
        <f t="shared" si="227"/>
        <v>48.594359409346239</v>
      </c>
      <c r="AU278" s="7">
        <f t="shared" si="228"/>
        <v>13572239642.43054</v>
      </c>
      <c r="AV278" s="7">
        <f t="shared" si="229"/>
        <v>6387043061.3892088</v>
      </c>
      <c r="AW278" s="8">
        <f t="shared" si="230"/>
        <v>13792576710.56897</v>
      </c>
      <c r="AX278" s="8">
        <f t="shared" si="231"/>
        <v>6071412975.8073664</v>
      </c>
    </row>
    <row r="279" spans="1:50" x14ac:dyDescent="0.25">
      <c r="A279" s="7">
        <f t="shared" si="232"/>
        <v>135994764214.43365</v>
      </c>
      <c r="B279" s="7">
        <f t="shared" si="233"/>
        <v>63288426346.140808</v>
      </c>
      <c r="C279" s="7">
        <f t="shared" si="234"/>
        <v>12551.848016462729</v>
      </c>
      <c r="D279" s="7">
        <f t="shared" si="235"/>
        <v>-26971.527566576297</v>
      </c>
      <c r="E279" s="7">
        <f t="shared" si="192"/>
        <v>150000002677.03427</v>
      </c>
      <c r="F279" s="7">
        <f t="shared" si="193"/>
        <v>3.5235283668719167E+22</v>
      </c>
      <c r="G279" s="7">
        <f t="shared" si="194"/>
        <v>-3.1945426726914305E+22</v>
      </c>
      <c r="H279" s="7">
        <f t="shared" si="195"/>
        <v>-1.486657076969861E+22</v>
      </c>
      <c r="I279" s="7">
        <f t="shared" si="196"/>
        <v>-5.3492007245335401E-3</v>
      </c>
      <c r="J279" s="7">
        <f t="shared" si="197"/>
        <v>-2.4893788964666123E-3</v>
      </c>
      <c r="K279" s="7">
        <f t="shared" si="198"/>
        <v>136130324173.01146</v>
      </c>
      <c r="L279" s="7">
        <f t="shared" si="199"/>
        <v>62997133848.421783</v>
      </c>
      <c r="M279" s="7">
        <f t="shared" si="200"/>
        <v>-3.1977270016976724E+22</v>
      </c>
      <c r="N279" s="7">
        <f t="shared" si="201"/>
        <v>-1.4798145612335125E+22</v>
      </c>
      <c r="O279" s="7">
        <f t="shared" si="202"/>
        <v>12494.076648637767</v>
      </c>
      <c r="P279" s="7">
        <f t="shared" si="203"/>
        <v>-26998.412858658136</v>
      </c>
      <c r="Q279" s="7">
        <f t="shared" si="204"/>
        <v>-5.3545328226685734E-3</v>
      </c>
      <c r="R279" s="7">
        <f t="shared" si="205"/>
        <v>-2.4779212344834432E-3</v>
      </c>
      <c r="S279" s="7">
        <f t="shared" si="206"/>
        <v>269872055.6105758</v>
      </c>
      <c r="T279" s="7">
        <f t="shared" si="207"/>
        <v>-583165717.74701571</v>
      </c>
      <c r="U279" s="7">
        <f t="shared" si="208"/>
        <v>-115.65790896964118</v>
      </c>
      <c r="V279" s="7">
        <f t="shared" si="209"/>
        <v>-53.523098664842372</v>
      </c>
      <c r="X279" s="8">
        <f t="shared" si="236"/>
        <v>201955974.30403179</v>
      </c>
      <c r="Y279" s="8">
        <f t="shared" si="237"/>
        <v>-327698992.25091779</v>
      </c>
      <c r="Z279" s="8">
        <f t="shared" si="238"/>
        <v>-866.24638676052041</v>
      </c>
      <c r="AA279" s="8">
        <f t="shared" si="239"/>
        <v>-533.97362822779212</v>
      </c>
      <c r="AB279" s="8">
        <f t="shared" si="210"/>
        <v>384932260.37753427</v>
      </c>
      <c r="AC279" s="8">
        <f t="shared" si="211"/>
        <v>1.9763640371780678E+20</v>
      </c>
      <c r="AD279" s="8">
        <f t="shared" si="212"/>
        <v>-1.0369058813524201E+20</v>
      </c>
      <c r="AE279" s="8">
        <f t="shared" si="213"/>
        <v>1.6825103270611898E+20</v>
      </c>
      <c r="AF279" s="8">
        <f t="shared" si="214"/>
        <v>-1.4113323551822785E-3</v>
      </c>
      <c r="AG279" s="8">
        <f t="shared" si="215"/>
        <v>2.2900644168520343E-3</v>
      </c>
      <c r="AH279" s="8">
        <f t="shared" si="216"/>
        <v>192600513.32701817</v>
      </c>
      <c r="AI279" s="8">
        <f t="shared" si="217"/>
        <v>-333465907.43577796</v>
      </c>
      <c r="AJ279" s="8">
        <f t="shared" si="218"/>
        <v>-9.888719841465634E+19</v>
      </c>
      <c r="AK279" s="8">
        <f t="shared" si="219"/>
        <v>1.7121194945693516E+20</v>
      </c>
      <c r="AL279" s="8">
        <f t="shared" si="220"/>
        <v>-881.48877619648897</v>
      </c>
      <c r="AM279" s="8">
        <f t="shared" si="221"/>
        <v>-509.24093252579013</v>
      </c>
      <c r="AN279" s="8">
        <f t="shared" si="222"/>
        <v>-1.3459534288098045E-3</v>
      </c>
      <c r="AO279" s="8">
        <f t="shared" si="223"/>
        <v>2.330365447896218E-3</v>
      </c>
      <c r="AP279" s="8">
        <f t="shared" si="224"/>
        <v>-19040157.565844163</v>
      </c>
      <c r="AQ279" s="8">
        <f t="shared" si="225"/>
        <v>-10999604.142557066</v>
      </c>
      <c r="AR279" s="8">
        <f t="shared" si="226"/>
        <v>-29.072594062291778</v>
      </c>
      <c r="AS279" s="8">
        <f t="shared" si="227"/>
        <v>50.335893674558307</v>
      </c>
      <c r="AU279" s="7">
        <f t="shared" si="228"/>
        <v>13599476421.443365</v>
      </c>
      <c r="AV279" s="7">
        <f t="shared" si="229"/>
        <v>6328842634.6140804</v>
      </c>
      <c r="AW279" s="8">
        <f t="shared" si="230"/>
        <v>13801432395.747396</v>
      </c>
      <c r="AX279" s="8">
        <f t="shared" si="231"/>
        <v>6001143642.363163</v>
      </c>
    </row>
    <row r="280" spans="1:50" x14ac:dyDescent="0.25">
      <c r="A280" s="7">
        <f t="shared" si="232"/>
        <v>136264636270.04424</v>
      </c>
      <c r="B280" s="7">
        <f t="shared" si="233"/>
        <v>62705260628.393791</v>
      </c>
      <c r="C280" s="7">
        <f t="shared" si="234"/>
        <v>12436.190107493088</v>
      </c>
      <c r="D280" s="7">
        <f t="shared" si="235"/>
        <v>-27025.050665241139</v>
      </c>
      <c r="E280" s="7">
        <f t="shared" si="192"/>
        <v>150000002694.27414</v>
      </c>
      <c r="F280" s="7">
        <f t="shared" si="193"/>
        <v>3.5235283660619806E+22</v>
      </c>
      <c r="G280" s="7">
        <f t="shared" si="194"/>
        <v>-3.2008820170971027E+22</v>
      </c>
      <c r="H280" s="7">
        <f t="shared" si="195"/>
        <v>-1.4729584037126753E+22</v>
      </c>
      <c r="I280" s="7">
        <f t="shared" si="196"/>
        <v>-5.359815835728571E-3</v>
      </c>
      <c r="J280" s="7">
        <f t="shared" si="197"/>
        <v>-2.4664407295925572E-3</v>
      </c>
      <c r="K280" s="7">
        <f t="shared" si="198"/>
        <v>136398947123.20515</v>
      </c>
      <c r="L280" s="7">
        <f t="shared" si="199"/>
        <v>62413390081.20919</v>
      </c>
      <c r="M280" s="7">
        <f t="shared" si="200"/>
        <v>-3.2040370043803167E+22</v>
      </c>
      <c r="N280" s="7">
        <f t="shared" si="201"/>
        <v>-1.4661023094876701E+22</v>
      </c>
      <c r="O280" s="7">
        <f t="shared" si="202"/>
        <v>12378.30409646722</v>
      </c>
      <c r="P280" s="7">
        <f t="shared" si="203"/>
        <v>-27051.688225120739</v>
      </c>
      <c r="Q280" s="7">
        <f t="shared" si="204"/>
        <v>-5.3650988017085004E-3</v>
      </c>
      <c r="R280" s="7">
        <f t="shared" si="205"/>
        <v>-2.4549603306893335E-3</v>
      </c>
      <c r="S280" s="7">
        <f t="shared" si="206"/>
        <v>267371368.48369196</v>
      </c>
      <c r="T280" s="7">
        <f t="shared" si="207"/>
        <v>-584316465.66260791</v>
      </c>
      <c r="U280" s="7">
        <f t="shared" si="208"/>
        <v>-115.88613411690361</v>
      </c>
      <c r="V280" s="7">
        <f t="shared" si="209"/>
        <v>-53.027143142889607</v>
      </c>
      <c r="X280" s="8">
        <f t="shared" si="236"/>
        <v>182915816.73818761</v>
      </c>
      <c r="Y280" s="8">
        <f t="shared" si="237"/>
        <v>-338698596.39347488</v>
      </c>
      <c r="Z280" s="8">
        <f t="shared" si="238"/>
        <v>-895.31898082281214</v>
      </c>
      <c r="AA280" s="8">
        <f t="shared" si="239"/>
        <v>-483.63773455323383</v>
      </c>
      <c r="AB280" s="8">
        <f t="shared" si="210"/>
        <v>384934975.30350268</v>
      </c>
      <c r="AC280" s="8">
        <f t="shared" si="211"/>
        <v>1.9763361588948776E+20</v>
      </c>
      <c r="AD280" s="8">
        <f t="shared" si="212"/>
        <v>-9.3912781598617076E+19</v>
      </c>
      <c r="AE280" s="8">
        <f t="shared" si="213"/>
        <v>1.7389489809066865E+20</v>
      </c>
      <c r="AF280" s="8">
        <f t="shared" si="214"/>
        <v>-1.278246653036846E-3</v>
      </c>
      <c r="AG280" s="8">
        <f t="shared" si="215"/>
        <v>2.3668830555419714E-3</v>
      </c>
      <c r="AH280" s="8">
        <f t="shared" si="216"/>
        <v>173246371.74530125</v>
      </c>
      <c r="AI280" s="8">
        <f t="shared" si="217"/>
        <v>-343921883.92664981</v>
      </c>
      <c r="AJ280" s="8">
        <f t="shared" si="218"/>
        <v>-8.8948287592631009E+19</v>
      </c>
      <c r="AK280" s="8">
        <f t="shared" si="219"/>
        <v>1.7657664245852697E+20</v>
      </c>
      <c r="AL280" s="8">
        <f t="shared" si="220"/>
        <v>-909.12404467561009</v>
      </c>
      <c r="AM280" s="8">
        <f t="shared" si="221"/>
        <v>-458.07539755338053</v>
      </c>
      <c r="AN280" s="8">
        <f t="shared" si="222"/>
        <v>-1.2106749366085614E-3</v>
      </c>
      <c r="AO280" s="8">
        <f t="shared" si="223"/>
        <v>2.4033842719276841E-3</v>
      </c>
      <c r="AP280" s="8">
        <f t="shared" si="224"/>
        <v>-19637079.364993177</v>
      </c>
      <c r="AQ280" s="8">
        <f t="shared" si="225"/>
        <v>-9894428.5871530194</v>
      </c>
      <c r="AR280" s="8">
        <f t="shared" si="226"/>
        <v>-26.150578630744928</v>
      </c>
      <c r="AS280" s="8">
        <f t="shared" si="227"/>
        <v>51.91310027363798</v>
      </c>
      <c r="AU280" s="7">
        <f t="shared" si="228"/>
        <v>13626463627.004423</v>
      </c>
      <c r="AV280" s="7">
        <f t="shared" si="229"/>
        <v>6270526062.8393793</v>
      </c>
      <c r="AW280" s="8">
        <f t="shared" si="230"/>
        <v>13809379443.742611</v>
      </c>
      <c r="AX280" s="8">
        <f t="shared" si="231"/>
        <v>5931827466.4459047</v>
      </c>
    </row>
    <row r="281" spans="1:50" x14ac:dyDescent="0.25">
      <c r="A281" s="7">
        <f t="shared" si="232"/>
        <v>136532007638.52792</v>
      </c>
      <c r="B281" s="7">
        <f t="shared" si="233"/>
        <v>62120944162.731186</v>
      </c>
      <c r="C281" s="7">
        <f t="shared" si="234"/>
        <v>12320.303973376185</v>
      </c>
      <c r="D281" s="7">
        <f t="shared" si="235"/>
        <v>-27078.077808384027</v>
      </c>
      <c r="E281" s="7">
        <f t="shared" si="192"/>
        <v>150000002711.58734</v>
      </c>
      <c r="F281" s="7">
        <f t="shared" si="193"/>
        <v>3.5235283652486002E+22</v>
      </c>
      <c r="G281" s="7">
        <f t="shared" si="194"/>
        <v>-3.2071626198812679E+22</v>
      </c>
      <c r="H281" s="7">
        <f t="shared" si="195"/>
        <v>-1.4592326991771391E+22</v>
      </c>
      <c r="I281" s="7">
        <f t="shared" si="196"/>
        <v>-5.3703325851997118E-3</v>
      </c>
      <c r="J281" s="7">
        <f t="shared" si="197"/>
        <v>-2.4434572993589066E-3</v>
      </c>
      <c r="K281" s="7">
        <f t="shared" si="198"/>
        <v>136665066921.44038</v>
      </c>
      <c r="L281" s="7">
        <f t="shared" si="199"/>
        <v>61828500922.400635</v>
      </c>
      <c r="M281" s="7">
        <f t="shared" si="200"/>
        <v>-3.2102882075421102E+22</v>
      </c>
      <c r="N281" s="7">
        <f t="shared" si="201"/>
        <v>-1.4523631522844554E+22</v>
      </c>
      <c r="O281" s="7">
        <f t="shared" si="202"/>
        <v>12262.304381456028</v>
      </c>
      <c r="P281" s="7">
        <f t="shared" si="203"/>
        <v>-27104.467147217103</v>
      </c>
      <c r="Q281" s="7">
        <f t="shared" si="204"/>
        <v>-5.3755663220731919E-3</v>
      </c>
      <c r="R281" s="7">
        <f t="shared" si="205"/>
        <v>-2.4319543742204542E-3</v>
      </c>
      <c r="S281" s="7">
        <f t="shared" si="206"/>
        <v>264865774.63945019</v>
      </c>
      <c r="T281" s="7">
        <f t="shared" si="207"/>
        <v>-585456490.37988937</v>
      </c>
      <c r="U281" s="7">
        <f t="shared" si="208"/>
        <v>-116.11223255678095</v>
      </c>
      <c r="V281" s="7">
        <f t="shared" si="209"/>
        <v>-52.530214483161807</v>
      </c>
      <c r="X281" s="8">
        <f t="shared" si="236"/>
        <v>163278737.37319443</v>
      </c>
      <c r="Y281" s="8">
        <f t="shared" si="237"/>
        <v>-348593024.98062789</v>
      </c>
      <c r="Z281" s="8">
        <f t="shared" si="238"/>
        <v>-921.46955945355705</v>
      </c>
      <c r="AA281" s="8">
        <f t="shared" si="239"/>
        <v>-431.72463427959588</v>
      </c>
      <c r="AB281" s="8">
        <f t="shared" si="210"/>
        <v>384937713.32948041</v>
      </c>
      <c r="AC281" s="8">
        <f t="shared" si="211"/>
        <v>1.9763080440060966E+20</v>
      </c>
      <c r="AD281" s="8">
        <f t="shared" si="212"/>
        <v>-8.3828908135484031E+19</v>
      </c>
      <c r="AE281" s="8">
        <f t="shared" si="213"/>
        <v>1.7897108428135707E+20</v>
      </c>
      <c r="AF281" s="8">
        <f t="shared" si="214"/>
        <v>-1.1409950746629103E-3</v>
      </c>
      <c r="AG281" s="8">
        <f t="shared" si="215"/>
        <v>2.4359750140377986E-3</v>
      </c>
      <c r="AH281" s="8">
        <f t="shared" si="216"/>
        <v>153326866.13109601</v>
      </c>
      <c r="AI281" s="8">
        <f t="shared" si="217"/>
        <v>-353255651.03084755</v>
      </c>
      <c r="AJ281" s="8">
        <f t="shared" si="218"/>
        <v>-7.8719519653239472E+19</v>
      </c>
      <c r="AK281" s="8">
        <f t="shared" si="219"/>
        <v>1.8136492231025249E+20</v>
      </c>
      <c r="AL281" s="8">
        <f t="shared" si="220"/>
        <v>-933.79230625991647</v>
      </c>
      <c r="AM281" s="8">
        <f t="shared" si="221"/>
        <v>-405.41610412798764</v>
      </c>
      <c r="AN281" s="8">
        <f t="shared" si="222"/>
        <v>-1.0714511998535384E-3</v>
      </c>
      <c r="AO281" s="8">
        <f t="shared" si="223"/>
        <v>2.4685575379100651E-3</v>
      </c>
      <c r="AP281" s="8">
        <f t="shared" si="224"/>
        <v>-20169913.815214194</v>
      </c>
      <c r="AQ281" s="8">
        <f t="shared" si="225"/>
        <v>-8756987.8491645325</v>
      </c>
      <c r="AR281" s="8">
        <f t="shared" si="226"/>
        <v>-23.143345916836431</v>
      </c>
      <c r="AS281" s="8">
        <f t="shared" si="227"/>
        <v>53.320842818857408</v>
      </c>
      <c r="AU281" s="7">
        <f t="shared" si="228"/>
        <v>13653200763.852793</v>
      </c>
      <c r="AV281" s="7">
        <f t="shared" si="229"/>
        <v>6212094416.273119</v>
      </c>
      <c r="AW281" s="8">
        <f t="shared" si="230"/>
        <v>13816479501.225986</v>
      </c>
      <c r="AX281" s="8">
        <f t="shared" si="231"/>
        <v>5863501391.292491</v>
      </c>
    </row>
    <row r="282" spans="1:50" x14ac:dyDescent="0.25">
      <c r="A282" s="7">
        <f t="shared" si="232"/>
        <v>136796873413.16737</v>
      </c>
      <c r="B282" s="7">
        <f t="shared" si="233"/>
        <v>61535487672.351295</v>
      </c>
      <c r="C282" s="7">
        <f t="shared" si="234"/>
        <v>12204.191740819404</v>
      </c>
      <c r="D282" s="7">
        <f t="shared" si="235"/>
        <v>-27130.608022867189</v>
      </c>
      <c r="E282" s="7">
        <f t="shared" si="192"/>
        <v>150000002728.97409</v>
      </c>
      <c r="F282" s="7">
        <f t="shared" si="193"/>
        <v>3.5235283644317637E+22</v>
      </c>
      <c r="G282" s="7">
        <f t="shared" si="194"/>
        <v>-3.2133843657842263E+22</v>
      </c>
      <c r="H282" s="7">
        <f t="shared" si="195"/>
        <v>-1.4454802152532858E+22</v>
      </c>
      <c r="I282" s="7">
        <f t="shared" si="196"/>
        <v>-5.3807507799467956E-3</v>
      </c>
      <c r="J282" s="7">
        <f t="shared" si="197"/>
        <v>-2.420429027550713E-3</v>
      </c>
      <c r="K282" s="7">
        <f t="shared" si="198"/>
        <v>136928678683.96822</v>
      </c>
      <c r="L282" s="7">
        <f t="shared" si="199"/>
        <v>61242477105.70433</v>
      </c>
      <c r="M282" s="7">
        <f t="shared" si="200"/>
        <v>-3.2164804964628872E+22</v>
      </c>
      <c r="N282" s="7">
        <f t="shared" si="201"/>
        <v>-1.4385973417607816E+22</v>
      </c>
      <c r="O282" s="7">
        <f t="shared" si="202"/>
        <v>12146.079632395978</v>
      </c>
      <c r="P282" s="7">
        <f t="shared" si="203"/>
        <v>-27156.748656364736</v>
      </c>
      <c r="Q282" s="7">
        <f t="shared" si="204"/>
        <v>-5.3859351916659198E-3</v>
      </c>
      <c r="R282" s="7">
        <f t="shared" si="205"/>
        <v>-2.4089037872752537E-3</v>
      </c>
      <c r="S282" s="7">
        <f t="shared" si="206"/>
        <v>262355320.05975315</v>
      </c>
      <c r="T282" s="7">
        <f t="shared" si="207"/>
        <v>-586585770.97747827</v>
      </c>
      <c r="U282" s="7">
        <f t="shared" si="208"/>
        <v>-116.33620013998387</v>
      </c>
      <c r="V282" s="7">
        <f t="shared" si="209"/>
        <v>-52.032321805145479</v>
      </c>
      <c r="X282" s="8">
        <f t="shared" si="236"/>
        <v>143108823.55798024</v>
      </c>
      <c r="Y282" s="8">
        <f t="shared" si="237"/>
        <v>-357350012.82979244</v>
      </c>
      <c r="Z282" s="8">
        <f t="shared" si="238"/>
        <v>-944.61290537039349</v>
      </c>
      <c r="AA282" s="8">
        <f t="shared" si="239"/>
        <v>-378.40379146073849</v>
      </c>
      <c r="AB282" s="8">
        <f t="shared" si="210"/>
        <v>384940472.08575237</v>
      </c>
      <c r="AC282" s="8">
        <f t="shared" si="211"/>
        <v>1.9762797168590697E+20</v>
      </c>
      <c r="AD282" s="8">
        <f t="shared" si="212"/>
        <v>-7.3471896516559544E+19</v>
      </c>
      <c r="AE282" s="8">
        <f t="shared" si="213"/>
        <v>1.8346306335321457E+20</v>
      </c>
      <c r="AF282" s="8">
        <f t="shared" si="214"/>
        <v>-1.0000258134825037E-3</v>
      </c>
      <c r="AG282" s="8">
        <f t="shared" si="215"/>
        <v>2.4971153307909969E-3</v>
      </c>
      <c r="AH282" s="8">
        <f t="shared" si="216"/>
        <v>132907004.17997999</v>
      </c>
      <c r="AI282" s="8">
        <f t="shared" si="217"/>
        <v>-361436773.7775684</v>
      </c>
      <c r="AJ282" s="8">
        <f t="shared" si="218"/>
        <v>-6.8234294816078873E+19</v>
      </c>
      <c r="AK282" s="8">
        <f t="shared" si="219"/>
        <v>1.8556120146921456E+20</v>
      </c>
      <c r="AL282" s="8">
        <f t="shared" si="220"/>
        <v>-955.41318415600449</v>
      </c>
      <c r="AM282" s="8">
        <f t="shared" si="221"/>
        <v>-351.43494588819573</v>
      </c>
      <c r="AN282" s="8">
        <f t="shared" si="222"/>
        <v>-9.2873682885638857E-4</v>
      </c>
      <c r="AO282" s="8">
        <f t="shared" si="223"/>
        <v>2.5256730838330551E-3</v>
      </c>
      <c r="AP282" s="8">
        <f t="shared" si="224"/>
        <v>-20636924.777769696</v>
      </c>
      <c r="AQ282" s="8">
        <f t="shared" si="225"/>
        <v>-7590994.831185028</v>
      </c>
      <c r="AR282" s="8">
        <f t="shared" si="226"/>
        <v>-20.060715503297992</v>
      </c>
      <c r="AS282" s="8">
        <f t="shared" si="227"/>
        <v>54.55453861079399</v>
      </c>
      <c r="AU282" s="7">
        <f t="shared" si="228"/>
        <v>13679687341.316738</v>
      </c>
      <c r="AV282" s="7">
        <f t="shared" si="229"/>
        <v>6153548767.2351294</v>
      </c>
      <c r="AW282" s="8">
        <f t="shared" si="230"/>
        <v>13822796164.874718</v>
      </c>
      <c r="AX282" s="8">
        <f t="shared" si="231"/>
        <v>5796198754.4053373</v>
      </c>
    </row>
    <row r="283" spans="1:50" x14ac:dyDescent="0.25">
      <c r="A283" s="7">
        <f t="shared" si="232"/>
        <v>137059228733.22713</v>
      </c>
      <c r="B283" s="7">
        <f t="shared" si="233"/>
        <v>60948901901.373817</v>
      </c>
      <c r="C283" s="7">
        <f t="shared" si="234"/>
        <v>12087.85554067942</v>
      </c>
      <c r="D283" s="7">
        <f t="shared" si="235"/>
        <v>-27182.640344672334</v>
      </c>
      <c r="E283" s="7">
        <f t="shared" si="192"/>
        <v>150000002746.43451</v>
      </c>
      <c r="F283" s="7">
        <f t="shared" si="193"/>
        <v>3.5235283636114673E+22</v>
      </c>
      <c r="G283" s="7">
        <f t="shared" si="194"/>
        <v>-3.2195471406264146E+22</v>
      </c>
      <c r="H283" s="7">
        <f t="shared" si="195"/>
        <v>-1.4317012043225996E+22</v>
      </c>
      <c r="I283" s="7">
        <f t="shared" si="196"/>
        <v>-5.3910702287783231E-3</v>
      </c>
      <c r="J283" s="7">
        <f t="shared" si="197"/>
        <v>-2.3973563367759537E-3</v>
      </c>
      <c r="K283" s="7">
        <f t="shared" si="198"/>
        <v>137189777573.06647</v>
      </c>
      <c r="L283" s="7">
        <f t="shared" si="199"/>
        <v>60655329385.65136</v>
      </c>
      <c r="M283" s="7">
        <f t="shared" si="200"/>
        <v>-3.2226137575036696E+22</v>
      </c>
      <c r="N283" s="7">
        <f t="shared" si="201"/>
        <v>-1.4248051305426981E+22</v>
      </c>
      <c r="O283" s="7">
        <f t="shared" si="202"/>
        <v>12029.631982208615</v>
      </c>
      <c r="P283" s="7">
        <f t="shared" si="203"/>
        <v>-27208.531793109516</v>
      </c>
      <c r="Q283" s="7">
        <f t="shared" si="204"/>
        <v>-5.3962052202003842E-3</v>
      </c>
      <c r="R283" s="7">
        <f t="shared" si="205"/>
        <v>-2.3858089928712289E-3</v>
      </c>
      <c r="S283" s="7">
        <f t="shared" si="206"/>
        <v>259840050.81570607</v>
      </c>
      <c r="T283" s="7">
        <f t="shared" si="207"/>
        <v>-587704286.73116553</v>
      </c>
      <c r="U283" s="7">
        <f t="shared" si="208"/>
        <v>-116.5580327563283</v>
      </c>
      <c r="V283" s="7">
        <f t="shared" si="209"/>
        <v>-51.533474246018542</v>
      </c>
      <c r="X283" s="8">
        <f t="shared" si="236"/>
        <v>122471898.78021054</v>
      </c>
      <c r="Y283" s="8">
        <f t="shared" si="237"/>
        <v>-364941007.66097748</v>
      </c>
      <c r="Z283" s="8">
        <f t="shared" si="238"/>
        <v>-964.67362087369145</v>
      </c>
      <c r="AA283" s="8">
        <f t="shared" si="239"/>
        <v>-323.84925284994449</v>
      </c>
      <c r="AB283" s="8">
        <f t="shared" si="210"/>
        <v>384943249.14646804</v>
      </c>
      <c r="AC283" s="8">
        <f t="shared" si="211"/>
        <v>1.9762512023755434E+20</v>
      </c>
      <c r="AD283" s="8">
        <f t="shared" si="212"/>
        <v>-6.2875563543007945E+19</v>
      </c>
      <c r="AE283" s="8">
        <f t="shared" si="213"/>
        <v>1.8735621595788322E+20</v>
      </c>
      <c r="AF283" s="8">
        <f t="shared" si="214"/>
        <v>-8.557991498980256E-4</v>
      </c>
      <c r="AG283" s="8">
        <f t="shared" si="215"/>
        <v>2.5501050218848945E-3</v>
      </c>
      <c r="AH283" s="8">
        <f t="shared" si="216"/>
        <v>112053423.67477468</v>
      </c>
      <c r="AI283" s="8">
        <f t="shared" si="217"/>
        <v>-368438579.59175688</v>
      </c>
      <c r="AJ283" s="8">
        <f t="shared" si="218"/>
        <v>-5.752684681666184E+19</v>
      </c>
      <c r="AK283" s="8">
        <f t="shared" si="219"/>
        <v>1.8915182628458044E+20</v>
      </c>
      <c r="AL283" s="8">
        <f t="shared" si="220"/>
        <v>-973.91625169259009</v>
      </c>
      <c r="AM283" s="8">
        <f t="shared" si="221"/>
        <v>-296.30811861358762</v>
      </c>
      <c r="AN283" s="8">
        <f t="shared" si="222"/>
        <v>-7.8299777891196185E-4</v>
      </c>
      <c r="AO283" s="8">
        <f t="shared" si="223"/>
        <v>2.5745450698867623E-3</v>
      </c>
      <c r="AP283" s="8">
        <f t="shared" si="224"/>
        <v>-21036591.036559947</v>
      </c>
      <c r="AQ283" s="8">
        <f t="shared" si="225"/>
        <v>-6400255.362053493</v>
      </c>
      <c r="AR283" s="8">
        <f t="shared" si="226"/>
        <v>-16.912752024498374</v>
      </c>
      <c r="AS283" s="8">
        <f t="shared" si="227"/>
        <v>55.610173509554066</v>
      </c>
      <c r="AU283" s="7">
        <f t="shared" si="228"/>
        <v>13705922873.322712</v>
      </c>
      <c r="AV283" s="7">
        <f t="shared" si="229"/>
        <v>6094890190.1373816</v>
      </c>
      <c r="AW283" s="8">
        <f t="shared" si="230"/>
        <v>13828394772.102922</v>
      </c>
      <c r="AX283" s="8">
        <f t="shared" si="231"/>
        <v>5729949182.4764042</v>
      </c>
    </row>
    <row r="284" spans="1:50" x14ac:dyDescent="0.25">
      <c r="A284" s="7">
        <f t="shared" si="232"/>
        <v>137319068784.04283</v>
      </c>
      <c r="B284" s="7">
        <f t="shared" si="233"/>
        <v>60361197614.642654</v>
      </c>
      <c r="C284" s="7">
        <f t="shared" si="234"/>
        <v>11971.297507923093</v>
      </c>
      <c r="D284" s="7">
        <f t="shared" si="235"/>
        <v>-27234.173818918352</v>
      </c>
      <c r="E284" s="7">
        <f t="shared" si="192"/>
        <v>150000002763.96875</v>
      </c>
      <c r="F284" s="7">
        <f t="shared" si="193"/>
        <v>3.5235283627877018E+22</v>
      </c>
      <c r="G284" s="7">
        <f t="shared" si="194"/>
        <v>-3.2256508313104812E+22</v>
      </c>
      <c r="H284" s="7">
        <f t="shared" si="195"/>
        <v>-1.4178959192533783E+22</v>
      </c>
      <c r="I284" s="7">
        <f t="shared" si="196"/>
        <v>-5.4012907423149382E-3</v>
      </c>
      <c r="J284" s="7">
        <f t="shared" si="197"/>
        <v>-2.3742396504577664E-3</v>
      </c>
      <c r="K284" s="7">
        <f t="shared" si="198"/>
        <v>137448358797.12839</v>
      </c>
      <c r="L284" s="7">
        <f t="shared" si="199"/>
        <v>60067068537.398338</v>
      </c>
      <c r="M284" s="7">
        <f t="shared" si="200"/>
        <v>-3.2286878781087337E+22</v>
      </c>
      <c r="N284" s="7">
        <f t="shared" si="201"/>
        <v>-1.4109867717407499E+22</v>
      </c>
      <c r="O284" s="7">
        <f t="shared" si="202"/>
        <v>11912.963567906092</v>
      </c>
      <c r="P284" s="7">
        <f t="shared" si="203"/>
        <v>-27259.815607143297</v>
      </c>
      <c r="Q284" s="7">
        <f t="shared" si="204"/>
        <v>-5.4063762192041757E-3</v>
      </c>
      <c r="R284" s="7">
        <f t="shared" si="205"/>
        <v>-2.3626704148371567E-3</v>
      </c>
      <c r="S284" s="7">
        <f t="shared" si="206"/>
        <v>257320013.0667716</v>
      </c>
      <c r="T284" s="7">
        <f t="shared" si="207"/>
        <v>-588812017.11429524</v>
      </c>
      <c r="U284" s="7">
        <f t="shared" si="208"/>
        <v>-116.7777263348102</v>
      </c>
      <c r="V284" s="7">
        <f t="shared" si="209"/>
        <v>-51.033680960482585</v>
      </c>
      <c r="X284" s="8">
        <f t="shared" si="236"/>
        <v>101435307.74365059</v>
      </c>
      <c r="Y284" s="8">
        <f t="shared" si="237"/>
        <v>-371341263.023031</v>
      </c>
      <c r="Z284" s="8">
        <f t="shared" si="238"/>
        <v>-981.58637289818978</v>
      </c>
      <c r="AA284" s="8">
        <f t="shared" si="239"/>
        <v>-268.23907934039045</v>
      </c>
      <c r="AB284" s="8">
        <f t="shared" si="210"/>
        <v>384946042.03782767</v>
      </c>
      <c r="AC284" s="8">
        <f t="shared" si="211"/>
        <v>1.976222525967516E+20</v>
      </c>
      <c r="AD284" s="8">
        <f t="shared" si="212"/>
        <v>-5.2074503488920388E+19</v>
      </c>
      <c r="AE284" s="8">
        <f t="shared" si="213"/>
        <v>1.9063787873294415E+20</v>
      </c>
      <c r="AF284" s="8">
        <f t="shared" si="214"/>
        <v>-7.0878594649408447E-4</v>
      </c>
      <c r="AG284" s="8">
        <f t="shared" si="215"/>
        <v>2.594771726322909E-3</v>
      </c>
      <c r="AH284" s="8">
        <f t="shared" si="216"/>
        <v>90834174.916350141</v>
      </c>
      <c r="AI284" s="8">
        <f t="shared" si="217"/>
        <v>-374238245.07990724</v>
      </c>
      <c r="AJ284" s="8">
        <f t="shared" si="218"/>
        <v>-4.6632130998693265E+19</v>
      </c>
      <c r="AK284" s="8">
        <f t="shared" si="219"/>
        <v>1.921251212482367E+20</v>
      </c>
      <c r="AL284" s="8">
        <f t="shared" si="220"/>
        <v>-989.24126112032593</v>
      </c>
      <c r="AM284" s="8">
        <f t="shared" si="221"/>
        <v>-240.21554469610302</v>
      </c>
      <c r="AN284" s="8">
        <f t="shared" si="222"/>
        <v>-6.3470982712254343E-4</v>
      </c>
      <c r="AO284" s="8">
        <f t="shared" si="223"/>
        <v>2.615014580757271E-3</v>
      </c>
      <c r="AP284" s="8">
        <f t="shared" si="224"/>
        <v>-21367611.240199041</v>
      </c>
      <c r="AQ284" s="8">
        <f t="shared" si="225"/>
        <v>-5188655.7654358251</v>
      </c>
      <c r="AR284" s="8">
        <f t="shared" si="226"/>
        <v>-13.709732265846938</v>
      </c>
      <c r="AS284" s="8">
        <f t="shared" si="227"/>
        <v>56.484314944357052</v>
      </c>
      <c r="AU284" s="7">
        <f t="shared" si="228"/>
        <v>13731906878.404284</v>
      </c>
      <c r="AV284" s="7">
        <f t="shared" si="229"/>
        <v>6036119761.4642658</v>
      </c>
      <c r="AW284" s="8">
        <f t="shared" si="230"/>
        <v>13833342186.147934</v>
      </c>
      <c r="AX284" s="8">
        <f t="shared" si="231"/>
        <v>5664778498.4412346</v>
      </c>
    </row>
    <row r="285" spans="1:50" x14ac:dyDescent="0.25">
      <c r="A285" s="7">
        <f t="shared" si="232"/>
        <v>137576388797.10959</v>
      </c>
      <c r="B285" s="7">
        <f t="shared" si="233"/>
        <v>59772385597.528358</v>
      </c>
      <c r="C285" s="7">
        <f t="shared" si="234"/>
        <v>11854.519781588282</v>
      </c>
      <c r="D285" s="7">
        <f t="shared" si="235"/>
        <v>-27285.207499878834</v>
      </c>
      <c r="E285" s="7">
        <f t="shared" si="192"/>
        <v>150000002781.5769</v>
      </c>
      <c r="F285" s="7">
        <f t="shared" si="193"/>
        <v>3.5235283619604643E+22</v>
      </c>
      <c r="G285" s="7">
        <f t="shared" si="194"/>
        <v>-3.2316953258233761E+22</v>
      </c>
      <c r="H285" s="7">
        <f t="shared" si="195"/>
        <v>-1.4040646133960975E+22</v>
      </c>
      <c r="I285" s="7">
        <f t="shared" si="196"/>
        <v>-5.4114121329929266E-3</v>
      </c>
      <c r="J285" s="7">
        <f t="shared" si="197"/>
        <v>-2.3510793928266868E-3</v>
      </c>
      <c r="K285" s="7">
        <f t="shared" si="198"/>
        <v>137704417610.75073</v>
      </c>
      <c r="L285" s="7">
        <f t="shared" si="199"/>
        <v>59477705356.529671</v>
      </c>
      <c r="M285" s="7">
        <f t="shared" si="200"/>
        <v>-3.234702746807692E+22</v>
      </c>
      <c r="N285" s="7">
        <f t="shared" si="201"/>
        <v>-1.3971425189453384E+22</v>
      </c>
      <c r="O285" s="7">
        <f t="shared" si="202"/>
        <v>11796.076530551958</v>
      </c>
      <c r="P285" s="7">
        <f t="shared" si="203"/>
        <v>-27310.599157321361</v>
      </c>
      <c r="Q285" s="7">
        <f t="shared" si="204"/>
        <v>-5.4164480020222564E-3</v>
      </c>
      <c r="R285" s="7">
        <f t="shared" si="205"/>
        <v>-2.339488477805322E-3</v>
      </c>
      <c r="S285" s="7">
        <f t="shared" si="206"/>
        <v>254795253.05992231</v>
      </c>
      <c r="T285" s="7">
        <f t="shared" si="207"/>
        <v>-589908941.79814136</v>
      </c>
      <c r="U285" s="7">
        <f t="shared" si="208"/>
        <v>-116.99527684368074</v>
      </c>
      <c r="V285" s="7">
        <f t="shared" si="209"/>
        <v>-50.532951120594959</v>
      </c>
      <c r="X285" s="8">
        <f t="shared" si="236"/>
        <v>80067696.503451541</v>
      </c>
      <c r="Y285" s="8">
        <f t="shared" si="237"/>
        <v>-376529918.78846681</v>
      </c>
      <c r="Z285" s="8">
        <f t="shared" si="238"/>
        <v>-995.2961051640367</v>
      </c>
      <c r="AA285" s="8">
        <f t="shared" si="239"/>
        <v>-211.75476439603341</v>
      </c>
      <c r="AB285" s="8">
        <f t="shared" si="210"/>
        <v>384948848.24638486</v>
      </c>
      <c r="AC285" s="8">
        <f t="shared" si="211"/>
        <v>1.9761937134519052E+20</v>
      </c>
      <c r="AD285" s="8">
        <f t="shared" si="212"/>
        <v>-4.1103975034995311E+19</v>
      </c>
      <c r="AE285" s="8">
        <f t="shared" si="213"/>
        <v>1.9329738530872784E+20</v>
      </c>
      <c r="AF285" s="8">
        <f t="shared" si="214"/>
        <v>-5.5946610909208259E-4</v>
      </c>
      <c r="AG285" s="8">
        <f t="shared" si="215"/>
        <v>2.6309702641721497E-3</v>
      </c>
      <c r="AH285" s="8">
        <f t="shared" si="216"/>
        <v>69318498.567679942</v>
      </c>
      <c r="AI285" s="8">
        <f t="shared" si="217"/>
        <v>-378816870.24394399</v>
      </c>
      <c r="AJ285" s="8">
        <f t="shared" si="218"/>
        <v>-3.5585710080549769E+19</v>
      </c>
      <c r="AK285" s="8">
        <f t="shared" si="219"/>
        <v>1.9447142677160578E+20</v>
      </c>
      <c r="AL285" s="8">
        <f t="shared" si="220"/>
        <v>-1001.3383391422312</v>
      </c>
      <c r="AM285" s="8">
        <f t="shared" si="221"/>
        <v>-183.34028554297419</v>
      </c>
      <c r="AN285" s="8">
        <f t="shared" si="222"/>
        <v>-4.8435701756566988E-4</v>
      </c>
      <c r="AO285" s="8">
        <f t="shared" si="223"/>
        <v>2.6469501398068023E-3</v>
      </c>
      <c r="AP285" s="8">
        <f t="shared" si="224"/>
        <v>-21628908.125472195</v>
      </c>
      <c r="AQ285" s="8">
        <f t="shared" si="225"/>
        <v>-3960150.1677282425</v>
      </c>
      <c r="AR285" s="8">
        <f t="shared" si="226"/>
        <v>-10.462111579418469</v>
      </c>
      <c r="AS285" s="8">
        <f t="shared" si="227"/>
        <v>57.174123019826929</v>
      </c>
      <c r="AU285" s="7">
        <f t="shared" si="228"/>
        <v>13757638879.710958</v>
      </c>
      <c r="AV285" s="7">
        <f t="shared" si="229"/>
        <v>5977238559.7528362</v>
      </c>
      <c r="AW285" s="8">
        <f t="shared" si="230"/>
        <v>13837706576.214411</v>
      </c>
      <c r="AX285" s="8">
        <f t="shared" si="231"/>
        <v>5600708640.9643698</v>
      </c>
    </row>
    <row r="286" spans="1:50" x14ac:dyDescent="0.25">
      <c r="A286" s="7">
        <f t="shared" si="232"/>
        <v>137831184050.16953</v>
      </c>
      <c r="B286" s="7">
        <f t="shared" si="233"/>
        <v>59182476655.730217</v>
      </c>
      <c r="C286" s="7">
        <f t="shared" si="234"/>
        <v>11737.524504744601</v>
      </c>
      <c r="D286" s="7">
        <f t="shared" si="235"/>
        <v>-27335.74045099943</v>
      </c>
      <c r="E286" s="7">
        <f t="shared" si="192"/>
        <v>150000002799.25916</v>
      </c>
      <c r="F286" s="7">
        <f t="shared" si="193"/>
        <v>3.5235283611297455E+22</v>
      </c>
      <c r="G286" s="7">
        <f t="shared" si="194"/>
        <v>-3.2376805132383952E+22</v>
      </c>
      <c r="H286" s="7">
        <f t="shared" si="195"/>
        <v>-1.3902075405787556E+22</v>
      </c>
      <c r="I286" s="7">
        <f t="shared" si="196"/>
        <v>-5.4214342150676409E-3</v>
      </c>
      <c r="J286" s="7">
        <f t="shared" si="197"/>
        <v>-2.3278759889128523E-3</v>
      </c>
      <c r="K286" s="7">
        <f t="shared" si="198"/>
        <v>137957949314.82077</v>
      </c>
      <c r="L286" s="7">
        <f t="shared" si="199"/>
        <v>58887250658.859421</v>
      </c>
      <c r="M286" s="7">
        <f t="shared" si="200"/>
        <v>-3.2406582532175244E+22</v>
      </c>
      <c r="N286" s="7">
        <f t="shared" si="201"/>
        <v>-1.3832726262220591E+22</v>
      </c>
      <c r="O286" s="7">
        <f t="shared" si="202"/>
        <v>11678.973015221871</v>
      </c>
      <c r="P286" s="7">
        <f t="shared" si="203"/>
        <v>-27360.88151167969</v>
      </c>
      <c r="Q286" s="7">
        <f t="shared" si="204"/>
        <v>-5.4264203838203691E-3</v>
      </c>
      <c r="R286" s="7">
        <f t="shared" si="205"/>
        <v>-2.316263607203716E-3</v>
      </c>
      <c r="S286" s="7">
        <f t="shared" si="206"/>
        <v>252265817.12879241</v>
      </c>
      <c r="T286" s="7">
        <f t="shared" si="207"/>
        <v>-590995040.65228128</v>
      </c>
      <c r="U286" s="7">
        <f t="shared" si="208"/>
        <v>-117.21068029051997</v>
      </c>
      <c r="V286" s="7">
        <f t="shared" si="209"/>
        <v>-50.031293915600266</v>
      </c>
      <c r="X286" s="8">
        <f t="shared" si="236"/>
        <v>58438788.377979346</v>
      </c>
      <c r="Y286" s="8">
        <f t="shared" si="237"/>
        <v>-380490068.95619506</v>
      </c>
      <c r="Z286" s="8">
        <f t="shared" si="238"/>
        <v>-1005.7582167434551</v>
      </c>
      <c r="AA286" s="8">
        <f t="shared" si="239"/>
        <v>-154.58064137620647</v>
      </c>
      <c r="AB286" s="8">
        <f t="shared" si="210"/>
        <v>384951665.22743648</v>
      </c>
      <c r="AC286" s="8">
        <f t="shared" si="211"/>
        <v>1.9761647909643341E+20</v>
      </c>
      <c r="AD286" s="8">
        <f t="shared" si="212"/>
        <v>-2.9999786064296681E+19</v>
      </c>
      <c r="AE286" s="8">
        <f t="shared" si="213"/>
        <v>1.9532610078166086E+20</v>
      </c>
      <c r="AF286" s="8">
        <f t="shared" si="214"/>
        <v>-4.0832701870554893E-4</v>
      </c>
      <c r="AG286" s="8">
        <f t="shared" si="215"/>
        <v>2.6585831057800578E-3</v>
      </c>
      <c r="AH286" s="8">
        <f t="shared" si="216"/>
        <v>47576599.637150034</v>
      </c>
      <c r="AI286" s="8">
        <f t="shared" si="217"/>
        <v>-382159539.88305807</v>
      </c>
      <c r="AJ286" s="8">
        <f t="shared" si="218"/>
        <v>-2.4423637970547327E+19</v>
      </c>
      <c r="AK286" s="8">
        <f t="shared" si="219"/>
        <v>1.96183130368286E+20</v>
      </c>
      <c r="AL286" s="8">
        <f t="shared" si="220"/>
        <v>-1010.1681485454751</v>
      </c>
      <c r="AM286" s="8">
        <f t="shared" si="221"/>
        <v>-125.86794383378185</v>
      </c>
      <c r="AN286" s="8">
        <f t="shared" si="222"/>
        <v>-3.3243007990400609E-4</v>
      </c>
      <c r="AO286" s="8">
        <f t="shared" si="223"/>
        <v>2.6702481335005579E-3</v>
      </c>
      <c r="AP286" s="8">
        <f t="shared" si="224"/>
        <v>-21819632.00858226</v>
      </c>
      <c r="AQ286" s="8">
        <f t="shared" si="225"/>
        <v>-2718747.5868096878</v>
      </c>
      <c r="AR286" s="8">
        <f t="shared" si="226"/>
        <v>-7.1804897259265319</v>
      </c>
      <c r="AS286" s="8">
        <f t="shared" si="227"/>
        <v>57.677359683612053</v>
      </c>
      <c r="AU286" s="7">
        <f t="shared" si="228"/>
        <v>13783118405.016953</v>
      </c>
      <c r="AV286" s="7">
        <f t="shared" si="229"/>
        <v>5918247665.5730219</v>
      </c>
      <c r="AW286" s="8">
        <f t="shared" si="230"/>
        <v>13841557193.394932</v>
      </c>
      <c r="AX286" s="8">
        <f t="shared" si="231"/>
        <v>5537757596.616827</v>
      </c>
    </row>
    <row r="287" spans="1:50" x14ac:dyDescent="0.25">
      <c r="A287" s="7">
        <f t="shared" si="232"/>
        <v>138083449867.29831</v>
      </c>
      <c r="B287" s="7">
        <f t="shared" si="233"/>
        <v>58591481615.077934</v>
      </c>
      <c r="C287" s="7">
        <f t="shared" si="234"/>
        <v>11620.313824454081</v>
      </c>
      <c r="D287" s="7">
        <f t="shared" si="235"/>
        <v>-27385.77174491503</v>
      </c>
      <c r="E287" s="7">
        <f t="shared" si="192"/>
        <v>150000002817.01563</v>
      </c>
      <c r="F287" s="7">
        <f t="shared" si="193"/>
        <v>3.5235283602955395E+22</v>
      </c>
      <c r="G287" s="7">
        <f t="shared" si="194"/>
        <v>-3.2436062837172225E+22</v>
      </c>
      <c r="H287" s="7">
        <f t="shared" si="195"/>
        <v>-1.3763249551022194E+22</v>
      </c>
      <c r="I287" s="7">
        <f t="shared" si="196"/>
        <v>-5.4313568046169165E-3</v>
      </c>
      <c r="J287" s="7">
        <f t="shared" si="197"/>
        <v>-2.3046298645382104E-3</v>
      </c>
      <c r="K287" s="7">
        <f t="shared" si="198"/>
        <v>138208949256.60242</v>
      </c>
      <c r="L287" s="7">
        <f t="shared" si="199"/>
        <v>58295715280.232849</v>
      </c>
      <c r="M287" s="7">
        <f t="shared" si="200"/>
        <v>-3.2465542880446105E+22</v>
      </c>
      <c r="N287" s="7">
        <f t="shared" si="201"/>
        <v>-1.3693773481070473E+22</v>
      </c>
      <c r="O287" s="7">
        <f t="shared" si="202"/>
        <v>11561.655170964217</v>
      </c>
      <c r="P287" s="7">
        <f t="shared" si="203"/>
        <v>-27410.661747452043</v>
      </c>
      <c r="Q287" s="7">
        <f t="shared" si="204"/>
        <v>-5.4362931815884301E-3</v>
      </c>
      <c r="R287" s="7">
        <f t="shared" si="205"/>
        <v>-2.292996229248237E-3</v>
      </c>
      <c r="S287" s="7">
        <f t="shared" si="206"/>
        <v>249731751.69282711</v>
      </c>
      <c r="T287" s="7">
        <f t="shared" si="207"/>
        <v>-592070293.74496412</v>
      </c>
      <c r="U287" s="7">
        <f t="shared" si="208"/>
        <v>-117.42393272231008</v>
      </c>
      <c r="V287" s="7">
        <f t="shared" si="209"/>
        <v>-49.528718551761919</v>
      </c>
      <c r="X287" s="8">
        <f t="shared" si="236"/>
        <v>36619156.369397089</v>
      </c>
      <c r="Y287" s="8">
        <f t="shared" si="237"/>
        <v>-383208816.54300475</v>
      </c>
      <c r="Z287" s="8">
        <f t="shared" si="238"/>
        <v>-1012.9387064693817</v>
      </c>
      <c r="AA287" s="8">
        <f t="shared" si="239"/>
        <v>-96.903281692594419</v>
      </c>
      <c r="AB287" s="8">
        <f t="shared" si="210"/>
        <v>384954490.41347295</v>
      </c>
      <c r="AC287" s="8">
        <f t="shared" si="211"/>
        <v>1.9761357848723141E+20</v>
      </c>
      <c r="AD287" s="8">
        <f t="shared" si="212"/>
        <v>-1.8798176697633825E+19</v>
      </c>
      <c r="AE287" s="8">
        <f t="shared" si="213"/>
        <v>1.9671744954470538E+20</v>
      </c>
      <c r="AF287" s="8">
        <f t="shared" si="214"/>
        <v>-2.5586193953496423E-4</v>
      </c>
      <c r="AG287" s="8">
        <f t="shared" si="215"/>
        <v>2.6775207505744573E-3</v>
      </c>
      <c r="AH287" s="8">
        <f t="shared" si="216"/>
        <v>25679418.339527767</v>
      </c>
      <c r="AI287" s="8">
        <f t="shared" si="217"/>
        <v>-384255371.98528475</v>
      </c>
      <c r="AJ287" s="8">
        <f t="shared" si="218"/>
        <v>-1.3182342011634098E+19</v>
      </c>
      <c r="AK287" s="8">
        <f t="shared" si="219"/>
        <v>1.9725469114386714E+20</v>
      </c>
      <c r="AL287" s="8">
        <f t="shared" si="220"/>
        <v>-1015.7020154163594</v>
      </c>
      <c r="AM287" s="8">
        <f t="shared" si="221"/>
        <v>-67.986057586390274</v>
      </c>
      <c r="AN287" s="8">
        <f t="shared" si="222"/>
        <v>-1.7942482661813117E-4</v>
      </c>
      <c r="AO287" s="8">
        <f t="shared" si="223"/>
        <v>2.6848331447375407E-3</v>
      </c>
      <c r="AP287" s="8">
        <f t="shared" si="224"/>
        <v>-21939163.532993361</v>
      </c>
      <c r="AQ287" s="8">
        <f t="shared" si="225"/>
        <v>-1468498.84386603</v>
      </c>
      <c r="AR287" s="8">
        <f t="shared" si="226"/>
        <v>-3.8755762549516333</v>
      </c>
      <c r="AS287" s="8">
        <f t="shared" si="227"/>
        <v>57.992395926330879</v>
      </c>
      <c r="AU287" s="7">
        <f t="shared" si="228"/>
        <v>13808344986.729832</v>
      </c>
      <c r="AV287" s="7">
        <f t="shared" si="229"/>
        <v>5859148161.5077934</v>
      </c>
      <c r="AW287" s="8">
        <f t="shared" si="230"/>
        <v>13844964143.099228</v>
      </c>
      <c r="AX287" s="8">
        <f t="shared" si="231"/>
        <v>5475939344.9647884</v>
      </c>
    </row>
    <row r="288" spans="1:50" x14ac:dyDescent="0.25">
      <c r="A288" s="7">
        <f t="shared" si="232"/>
        <v>138333181618.99115</v>
      </c>
      <c r="B288" s="7">
        <f t="shared" si="233"/>
        <v>57999411321.33297</v>
      </c>
      <c r="C288" s="7">
        <f t="shared" si="234"/>
        <v>11502.889891731771</v>
      </c>
      <c r="D288" s="7">
        <f t="shared" si="235"/>
        <v>-27435.300463466792</v>
      </c>
      <c r="E288" s="7">
        <f t="shared" si="192"/>
        <v>150000002834.8465</v>
      </c>
      <c r="F288" s="7">
        <f t="shared" si="193"/>
        <v>3.5235283594578389E+22</v>
      </c>
      <c r="G288" s="7">
        <f t="shared" si="194"/>
        <v>-3.2494725285119426E+22</v>
      </c>
      <c r="H288" s="7">
        <f t="shared" si="195"/>
        <v>-1.3624171117355559E+22</v>
      </c>
      <c r="I288" s="7">
        <f t="shared" si="196"/>
        <v>-5.4411797195444448E-3</v>
      </c>
      <c r="J288" s="7">
        <f t="shared" si="197"/>
        <v>-2.2813414463087002E-3</v>
      </c>
      <c r="K288" s="7">
        <f t="shared" si="198"/>
        <v>138457412829.82184</v>
      </c>
      <c r="L288" s="7">
        <f t="shared" si="199"/>
        <v>57703110076.32753</v>
      </c>
      <c r="M288" s="7">
        <f t="shared" si="200"/>
        <v>-3.252390743086736E+22</v>
      </c>
      <c r="N288" s="7">
        <f t="shared" si="201"/>
        <v>-1.3554569396023005E+22</v>
      </c>
      <c r="O288" s="7">
        <f t="shared" si="202"/>
        <v>11444.12515076069</v>
      </c>
      <c r="P288" s="7">
        <f t="shared" si="203"/>
        <v>-27459.938951086926</v>
      </c>
      <c r="Q288" s="7">
        <f t="shared" si="204"/>
        <v>-5.4460662141438982E-3</v>
      </c>
      <c r="R288" s="7">
        <f t="shared" si="205"/>
        <v>-2.2696867709348632E-3</v>
      </c>
      <c r="S288" s="7">
        <f t="shared" si="206"/>
        <v>247193103.25643092</v>
      </c>
      <c r="T288" s="7">
        <f t="shared" si="207"/>
        <v>-593134681.34347761</v>
      </c>
      <c r="U288" s="7">
        <f t="shared" si="208"/>
        <v>-117.6350302255082</v>
      </c>
      <c r="V288" s="7">
        <f t="shared" si="209"/>
        <v>-49.025234252193044</v>
      </c>
      <c r="X288" s="8">
        <f t="shared" si="236"/>
        <v>14679992.836403728</v>
      </c>
      <c r="Y288" s="8">
        <f t="shared" si="237"/>
        <v>-384677315.3868708</v>
      </c>
      <c r="Z288" s="8">
        <f t="shared" si="238"/>
        <v>-1016.8142827243333</v>
      </c>
      <c r="AA288" s="8">
        <f t="shared" si="239"/>
        <v>-38.91088576626354</v>
      </c>
      <c r="AB288" s="8">
        <f t="shared" si="210"/>
        <v>384957321.2226609</v>
      </c>
      <c r="AC288" s="8">
        <f t="shared" si="211"/>
        <v>1.9761067216881123E+20</v>
      </c>
      <c r="AD288" s="8">
        <f t="shared" si="212"/>
        <v>-7.5357009515274772E+18</v>
      </c>
      <c r="AE288" s="8">
        <f t="shared" si="213"/>
        <v>1.9746693638728113E+20</v>
      </c>
      <c r="AF288" s="8">
        <f t="shared" si="214"/>
        <v>-1.0256840821461109E-4</v>
      </c>
      <c r="AG288" s="8">
        <f t="shared" si="215"/>
        <v>2.6877220142545407E-3</v>
      </c>
      <c r="AH288" s="8">
        <f t="shared" si="216"/>
        <v>3698398.5829809271</v>
      </c>
      <c r="AI288" s="8">
        <f t="shared" si="217"/>
        <v>-385097552.95314646</v>
      </c>
      <c r="AJ288" s="8">
        <f t="shared" si="218"/>
        <v>-1.8985040409409887E+18</v>
      </c>
      <c r="AK288" s="8">
        <f t="shared" si="219"/>
        <v>1.9768265751625866E+20</v>
      </c>
      <c r="AL288" s="8">
        <f t="shared" si="220"/>
        <v>-1017.9220215330512</v>
      </c>
      <c r="AM288" s="8">
        <f t="shared" si="221"/>
        <v>-9.8834880123145012</v>
      </c>
      <c r="AN288" s="8">
        <f t="shared" si="222"/>
        <v>-2.5840534108356995E-5</v>
      </c>
      <c r="AO288" s="8">
        <f t="shared" si="223"/>
        <v>2.6906581940419035E-3</v>
      </c>
      <c r="AP288" s="8">
        <f t="shared" si="224"/>
        <v>-21987115.665113907</v>
      </c>
      <c r="AQ288" s="8">
        <f t="shared" si="225"/>
        <v>-213483.34106599324</v>
      </c>
      <c r="AR288" s="8">
        <f t="shared" si="226"/>
        <v>-0.5581555367405111</v>
      </c>
      <c r="AS288" s="8">
        <f t="shared" si="227"/>
        <v>58.118216991305118</v>
      </c>
      <c r="AU288" s="7">
        <f t="shared" si="228"/>
        <v>13833318161.899115</v>
      </c>
      <c r="AV288" s="7">
        <f t="shared" si="229"/>
        <v>5799941132.133297</v>
      </c>
      <c r="AW288" s="8">
        <f t="shared" si="230"/>
        <v>13847998154.735518</v>
      </c>
      <c r="AX288" s="8">
        <f t="shared" si="231"/>
        <v>5415263816.7464266</v>
      </c>
    </row>
    <row r="289" spans="1:50" x14ac:dyDescent="0.25">
      <c r="A289" s="7">
        <f t="shared" si="232"/>
        <v>138580374722.24759</v>
      </c>
      <c r="B289" s="7">
        <f t="shared" si="233"/>
        <v>57406276639.989494</v>
      </c>
      <c r="C289" s="7">
        <f t="shared" si="234"/>
        <v>11385.254861506262</v>
      </c>
      <c r="D289" s="7">
        <f t="shared" si="235"/>
        <v>-27484.325697718985</v>
      </c>
      <c r="E289" s="7">
        <f t="shared" si="192"/>
        <v>150000002852.75186</v>
      </c>
      <c r="F289" s="7">
        <f t="shared" si="193"/>
        <v>3.5235283586166376E+22</v>
      </c>
      <c r="G289" s="7">
        <f t="shared" si="194"/>
        <v>-3.2552791399670401E+22</v>
      </c>
      <c r="H289" s="7">
        <f t="shared" si="195"/>
        <v>-1.3484842657113587E+22</v>
      </c>
      <c r="I289" s="7">
        <f t="shared" si="196"/>
        <v>-5.4509027795831208E-3</v>
      </c>
      <c r="J289" s="7">
        <f t="shared" si="197"/>
        <v>-2.2580111616064278E-3</v>
      </c>
      <c r="K289" s="7">
        <f t="shared" si="198"/>
        <v>138703335474.75186</v>
      </c>
      <c r="L289" s="7">
        <f t="shared" si="199"/>
        <v>57109445922.454132</v>
      </c>
      <c r="M289" s="7">
        <f t="shared" si="200"/>
        <v>-3.258167511235079E+22</v>
      </c>
      <c r="N289" s="7">
        <f t="shared" si="201"/>
        <v>-1.3415116561710037E+22</v>
      </c>
      <c r="O289" s="7">
        <f t="shared" si="202"/>
        <v>11326.385111486765</v>
      </c>
      <c r="P289" s="7">
        <f t="shared" si="203"/>
        <v>-27508.712218264336</v>
      </c>
      <c r="Q289" s="7">
        <f t="shared" si="204"/>
        <v>-5.455739302135095E-3</v>
      </c>
      <c r="R289" s="7">
        <f t="shared" si="205"/>
        <v>-2.2463356600318212E-3</v>
      </c>
      <c r="S289" s="7">
        <f t="shared" si="206"/>
        <v>244649918.40811411</v>
      </c>
      <c r="T289" s="7">
        <f t="shared" si="207"/>
        <v>-594188183.91450965</v>
      </c>
      <c r="U289" s="7">
        <f t="shared" si="208"/>
        <v>-117.84396892611805</v>
      </c>
      <c r="V289" s="7">
        <f t="shared" si="209"/>
        <v>-48.520850256687339</v>
      </c>
      <c r="X289" s="8">
        <f t="shared" si="236"/>
        <v>-7307122.8287101798</v>
      </c>
      <c r="Y289" s="8">
        <f t="shared" si="237"/>
        <v>-384890798.7279368</v>
      </c>
      <c r="Z289" s="8">
        <f t="shared" si="238"/>
        <v>-1017.3724382610739</v>
      </c>
      <c r="AA289" s="8">
        <f t="shared" si="239"/>
        <v>19.207331225041578</v>
      </c>
      <c r="AB289" s="8">
        <f t="shared" si="210"/>
        <v>384960155.0673303</v>
      </c>
      <c r="AC289" s="8">
        <f t="shared" si="211"/>
        <v>1.9760776279815877E+20</v>
      </c>
      <c r="AD289" s="8">
        <f t="shared" si="212"/>
        <v>3.7508925941185357E+18</v>
      </c>
      <c r="AE289" s="8">
        <f t="shared" si="213"/>
        <v>1.9757216079913884E+20</v>
      </c>
      <c r="AF289" s="8">
        <f t="shared" si="214"/>
        <v>5.1053390419471011E-5</v>
      </c>
      <c r="AG289" s="8">
        <f t="shared" si="215"/>
        <v>2.6891542234808606E-3</v>
      </c>
      <c r="AH289" s="8">
        <f t="shared" si="216"/>
        <v>-18294745.161929779</v>
      </c>
      <c r="AI289" s="8">
        <f t="shared" si="217"/>
        <v>-384683359.55070633</v>
      </c>
      <c r="AJ289" s="8">
        <f t="shared" si="218"/>
        <v>9.3910593468539105E+18</v>
      </c>
      <c r="AK289" s="8">
        <f t="shared" si="219"/>
        <v>1.9746567811206169E+20</v>
      </c>
      <c r="AL289" s="8">
        <f t="shared" si="220"/>
        <v>-1016.8210616445435</v>
      </c>
      <c r="AM289" s="8">
        <f t="shared" si="221"/>
        <v>48.250196838634871</v>
      </c>
      <c r="AN289" s="8">
        <f t="shared" si="222"/>
        <v>1.2782168704034177E-4</v>
      </c>
      <c r="AO289" s="8">
        <f t="shared" si="223"/>
        <v>2.6877048878734405E-3</v>
      </c>
      <c r="AP289" s="8">
        <f t="shared" si="224"/>
        <v>-21963334.931522142</v>
      </c>
      <c r="AQ289" s="8">
        <f t="shared" si="225"/>
        <v>1042204.2517145132</v>
      </c>
      <c r="AR289" s="8">
        <f t="shared" si="226"/>
        <v>2.7609484400713824</v>
      </c>
      <c r="AS289" s="8">
        <f t="shared" si="227"/>
        <v>58.054425578066315</v>
      </c>
      <c r="AU289" s="7">
        <f t="shared" si="228"/>
        <v>13858037472.224758</v>
      </c>
      <c r="AV289" s="7">
        <f t="shared" si="229"/>
        <v>5740627663.9989491</v>
      </c>
      <c r="AW289" s="8">
        <f t="shared" si="230"/>
        <v>13850730349.396048</v>
      </c>
      <c r="AX289" s="8">
        <f t="shared" si="231"/>
        <v>5355736865.2710123</v>
      </c>
    </row>
    <row r="290" spans="1:50" x14ac:dyDescent="0.25">
      <c r="A290" s="7">
        <f t="shared" si="232"/>
        <v>138825024640.6557</v>
      </c>
      <c r="B290" s="7">
        <f t="shared" si="233"/>
        <v>56812088456.074982</v>
      </c>
      <c r="C290" s="7">
        <f t="shared" si="234"/>
        <v>11267.410892580145</v>
      </c>
      <c r="D290" s="7">
        <f t="shared" si="235"/>
        <v>-27532.846547975671</v>
      </c>
      <c r="E290" s="7">
        <f t="shared" si="192"/>
        <v>150000002870.73181</v>
      </c>
      <c r="F290" s="7">
        <f t="shared" si="193"/>
        <v>3.5235283577719329E+22</v>
      </c>
      <c r="G290" s="7">
        <f t="shared" si="194"/>
        <v>-3.2610260115213771E+22</v>
      </c>
      <c r="H290" s="7">
        <f t="shared" si="195"/>
        <v>-1.3345266727210631E+22</v>
      </c>
      <c r="I290" s="7">
        <f t="shared" si="196"/>
        <v>-5.4605258062983535E-3</v>
      </c>
      <c r="J290" s="7">
        <f t="shared" si="197"/>
        <v>-2.2346394385818202E-3</v>
      </c>
      <c r="K290" s="7">
        <f t="shared" si="198"/>
        <v>138946712678.29556</v>
      </c>
      <c r="L290" s="7">
        <f t="shared" si="199"/>
        <v>56514733713.356842</v>
      </c>
      <c r="M290" s="7">
        <f t="shared" si="200"/>
        <v>-3.2638844864761757E+22</v>
      </c>
      <c r="N290" s="7">
        <f t="shared" si="201"/>
        <v>-1.3275417537328399E+22</v>
      </c>
      <c r="O290" s="7">
        <f t="shared" si="202"/>
        <v>11208.437213872123</v>
      </c>
      <c r="P290" s="7">
        <f t="shared" si="203"/>
        <v>-27556.980653912353</v>
      </c>
      <c r="Q290" s="7">
        <f t="shared" si="204"/>
        <v>-5.4653122680445006E-3</v>
      </c>
      <c r="R290" s="7">
        <f t="shared" si="205"/>
        <v>-2.2229433250717345E-3</v>
      </c>
      <c r="S290" s="7">
        <f t="shared" si="206"/>
        <v>242102243.81963786</v>
      </c>
      <c r="T290" s="7">
        <f t="shared" si="207"/>
        <v>-595230782.12450683</v>
      </c>
      <c r="U290" s="7">
        <f t="shared" si="208"/>
        <v>-118.05074498976121</v>
      </c>
      <c r="V290" s="7">
        <f t="shared" si="209"/>
        <v>-48.015575821549469</v>
      </c>
      <c r="X290" s="8">
        <f t="shared" si="236"/>
        <v>-29270457.760232322</v>
      </c>
      <c r="Y290" s="8">
        <f t="shared" si="237"/>
        <v>-383848594.47622228</v>
      </c>
      <c r="Z290" s="8">
        <f t="shared" si="238"/>
        <v>-1014.6114898210025</v>
      </c>
      <c r="AA290" s="8">
        <f t="shared" si="239"/>
        <v>77.261756803107886</v>
      </c>
      <c r="AB290" s="8">
        <f t="shared" si="210"/>
        <v>384962989.36243838</v>
      </c>
      <c r="AC290" s="8">
        <f t="shared" si="211"/>
        <v>1.9760485302932852E+20</v>
      </c>
      <c r="AD290" s="8">
        <f t="shared" si="212"/>
        <v>1.5024780728638616E+19</v>
      </c>
      <c r="AE290" s="8">
        <f t="shared" si="213"/>
        <v>1.97032824434912E+20</v>
      </c>
      <c r="AF290" s="8">
        <f t="shared" si="214"/>
        <v>2.045022557321167E-4</v>
      </c>
      <c r="AG290" s="8">
        <f t="shared" si="215"/>
        <v>2.6818133174753233E-3</v>
      </c>
      <c r="AH290" s="8">
        <f t="shared" si="216"/>
        <v>-40228261.85029915</v>
      </c>
      <c r="AI290" s="8">
        <f t="shared" si="217"/>
        <v>-383014167.50274873</v>
      </c>
      <c r="AJ290" s="8">
        <f t="shared" si="218"/>
        <v>2.0649516941145555E+19</v>
      </c>
      <c r="AK290" s="8">
        <f t="shared" si="219"/>
        <v>1.966045058068537E+20</v>
      </c>
      <c r="AL290" s="8">
        <f t="shared" si="220"/>
        <v>-1012.4028654590956</v>
      </c>
      <c r="AM290" s="8">
        <f t="shared" si="221"/>
        <v>106.22534063184138</v>
      </c>
      <c r="AN290" s="8">
        <f t="shared" si="222"/>
        <v>2.8106052730564248E-4</v>
      </c>
      <c r="AO290" s="8">
        <f t="shared" si="223"/>
        <v>2.6759834736198949E-3</v>
      </c>
      <c r="AP290" s="8">
        <f t="shared" si="224"/>
        <v>-21867901.893916465</v>
      </c>
      <c r="AQ290" s="8">
        <f t="shared" si="225"/>
        <v>2294467.3576477738</v>
      </c>
      <c r="AR290" s="8">
        <f t="shared" si="226"/>
        <v>6.0709073898018779</v>
      </c>
      <c r="AS290" s="8">
        <f t="shared" si="227"/>
        <v>57.801243030189731</v>
      </c>
      <c r="AU290" s="7">
        <f t="shared" si="228"/>
        <v>13882502464.065571</v>
      </c>
      <c r="AV290" s="7">
        <f t="shared" si="229"/>
        <v>5681208845.6074982</v>
      </c>
      <c r="AW290" s="8">
        <f t="shared" si="230"/>
        <v>13853232006.305338</v>
      </c>
      <c r="AX290" s="8">
        <f t="shared" si="231"/>
        <v>5297360251.1312761</v>
      </c>
    </row>
    <row r="291" spans="1:50" x14ac:dyDescent="0.25">
      <c r="A291" s="7">
        <f t="shared" si="232"/>
        <v>139067126884.47534</v>
      </c>
      <c r="B291" s="7">
        <f t="shared" si="233"/>
        <v>56216857673.950478</v>
      </c>
      <c r="C291" s="7">
        <f t="shared" si="234"/>
        <v>11149.360147590383</v>
      </c>
      <c r="D291" s="7">
        <f t="shared" si="235"/>
        <v>-27580.862123797218</v>
      </c>
      <c r="E291" s="7">
        <f t="shared" si="192"/>
        <v>150000002888.78653</v>
      </c>
      <c r="F291" s="7">
        <f t="shared" si="193"/>
        <v>3.5235283569237155E+22</v>
      </c>
      <c r="G291" s="7">
        <f t="shared" si="194"/>
        <v>-3.2667130377101378E+22</v>
      </c>
      <c r="H291" s="7">
        <f t="shared" si="195"/>
        <v>-1.3205445889102512E+22</v>
      </c>
      <c r="I291" s="7">
        <f t="shared" si="196"/>
        <v>-5.4700486230913224E-3</v>
      </c>
      <c r="J291" s="7">
        <f t="shared" si="197"/>
        <v>-2.2112267061457653E-3</v>
      </c>
      <c r="K291" s="7">
        <f t="shared" si="198"/>
        <v>139187539974.06931</v>
      </c>
      <c r="L291" s="7">
        <f t="shared" si="199"/>
        <v>55918984363.013466</v>
      </c>
      <c r="M291" s="7">
        <f t="shared" si="200"/>
        <v>-3.2695415638938582E+22</v>
      </c>
      <c r="N291" s="7">
        <f t="shared" si="201"/>
        <v>-1.31354748865929E+22</v>
      </c>
      <c r="O291" s="7">
        <f t="shared" si="202"/>
        <v>11090.283622460996</v>
      </c>
      <c r="P291" s="7">
        <f t="shared" si="203"/>
        <v>-27604.743372223591</v>
      </c>
      <c r="Q291" s="7">
        <f t="shared" si="204"/>
        <v>-5.4747849361919928E-3</v>
      </c>
      <c r="R291" s="7">
        <f t="shared" si="205"/>
        <v>-2.1995101953437542E-3</v>
      </c>
      <c r="S291" s="7">
        <f t="shared" si="206"/>
        <v>239550126.24515751</v>
      </c>
      <c r="T291" s="7">
        <f t="shared" si="207"/>
        <v>-596262456.8400296</v>
      </c>
      <c r="U291" s="7">
        <f t="shared" si="208"/>
        <v>-118.25535462174705</v>
      </c>
      <c r="V291" s="7">
        <f t="shared" si="209"/>
        <v>-47.509420219425088</v>
      </c>
      <c r="X291" s="8">
        <f t="shared" si="236"/>
        <v>-51138359.654148787</v>
      </c>
      <c r="Y291" s="8">
        <f t="shared" si="237"/>
        <v>-381554127.1185745</v>
      </c>
      <c r="Z291" s="8">
        <f t="shared" si="238"/>
        <v>-1008.5405824312006</v>
      </c>
      <c r="AA291" s="8">
        <f t="shared" si="239"/>
        <v>135.06299983329762</v>
      </c>
      <c r="AB291" s="8">
        <f t="shared" si="210"/>
        <v>384965821.53398293</v>
      </c>
      <c r="AC291" s="8">
        <f t="shared" si="211"/>
        <v>1.9760194550480634E+20</v>
      </c>
      <c r="AD291" s="8">
        <f t="shared" si="212"/>
        <v>2.6249185751915565E+19</v>
      </c>
      <c r="AE291" s="8">
        <f t="shared" si="213"/>
        <v>1.9585073171843367E+20</v>
      </c>
      <c r="AF291" s="8">
        <f t="shared" si="214"/>
        <v>3.5727760653212962E-4</v>
      </c>
      <c r="AG291" s="8">
        <f t="shared" si="215"/>
        <v>2.6657238562465451E-3</v>
      </c>
      <c r="AH291" s="8">
        <f t="shared" si="216"/>
        <v>-62030597.944405749</v>
      </c>
      <c r="AI291" s="8">
        <f t="shared" si="217"/>
        <v>-380095446.72037488</v>
      </c>
      <c r="AJ291" s="8">
        <f t="shared" si="218"/>
        <v>3.1840143069841322E+19</v>
      </c>
      <c r="AK291" s="8">
        <f t="shared" si="219"/>
        <v>1.9510199489965474E+20</v>
      </c>
      <c r="AL291" s="8">
        <f t="shared" si="220"/>
        <v>-1004.6819842806536</v>
      </c>
      <c r="AM291" s="8">
        <f t="shared" si="221"/>
        <v>163.85281748076031</v>
      </c>
      <c r="AN291" s="8">
        <f t="shared" si="222"/>
        <v>4.3337611364967091E-4</v>
      </c>
      <c r="AO291" s="8">
        <f t="shared" si="223"/>
        <v>2.6555328011386241E-3</v>
      </c>
      <c r="AP291" s="8">
        <f t="shared" si="224"/>
        <v>-21701130.860462118</v>
      </c>
      <c r="AQ291" s="8">
        <f t="shared" si="225"/>
        <v>3539220.8575844225</v>
      </c>
      <c r="AR291" s="8">
        <f t="shared" si="226"/>
        <v>9.3609240548328909</v>
      </c>
      <c r="AS291" s="8">
        <f t="shared" si="227"/>
        <v>57.359508504594281</v>
      </c>
      <c r="AU291" s="7">
        <f t="shared" si="228"/>
        <v>13906712688.447535</v>
      </c>
      <c r="AV291" s="7">
        <f t="shared" si="229"/>
        <v>5621685767.3950481</v>
      </c>
      <c r="AW291" s="8">
        <f t="shared" si="230"/>
        <v>13855574328.793386</v>
      </c>
      <c r="AX291" s="8">
        <f t="shared" si="231"/>
        <v>5240131640.276474</v>
      </c>
    </row>
    <row r="292" spans="1:50" x14ac:dyDescent="0.25">
      <c r="A292" s="7">
        <f t="shared" si="232"/>
        <v>139306677010.72049</v>
      </c>
      <c r="B292" s="7">
        <f t="shared" si="233"/>
        <v>55620595217.110451</v>
      </c>
      <c r="C292" s="7">
        <f t="shared" si="234"/>
        <v>11031.104792968636</v>
      </c>
      <c r="D292" s="7">
        <f t="shared" si="235"/>
        <v>-27628.371544016645</v>
      </c>
      <c r="E292" s="7">
        <f t="shared" si="192"/>
        <v>150000002906.91614</v>
      </c>
      <c r="F292" s="7">
        <f t="shared" si="193"/>
        <v>3.5235283560719794E+22</v>
      </c>
      <c r="G292" s="7">
        <f t="shared" si="194"/>
        <v>-3.2723401141667725E+22</v>
      </c>
      <c r="H292" s="7">
        <f t="shared" si="195"/>
        <v>-1.3065382708739532E+22</v>
      </c>
      <c r="I292" s="7">
        <f t="shared" si="196"/>
        <v>-5.4794710552022305E-3</v>
      </c>
      <c r="J292" s="7">
        <f t="shared" si="197"/>
        <v>-2.1877733939617435E-3</v>
      </c>
      <c r="K292" s="7">
        <f t="shared" si="198"/>
        <v>139425812942.48456</v>
      </c>
      <c r="L292" s="7">
        <f t="shared" si="199"/>
        <v>55322208804.435074</v>
      </c>
      <c r="M292" s="7">
        <f t="shared" si="200"/>
        <v>-3.2751386396711904E+22</v>
      </c>
      <c r="N292" s="7">
        <f t="shared" si="201"/>
        <v>-1.2995291177689316E+22</v>
      </c>
      <c r="O292" s="7">
        <f t="shared" si="202"/>
        <v>10971.926505572452</v>
      </c>
      <c r="P292" s="7">
        <f t="shared" si="203"/>
        <v>-27651.999496671433</v>
      </c>
      <c r="Q292" s="7">
        <f t="shared" si="204"/>
        <v>-5.4841571327380947E-3</v>
      </c>
      <c r="R292" s="7">
        <f t="shared" si="205"/>
        <v>-2.1760367008856855E-3</v>
      </c>
      <c r="S292" s="7">
        <f t="shared" si="206"/>
        <v>236993612.52036497</v>
      </c>
      <c r="T292" s="7">
        <f t="shared" si="207"/>
        <v>-597283189.1281029</v>
      </c>
      <c r="U292" s="7">
        <f t="shared" si="208"/>
        <v>-118.45779406714284</v>
      </c>
      <c r="V292" s="7">
        <f t="shared" si="209"/>
        <v>-47.002392739130805</v>
      </c>
      <c r="X292" s="8">
        <f t="shared" si="236"/>
        <v>-72839490.514610901</v>
      </c>
      <c r="Y292" s="8">
        <f t="shared" si="237"/>
        <v>-378014906.26099008</v>
      </c>
      <c r="Z292" s="8">
        <f t="shared" si="238"/>
        <v>-999.17965837636768</v>
      </c>
      <c r="AA292" s="8">
        <f t="shared" si="239"/>
        <v>192.42250833789191</v>
      </c>
      <c r="AB292" s="8">
        <f t="shared" si="210"/>
        <v>384968649.02733731</v>
      </c>
      <c r="AC292" s="8">
        <f t="shared" si="211"/>
        <v>1.9759904284695449E+20</v>
      </c>
      <c r="AD292" s="8">
        <f t="shared" si="212"/>
        <v>3.7387495432452375E+19</v>
      </c>
      <c r="AE292" s="8">
        <f t="shared" si="213"/>
        <v>1.940297835882958E+20</v>
      </c>
      <c r="AF292" s="8">
        <f t="shared" si="214"/>
        <v>5.0888111382131986E-4</v>
      </c>
      <c r="AG292" s="8">
        <f t="shared" si="215"/>
        <v>2.6409389354606749E-3</v>
      </c>
      <c r="AH292" s="8">
        <f t="shared" si="216"/>
        <v>-83630630.825075671</v>
      </c>
      <c r="AI292" s="8">
        <f t="shared" si="217"/>
        <v>-375936743.17094088</v>
      </c>
      <c r="AJ292" s="8">
        <f t="shared" si="218"/>
        <v>4.2926437374770397E+19</v>
      </c>
      <c r="AK292" s="8">
        <f t="shared" si="219"/>
        <v>1.9296309143424346E+20</v>
      </c>
      <c r="AL292" s="8">
        <f t="shared" si="220"/>
        <v>-993.68374234709745</v>
      </c>
      <c r="AM292" s="8">
        <f t="shared" si="221"/>
        <v>220.94464884086722</v>
      </c>
      <c r="AN292" s="8">
        <f t="shared" si="222"/>
        <v>5.8427163978182109E-4</v>
      </c>
      <c r="AO292" s="8">
        <f t="shared" si="223"/>
        <v>2.6264201910200552E-3</v>
      </c>
      <c r="AP292" s="8">
        <f t="shared" si="224"/>
        <v>-21463568.834697306</v>
      </c>
      <c r="AQ292" s="8">
        <f t="shared" si="225"/>
        <v>4772404.4149627322</v>
      </c>
      <c r="AR292" s="8">
        <f t="shared" si="226"/>
        <v>12.620267419287336</v>
      </c>
      <c r="AS292" s="8">
        <f t="shared" si="227"/>
        <v>56.730676126033195</v>
      </c>
      <c r="AU292" s="7">
        <f t="shared" si="228"/>
        <v>13930667701.072048</v>
      </c>
      <c r="AV292" s="7">
        <f t="shared" si="229"/>
        <v>5562059521.7110453</v>
      </c>
      <c r="AW292" s="8">
        <f t="shared" si="230"/>
        <v>13857828210.557438</v>
      </c>
      <c r="AX292" s="8">
        <f t="shared" si="231"/>
        <v>5184044615.4500551</v>
      </c>
    </row>
    <row r="293" spans="1:50" x14ac:dyDescent="0.25">
      <c r="A293" s="7">
        <f t="shared" si="232"/>
        <v>139543670623.24084</v>
      </c>
      <c r="B293" s="7">
        <f t="shared" si="233"/>
        <v>55023312027.982346</v>
      </c>
      <c r="C293" s="7">
        <f t="shared" si="234"/>
        <v>10912.646998901493</v>
      </c>
      <c r="D293" s="7">
        <f t="shared" si="235"/>
        <v>-27675.373936755776</v>
      </c>
      <c r="E293" s="7">
        <f t="shared" si="192"/>
        <v>150000002925.12076</v>
      </c>
      <c r="F293" s="7">
        <f t="shared" si="193"/>
        <v>3.5235283552167197E+22</v>
      </c>
      <c r="G293" s="7">
        <f t="shared" si="194"/>
        <v>-3.2779071376249149E+22</v>
      </c>
      <c r="H293" s="7">
        <f t="shared" si="195"/>
        <v>-1.2925079756519405E+22</v>
      </c>
      <c r="I293" s="7">
        <f t="shared" si="196"/>
        <v>-5.4887929297135207E-3</v>
      </c>
      <c r="J293" s="7">
        <f t="shared" si="197"/>
        <v>-2.1642799324379444E-3</v>
      </c>
      <c r="K293" s="7">
        <f t="shared" si="198"/>
        <v>139661527210.82898</v>
      </c>
      <c r="L293" s="7">
        <f t="shared" si="199"/>
        <v>54724417989.465385</v>
      </c>
      <c r="M293" s="7">
        <f t="shared" si="200"/>
        <v>-3.280675611092367E+22</v>
      </c>
      <c r="N293" s="7">
        <f t="shared" si="201"/>
        <v>-1.2854868983227255E+22</v>
      </c>
      <c r="O293" s="7">
        <f t="shared" si="202"/>
        <v>10853.368035260588</v>
      </c>
      <c r="P293" s="7">
        <f t="shared" si="203"/>
        <v>-27698.748160026105</v>
      </c>
      <c r="Q293" s="7">
        <f t="shared" si="204"/>
        <v>-5.4934286856871519E-3</v>
      </c>
      <c r="R293" s="7">
        <f t="shared" si="205"/>
        <v>-2.1525232724760976E-3</v>
      </c>
      <c r="S293" s="7">
        <f t="shared" si="206"/>
        <v>234432749.5616287</v>
      </c>
      <c r="T293" s="7">
        <f t="shared" si="207"/>
        <v>-598292960.2565639</v>
      </c>
      <c r="U293" s="7">
        <f t="shared" si="208"/>
        <v>-118.65805961084249</v>
      </c>
      <c r="V293" s="7">
        <f t="shared" si="209"/>
        <v>-46.49450268548371</v>
      </c>
      <c r="X293" s="8">
        <f t="shared" si="236"/>
        <v>-94303059.349308208</v>
      </c>
      <c r="Y293" s="8">
        <f t="shared" si="237"/>
        <v>-373242501.84602737</v>
      </c>
      <c r="Z293" s="8">
        <f t="shared" si="238"/>
        <v>-986.55939095708038</v>
      </c>
      <c r="AA293" s="8">
        <f t="shared" si="239"/>
        <v>249.1531844639251</v>
      </c>
      <c r="AB293" s="8">
        <f t="shared" si="210"/>
        <v>384971469.31548172</v>
      </c>
      <c r="AC293" s="8">
        <f t="shared" si="211"/>
        <v>1.9759614764956464E+20</v>
      </c>
      <c r="AD293" s="8">
        <f t="shared" si="212"/>
        <v>4.8403382391231644E+19</v>
      </c>
      <c r="AE293" s="8">
        <f t="shared" si="213"/>
        <v>1.9157596440847365E+20</v>
      </c>
      <c r="AF293" s="8">
        <f t="shared" si="214"/>
        <v>6.5881832572793847E-4</v>
      </c>
      <c r="AG293" s="8">
        <f t="shared" si="215"/>
        <v>2.6075400082819331E-3</v>
      </c>
      <c r="AH293" s="8">
        <f t="shared" si="216"/>
        <v>-104957900.77164468</v>
      </c>
      <c r="AI293" s="8">
        <f t="shared" si="217"/>
        <v>-370551647.45381701</v>
      </c>
      <c r="AJ293" s="8">
        <f t="shared" si="218"/>
        <v>5.3872243817804972E+19</v>
      </c>
      <c r="AK293" s="8">
        <f t="shared" si="219"/>
        <v>1.901948167023018E+20</v>
      </c>
      <c r="AL293" s="8">
        <f t="shared" si="220"/>
        <v>-979.44415303921869</v>
      </c>
      <c r="AM293" s="8">
        <f t="shared" si="221"/>
        <v>277.31461655337</v>
      </c>
      <c r="AN293" s="8">
        <f t="shared" si="222"/>
        <v>7.3325498595079586E-4</v>
      </c>
      <c r="AO293" s="8">
        <f t="shared" si="223"/>
        <v>2.5887412100490241E-3</v>
      </c>
      <c r="AP293" s="8">
        <f t="shared" si="224"/>
        <v>-21155993.705647122</v>
      </c>
      <c r="AQ293" s="8">
        <f t="shared" si="225"/>
        <v>5989995.7175527923</v>
      </c>
      <c r="AR293" s="8">
        <f t="shared" si="226"/>
        <v>15.838307696537191</v>
      </c>
      <c r="AS293" s="8">
        <f t="shared" si="227"/>
        <v>55.916810137058917</v>
      </c>
      <c r="AU293" s="7">
        <f t="shared" si="228"/>
        <v>13954367062.324085</v>
      </c>
      <c r="AV293" s="7">
        <f t="shared" si="229"/>
        <v>5502331202.7982349</v>
      </c>
      <c r="AW293" s="8">
        <f t="shared" si="230"/>
        <v>13860064002.974777</v>
      </c>
      <c r="AX293" s="8">
        <f t="shared" si="231"/>
        <v>5129088700.9522076</v>
      </c>
    </row>
    <row r="294" spans="1:50" x14ac:dyDescent="0.25">
      <c r="A294" s="7">
        <f t="shared" si="232"/>
        <v>139778103372.80246</v>
      </c>
      <c r="B294" s="7">
        <f t="shared" si="233"/>
        <v>54425019067.725784</v>
      </c>
      <c r="C294" s="7">
        <f t="shared" si="234"/>
        <v>10793.98893929065</v>
      </c>
      <c r="D294" s="7">
        <f t="shared" si="235"/>
        <v>-27721.868439441259</v>
      </c>
      <c r="E294" s="7">
        <f t="shared" si="192"/>
        <v>150000002943.40054</v>
      </c>
      <c r="F294" s="7">
        <f t="shared" si="193"/>
        <v>3.5235283543579284E+22</v>
      </c>
      <c r="G294" s="7">
        <f t="shared" si="194"/>
        <v>-3.28341400592027E+22</v>
      </c>
      <c r="H294" s="7">
        <f t="shared" si="195"/>
        <v>-1.2784539607240041E+22</v>
      </c>
      <c r="I294" s="7">
        <f t="shared" si="196"/>
        <v>-5.4980140755530307E-3</v>
      </c>
      <c r="J294" s="7">
        <f t="shared" si="197"/>
        <v>-2.1407467527193636E-3</v>
      </c>
      <c r="K294" s="7">
        <f t="shared" si="198"/>
        <v>139894678453.3468</v>
      </c>
      <c r="L294" s="7">
        <f t="shared" si="199"/>
        <v>54125622888.579819</v>
      </c>
      <c r="M294" s="7">
        <f t="shared" si="200"/>
        <v>-3.2861523765445995E+22</v>
      </c>
      <c r="N294" s="7">
        <f t="shared" si="201"/>
        <v>-1.2714210880192931E+22</v>
      </c>
      <c r="O294" s="7">
        <f t="shared" si="202"/>
        <v>10734.610387274677</v>
      </c>
      <c r="P294" s="7">
        <f t="shared" si="203"/>
        <v>-27744.988504370627</v>
      </c>
      <c r="Q294" s="7">
        <f t="shared" si="204"/>
        <v>-5.5025994248904878E-3</v>
      </c>
      <c r="R294" s="7">
        <f t="shared" si="205"/>
        <v>-2.1289703416264116E-3</v>
      </c>
      <c r="S294" s="7">
        <f t="shared" si="206"/>
        <v>231867584.36513302</v>
      </c>
      <c r="T294" s="7">
        <f t="shared" si="207"/>
        <v>-599291751.69440556</v>
      </c>
      <c r="U294" s="7">
        <f t="shared" si="208"/>
        <v>-118.85614757763453</v>
      </c>
      <c r="V294" s="7">
        <f t="shared" si="209"/>
        <v>-45.985759379130492</v>
      </c>
      <c r="X294" s="8">
        <f t="shared" si="236"/>
        <v>-115459053.05495533</v>
      </c>
      <c r="Y294" s="8">
        <f t="shared" si="237"/>
        <v>-367252506.12847459</v>
      </c>
      <c r="Z294" s="8">
        <f t="shared" si="238"/>
        <v>-970.7210832605432</v>
      </c>
      <c r="AA294" s="8">
        <f t="shared" si="239"/>
        <v>305.06999460098405</v>
      </c>
      <c r="AB294" s="8">
        <f t="shared" si="210"/>
        <v>384974279.9071027</v>
      </c>
      <c r="AC294" s="8">
        <f t="shared" si="211"/>
        <v>1.9759326246954805E+20</v>
      </c>
      <c r="AD294" s="8">
        <f t="shared" si="212"/>
        <v>5.9260922522612269E+19</v>
      </c>
      <c r="AE294" s="8">
        <f t="shared" si="213"/>
        <v>1.884973220900728E+20</v>
      </c>
      <c r="AF294" s="8">
        <f t="shared" si="214"/>
        <v>8.0660027933322808E-4</v>
      </c>
      <c r="AG294" s="8">
        <f t="shared" si="215"/>
        <v>2.5656366148097561E-3</v>
      </c>
      <c r="AH294" s="8">
        <f t="shared" si="216"/>
        <v>-125942840.7541692</v>
      </c>
      <c r="AI294" s="8">
        <f t="shared" si="217"/>
        <v>-363957750.18678397</v>
      </c>
      <c r="AJ294" s="8">
        <f t="shared" si="218"/>
        <v>6.4641868530292728E+19</v>
      </c>
      <c r="AK294" s="8">
        <f t="shared" si="219"/>
        <v>1.8680624398553897E+20</v>
      </c>
      <c r="AL294" s="8">
        <f t="shared" si="220"/>
        <v>-962.00980024374428</v>
      </c>
      <c r="AM294" s="8">
        <f t="shared" si="221"/>
        <v>332.77887004092941</v>
      </c>
      <c r="AN294" s="8">
        <f t="shared" si="222"/>
        <v>8.7984032299295932E-4</v>
      </c>
      <c r="AO294" s="8">
        <f t="shared" si="223"/>
        <v>2.5426193546418804E-3</v>
      </c>
      <c r="AP294" s="8">
        <f t="shared" si="224"/>
        <v>-20779411.685264878</v>
      </c>
      <c r="AQ294" s="8">
        <f t="shared" si="225"/>
        <v>7188023.5928840749</v>
      </c>
      <c r="AR294" s="8">
        <f t="shared" si="226"/>
        <v>19.00455097664792</v>
      </c>
      <c r="AS294" s="8">
        <f t="shared" si="227"/>
        <v>54.920578060264617</v>
      </c>
      <c r="AU294" s="7">
        <f t="shared" si="228"/>
        <v>13977810337.280247</v>
      </c>
      <c r="AV294" s="7">
        <f t="shared" si="229"/>
        <v>5442501906.7725782</v>
      </c>
      <c r="AW294" s="8">
        <f t="shared" si="230"/>
        <v>13862351284.225292</v>
      </c>
      <c r="AX294" s="8">
        <f t="shared" si="231"/>
        <v>5075249400.644104</v>
      </c>
    </row>
    <row r="295" spans="1:50" x14ac:dyDescent="0.25">
      <c r="A295" s="7">
        <f t="shared" si="232"/>
        <v>140009970957.1676</v>
      </c>
      <c r="B295" s="7">
        <f t="shared" si="233"/>
        <v>53825727316.03138</v>
      </c>
      <c r="C295" s="7">
        <f t="shared" si="234"/>
        <v>10675.132791713015</v>
      </c>
      <c r="D295" s="7">
        <f t="shared" si="235"/>
        <v>-27767.854198820391</v>
      </c>
      <c r="E295" s="7">
        <f t="shared" si="192"/>
        <v>150000002961.75558</v>
      </c>
      <c r="F295" s="7">
        <f t="shared" si="193"/>
        <v>3.5235283534956017E+22</v>
      </c>
      <c r="G295" s="7">
        <f t="shared" si="194"/>
        <v>-3.2888606179924967E+22</v>
      </c>
      <c r="H295" s="7">
        <f t="shared" si="195"/>
        <v>-1.2643764840052346E+22</v>
      </c>
      <c r="I295" s="7">
        <f t="shared" si="196"/>
        <v>-5.5071343234971478E-3</v>
      </c>
      <c r="J295" s="7">
        <f t="shared" si="197"/>
        <v>-2.1171742866798971E-3</v>
      </c>
      <c r="K295" s="7">
        <f t="shared" si="198"/>
        <v>140125262391.31812</v>
      </c>
      <c r="L295" s="7">
        <f t="shared" si="199"/>
        <v>53525834490.68412</v>
      </c>
      <c r="M295" s="7">
        <f t="shared" si="200"/>
        <v>-3.2915688355199858E+22</v>
      </c>
      <c r="N295" s="7">
        <f t="shared" si="201"/>
        <v>-1.2573319449901894E+22</v>
      </c>
      <c r="O295" s="7">
        <f t="shared" si="202"/>
        <v>10615.655741019245</v>
      </c>
      <c r="P295" s="7">
        <f t="shared" si="203"/>
        <v>-27790.719681116534</v>
      </c>
      <c r="Q295" s="7">
        <f t="shared" si="204"/>
        <v>-5.5116691820495407E-3</v>
      </c>
      <c r="R295" s="7">
        <f t="shared" si="205"/>
        <v>-2.1053783405729893E-3</v>
      </c>
      <c r="S295" s="7">
        <f t="shared" si="206"/>
        <v>229298164.00601569</v>
      </c>
      <c r="T295" s="7">
        <f t="shared" si="207"/>
        <v>-600279545.11211717</v>
      </c>
      <c r="U295" s="7">
        <f t="shared" si="208"/>
        <v>-119.05205433227007</v>
      </c>
      <c r="V295" s="7">
        <f t="shared" si="209"/>
        <v>-45.47617215637657</v>
      </c>
      <c r="X295" s="8">
        <f t="shared" si="236"/>
        <v>-136238464.74022022</v>
      </c>
      <c r="Y295" s="8">
        <f t="shared" si="237"/>
        <v>-360064482.53559053</v>
      </c>
      <c r="Z295" s="8">
        <f t="shared" si="238"/>
        <v>-951.71653228389528</v>
      </c>
      <c r="AA295" s="8">
        <f t="shared" si="239"/>
        <v>359.99057266124868</v>
      </c>
      <c r="AB295" s="8">
        <f t="shared" si="210"/>
        <v>384977078.35453635</v>
      </c>
      <c r="AC295" s="8">
        <f t="shared" si="211"/>
        <v>1.9759038981878723E+20</v>
      </c>
      <c r="AD295" s="8">
        <f t="shared" si="212"/>
        <v>6.9924712066993144E+19</v>
      </c>
      <c r="AE295" s="8">
        <f t="shared" si="213"/>
        <v>1.8480394149229717E+20</v>
      </c>
      <c r="AF295" s="8">
        <f t="shared" si="214"/>
        <v>9.5174509414717762E-4</v>
      </c>
      <c r="AG295" s="8">
        <f t="shared" si="215"/>
        <v>2.5153660200394334E-3</v>
      </c>
      <c r="AH295" s="8">
        <f t="shared" si="216"/>
        <v>-146517003.28888628</v>
      </c>
      <c r="AI295" s="8">
        <f t="shared" si="217"/>
        <v>-356176584.35084903</v>
      </c>
      <c r="AJ295" s="8">
        <f t="shared" si="218"/>
        <v>7.5200196122508804E+19</v>
      </c>
      <c r="AK295" s="8">
        <f t="shared" si="219"/>
        <v>1.8280846861587995E+20</v>
      </c>
      <c r="AL295" s="8">
        <f t="shared" si="220"/>
        <v>-941.43768526710573</v>
      </c>
      <c r="AM295" s="8">
        <f t="shared" si="221"/>
        <v>387.15652567767455</v>
      </c>
      <c r="AN295" s="8">
        <f t="shared" si="222"/>
        <v>1.023549695420019E-3</v>
      </c>
      <c r="AO295" s="8">
        <f t="shared" si="223"/>
        <v>2.4882056433357825E-3</v>
      </c>
      <c r="AP295" s="8">
        <f t="shared" si="224"/>
        <v>-20335054.001769483</v>
      </c>
      <c r="AQ295" s="8">
        <f t="shared" si="225"/>
        <v>8362580.9546377705</v>
      </c>
      <c r="AR295" s="8">
        <f t="shared" si="226"/>
        <v>22.10867342107241</v>
      </c>
      <c r="AS295" s="8">
        <f t="shared" si="227"/>
        <v>53.745241896052903</v>
      </c>
      <c r="AU295" s="7">
        <f t="shared" si="228"/>
        <v>14000997095.716761</v>
      </c>
      <c r="AV295" s="7">
        <f t="shared" si="229"/>
        <v>5382572731.603138</v>
      </c>
      <c r="AW295" s="8">
        <f t="shared" si="230"/>
        <v>13864758630.97654</v>
      </c>
      <c r="AX295" s="8">
        <f t="shared" si="231"/>
        <v>5022508249.0675478</v>
      </c>
    </row>
    <row r="296" spans="1:50" x14ac:dyDescent="0.25">
      <c r="A296" s="7">
        <f t="shared" si="232"/>
        <v>140239269121.17361</v>
      </c>
      <c r="B296" s="7">
        <f t="shared" si="233"/>
        <v>53225447770.919266</v>
      </c>
      <c r="C296" s="7">
        <f t="shared" si="234"/>
        <v>10556.080737380744</v>
      </c>
      <c r="D296" s="7">
        <f t="shared" si="235"/>
        <v>-27813.330370976768</v>
      </c>
      <c r="E296" s="7">
        <f t="shared" si="192"/>
        <v>150000002980.186</v>
      </c>
      <c r="F296" s="7">
        <f t="shared" si="193"/>
        <v>3.5235283526297338E+22</v>
      </c>
      <c r="G296" s="7">
        <f t="shared" si="194"/>
        <v>-3.2942468738870558E+22</v>
      </c>
      <c r="H296" s="7">
        <f t="shared" si="195"/>
        <v>-1.2502758038412842E+22</v>
      </c>
      <c r="I296" s="7">
        <f t="shared" si="196"/>
        <v>-5.5161535061739042E-3</v>
      </c>
      <c r="J296" s="7">
        <f t="shared" si="197"/>
        <v>-2.0935629669144072E-3</v>
      </c>
      <c r="K296" s="7">
        <f t="shared" si="198"/>
        <v>140353274793.13733</v>
      </c>
      <c r="L296" s="7">
        <f t="shared" si="199"/>
        <v>52925063802.91272</v>
      </c>
      <c r="M296" s="7">
        <f t="shared" si="200"/>
        <v>-3.2969248886173475E+22</v>
      </c>
      <c r="N296" s="7">
        <f t="shared" si="201"/>
        <v>-1.2432197277951638E+22</v>
      </c>
      <c r="O296" s="7">
        <f t="shared" si="202"/>
        <v>10496.506279514066</v>
      </c>
      <c r="P296" s="7">
        <f t="shared" si="203"/>
        <v>-27835.940851019444</v>
      </c>
      <c r="Q296" s="7">
        <f t="shared" si="204"/>
        <v>-5.520637790718934E-3</v>
      </c>
      <c r="R296" s="7">
        <f t="shared" si="205"/>
        <v>-2.0817477022691956E-3</v>
      </c>
      <c r="S296" s="7">
        <f t="shared" si="206"/>
        <v>226724535.63750383</v>
      </c>
      <c r="T296" s="7">
        <f t="shared" si="207"/>
        <v>-601256322.38202</v>
      </c>
      <c r="U296" s="7">
        <f t="shared" si="208"/>
        <v>-119.24577627952897</v>
      </c>
      <c r="V296" s="7">
        <f t="shared" si="209"/>
        <v>-44.965750369014621</v>
      </c>
      <c r="X296" s="8">
        <f t="shared" si="236"/>
        <v>-156573518.7419897</v>
      </c>
      <c r="Y296" s="8">
        <f t="shared" si="237"/>
        <v>-351701901.58095276</v>
      </c>
      <c r="Z296" s="8">
        <f t="shared" si="238"/>
        <v>-929.60785886282292</v>
      </c>
      <c r="AA296" s="8">
        <f t="shared" si="239"/>
        <v>413.73581455730158</v>
      </c>
      <c r="AB296" s="8">
        <f t="shared" si="210"/>
        <v>384979862.26152974</v>
      </c>
      <c r="AC296" s="8">
        <f t="shared" si="211"/>
        <v>1.9758753215617633E+20</v>
      </c>
      <c r="AD296" s="8">
        <f t="shared" si="212"/>
        <v>8.0359982954698146E+19</v>
      </c>
      <c r="AE296" s="8">
        <f t="shared" si="213"/>
        <v>1.8050791119252541E+20</v>
      </c>
      <c r="AF296" s="8">
        <f t="shared" si="214"/>
        <v>1.0937795420538742E-3</v>
      </c>
      <c r="AG296" s="8">
        <f t="shared" si="215"/>
        <v>2.4568927615696936E-3</v>
      </c>
      <c r="AH296" s="8">
        <f t="shared" si="216"/>
        <v>-166613283.61770818</v>
      </c>
      <c r="AI296" s="8">
        <f t="shared" si="217"/>
        <v>-347233554.7837339</v>
      </c>
      <c r="AJ296" s="8">
        <f t="shared" si="218"/>
        <v>8.5512804075180179E+19</v>
      </c>
      <c r="AK296" s="8">
        <f t="shared" si="219"/>
        <v>1.7821457145445709E+20</v>
      </c>
      <c r="AL296" s="8">
        <f t="shared" si="220"/>
        <v>-917.79503980864104</v>
      </c>
      <c r="AM296" s="8">
        <f t="shared" si="221"/>
        <v>440.27025638225427</v>
      </c>
      <c r="AN296" s="8">
        <f t="shared" si="222"/>
        <v>1.1639145784017989E-3</v>
      </c>
      <c r="AO296" s="8">
        <f t="shared" si="223"/>
        <v>2.4256781197013349E-3</v>
      </c>
      <c r="AP296" s="8">
        <f t="shared" si="224"/>
        <v>-19824372.859866645</v>
      </c>
      <c r="AQ296" s="8">
        <f t="shared" si="225"/>
        <v>9509837.5378566924</v>
      </c>
      <c r="AR296" s="8">
        <f t="shared" si="226"/>
        <v>25.140554893478857</v>
      </c>
      <c r="AS296" s="8">
        <f t="shared" si="227"/>
        <v>52.394647385548836</v>
      </c>
      <c r="AU296" s="7">
        <f t="shared" si="228"/>
        <v>14023926912.117361</v>
      </c>
      <c r="AV296" s="7">
        <f t="shared" si="229"/>
        <v>5322544777.0919266</v>
      </c>
      <c r="AW296" s="8">
        <f t="shared" si="230"/>
        <v>13867353393.375372</v>
      </c>
      <c r="AX296" s="8">
        <f t="shared" si="231"/>
        <v>4970842875.5109739</v>
      </c>
    </row>
    <row r="297" spans="1:50" x14ac:dyDescent="0.25">
      <c r="A297" s="7">
        <f t="shared" si="232"/>
        <v>140465993656.81113</v>
      </c>
      <c r="B297" s="7">
        <f t="shared" si="233"/>
        <v>52624191448.537247</v>
      </c>
      <c r="C297" s="7">
        <f t="shared" si="234"/>
        <v>10436.834961101215</v>
      </c>
      <c r="D297" s="7">
        <f t="shared" si="235"/>
        <v>-27858.296121345782</v>
      </c>
      <c r="E297" s="7">
        <f t="shared" si="192"/>
        <v>150000002998.69199</v>
      </c>
      <c r="F297" s="7">
        <f t="shared" si="193"/>
        <v>3.5235283517603158E+22</v>
      </c>
      <c r="G297" s="7">
        <f t="shared" si="194"/>
        <v>-3.2995726747570438E+22</v>
      </c>
      <c r="H297" s="7">
        <f t="shared" si="195"/>
        <v>-1.2361521790036275E+22</v>
      </c>
      <c r="I297" s="7">
        <f t="shared" si="196"/>
        <v>-5.5250714580660472E-3</v>
      </c>
      <c r="J297" s="7">
        <f t="shared" si="197"/>
        <v>-2.0699132267307891E-3</v>
      </c>
      <c r="K297" s="7">
        <f t="shared" si="198"/>
        <v>140578711474.39102</v>
      </c>
      <c r="L297" s="7">
        <f t="shared" si="199"/>
        <v>52323321850.426712</v>
      </c>
      <c r="M297" s="7">
        <f t="shared" si="200"/>
        <v>-3.3022204375440537E+22</v>
      </c>
      <c r="N297" s="7">
        <f t="shared" si="201"/>
        <v>-1.2290846954174141E+22</v>
      </c>
      <c r="O297" s="7">
        <f t="shared" si="202"/>
        <v>10377.164189354102</v>
      </c>
      <c r="P297" s="7">
        <f t="shared" si="203"/>
        <v>-27880.651184194474</v>
      </c>
      <c r="Q297" s="7">
        <f t="shared" si="204"/>
        <v>-5.5295050863095338E-3</v>
      </c>
      <c r="R297" s="7">
        <f t="shared" si="205"/>
        <v>-2.0580788603774517E-3</v>
      </c>
      <c r="S297" s="7">
        <f t="shared" si="206"/>
        <v>224146746.49004859</v>
      </c>
      <c r="T297" s="7">
        <f t="shared" si="207"/>
        <v>-602222065.57860065</v>
      </c>
      <c r="U297" s="7">
        <f t="shared" si="208"/>
        <v>-119.43730986428594</v>
      </c>
      <c r="V297" s="7">
        <f t="shared" si="209"/>
        <v>-44.454503384152957</v>
      </c>
      <c r="X297" s="8">
        <f t="shared" si="236"/>
        <v>-176397891.60185635</v>
      </c>
      <c r="Y297" s="8">
        <f t="shared" si="237"/>
        <v>-342192064.04309607</v>
      </c>
      <c r="Z297" s="8">
        <f t="shared" si="238"/>
        <v>-904.46730396934402</v>
      </c>
      <c r="AA297" s="8">
        <f t="shared" si="239"/>
        <v>466.13046194285039</v>
      </c>
      <c r="AB297" s="8">
        <f t="shared" si="210"/>
        <v>384982629.29079622</v>
      </c>
      <c r="AC297" s="8">
        <f t="shared" si="211"/>
        <v>1.9758469187987407E+20</v>
      </c>
      <c r="AD297" s="8">
        <f t="shared" si="212"/>
        <v>9.0532716046483341E+19</v>
      </c>
      <c r="AE297" s="8">
        <f t="shared" si="213"/>
        <v>1.756232837368428E+20</v>
      </c>
      <c r="AF297" s="8">
        <f t="shared" si="214"/>
        <v>1.2322405886277847E-3</v>
      </c>
      <c r="AG297" s="8">
        <f t="shared" si="215"/>
        <v>2.3904081085727889E-3</v>
      </c>
      <c r="AH297" s="8">
        <f t="shared" si="216"/>
        <v>-186166138.48472527</v>
      </c>
      <c r="AI297" s="8">
        <f t="shared" si="217"/>
        <v>-337157855.05411327</v>
      </c>
      <c r="AJ297" s="8">
        <f t="shared" si="218"/>
        <v>9.5546074841693635E+19</v>
      </c>
      <c r="AK297" s="8">
        <f t="shared" si="219"/>
        <v>1.7303957591142888E+20</v>
      </c>
      <c r="AL297" s="8">
        <f t="shared" si="220"/>
        <v>-891.1591056121639</v>
      </c>
      <c r="AM297" s="8">
        <f t="shared" si="221"/>
        <v>491.9468695154365</v>
      </c>
      <c r="AN297" s="8">
        <f t="shared" si="222"/>
        <v>1.3004774035891334E-3</v>
      </c>
      <c r="AO297" s="8">
        <f t="shared" si="223"/>
        <v>2.3552412673394428E-3</v>
      </c>
      <c r="AP297" s="8">
        <f t="shared" si="224"/>
        <v>-19249036.681222741</v>
      </c>
      <c r="AQ297" s="8">
        <f t="shared" si="225"/>
        <v>10626052.381533429</v>
      </c>
      <c r="AR297" s="8">
        <f t="shared" si="226"/>
        <v>28.090311917525284</v>
      </c>
      <c r="AS297" s="8">
        <f t="shared" si="227"/>
        <v>50.873211374531962</v>
      </c>
      <c r="AU297" s="7">
        <f t="shared" si="228"/>
        <v>14046599365.681112</v>
      </c>
      <c r="AV297" s="7">
        <f t="shared" si="229"/>
        <v>5262419144.8537245</v>
      </c>
      <c r="AW297" s="8">
        <f t="shared" si="230"/>
        <v>13870201474.079256</v>
      </c>
      <c r="AX297" s="8">
        <f t="shared" si="231"/>
        <v>4920227080.8106289</v>
      </c>
    </row>
    <row r="298" spans="1:50" x14ac:dyDescent="0.25">
      <c r="A298" s="7">
        <f t="shared" si="232"/>
        <v>140690140403.30118</v>
      </c>
      <c r="B298" s="7">
        <f t="shared" si="233"/>
        <v>52021969382.958649</v>
      </c>
      <c r="C298" s="7">
        <f t="shared" si="234"/>
        <v>10317.397651236928</v>
      </c>
      <c r="D298" s="7">
        <f t="shared" si="235"/>
        <v>-27902.750624729935</v>
      </c>
      <c r="E298" s="7">
        <f t="shared" si="192"/>
        <v>150000003017.27359</v>
      </c>
      <c r="F298" s="7">
        <f t="shared" si="193"/>
        <v>3.5235283508873449E+22</v>
      </c>
      <c r="G298" s="7">
        <f t="shared" si="194"/>
        <v>-3.3048379228650176E+22</v>
      </c>
      <c r="H298" s="7">
        <f t="shared" si="195"/>
        <v>-1.2220058686848147E+22</v>
      </c>
      <c r="I298" s="7">
        <f t="shared" si="196"/>
        <v>-5.533888015514095E-3</v>
      </c>
      <c r="J298" s="7">
        <f t="shared" si="197"/>
        <v>-2.0462255001420207E-3</v>
      </c>
      <c r="K298" s="7">
        <f t="shared" si="198"/>
        <v>140801568297.93454</v>
      </c>
      <c r="L298" s="7">
        <f t="shared" si="199"/>
        <v>51720619676.211563</v>
      </c>
      <c r="M298" s="7">
        <f t="shared" si="200"/>
        <v>-3.3074553851178358E+22</v>
      </c>
      <c r="N298" s="7">
        <f t="shared" si="201"/>
        <v>-1.2149271072588387E+22</v>
      </c>
      <c r="O298" s="7">
        <f t="shared" si="202"/>
        <v>10257.631660669376</v>
      </c>
      <c r="P298" s="7">
        <f t="shared" si="203"/>
        <v>-27924.849860131468</v>
      </c>
      <c r="Q298" s="7">
        <f t="shared" si="204"/>
        <v>-5.5382709060914862E-3</v>
      </c>
      <c r="R298" s="7">
        <f t="shared" si="205"/>
        <v>-2.0343722492612839E-3</v>
      </c>
      <c r="S298" s="7">
        <f t="shared" si="206"/>
        <v>221564843.87045851</v>
      </c>
      <c r="T298" s="7">
        <f t="shared" si="207"/>
        <v>-603176756.97883976</v>
      </c>
      <c r="U298" s="7">
        <f t="shared" si="208"/>
        <v>-119.6266515715761</v>
      </c>
      <c r="V298" s="7">
        <f t="shared" si="209"/>
        <v>-43.94244058404373</v>
      </c>
      <c r="X298" s="8">
        <f t="shared" si="236"/>
        <v>-195646928.28307909</v>
      </c>
      <c r="Y298" s="8">
        <f t="shared" si="237"/>
        <v>-331566011.66156262</v>
      </c>
      <c r="Z298" s="8">
        <f t="shared" si="238"/>
        <v>-876.37699205181877</v>
      </c>
      <c r="AA298" s="8">
        <f t="shared" si="239"/>
        <v>517.00367331738232</v>
      </c>
      <c r="AB298" s="8">
        <f t="shared" si="210"/>
        <v>384985377.17134112</v>
      </c>
      <c r="AC298" s="8">
        <f t="shared" si="211"/>
        <v>1.9758187131979396E+20</v>
      </c>
      <c r="AD298" s="8">
        <f t="shared" si="212"/>
        <v>1.0040975190321571E+20</v>
      </c>
      <c r="AE298" s="8">
        <f t="shared" si="213"/>
        <v>1.7016602950344199E+20</v>
      </c>
      <c r="AF298" s="8">
        <f t="shared" si="214"/>
        <v>1.3666769008195958E-3</v>
      </c>
      <c r="AG298" s="8">
        <f t="shared" si="215"/>
        <v>2.3161294338293449E-3</v>
      </c>
      <c r="AH298" s="8">
        <f t="shared" si="216"/>
        <v>-205111799.79723874</v>
      </c>
      <c r="AI298" s="8">
        <f t="shared" si="217"/>
        <v>-325982371.98973489</v>
      </c>
      <c r="AJ298" s="8">
        <f t="shared" si="218"/>
        <v>1.0526730529734574E+20</v>
      </c>
      <c r="AK298" s="8">
        <f t="shared" si="219"/>
        <v>1.6730039864950915E+20</v>
      </c>
      <c r="AL298" s="8">
        <f t="shared" si="220"/>
        <v>-861.61688152296711</v>
      </c>
      <c r="AM298" s="8">
        <f t="shared" si="221"/>
        <v>542.01787120273923</v>
      </c>
      <c r="AN298" s="8">
        <f t="shared" si="222"/>
        <v>1.4327930488273544E-3</v>
      </c>
      <c r="AO298" s="8">
        <f t="shared" si="223"/>
        <v>2.2771253389071611E-3</v>
      </c>
      <c r="AP298" s="8">
        <f t="shared" si="224"/>
        <v>-18610924.640896089</v>
      </c>
      <c r="AQ298" s="8">
        <f t="shared" si="225"/>
        <v>11707586.017979167</v>
      </c>
      <c r="AR298" s="8">
        <f t="shared" si="226"/>
        <v>30.948329854670856</v>
      </c>
      <c r="AS298" s="8">
        <f t="shared" si="227"/>
        <v>49.185907320394676</v>
      </c>
      <c r="AU298" s="7">
        <f t="shared" si="228"/>
        <v>14069014040.330118</v>
      </c>
      <c r="AV298" s="7">
        <f t="shared" si="229"/>
        <v>5202196938.2958651</v>
      </c>
      <c r="AW298" s="8">
        <f t="shared" si="230"/>
        <v>13873367112.047039</v>
      </c>
      <c r="AX298" s="8">
        <f t="shared" si="231"/>
        <v>4870630926.6343021</v>
      </c>
    </row>
    <row r="299" spans="1:50" x14ac:dyDescent="0.25">
      <c r="A299" s="7">
        <f t="shared" si="232"/>
        <v>140911705247.17163</v>
      </c>
      <c r="B299" s="7">
        <f t="shared" si="233"/>
        <v>51418792625.979813</v>
      </c>
      <c r="C299" s="7">
        <f t="shared" si="234"/>
        <v>10197.770999665352</v>
      </c>
      <c r="D299" s="7">
        <f t="shared" si="235"/>
        <v>-27946.693065313979</v>
      </c>
      <c r="E299" s="7">
        <f t="shared" si="192"/>
        <v>150000003035.93094</v>
      </c>
      <c r="F299" s="7">
        <f t="shared" si="193"/>
        <v>3.5235283500108154E+22</v>
      </c>
      <c r="G299" s="7">
        <f t="shared" si="194"/>
        <v>-3.3100425215847768E+22</v>
      </c>
      <c r="H299" s="7">
        <f t="shared" si="195"/>
        <v>-1.2078371324937122E+22</v>
      </c>
      <c r="I299" s="7">
        <f t="shared" si="196"/>
        <v>-5.5426030167193179E-3</v>
      </c>
      <c r="J299" s="7">
        <f t="shared" si="197"/>
        <v>-2.022500221858192E-3</v>
      </c>
      <c r="K299" s="7">
        <f t="shared" si="198"/>
        <v>141021841173.96802</v>
      </c>
      <c r="L299" s="7">
        <f t="shared" si="199"/>
        <v>51116968340.87442</v>
      </c>
      <c r="M299" s="7">
        <f t="shared" si="200"/>
        <v>-3.31262963526856E+22</v>
      </c>
      <c r="N299" s="7">
        <f t="shared" si="201"/>
        <v>-1.2007472231352713E+22</v>
      </c>
      <c r="O299" s="7">
        <f t="shared" si="202"/>
        <v>10137.910887084783</v>
      </c>
      <c r="P299" s="7">
        <f t="shared" si="203"/>
        <v>-27968.536067710047</v>
      </c>
      <c r="Q299" s="7">
        <f t="shared" si="204"/>
        <v>-5.5469350891971863E-3</v>
      </c>
      <c r="R299" s="7">
        <f t="shared" si="205"/>
        <v>-2.0106283039773463E-3</v>
      </c>
      <c r="S299" s="7">
        <f t="shared" si="206"/>
        <v>218978875.16103131</v>
      </c>
      <c r="T299" s="7">
        <f t="shared" si="207"/>
        <v>-604120379.06253707</v>
      </c>
      <c r="U299" s="7">
        <f t="shared" si="208"/>
        <v>-119.81379792665922</v>
      </c>
      <c r="V299" s="7">
        <f t="shared" si="209"/>
        <v>-43.429571365910682</v>
      </c>
      <c r="X299" s="8">
        <f t="shared" si="236"/>
        <v>-214257852.92397517</v>
      </c>
      <c r="Y299" s="8">
        <f t="shared" si="237"/>
        <v>-319858425.64358348</v>
      </c>
      <c r="Z299" s="8">
        <f t="shared" si="238"/>
        <v>-845.4286621971479</v>
      </c>
      <c r="AA299" s="8">
        <f t="shared" si="239"/>
        <v>566.189580637777</v>
      </c>
      <c r="AB299" s="8">
        <f t="shared" si="210"/>
        <v>384988103.70553482</v>
      </c>
      <c r="AC299" s="8">
        <f t="shared" si="211"/>
        <v>1.9757907273035494E+20</v>
      </c>
      <c r="AD299" s="8">
        <f t="shared" si="212"/>
        <v>1.0995889872559504E+20</v>
      </c>
      <c r="AE299" s="8">
        <f t="shared" si="213"/>
        <v>1.6415398433191077E+20</v>
      </c>
      <c r="AF299" s="8">
        <f t="shared" si="214"/>
        <v>1.4966503161235201E-3</v>
      </c>
      <c r="AG299" s="8">
        <f t="shared" si="215"/>
        <v>2.2342995009107221E-3</v>
      </c>
      <c r="AH299" s="8">
        <f t="shared" si="216"/>
        <v>-223388482.47570437</v>
      </c>
      <c r="AI299" s="8">
        <f t="shared" si="217"/>
        <v>-313743578.17269546</v>
      </c>
      <c r="AJ299" s="8">
        <f t="shared" si="218"/>
        <v>1.1464481318090213E+20</v>
      </c>
      <c r="AK299" s="8">
        <f t="shared" si="219"/>
        <v>1.6101579413445548E+20</v>
      </c>
      <c r="AL299" s="8">
        <f t="shared" si="220"/>
        <v>-829.26483878301383</v>
      </c>
      <c r="AM299" s="8">
        <f t="shared" si="221"/>
        <v>590.32001524761279</v>
      </c>
      <c r="AN299" s="8">
        <f t="shared" si="222"/>
        <v>1.56043028693211E-3</v>
      </c>
      <c r="AO299" s="8">
        <f t="shared" si="223"/>
        <v>2.1915856013945212E-3</v>
      </c>
      <c r="AP299" s="8">
        <f t="shared" si="224"/>
        <v>-17912120.5177131</v>
      </c>
      <c r="AQ299" s="8">
        <f t="shared" si="225"/>
        <v>12750912.329348436</v>
      </c>
      <c r="AR299" s="8">
        <f t="shared" si="226"/>
        <v>33.705294197733579</v>
      </c>
      <c r="AS299" s="8">
        <f t="shared" si="227"/>
        <v>47.338248990121656</v>
      </c>
      <c r="AU299" s="7">
        <f t="shared" si="228"/>
        <v>14091170524.717163</v>
      </c>
      <c r="AV299" s="7">
        <f t="shared" si="229"/>
        <v>5141879262.5979815</v>
      </c>
      <c r="AW299" s="8">
        <f t="shared" si="230"/>
        <v>13876912671.793188</v>
      </c>
      <c r="AX299" s="8">
        <f t="shared" si="231"/>
        <v>4822020836.9543982</v>
      </c>
    </row>
    <row r="300" spans="1:50" x14ac:dyDescent="0.25">
      <c r="A300" s="7">
        <f t="shared" si="232"/>
        <v>141130684122.33267</v>
      </c>
      <c r="B300" s="7">
        <f t="shared" si="233"/>
        <v>50814672246.917274</v>
      </c>
      <c r="C300" s="7">
        <f t="shared" si="234"/>
        <v>10077.957201738693</v>
      </c>
      <c r="D300" s="7">
        <f t="shared" si="235"/>
        <v>-27990.122636679891</v>
      </c>
      <c r="E300" s="7">
        <f t="shared" si="192"/>
        <v>150000003054.66418</v>
      </c>
      <c r="F300" s="7">
        <f t="shared" si="193"/>
        <v>3.5235283491307204E+22</v>
      </c>
      <c r="G300" s="7">
        <f t="shared" si="194"/>
        <v>-3.3151863754031396E+22</v>
      </c>
      <c r="H300" s="7">
        <f t="shared" si="195"/>
        <v>-1.1936462304507377E+22</v>
      </c>
      <c r="I300" s="7">
        <f t="shared" si="196"/>
        <v>-5.5512163017467173E-3</v>
      </c>
      <c r="J300" s="7">
        <f t="shared" si="197"/>
        <v>-1.9987378272785291E-3</v>
      </c>
      <c r="K300" s="7">
        <f t="shared" si="198"/>
        <v>141239526060.11145</v>
      </c>
      <c r="L300" s="7">
        <f t="shared" si="199"/>
        <v>50512378922.441132</v>
      </c>
      <c r="M300" s="7">
        <f t="shared" si="200"/>
        <v>-3.3177430930399926E+22</v>
      </c>
      <c r="N300" s="7">
        <f t="shared" si="201"/>
        <v>-1.1865453032717129E+22</v>
      </c>
      <c r="O300" s="7">
        <f t="shared" si="202"/>
        <v>10018.004065679828</v>
      </c>
      <c r="P300" s="7">
        <f t="shared" si="203"/>
        <v>-28011.709005214499</v>
      </c>
      <c r="Q300" s="7">
        <f t="shared" si="204"/>
        <v>-5.5554974766242335E-3</v>
      </c>
      <c r="R300" s="7">
        <f t="shared" si="205"/>
        <v>-1.9868474602674361E-3</v>
      </c>
      <c r="S300" s="7">
        <f t="shared" si="206"/>
        <v>216388887.81868428</v>
      </c>
      <c r="T300" s="7">
        <f t="shared" si="207"/>
        <v>-605052914.5126332</v>
      </c>
      <c r="U300" s="7">
        <f t="shared" si="208"/>
        <v>-119.99874549508344</v>
      </c>
      <c r="V300" s="7">
        <f t="shared" si="209"/>
        <v>-42.915905141776619</v>
      </c>
      <c r="X300" s="8">
        <f t="shared" si="236"/>
        <v>-232169973.44168827</v>
      </c>
      <c r="Y300" s="8">
        <f t="shared" si="237"/>
        <v>-307107513.31423503</v>
      </c>
      <c r="Z300" s="8">
        <f t="shared" si="238"/>
        <v>-811.72336799941434</v>
      </c>
      <c r="AA300" s="8">
        <f t="shared" si="239"/>
        <v>613.52782962789865</v>
      </c>
      <c r="AB300" s="8">
        <f t="shared" si="210"/>
        <v>384990806.77591157</v>
      </c>
      <c r="AC300" s="8">
        <f t="shared" si="211"/>
        <v>1.9757629828351479E+20</v>
      </c>
      <c r="AD300" s="8">
        <f t="shared" si="212"/>
        <v>1.1914903711425669E+20</v>
      </c>
      <c r="AE300" s="8">
        <f t="shared" si="213"/>
        <v>1.5760679109150691E+20</v>
      </c>
      <c r="AF300" s="8">
        <f t="shared" si="214"/>
        <v>1.621737268466812E-3</v>
      </c>
      <c r="AG300" s="8">
        <f t="shared" si="215"/>
        <v>2.1451856688649365E-3</v>
      </c>
      <c r="AH300" s="8">
        <f t="shared" si="216"/>
        <v>-240936585.81608194</v>
      </c>
      <c r="AI300" s="8">
        <f t="shared" si="217"/>
        <v>-300481412.75425375</v>
      </c>
      <c r="AJ300" s="8">
        <f t="shared" si="218"/>
        <v>1.2364804018376978E+20</v>
      </c>
      <c r="AK300" s="8">
        <f t="shared" si="219"/>
        <v>1.5420629321557334E+20</v>
      </c>
      <c r="AL300" s="8">
        <f t="shared" si="220"/>
        <v>-794.2086054999728</v>
      </c>
      <c r="AM300" s="8">
        <f t="shared" si="221"/>
        <v>636.69583485163992</v>
      </c>
      <c r="AN300" s="8">
        <f t="shared" si="222"/>
        <v>1.6829731888358482E-3</v>
      </c>
      <c r="AO300" s="8">
        <f t="shared" si="223"/>
        <v>2.0989015001439135E-3</v>
      </c>
      <c r="AP300" s="8">
        <f t="shared" si="224"/>
        <v>-17154905.878799412</v>
      </c>
      <c r="AQ300" s="8">
        <f t="shared" si="225"/>
        <v>13752630.032795422</v>
      </c>
      <c r="AR300" s="8">
        <f t="shared" si="226"/>
        <v>36.352220878854318</v>
      </c>
      <c r="AS300" s="8">
        <f t="shared" si="227"/>
        <v>45.336272403108531</v>
      </c>
      <c r="AU300" s="7">
        <f t="shared" si="228"/>
        <v>14113068412.233267</v>
      </c>
      <c r="AV300" s="7">
        <f t="shared" si="229"/>
        <v>5081467224.6917276</v>
      </c>
      <c r="AW300" s="8">
        <f t="shared" si="230"/>
        <v>13880898438.791578</v>
      </c>
      <c r="AX300" s="8">
        <f t="shared" si="231"/>
        <v>4774359711.3774929</v>
      </c>
    </row>
    <row r="301" spans="1:50" x14ac:dyDescent="0.25">
      <c r="A301" s="7">
        <f t="shared" si="232"/>
        <v>141347073010.15137</v>
      </c>
      <c r="B301" s="7">
        <f t="shared" si="233"/>
        <v>50209619332.40464</v>
      </c>
      <c r="C301" s="7">
        <f t="shared" si="234"/>
        <v>9957.9584562436085</v>
      </c>
      <c r="D301" s="7">
        <f t="shared" si="235"/>
        <v>-28033.038541821668</v>
      </c>
      <c r="E301" s="7">
        <f t="shared" si="192"/>
        <v>150000003073.47345</v>
      </c>
      <c r="F301" s="7">
        <f t="shared" si="193"/>
        <v>3.5235283482470544E+22</v>
      </c>
      <c r="G301" s="7">
        <f t="shared" si="194"/>
        <v>-3.3202693899216979E+22</v>
      </c>
      <c r="H301" s="7">
        <f t="shared" si="195"/>
        <v>-1.1794334229830918E+22</v>
      </c>
      <c r="I301" s="7">
        <f t="shared" si="196"/>
        <v>-5.5597277125279598E-3</v>
      </c>
      <c r="J301" s="7">
        <f t="shared" si="197"/>
        <v>-1.9749387524834088E-3</v>
      </c>
      <c r="K301" s="7">
        <f t="shared" si="198"/>
        <v>141454618961.47879</v>
      </c>
      <c r="L301" s="7">
        <f t="shared" si="199"/>
        <v>49906862516.152969</v>
      </c>
      <c r="M301" s="7">
        <f t="shared" si="200"/>
        <v>-3.3227956645915437E+22</v>
      </c>
      <c r="N301" s="7">
        <f t="shared" si="201"/>
        <v>-1.1723216082975599E+22</v>
      </c>
      <c r="O301" s="7">
        <f t="shared" si="202"/>
        <v>9897.9133969483064</v>
      </c>
      <c r="P301" s="7">
        <f t="shared" si="203"/>
        <v>-28054.367880348491</v>
      </c>
      <c r="Q301" s="7">
        <f t="shared" si="204"/>
        <v>-5.5639579112383517E-3</v>
      </c>
      <c r="R301" s="7">
        <f t="shared" si="205"/>
        <v>-1.9630301545505019E-3</v>
      </c>
      <c r="S301" s="7">
        <f t="shared" si="206"/>
        <v>213794929.37408343</v>
      </c>
      <c r="T301" s="7">
        <f t="shared" si="207"/>
        <v>-605974346.21552742</v>
      </c>
      <c r="U301" s="7">
        <f t="shared" si="208"/>
        <v>-120.18149088274839</v>
      </c>
      <c r="V301" s="7">
        <f t="shared" si="209"/>
        <v>-42.40145133829084</v>
      </c>
      <c r="X301" s="8">
        <f t="shared" si="236"/>
        <v>-249324879.32048768</v>
      </c>
      <c r="Y301" s="8">
        <f t="shared" si="237"/>
        <v>-293354883.2814396</v>
      </c>
      <c r="Z301" s="8">
        <f t="shared" si="238"/>
        <v>-775.37114712056007</v>
      </c>
      <c r="AA301" s="8">
        <f t="shared" si="239"/>
        <v>658.86410203100718</v>
      </c>
      <c r="AB301" s="8">
        <f t="shared" si="210"/>
        <v>384993484.3516742</v>
      </c>
      <c r="AC301" s="8">
        <f t="shared" si="211"/>
        <v>1.9757355006210628E+20</v>
      </c>
      <c r="AD301" s="8">
        <f t="shared" si="212"/>
        <v>1.2795022131116948E+20</v>
      </c>
      <c r="AE301" s="8">
        <f t="shared" si="213"/>
        <v>1.5054583538101066E+20</v>
      </c>
      <c r="AF301" s="8">
        <f t="shared" si="214"/>
        <v>1.7415301662061994E-3</v>
      </c>
      <c r="AG301" s="8">
        <f t="shared" si="215"/>
        <v>2.0490790170275032E-3</v>
      </c>
      <c r="AH301" s="8">
        <f t="shared" si="216"/>
        <v>-257698887.70938972</v>
      </c>
      <c r="AI301" s="8">
        <f t="shared" si="217"/>
        <v>-286239150.9795047</v>
      </c>
      <c r="AJ301" s="8">
        <f t="shared" si="218"/>
        <v>1.3224765135321648E+20</v>
      </c>
      <c r="AK301" s="8">
        <f t="shared" si="219"/>
        <v>1.4689413593848018E+20</v>
      </c>
      <c r="AL301" s="8">
        <f t="shared" si="220"/>
        <v>-756.56262132553309</v>
      </c>
      <c r="AM301" s="8">
        <f t="shared" si="221"/>
        <v>680.99415541490418</v>
      </c>
      <c r="AN301" s="8">
        <f t="shared" si="222"/>
        <v>1.8000224765648085E-3</v>
      </c>
      <c r="AO301" s="8">
        <f t="shared" si="223"/>
        <v>1.9993757443647771E-3</v>
      </c>
      <c r="AP301" s="8">
        <f t="shared" si="224"/>
        <v>-16341752.620631514</v>
      </c>
      <c r="AQ301" s="8">
        <f t="shared" si="225"/>
        <v>14709473.756961931</v>
      </c>
      <c r="AR301" s="8">
        <f t="shared" si="226"/>
        <v>38.880485493799867</v>
      </c>
      <c r="AS301" s="8">
        <f t="shared" si="227"/>
        <v>43.186516078279183</v>
      </c>
      <c r="AU301" s="7">
        <f t="shared" si="228"/>
        <v>14134707301.015137</v>
      </c>
      <c r="AV301" s="7">
        <f t="shared" si="229"/>
        <v>5020961933.2404642</v>
      </c>
      <c r="AW301" s="8">
        <f t="shared" si="230"/>
        <v>13885382421.694649</v>
      </c>
      <c r="AX301" s="8">
        <f t="shared" si="231"/>
        <v>4727607049.9590244</v>
      </c>
    </row>
    <row r="302" spans="1:50" x14ac:dyDescent="0.25">
      <c r="A302" s="7">
        <f t="shared" si="232"/>
        <v>141560867939.52545</v>
      </c>
      <c r="B302" s="7">
        <f t="shared" si="233"/>
        <v>49603644986.18911</v>
      </c>
      <c r="C302" s="7">
        <f t="shared" si="234"/>
        <v>9837.7769653608593</v>
      </c>
      <c r="D302" s="7">
        <f t="shared" si="235"/>
        <v>-28075.439993159958</v>
      </c>
      <c r="E302" s="7">
        <f t="shared" si="192"/>
        <v>150000003092.3588</v>
      </c>
      <c r="F302" s="7">
        <f t="shared" si="193"/>
        <v>3.5235283473598136E+22</v>
      </c>
      <c r="G302" s="7">
        <f t="shared" si="194"/>
        <v>-3.3252914718585504E+22</v>
      </c>
      <c r="H302" s="7">
        <f t="shared" si="195"/>
        <v>-1.1651989709199768E+22</v>
      </c>
      <c r="I302" s="7">
        <f t="shared" si="196"/>
        <v>-5.5681370928642839E-3</v>
      </c>
      <c r="J302" s="7">
        <f t="shared" si="197"/>
        <v>-1.9511034342263509E-3</v>
      </c>
      <c r="K302" s="7">
        <f t="shared" si="198"/>
        <v>141667115930.75134</v>
      </c>
      <c r="L302" s="7">
        <f t="shared" si="199"/>
        <v>49300430234.262985</v>
      </c>
      <c r="M302" s="7">
        <f t="shared" si="200"/>
        <v>-3.3277872571999949E+22</v>
      </c>
      <c r="N302" s="7">
        <f t="shared" si="201"/>
        <v>-1.158076399241818E+22</v>
      </c>
      <c r="O302" s="7">
        <f t="shared" si="202"/>
        <v>9777.6410847579245</v>
      </c>
      <c r="P302" s="7">
        <f t="shared" si="203"/>
        <v>-28096.511910249603</v>
      </c>
      <c r="Q302" s="7">
        <f t="shared" si="204"/>
        <v>-5.5723162377762803E-3</v>
      </c>
      <c r="R302" s="7">
        <f t="shared" si="205"/>
        <v>-1.9391768239146315E-3</v>
      </c>
      <c r="S302" s="7">
        <f t="shared" si="206"/>
        <v>211197047.43077117</v>
      </c>
      <c r="T302" s="7">
        <f t="shared" si="207"/>
        <v>-606884657.2613914</v>
      </c>
      <c r="U302" s="7">
        <f t="shared" si="208"/>
        <v>-120.36203073596765</v>
      </c>
      <c r="V302" s="7">
        <f t="shared" si="209"/>
        <v>-41.886219396556044</v>
      </c>
      <c r="X302" s="8">
        <f t="shared" si="236"/>
        <v>-265666631.94111919</v>
      </c>
      <c r="Y302" s="8">
        <f t="shared" si="237"/>
        <v>-278645409.52447766</v>
      </c>
      <c r="Z302" s="8">
        <f t="shared" si="238"/>
        <v>-736.49066162676024</v>
      </c>
      <c r="AA302" s="8">
        <f t="shared" si="239"/>
        <v>702.05061810928635</v>
      </c>
      <c r="AB302" s="8">
        <f t="shared" si="210"/>
        <v>384996134.49488294</v>
      </c>
      <c r="AC302" s="8">
        <f t="shared" si="211"/>
        <v>1.9757083005349895E+20</v>
      </c>
      <c r="AD302" s="8">
        <f t="shared" si="212"/>
        <v>1.3633377659489706E+20</v>
      </c>
      <c r="AE302" s="8">
        <f t="shared" si="213"/>
        <v>1.429941755715989E+20</v>
      </c>
      <c r="AF302" s="8">
        <f t="shared" si="214"/>
        <v>1.8556387177745617E-3</v>
      </c>
      <c r="AG302" s="8">
        <f t="shared" si="215"/>
        <v>1.9462933928351557E-3</v>
      </c>
      <c r="AH302" s="8">
        <f t="shared" si="216"/>
        <v>-273620731.08668822</v>
      </c>
      <c r="AI302" s="8">
        <f t="shared" si="217"/>
        <v>-271063262.84889734</v>
      </c>
      <c r="AJ302" s="8">
        <f t="shared" si="218"/>
        <v>1.4041563048826074E+20</v>
      </c>
      <c r="AK302" s="8">
        <f t="shared" si="219"/>
        <v>1.3910319881089145E+20</v>
      </c>
      <c r="AL302" s="8">
        <f t="shared" si="220"/>
        <v>-716.44976347479496</v>
      </c>
      <c r="AM302" s="8">
        <f t="shared" si="221"/>
        <v>723.07058675190603</v>
      </c>
      <c r="AN302" s="8">
        <f t="shared" si="222"/>
        <v>1.9111968216722571E-3</v>
      </c>
      <c r="AO302" s="8">
        <f t="shared" si="223"/>
        <v>1.8933333171483795E-3</v>
      </c>
      <c r="AP302" s="8">
        <f t="shared" si="224"/>
        <v>-15475314.891055571</v>
      </c>
      <c r="AQ302" s="8">
        <f t="shared" si="225"/>
        <v>15618324.673841171</v>
      </c>
      <c r="AR302" s="8">
        <f t="shared" si="226"/>
        <v>41.281851348120753</v>
      </c>
      <c r="AS302" s="8">
        <f t="shared" si="227"/>
        <v>40.895999650404995</v>
      </c>
      <c r="AU302" s="7">
        <f t="shared" si="228"/>
        <v>14156086793.952545</v>
      </c>
      <c r="AV302" s="7">
        <f t="shared" si="229"/>
        <v>4960364498.6189108</v>
      </c>
      <c r="AW302" s="8">
        <f t="shared" si="230"/>
        <v>13890420162.011425</v>
      </c>
      <c r="AX302" s="8">
        <f t="shared" si="231"/>
        <v>4681719089.0944328</v>
      </c>
    </row>
    <row r="303" spans="1:50" x14ac:dyDescent="0.25">
      <c r="A303" s="7">
        <f t="shared" si="232"/>
        <v>141772064986.95624</v>
      </c>
      <c r="B303" s="7">
        <f t="shared" si="233"/>
        <v>48996760328.927719</v>
      </c>
      <c r="C303" s="7">
        <f t="shared" si="234"/>
        <v>9717.4149346248923</v>
      </c>
      <c r="D303" s="7">
        <f t="shared" si="235"/>
        <v>-28117.326212556516</v>
      </c>
      <c r="E303" s="7">
        <f t="shared" si="192"/>
        <v>150000003111.3204</v>
      </c>
      <c r="F303" s="7">
        <f t="shared" si="193"/>
        <v>3.52352834646899E+22</v>
      </c>
      <c r="G303" s="7">
        <f t="shared" si="194"/>
        <v>-3.3302525290500097E+22</v>
      </c>
      <c r="H303" s="7">
        <f t="shared" si="195"/>
        <v>-1.1509431354878081E+22</v>
      </c>
      <c r="I303" s="7">
        <f t="shared" si="196"/>
        <v>-5.5764442884293532E-3</v>
      </c>
      <c r="J303" s="7">
        <f t="shared" si="197"/>
        <v>-1.9272323099260014E-3</v>
      </c>
      <c r="K303" s="7">
        <f t="shared" si="198"/>
        <v>141877013068.25018</v>
      </c>
      <c r="L303" s="7">
        <f t="shared" si="199"/>
        <v>48693093205.832108</v>
      </c>
      <c r="M303" s="7">
        <f t="shared" si="200"/>
        <v>-3.3327177792611869E+22</v>
      </c>
      <c r="N303" s="7">
        <f t="shared" si="201"/>
        <v>-1.1438099375283121E+22</v>
      </c>
      <c r="O303" s="7">
        <f t="shared" si="202"/>
        <v>9657.1893363098552</v>
      </c>
      <c r="P303" s="7">
        <f t="shared" si="203"/>
        <v>-28138.140321503717</v>
      </c>
      <c r="Q303" s="7">
        <f t="shared" si="204"/>
        <v>-5.5805723028486045E-3</v>
      </c>
      <c r="R303" s="7">
        <f t="shared" si="205"/>
        <v>-1.9152879061090288E-3</v>
      </c>
      <c r="S303" s="7">
        <f t="shared" si="206"/>
        <v>208595289.66429287</v>
      </c>
      <c r="T303" s="7">
        <f t="shared" si="207"/>
        <v>-607783830.9444803</v>
      </c>
      <c r="U303" s="7">
        <f t="shared" si="208"/>
        <v>-120.54036174152986</v>
      </c>
      <c r="V303" s="7">
        <f t="shared" si="209"/>
        <v>-41.370218771955024</v>
      </c>
      <c r="X303" s="8">
        <f t="shared" si="236"/>
        <v>-281141946.83217478</v>
      </c>
      <c r="Y303" s="8">
        <f t="shared" si="237"/>
        <v>-263027084.85063648</v>
      </c>
      <c r="Z303" s="8">
        <f t="shared" si="238"/>
        <v>-695.20881027863948</v>
      </c>
      <c r="AA303" s="8">
        <f t="shared" si="239"/>
        <v>742.94661775969132</v>
      </c>
      <c r="AB303" s="8">
        <f t="shared" si="210"/>
        <v>384998755.36631197</v>
      </c>
      <c r="AC303" s="8">
        <f t="shared" si="211"/>
        <v>1.9756814014360188E+20</v>
      </c>
      <c r="AD303" s="8">
        <f t="shared" si="212"/>
        <v>1.4427239251497183E+20</v>
      </c>
      <c r="AE303" s="8">
        <f t="shared" si="213"/>
        <v>1.3497646742231704E+20</v>
      </c>
      <c r="AF303" s="8">
        <f t="shared" si="214"/>
        <v>1.9636912006937772E-3</v>
      </c>
      <c r="AG303" s="8">
        <f t="shared" si="215"/>
        <v>1.8371643857672114E-3</v>
      </c>
      <c r="AH303" s="8">
        <f t="shared" si="216"/>
        <v>-288650201.9831841</v>
      </c>
      <c r="AI303" s="8">
        <f t="shared" si="217"/>
        <v>-255003261.3788318</v>
      </c>
      <c r="AJ303" s="8">
        <f t="shared" si="218"/>
        <v>1.4812537122005139E+20</v>
      </c>
      <c r="AK303" s="8">
        <f t="shared" si="219"/>
        <v>1.3085891675996042E+20</v>
      </c>
      <c r="AL303" s="8">
        <f t="shared" si="220"/>
        <v>-674.00094531114667</v>
      </c>
      <c r="AM303" s="8">
        <f t="shared" si="221"/>
        <v>762.78799312597721</v>
      </c>
      <c r="AN303" s="8">
        <f t="shared" si="222"/>
        <v>2.0161340849333249E-3</v>
      </c>
      <c r="AO303" s="8">
        <f t="shared" si="223"/>
        <v>1.7811204132293509E-3</v>
      </c>
      <c r="AP303" s="8">
        <f t="shared" si="224"/>
        <v>-14558420.418720769</v>
      </c>
      <c r="AQ303" s="8">
        <f t="shared" si="225"/>
        <v>16476220.651521107</v>
      </c>
      <c r="AR303" s="8">
        <f t="shared" si="226"/>
        <v>43.548496234559813</v>
      </c>
      <c r="AS303" s="8">
        <f t="shared" si="227"/>
        <v>38.472200925753981</v>
      </c>
      <c r="AU303" s="7">
        <f t="shared" si="228"/>
        <v>14177206498.695623</v>
      </c>
      <c r="AV303" s="7">
        <f t="shared" si="229"/>
        <v>4899676032.8927717</v>
      </c>
      <c r="AW303" s="8">
        <f t="shared" si="230"/>
        <v>13896064551.863449</v>
      </c>
      <c r="AX303" s="8">
        <f t="shared" si="231"/>
        <v>4636648948.0421352</v>
      </c>
    </row>
    <row r="304" spans="1:50" x14ac:dyDescent="0.25">
      <c r="A304" s="7">
        <f t="shared" si="232"/>
        <v>141980660276.62054</v>
      </c>
      <c r="B304" s="7">
        <f t="shared" si="233"/>
        <v>48388976497.983238</v>
      </c>
      <c r="C304" s="7">
        <f t="shared" si="234"/>
        <v>9596.8745728833619</v>
      </c>
      <c r="D304" s="7">
        <f t="shared" si="235"/>
        <v>-28158.69643132847</v>
      </c>
      <c r="E304" s="7">
        <f t="shared" si="192"/>
        <v>150000003130.35834</v>
      </c>
      <c r="F304" s="7">
        <f t="shared" si="193"/>
        <v>3.5235283455745806E+22</v>
      </c>
      <c r="G304" s="7">
        <f t="shared" si="194"/>
        <v>-3.3351524704523001E+22</v>
      </c>
      <c r="H304" s="7">
        <f t="shared" si="195"/>
        <v>-1.1366661783054245E+22</v>
      </c>
      <c r="I304" s="7">
        <f t="shared" si="196"/>
        <v>-5.5846491467721028E-3</v>
      </c>
      <c r="J304" s="7">
        <f t="shared" si="197"/>
        <v>-1.903325817658112E-3</v>
      </c>
      <c r="K304" s="7">
        <f t="shared" si="198"/>
        <v>142084306522.00769</v>
      </c>
      <c r="L304" s="7">
        <f t="shared" si="199"/>
        <v>48084862576.524887</v>
      </c>
      <c r="M304" s="7">
        <f t="shared" si="200"/>
        <v>-3.3375871402917174E+22</v>
      </c>
      <c r="N304" s="7">
        <f t="shared" si="201"/>
        <v>-1.1295224849708911E+22</v>
      </c>
      <c r="O304" s="7">
        <f t="shared" si="202"/>
        <v>9536.5603620982238</v>
      </c>
      <c r="P304" s="7">
        <f t="shared" si="203"/>
        <v>-28179.252350159179</v>
      </c>
      <c r="Q304" s="7">
        <f t="shared" si="204"/>
        <v>-5.5887259549425939E-3</v>
      </c>
      <c r="R304" s="7">
        <f t="shared" si="205"/>
        <v>-1.8913638395359864E-3</v>
      </c>
      <c r="S304" s="7">
        <f t="shared" si="206"/>
        <v>205989703.82132164</v>
      </c>
      <c r="T304" s="7">
        <f t="shared" si="207"/>
        <v>-608671850.76343822</v>
      </c>
      <c r="U304" s="7">
        <f t="shared" si="208"/>
        <v>-120.71648062676003</v>
      </c>
      <c r="V304" s="7">
        <f t="shared" si="209"/>
        <v>-40.853458933977308</v>
      </c>
      <c r="X304" s="8">
        <f t="shared" si="236"/>
        <v>-295700367.25089556</v>
      </c>
      <c r="Y304" s="8">
        <f t="shared" si="237"/>
        <v>-246550864.19911537</v>
      </c>
      <c r="Z304" s="8">
        <f t="shared" si="238"/>
        <v>-651.66031404407966</v>
      </c>
      <c r="AA304" s="8">
        <f t="shared" si="239"/>
        <v>781.41881868544533</v>
      </c>
      <c r="AB304" s="8">
        <f t="shared" si="210"/>
        <v>385001345.23095518</v>
      </c>
      <c r="AC304" s="8">
        <f t="shared" si="211"/>
        <v>1.9756548211122802E+20</v>
      </c>
      <c r="AD304" s="8">
        <f t="shared" si="212"/>
        <v>1.5174021166431293E+20</v>
      </c>
      <c r="AE304" s="8">
        <f t="shared" si="213"/>
        <v>1.265188835151159E+20</v>
      </c>
      <c r="AF304" s="8">
        <f t="shared" si="214"/>
        <v>2.0653356698558992E-3</v>
      </c>
      <c r="AG304" s="8">
        <f t="shared" si="215"/>
        <v>1.7220482307760431E-3</v>
      </c>
      <c r="AH304" s="8">
        <f t="shared" si="216"/>
        <v>-302738298.64257163</v>
      </c>
      <c r="AI304" s="8">
        <f t="shared" si="217"/>
        <v>-238111540.95731255</v>
      </c>
      <c r="AJ304" s="8">
        <f t="shared" si="218"/>
        <v>1.5535176348273092E+20</v>
      </c>
      <c r="AK304" s="8">
        <f t="shared" si="219"/>
        <v>1.2218820003670083E+20</v>
      </c>
      <c r="AL304" s="8">
        <f t="shared" si="220"/>
        <v>-629.35468880963595</v>
      </c>
      <c r="AM304" s="8">
        <f t="shared" si="221"/>
        <v>800.01693957782663</v>
      </c>
      <c r="AN304" s="8">
        <f t="shared" si="222"/>
        <v>2.1144924932997265E-3</v>
      </c>
      <c r="AO304" s="8">
        <f t="shared" si="223"/>
        <v>1.6631033079719726E-3</v>
      </c>
      <c r="AP304" s="8">
        <f t="shared" si="224"/>
        <v>-13594061.278288137</v>
      </c>
      <c r="AQ304" s="8">
        <f t="shared" si="225"/>
        <v>17280365.894881055</v>
      </c>
      <c r="AR304" s="8">
        <f t="shared" si="226"/>
        <v>45.673037855274096</v>
      </c>
      <c r="AS304" s="8">
        <f t="shared" si="227"/>
        <v>35.923031452194607</v>
      </c>
      <c r="AU304" s="7">
        <f t="shared" si="228"/>
        <v>14198066027.662054</v>
      </c>
      <c r="AV304" s="7">
        <f t="shared" si="229"/>
        <v>4838897649.7983236</v>
      </c>
      <c r="AW304" s="8">
        <f t="shared" si="230"/>
        <v>13902365660.411158</v>
      </c>
      <c r="AX304" s="8">
        <f t="shared" si="231"/>
        <v>4592346785.5992079</v>
      </c>
    </row>
    <row r="305" spans="1:50" x14ac:dyDescent="0.25">
      <c r="A305" s="7">
        <f t="shared" si="232"/>
        <v>142186649980.44186</v>
      </c>
      <c r="B305" s="7">
        <f t="shared" si="233"/>
        <v>47780304647.219803</v>
      </c>
      <c r="C305" s="7">
        <f t="shared" si="234"/>
        <v>9476.1580922566027</v>
      </c>
      <c r="D305" s="7">
        <f t="shared" si="235"/>
        <v>-28199.549890262446</v>
      </c>
      <c r="E305" s="7">
        <f t="shared" si="192"/>
        <v>150000003149.47272</v>
      </c>
      <c r="F305" s="7">
        <f t="shared" si="193"/>
        <v>3.5235283446765797E+22</v>
      </c>
      <c r="G305" s="7">
        <f t="shared" si="194"/>
        <v>-3.3399912061432223E+22</v>
      </c>
      <c r="H305" s="7">
        <f t="shared" si="195"/>
        <v>-1.1223683613792838E+22</v>
      </c>
      <c r="I305" s="7">
        <f t="shared" si="196"/>
        <v>-5.5927515173195283E-3</v>
      </c>
      <c r="J305" s="7">
        <f t="shared" si="197"/>
        <v>-1.8793843961474944E-3</v>
      </c>
      <c r="K305" s="7">
        <f t="shared" si="198"/>
        <v>142288992487.83823</v>
      </c>
      <c r="L305" s="7">
        <f t="shared" si="199"/>
        <v>47475749508.404968</v>
      </c>
      <c r="M305" s="7">
        <f t="shared" si="200"/>
        <v>-3.3423952509305883E+22</v>
      </c>
      <c r="N305" s="7">
        <f t="shared" si="201"/>
        <v>-1.1152143037686205E+22</v>
      </c>
      <c r="O305" s="7">
        <f t="shared" si="202"/>
        <v>9415.7563758695524</v>
      </c>
      <c r="P305" s="7">
        <f t="shared" si="203"/>
        <v>-28219.847241740837</v>
      </c>
      <c r="Q305" s="7">
        <f t="shared" si="204"/>
        <v>-5.5967770444249635E-3</v>
      </c>
      <c r="R305" s="7">
        <f t="shared" si="205"/>
        <v>-1.8674050632428341E-3</v>
      </c>
      <c r="S305" s="7">
        <f t="shared" si="206"/>
        <v>203380337.71878234</v>
      </c>
      <c r="T305" s="7">
        <f t="shared" si="207"/>
        <v>-609548700.42160213</v>
      </c>
      <c r="U305" s="7">
        <f t="shared" si="208"/>
        <v>-120.89038415957921</v>
      </c>
      <c r="V305" s="7">
        <f t="shared" si="209"/>
        <v>-40.335949366045213</v>
      </c>
      <c r="X305" s="8">
        <f t="shared" si="236"/>
        <v>-309294428.52918369</v>
      </c>
      <c r="Y305" s="8">
        <f t="shared" si="237"/>
        <v>-229270498.30423433</v>
      </c>
      <c r="Z305" s="8">
        <f t="shared" si="238"/>
        <v>-605.98727618880559</v>
      </c>
      <c r="AA305" s="8">
        <f t="shared" si="239"/>
        <v>817.34185013763999</v>
      </c>
      <c r="AB305" s="8">
        <f t="shared" si="210"/>
        <v>385003902.46316499</v>
      </c>
      <c r="AC305" s="8">
        <f t="shared" si="211"/>
        <v>1.9756285762283553E+20</v>
      </c>
      <c r="AD305" s="8">
        <f t="shared" si="212"/>
        <v>1.5871291370324122E+20</v>
      </c>
      <c r="AE305" s="8">
        <f t="shared" si="213"/>
        <v>1.1764902777298369E+20</v>
      </c>
      <c r="AF305" s="8">
        <f t="shared" si="214"/>
        <v>2.1602411011738291E-3</v>
      </c>
      <c r="AG305" s="8">
        <f t="shared" si="215"/>
        <v>1.6013206447935712E-3</v>
      </c>
      <c r="AH305" s="8">
        <f t="shared" si="216"/>
        <v>-315839091.11202276</v>
      </c>
      <c r="AI305" s="8">
        <f t="shared" si="217"/>
        <v>-220443206.32274783</v>
      </c>
      <c r="AJ305" s="8">
        <f t="shared" si="218"/>
        <v>1.6207127509586798E+20</v>
      </c>
      <c r="AK305" s="8">
        <f t="shared" si="219"/>
        <v>1.1311934633916896E+20</v>
      </c>
      <c r="AL305" s="8">
        <f t="shared" si="220"/>
        <v>-582.65667229612825</v>
      </c>
      <c r="AM305" s="8">
        <f t="shared" si="221"/>
        <v>834.63611310141061</v>
      </c>
      <c r="AN305" s="8">
        <f t="shared" si="222"/>
        <v>2.2059517503180614E-3</v>
      </c>
      <c r="AO305" s="8">
        <f t="shared" si="223"/>
        <v>1.5396671612790112E-3</v>
      </c>
      <c r="AP305" s="8">
        <f t="shared" si="224"/>
        <v>-12585384.12159637</v>
      </c>
      <c r="AQ305" s="8">
        <f t="shared" si="225"/>
        <v>18028140.042990468</v>
      </c>
      <c r="AR305" s="8">
        <f t="shared" si="226"/>
        <v>47.64855780687013</v>
      </c>
      <c r="AS305" s="8">
        <f t="shared" si="227"/>
        <v>33.25681068362664</v>
      </c>
      <c r="AU305" s="7">
        <f t="shared" si="228"/>
        <v>14218664998.044186</v>
      </c>
      <c r="AV305" s="7">
        <f t="shared" si="229"/>
        <v>4778030464.7219801</v>
      </c>
      <c r="AW305" s="8">
        <f t="shared" si="230"/>
        <v>13909370569.515001</v>
      </c>
      <c r="AX305" s="8">
        <f t="shared" si="231"/>
        <v>4548759966.4177456</v>
      </c>
    </row>
    <row r="306" spans="1:50" x14ac:dyDescent="0.25">
      <c r="A306" s="7">
        <f t="shared" si="232"/>
        <v>142390030318.16064</v>
      </c>
      <c r="B306" s="7">
        <f t="shared" si="233"/>
        <v>47170755946.798203</v>
      </c>
      <c r="C306" s="7">
        <f t="shared" si="234"/>
        <v>9355.2677080970243</v>
      </c>
      <c r="D306" s="7">
        <f t="shared" si="235"/>
        <v>-28239.885839628492</v>
      </c>
      <c r="E306" s="7">
        <f t="shared" si="192"/>
        <v>150000003168.66364</v>
      </c>
      <c r="F306" s="7">
        <f t="shared" si="193"/>
        <v>3.5235283437749835E+22</v>
      </c>
      <c r="G306" s="7">
        <f t="shared" si="194"/>
        <v>-3.3447686473238096E+22</v>
      </c>
      <c r="H306" s="7">
        <f t="shared" si="195"/>
        <v>-1.1080499470986551E+22</v>
      </c>
      <c r="I306" s="7">
        <f t="shared" si="196"/>
        <v>-5.600751251379453E-3</v>
      </c>
      <c r="J306" s="7">
        <f t="shared" si="197"/>
        <v>-1.8554084847599715E-3</v>
      </c>
      <c r="K306" s="7">
        <f t="shared" si="198"/>
        <v>142491067209.40808</v>
      </c>
      <c r="L306" s="7">
        <f t="shared" si="199"/>
        <v>46865765179.730217</v>
      </c>
      <c r="M306" s="7">
        <f t="shared" si="200"/>
        <v>-3.3471420229408552E+22</v>
      </c>
      <c r="N306" s="7">
        <f t="shared" si="201"/>
        <v>-1.1008856565009718E+22</v>
      </c>
      <c r="O306" s="7">
        <f t="shared" si="202"/>
        <v>9294.7795945821254</v>
      </c>
      <c r="P306" s="7">
        <f t="shared" si="203"/>
        <v>-28259.924251263899</v>
      </c>
      <c r="Q306" s="7">
        <f t="shared" si="204"/>
        <v>-5.604725423544633E-3</v>
      </c>
      <c r="R306" s="7">
        <f t="shared" si="205"/>
        <v>-1.8434120169138844E-3</v>
      </c>
      <c r="S306" s="7">
        <f t="shared" si="206"/>
        <v>200767239.24297389</v>
      </c>
      <c r="T306" s="7">
        <f t="shared" si="207"/>
        <v>-610414363.82730019</v>
      </c>
      <c r="U306" s="7">
        <f t="shared" si="208"/>
        <v>-121.06206914856408</v>
      </c>
      <c r="V306" s="7">
        <f t="shared" si="209"/>
        <v>-39.8176995653399</v>
      </c>
      <c r="X306" s="8">
        <f t="shared" si="236"/>
        <v>-321879812.65078008</v>
      </c>
      <c r="Y306" s="8">
        <f t="shared" si="237"/>
        <v>-211242358.26124385</v>
      </c>
      <c r="Z306" s="8">
        <f t="shared" si="238"/>
        <v>-558.33871838193545</v>
      </c>
      <c r="AA306" s="8">
        <f t="shared" si="239"/>
        <v>850.59866082126666</v>
      </c>
      <c r="AB306" s="8">
        <f t="shared" si="210"/>
        <v>385006425.55140942</v>
      </c>
      <c r="AC306" s="8">
        <f t="shared" si="211"/>
        <v>1.9756026822766084E+20</v>
      </c>
      <c r="AD306" s="8">
        <f t="shared" si="212"/>
        <v>1.6516779436416487E+20</v>
      </c>
      <c r="AE306" s="8">
        <f t="shared" si="213"/>
        <v>1.0839584534041081E+20</v>
      </c>
      <c r="AF306" s="8">
        <f t="shared" si="214"/>
        <v>2.2480984669139086E-3</v>
      </c>
      <c r="AG306" s="8">
        <f t="shared" si="215"/>
        <v>1.4753756001144793E-3</v>
      </c>
      <c r="AH306" s="8">
        <f t="shared" si="216"/>
        <v>-327909870.80930501</v>
      </c>
      <c r="AI306" s="8">
        <f t="shared" si="217"/>
        <v>-202055892.72437418</v>
      </c>
      <c r="AJ306" s="8">
        <f t="shared" si="218"/>
        <v>1.6826202819551035E+20</v>
      </c>
      <c r="AK306" s="8">
        <f t="shared" si="219"/>
        <v>1.0368194844134256E+20</v>
      </c>
      <c r="AL306" s="8">
        <f t="shared" si="220"/>
        <v>-534.0592549392652</v>
      </c>
      <c r="AM306" s="8">
        <f t="shared" si="221"/>
        <v>866.53271730250299</v>
      </c>
      <c r="AN306" s="8">
        <f t="shared" si="222"/>
        <v>2.2902140764326983E-3</v>
      </c>
      <c r="AO306" s="8">
        <f t="shared" si="223"/>
        <v>1.4112147603286042E-3</v>
      </c>
      <c r="AP306" s="8">
        <f t="shared" si="224"/>
        <v>-11535679.906688128</v>
      </c>
      <c r="AQ306" s="8">
        <f t="shared" si="225"/>
        <v>18717106.693734065</v>
      </c>
      <c r="AR306" s="8">
        <f t="shared" si="226"/>
        <v>49.468624050946282</v>
      </c>
      <c r="AS306" s="8">
        <f t="shared" si="227"/>
        <v>30.482238823097848</v>
      </c>
      <c r="AU306" s="7">
        <f t="shared" si="228"/>
        <v>14239003031.816065</v>
      </c>
      <c r="AV306" s="7">
        <f t="shared" si="229"/>
        <v>4717075594.6798201</v>
      </c>
      <c r="AW306" s="8">
        <f t="shared" si="230"/>
        <v>13917123219.165285</v>
      </c>
      <c r="AX306" s="8">
        <f t="shared" si="231"/>
        <v>4505833236.4185762</v>
      </c>
    </row>
    <row r="307" spans="1:50" x14ac:dyDescent="0.25">
      <c r="A307" s="7">
        <f t="shared" si="232"/>
        <v>142590797557.40363</v>
      </c>
      <c r="B307" s="7">
        <f t="shared" si="233"/>
        <v>46560341582.970901</v>
      </c>
      <c r="C307" s="7">
        <f t="shared" si="234"/>
        <v>9234.2056389484605</v>
      </c>
      <c r="D307" s="7">
        <f t="shared" si="235"/>
        <v>-28279.703539193833</v>
      </c>
      <c r="E307" s="7">
        <f t="shared" si="192"/>
        <v>150000003187.93127</v>
      </c>
      <c r="F307" s="7">
        <f t="shared" si="193"/>
        <v>3.5235283428697826E+22</v>
      </c>
      <c r="G307" s="7">
        <f t="shared" si="194"/>
        <v>-3.3494847063199469E+22</v>
      </c>
      <c r="H307" s="7">
        <f t="shared" si="195"/>
        <v>-1.0937111982308023E+22</v>
      </c>
      <c r="I307" s="7">
        <f t="shared" si="196"/>
        <v>-5.6086482021432465E-3</v>
      </c>
      <c r="J307" s="7">
        <f t="shared" si="197"/>
        <v>-1.8313985234943105E-3</v>
      </c>
      <c r="K307" s="7">
        <f t="shared" si="198"/>
        <v>142690526978.30426</v>
      </c>
      <c r="L307" s="7">
        <f t="shared" si="199"/>
        <v>46254920784.747604</v>
      </c>
      <c r="M307" s="7">
        <f t="shared" si="200"/>
        <v>-3.3518273692112343E+22</v>
      </c>
      <c r="N307" s="7">
        <f t="shared" si="201"/>
        <v>-1.0865368061230008E+22</v>
      </c>
      <c r="O307" s="7">
        <f t="shared" si="202"/>
        <v>9173.6322383653132</v>
      </c>
      <c r="P307" s="7">
        <f t="shared" si="203"/>
        <v>-28299.482643247571</v>
      </c>
      <c r="Q307" s="7">
        <f t="shared" si="204"/>
        <v>-5.6125709464354221E-3</v>
      </c>
      <c r="R307" s="7">
        <f t="shared" si="205"/>
        <v>-1.8193851408623589E-3</v>
      </c>
      <c r="S307" s="7">
        <f t="shared" si="206"/>
        <v>198150456.34869078</v>
      </c>
      <c r="T307" s="7">
        <f t="shared" si="207"/>
        <v>-611268825.09414756</v>
      </c>
      <c r="U307" s="7">
        <f t="shared" si="208"/>
        <v>-121.23153244300512</v>
      </c>
      <c r="V307" s="7">
        <f t="shared" si="209"/>
        <v>-39.298719042626949</v>
      </c>
      <c r="X307" s="8">
        <f t="shared" si="236"/>
        <v>-333415492.55746824</v>
      </c>
      <c r="Y307" s="8">
        <f t="shared" si="237"/>
        <v>-192525251.56750977</v>
      </c>
      <c r="Z307" s="8">
        <f t="shared" si="238"/>
        <v>-508.87009433098916</v>
      </c>
      <c r="AA307" s="8">
        <f t="shared" si="239"/>
        <v>881.08089964436454</v>
      </c>
      <c r="AB307" s="8">
        <f t="shared" si="210"/>
        <v>385008913.10263461</v>
      </c>
      <c r="AC307" s="8">
        <f t="shared" si="211"/>
        <v>1.9755771535325744E+20</v>
      </c>
      <c r="AD307" s="8">
        <f t="shared" si="212"/>
        <v>1.7108383918238099E+20</v>
      </c>
      <c r="AE307" s="8">
        <f t="shared" si="213"/>
        <v>9.8789528120220811E+19</v>
      </c>
      <c r="AF307" s="8">
        <f t="shared" si="214"/>
        <v>2.3286217392456919E-3</v>
      </c>
      <c r="AG307" s="8">
        <f t="shared" si="215"/>
        <v>1.3446240386582387E-3</v>
      </c>
      <c r="AH307" s="8">
        <f t="shared" si="216"/>
        <v>-338911289.57624292</v>
      </c>
      <c r="AI307" s="8">
        <f t="shared" si="217"/>
        <v>-183009577.85135064</v>
      </c>
      <c r="AJ307" s="8">
        <f t="shared" si="218"/>
        <v>1.7390387026770015E+20</v>
      </c>
      <c r="AK307" s="8">
        <f t="shared" si="219"/>
        <v>9.3906797628965143E+19</v>
      </c>
      <c r="AL307" s="8">
        <f t="shared" si="220"/>
        <v>-483.7209795471357</v>
      </c>
      <c r="AM307" s="8">
        <f t="shared" si="221"/>
        <v>895.60283926187356</v>
      </c>
      <c r="AN307" s="8">
        <f t="shared" si="222"/>
        <v>2.3670051758227866E-3</v>
      </c>
      <c r="AO307" s="8">
        <f t="shared" si="223"/>
        <v>1.2781652052397596E-3</v>
      </c>
      <c r="AP307" s="8">
        <f t="shared" si="224"/>
        <v>-10448373.15821813</v>
      </c>
      <c r="AQ307" s="8">
        <f t="shared" si="225"/>
        <v>19345021.32805647</v>
      </c>
      <c r="AR307" s="8">
        <f t="shared" si="226"/>
        <v>51.127311797772194</v>
      </c>
      <c r="AS307" s="8">
        <f t="shared" si="227"/>
        <v>27.608368433178807</v>
      </c>
      <c r="AU307" s="7">
        <f t="shared" si="228"/>
        <v>14259079755.740362</v>
      </c>
      <c r="AV307" s="7">
        <f t="shared" si="229"/>
        <v>4656034158.2970905</v>
      </c>
      <c r="AW307" s="8">
        <f t="shared" si="230"/>
        <v>13925664263.182894</v>
      </c>
      <c r="AX307" s="8">
        <f t="shared" si="231"/>
        <v>4463508906.7295809</v>
      </c>
    </row>
    <row r="308" spans="1:50" x14ac:dyDescent="0.25">
      <c r="A308" s="7">
        <f t="shared" si="232"/>
        <v>142788948013.75232</v>
      </c>
      <c r="B308" s="7">
        <f t="shared" si="233"/>
        <v>45949072757.876755</v>
      </c>
      <c r="C308" s="7">
        <f t="shared" si="234"/>
        <v>9112.974106505455</v>
      </c>
      <c r="D308" s="7">
        <f t="shared" si="235"/>
        <v>-28319.002258236462</v>
      </c>
      <c r="E308" s="7">
        <f t="shared" si="192"/>
        <v>150000003207.2757</v>
      </c>
      <c r="F308" s="7">
        <f t="shared" si="193"/>
        <v>3.5235283419609742E+22</v>
      </c>
      <c r="G308" s="7">
        <f t="shared" si="194"/>
        <v>-3.3541392965839933E+22</v>
      </c>
      <c r="H308" s="7">
        <f t="shared" si="195"/>
        <v>-1.0793523779161666E+22</v>
      </c>
      <c r="I308" s="7">
        <f t="shared" si="196"/>
        <v>-5.6164422246885353E-3</v>
      </c>
      <c r="J308" s="7">
        <f t="shared" si="197"/>
        <v>-1.807354952974157E-3</v>
      </c>
      <c r="K308" s="7">
        <f t="shared" si="198"/>
        <v>142887368134.10257</v>
      </c>
      <c r="L308" s="7">
        <f t="shared" si="199"/>
        <v>45643227533.487801</v>
      </c>
      <c r="M308" s="7">
        <f t="shared" si="200"/>
        <v>-3.3564512037577161E+22</v>
      </c>
      <c r="N308" s="7">
        <f t="shared" si="201"/>
        <v>-1.072168015960529E+22</v>
      </c>
      <c r="O308" s="7">
        <f t="shared" si="202"/>
        <v>9052.3165304788181</v>
      </c>
      <c r="P308" s="7">
        <f t="shared" si="203"/>
        <v>-28338.521691728583</v>
      </c>
      <c r="Q308" s="7">
        <f t="shared" si="204"/>
        <v>-5.6203134691187474E-3</v>
      </c>
      <c r="R308" s="7">
        <f t="shared" si="205"/>
        <v>-1.795324876022319E-3</v>
      </c>
      <c r="S308" s="7">
        <f t="shared" si="206"/>
        <v>195530037.05834246</v>
      </c>
      <c r="T308" s="7">
        <f t="shared" si="207"/>
        <v>-612112068.54133737</v>
      </c>
      <c r="U308" s="7">
        <f t="shared" si="208"/>
        <v>-121.39877093296494</v>
      </c>
      <c r="V308" s="7">
        <f t="shared" si="209"/>
        <v>-38.77901732208209</v>
      </c>
      <c r="X308" s="8">
        <f t="shared" si="236"/>
        <v>-343863865.71568638</v>
      </c>
      <c r="Y308" s="8">
        <f t="shared" si="237"/>
        <v>-173180230.23945332</v>
      </c>
      <c r="Z308" s="8">
        <f t="shared" si="238"/>
        <v>-457.742782533217</v>
      </c>
      <c r="AA308" s="8">
        <f t="shared" si="239"/>
        <v>908.68926807754337</v>
      </c>
      <c r="AB308" s="8">
        <f t="shared" si="210"/>
        <v>385011363.84621906</v>
      </c>
      <c r="AC308" s="8">
        <f t="shared" si="211"/>
        <v>1.9755520030145387E+20</v>
      </c>
      <c r="AD308" s="8">
        <f t="shared" si="212"/>
        <v>1.7644179171560256E+20</v>
      </c>
      <c r="AE308" s="8">
        <f t="shared" si="213"/>
        <v>8.8861416274643501E+19</v>
      </c>
      <c r="AF308" s="8">
        <f t="shared" si="214"/>
        <v>2.4015488187777673E-3</v>
      </c>
      <c r="AG308" s="8">
        <f t="shared" si="215"/>
        <v>1.2094925313004424E-3</v>
      </c>
      <c r="AH308" s="8">
        <f t="shared" si="216"/>
        <v>-348807487.76704514</v>
      </c>
      <c r="AI308" s="8">
        <f t="shared" si="217"/>
        <v>-163366386.14421585</v>
      </c>
      <c r="AJ308" s="8">
        <f t="shared" si="218"/>
        <v>1.7897843955584903E+20</v>
      </c>
      <c r="AK308" s="8">
        <f t="shared" si="219"/>
        <v>8.3825783256974279E+19</v>
      </c>
      <c r="AL308" s="8">
        <f t="shared" si="220"/>
        <v>-431.80605529041713</v>
      </c>
      <c r="AM308" s="8">
        <f t="shared" si="221"/>
        <v>921.75178741558818</v>
      </c>
      <c r="AN308" s="8">
        <f t="shared" si="222"/>
        <v>2.4360751266618895E-3</v>
      </c>
      <c r="AO308" s="8">
        <f t="shared" si="223"/>
        <v>1.1409525419487448E-3</v>
      </c>
      <c r="AP308" s="8">
        <f t="shared" si="224"/>
        <v>-9327010.7942730095</v>
      </c>
      <c r="AQ308" s="8">
        <f t="shared" si="225"/>
        <v>19909838.608176704</v>
      </c>
      <c r="AR308" s="8">
        <f t="shared" si="226"/>
        <v>52.619222735896813</v>
      </c>
      <c r="AS308" s="8">
        <f t="shared" si="227"/>
        <v>24.644574906092888</v>
      </c>
      <c r="AU308" s="7">
        <f t="shared" si="228"/>
        <v>14278894801.375233</v>
      </c>
      <c r="AV308" s="7">
        <f t="shared" si="229"/>
        <v>4594907275.7876759</v>
      </c>
      <c r="AW308" s="8">
        <f t="shared" si="230"/>
        <v>13935030935.659546</v>
      </c>
      <c r="AX308" s="8">
        <f t="shared" si="231"/>
        <v>4421727045.5482225</v>
      </c>
    </row>
    <row r="309" spans="1:50" x14ac:dyDescent="0.25">
      <c r="A309" s="7">
        <f t="shared" si="232"/>
        <v>142984478050.81067</v>
      </c>
      <c r="B309" s="7">
        <f t="shared" si="233"/>
        <v>45336960689.335419</v>
      </c>
      <c r="C309" s="7">
        <f t="shared" si="234"/>
        <v>8991.5753355724901</v>
      </c>
      <c r="D309" s="7">
        <f t="shared" si="235"/>
        <v>-28357.781275558544</v>
      </c>
      <c r="E309" s="7">
        <f t="shared" si="192"/>
        <v>150000003226.69696</v>
      </c>
      <c r="F309" s="7">
        <f t="shared" si="193"/>
        <v>3.5235283410485563E+22</v>
      </c>
      <c r="G309" s="7">
        <f t="shared" si="194"/>
        <v>-3.3587323326963678E+22</v>
      </c>
      <c r="H309" s="7">
        <f t="shared" si="195"/>
        <v>-1.0649737496635338E+22</v>
      </c>
      <c r="I309" s="7">
        <f t="shared" si="196"/>
        <v>-5.6241331759818609E-3</v>
      </c>
      <c r="J309" s="7">
        <f t="shared" si="197"/>
        <v>-1.7832782144399427E-3</v>
      </c>
      <c r="K309" s="7">
        <f t="shared" si="198"/>
        <v>143081587064.43484</v>
      </c>
      <c r="L309" s="7">
        <f t="shared" si="199"/>
        <v>45030696651.559387</v>
      </c>
      <c r="M309" s="7">
        <f t="shared" si="200"/>
        <v>-3.3610134417251387E+22</v>
      </c>
      <c r="N309" s="7">
        <f t="shared" si="201"/>
        <v>-1.0577795497053051E+22</v>
      </c>
      <c r="O309" s="7">
        <f t="shared" si="202"/>
        <v>8930.8346972718864</v>
      </c>
      <c r="P309" s="7">
        <f t="shared" si="203"/>
        <v>-28377.040680274495</v>
      </c>
      <c r="Q309" s="7">
        <f t="shared" si="204"/>
        <v>-5.6279528495062599E-3</v>
      </c>
      <c r="R309" s="7">
        <f t="shared" si="205"/>
        <v>-1.7712316639405645E-3</v>
      </c>
      <c r="S309" s="7">
        <f t="shared" si="206"/>
        <v>192906029.46107274</v>
      </c>
      <c r="T309" s="7">
        <f t="shared" si="207"/>
        <v>-612944078.69392908</v>
      </c>
      <c r="U309" s="7">
        <f t="shared" si="208"/>
        <v>-121.56378154933522</v>
      </c>
      <c r="V309" s="7">
        <f t="shared" si="209"/>
        <v>-38.258603941116192</v>
      </c>
      <c r="X309" s="8">
        <f t="shared" si="236"/>
        <v>-353190876.5099594</v>
      </c>
      <c r="Y309" s="8">
        <f t="shared" si="237"/>
        <v>-153270391.63127661</v>
      </c>
      <c r="Z309" s="8">
        <f t="shared" si="238"/>
        <v>-405.12355979732018</v>
      </c>
      <c r="AA309" s="8">
        <f t="shared" si="239"/>
        <v>933.33384298363626</v>
      </c>
      <c r="AB309" s="8">
        <f t="shared" si="210"/>
        <v>385013776.63750982</v>
      </c>
      <c r="AC309" s="8">
        <f t="shared" si="211"/>
        <v>1.9755272424474057E+20</v>
      </c>
      <c r="AD309" s="8">
        <f t="shared" si="212"/>
        <v>1.8122421603272193E+20</v>
      </c>
      <c r="AE309" s="8">
        <f t="shared" si="213"/>
        <v>7.8643896011348754E+19</v>
      </c>
      <c r="AF309" s="8">
        <f t="shared" si="214"/>
        <v>2.4666423850921724E-3</v>
      </c>
      <c r="AG309" s="8">
        <f t="shared" si="215"/>
        <v>1.070421886638747E-3</v>
      </c>
      <c r="AH309" s="8">
        <f t="shared" si="216"/>
        <v>-357566210.95577043</v>
      </c>
      <c r="AI309" s="8">
        <f t="shared" si="217"/>
        <v>-143190386.12705332</v>
      </c>
      <c r="AJ309" s="8">
        <f t="shared" si="218"/>
        <v>1.8346922463163659E+20</v>
      </c>
      <c r="AK309" s="8">
        <f t="shared" si="219"/>
        <v>7.3471788755467035E+19</v>
      </c>
      <c r="AL309" s="8">
        <f t="shared" si="220"/>
        <v>-378.48382203832472</v>
      </c>
      <c r="AM309" s="8">
        <f t="shared" si="221"/>
        <v>944.89439935933478</v>
      </c>
      <c r="AN309" s="8">
        <f t="shared" si="222"/>
        <v>2.497199191937343E-3</v>
      </c>
      <c r="AO309" s="8">
        <f t="shared" si="223"/>
        <v>1.0000243467465227E-3</v>
      </c>
      <c r="AP309" s="8">
        <f t="shared" si="224"/>
        <v>-8175250.5560278138</v>
      </c>
      <c r="AQ309" s="8">
        <f t="shared" si="225"/>
        <v>20409719.02616163</v>
      </c>
      <c r="AR309" s="8">
        <f t="shared" si="226"/>
        <v>53.939502545846608</v>
      </c>
      <c r="AS309" s="8">
        <f t="shared" si="227"/>
        <v>21.600525889724892</v>
      </c>
      <c r="AU309" s="7">
        <f t="shared" si="228"/>
        <v>14298447805.081066</v>
      </c>
      <c r="AV309" s="7">
        <f t="shared" si="229"/>
        <v>4533696068.9335423</v>
      </c>
      <c r="AW309" s="8">
        <f t="shared" si="230"/>
        <v>13945256928.571106</v>
      </c>
      <c r="AX309" s="8">
        <f t="shared" si="231"/>
        <v>4380425677.3022652</v>
      </c>
    </row>
    <row r="310" spans="1:50" x14ac:dyDescent="0.25">
      <c r="A310" s="7">
        <f t="shared" si="232"/>
        <v>143177384080.27173</v>
      </c>
      <c r="B310" s="7">
        <f t="shared" si="233"/>
        <v>44724016610.641487</v>
      </c>
      <c r="C310" s="7">
        <f t="shared" si="234"/>
        <v>8870.0115540231545</v>
      </c>
      <c r="D310" s="7">
        <f t="shared" si="235"/>
        <v>-28396.039879499658</v>
      </c>
      <c r="E310" s="7">
        <f t="shared" si="192"/>
        <v>150000003246.19525</v>
      </c>
      <c r="F310" s="7">
        <f t="shared" si="193"/>
        <v>3.5235283401325186E+22</v>
      </c>
      <c r="G310" s="7">
        <f t="shared" si="194"/>
        <v>-3.3632637303671012E+22</v>
      </c>
      <c r="H310" s="7">
        <f t="shared" si="195"/>
        <v>-1.0505755773451956E+22</v>
      </c>
      <c r="I310" s="7">
        <f t="shared" si="196"/>
        <v>-5.6317209148812808E-3</v>
      </c>
      <c r="J310" s="7">
        <f t="shared" si="197"/>
        <v>-1.7591687497407829E-3</v>
      </c>
      <c r="K310" s="7">
        <f t="shared" si="198"/>
        <v>143273180205.05518</v>
      </c>
      <c r="L310" s="7">
        <f t="shared" si="199"/>
        <v>44417339379.942894</v>
      </c>
      <c r="M310" s="7">
        <f t="shared" si="200"/>
        <v>-3.3655139993887313E+22</v>
      </c>
      <c r="N310" s="7">
        <f t="shared" si="201"/>
        <v>-1.0433716714101652E+22</v>
      </c>
      <c r="O310" s="7">
        <f t="shared" si="202"/>
        <v>8809.1889681424364</v>
      </c>
      <c r="P310" s="7">
        <f t="shared" si="203"/>
        <v>-28415.038901996857</v>
      </c>
      <c r="Q310" s="7">
        <f t="shared" si="204"/>
        <v>-5.6354889474024301E-3</v>
      </c>
      <c r="R310" s="7">
        <f t="shared" si="205"/>
        <v>-1.7471059467685285E-3</v>
      </c>
      <c r="S310" s="7">
        <f t="shared" si="206"/>
        <v>190278481.71187663</v>
      </c>
      <c r="T310" s="7">
        <f t="shared" si="207"/>
        <v>-613764840.28313208</v>
      </c>
      <c r="U310" s="7">
        <f t="shared" si="208"/>
        <v>-121.72656126389249</v>
      </c>
      <c r="V310" s="7">
        <f t="shared" si="209"/>
        <v>-37.737488450200217</v>
      </c>
      <c r="X310" s="8">
        <f t="shared" si="236"/>
        <v>-361366127.06598723</v>
      </c>
      <c r="Y310" s="8">
        <f t="shared" si="237"/>
        <v>-132860672.60511498</v>
      </c>
      <c r="Z310" s="8">
        <f t="shared" si="238"/>
        <v>-351.18405725147358</v>
      </c>
      <c r="AA310" s="8">
        <f t="shared" si="239"/>
        <v>954.93436887336111</v>
      </c>
      <c r="AB310" s="8">
        <f t="shared" si="210"/>
        <v>385016150.46093166</v>
      </c>
      <c r="AC310" s="8">
        <f t="shared" si="211"/>
        <v>1.9755028822309513E+20</v>
      </c>
      <c r="AD310" s="8">
        <f t="shared" si="212"/>
        <v>1.8541555327090953E+20</v>
      </c>
      <c r="AE310" s="8">
        <f t="shared" si="213"/>
        <v>6.8170293986974048E+19</v>
      </c>
      <c r="AF310" s="8">
        <f t="shared" si="214"/>
        <v>2.5236906665429362E-3</v>
      </c>
      <c r="AG310" s="8">
        <f t="shared" si="215"/>
        <v>9.2786571371953242E-4</v>
      </c>
      <c r="AH310" s="8">
        <f t="shared" si="216"/>
        <v>-365158914.88430315</v>
      </c>
      <c r="AI310" s="8">
        <f t="shared" si="217"/>
        <v>-122547381.42128268</v>
      </c>
      <c r="AJ310" s="8">
        <f t="shared" si="218"/>
        <v>1.8736161793801598E+20</v>
      </c>
      <c r="AK310" s="8">
        <f t="shared" si="219"/>
        <v>6.2878584422438478E+19</v>
      </c>
      <c r="AL310" s="8">
        <f t="shared" si="220"/>
        <v>-323.92819805280988</v>
      </c>
      <c r="AM310" s="8">
        <f t="shared" si="221"/>
        <v>964.95531858153208</v>
      </c>
      <c r="AN310" s="8">
        <f t="shared" si="222"/>
        <v>2.550178548223982E-3</v>
      </c>
      <c r="AO310" s="8">
        <f t="shared" si="223"/>
        <v>8.5584026708096462E-4</v>
      </c>
      <c r="AP310" s="8">
        <f t="shared" si="224"/>
        <v>-6996849.0779406931</v>
      </c>
      <c r="AQ310" s="8">
        <f t="shared" si="225"/>
        <v>20843034.881361093</v>
      </c>
      <c r="AR310" s="8">
        <f t="shared" si="226"/>
        <v>55.083856641638015</v>
      </c>
      <c r="AS310" s="8">
        <f t="shared" si="227"/>
        <v>18.486149768948835</v>
      </c>
      <c r="AU310" s="7">
        <f t="shared" si="228"/>
        <v>14317738408.027172</v>
      </c>
      <c r="AV310" s="7">
        <f t="shared" si="229"/>
        <v>4472401661.0641489</v>
      </c>
      <c r="AW310" s="8">
        <f t="shared" si="230"/>
        <v>13956372280.961185</v>
      </c>
      <c r="AX310" s="8">
        <f t="shared" si="231"/>
        <v>4339540988.459034</v>
      </c>
    </row>
    <row r="311" spans="1:50" x14ac:dyDescent="0.25">
      <c r="A311" s="7">
        <f t="shared" si="232"/>
        <v>143367662561.98361</v>
      </c>
      <c r="B311" s="7">
        <f t="shared" si="233"/>
        <v>44110251770.358353</v>
      </c>
      <c r="C311" s="7">
        <f t="shared" si="234"/>
        <v>8748.2849927592615</v>
      </c>
      <c r="D311" s="7">
        <f t="shared" si="235"/>
        <v>-28433.777367949857</v>
      </c>
      <c r="E311" s="7">
        <f t="shared" si="192"/>
        <v>150000003265.77063</v>
      </c>
      <c r="F311" s="7">
        <f t="shared" si="193"/>
        <v>3.52352833921286E+22</v>
      </c>
      <c r="G311" s="7">
        <f t="shared" si="194"/>
        <v>-3.3677334064374064E+22</v>
      </c>
      <c r="H311" s="7">
        <f t="shared" si="195"/>
        <v>-1.0361581251921141E+22</v>
      </c>
      <c r="I311" s="7">
        <f t="shared" si="196"/>
        <v>-5.6392053021389922E-3</v>
      </c>
      <c r="J311" s="7">
        <f t="shared" si="197"/>
        <v>-1.7350270013263799E-3</v>
      </c>
      <c r="K311" s="7">
        <f t="shared" si="198"/>
        <v>143462144039.90543</v>
      </c>
      <c r="L311" s="7">
        <f t="shared" si="199"/>
        <v>43803166974.784492</v>
      </c>
      <c r="M311" s="7">
        <f t="shared" si="200"/>
        <v>-3.3699527941556747E+22</v>
      </c>
      <c r="N311" s="7">
        <f t="shared" si="201"/>
        <v>-1.0289446454841919E+22</v>
      </c>
      <c r="O311" s="7">
        <f t="shared" si="202"/>
        <v>8687.3815754961597</v>
      </c>
      <c r="P311" s="7">
        <f t="shared" si="203"/>
        <v>-28452.515659564182</v>
      </c>
      <c r="Q311" s="7">
        <f t="shared" si="204"/>
        <v>-5.6429216245071573E-3</v>
      </c>
      <c r="R311" s="7">
        <f t="shared" si="205"/>
        <v>-1.7229481672541725E-3</v>
      </c>
      <c r="S311" s="7">
        <f t="shared" si="206"/>
        <v>187647442.03071705</v>
      </c>
      <c r="T311" s="7">
        <f t="shared" si="207"/>
        <v>-614574338.24658632</v>
      </c>
      <c r="U311" s="7">
        <f t="shared" si="208"/>
        <v>-121.8871070893546</v>
      </c>
      <c r="V311" s="7">
        <f t="shared" si="209"/>
        <v>-37.215680412690126</v>
      </c>
      <c r="X311" s="8">
        <f t="shared" si="236"/>
        <v>-368362976.14392793</v>
      </c>
      <c r="Y311" s="8">
        <f t="shared" si="237"/>
        <v>-112017637.72375388</v>
      </c>
      <c r="Z311" s="8">
        <f t="shared" si="238"/>
        <v>-296.10020060983555</v>
      </c>
      <c r="AA311" s="8">
        <f t="shared" si="239"/>
        <v>973.42051864230996</v>
      </c>
      <c r="AB311" s="8">
        <f t="shared" si="210"/>
        <v>385018484.43265963</v>
      </c>
      <c r="AC311" s="8">
        <f t="shared" si="211"/>
        <v>1.9754789314125519E+20</v>
      </c>
      <c r="AD311" s="8">
        <f t="shared" si="212"/>
        <v>1.8900217207935867E+20</v>
      </c>
      <c r="AE311" s="8">
        <f t="shared" si="213"/>
        <v>5.747476867142035E+19</v>
      </c>
      <c r="AF311" s="8">
        <f t="shared" si="214"/>
        <v>2.572508126845769E-3</v>
      </c>
      <c r="AG311" s="8">
        <f t="shared" si="215"/>
        <v>7.8228894339758197E-4</v>
      </c>
      <c r="AH311" s="8">
        <f t="shared" si="216"/>
        <v>-371560858.31051415</v>
      </c>
      <c r="AI311" s="8">
        <f t="shared" si="217"/>
        <v>-101504696.12241694</v>
      </c>
      <c r="AJ311" s="8">
        <f t="shared" si="218"/>
        <v>1.9064296313242717E+20</v>
      </c>
      <c r="AK311" s="8">
        <f t="shared" si="219"/>
        <v>5.208071735172481E+19</v>
      </c>
      <c r="AL311" s="8">
        <f t="shared" si="220"/>
        <v>-268.31711283990126</v>
      </c>
      <c r="AM311" s="8">
        <f t="shared" si="221"/>
        <v>981.8692392310038</v>
      </c>
      <c r="AN311" s="8">
        <f t="shared" si="222"/>
        <v>2.5948409300725079E-3</v>
      </c>
      <c r="AO311" s="8">
        <f t="shared" si="223"/>
        <v>7.0887052336633736E-4</v>
      </c>
      <c r="AP311" s="8">
        <f t="shared" si="224"/>
        <v>-5795649.6373418672</v>
      </c>
      <c r="AQ311" s="8">
        <f t="shared" si="225"/>
        <v>21208375.567389682</v>
      </c>
      <c r="AR311" s="8">
        <f t="shared" si="226"/>
        <v>56.04856408956617</v>
      </c>
      <c r="AS311" s="8">
        <f t="shared" si="227"/>
        <v>15.311603304712888</v>
      </c>
      <c r="AU311" s="7">
        <f t="shared" si="228"/>
        <v>14336766256.19836</v>
      </c>
      <c r="AV311" s="7">
        <f t="shared" si="229"/>
        <v>4411025177.0358353</v>
      </c>
      <c r="AW311" s="8">
        <f t="shared" si="230"/>
        <v>13968403280.054432</v>
      </c>
      <c r="AX311" s="8">
        <f t="shared" si="231"/>
        <v>4299007539.3120813</v>
      </c>
    </row>
    <row r="312" spans="1:50" x14ac:dyDescent="0.25">
      <c r="A312" s="7">
        <f t="shared" si="232"/>
        <v>143555310004.01434</v>
      </c>
      <c r="B312" s="7">
        <f t="shared" si="233"/>
        <v>43495677432.111763</v>
      </c>
      <c r="C312" s="7">
        <f t="shared" si="234"/>
        <v>8626.3978856699068</v>
      </c>
      <c r="D312" s="7">
        <f t="shared" si="235"/>
        <v>-28470.993048362547</v>
      </c>
      <c r="E312" s="7">
        <f t="shared" si="192"/>
        <v>150000003285.42322</v>
      </c>
      <c r="F312" s="7">
        <f t="shared" si="193"/>
        <v>3.5235283382895745E+22</v>
      </c>
      <c r="G312" s="7">
        <f t="shared" si="194"/>
        <v>-3.3721412788811878E+22</v>
      </c>
      <c r="H312" s="7">
        <f t="shared" si="195"/>
        <v>-1.021721657789067E+22</v>
      </c>
      <c r="I312" s="7">
        <f t="shared" si="196"/>
        <v>-5.646586200403864E-3</v>
      </c>
      <c r="J312" s="7">
        <f t="shared" si="197"/>
        <v>-1.7108534122388932E-3</v>
      </c>
      <c r="K312" s="7">
        <f t="shared" si="198"/>
        <v>143648475101.17957</v>
      </c>
      <c r="L312" s="7">
        <f t="shared" si="199"/>
        <v>43188190707.189445</v>
      </c>
      <c r="M312" s="7">
        <f t="shared" si="200"/>
        <v>-3.3743297445665954E+22</v>
      </c>
      <c r="N312" s="7">
        <f t="shared" si="201"/>
        <v>-1.0144987366878584E+22</v>
      </c>
      <c r="O312" s="7">
        <f t="shared" si="202"/>
        <v>8565.4147547055454</v>
      </c>
      <c r="P312" s="7">
        <f t="shared" si="203"/>
        <v>-28489.470265214728</v>
      </c>
      <c r="Q312" s="7">
        <f t="shared" si="204"/>
        <v>-5.6502507444182769E-3</v>
      </c>
      <c r="R312" s="7">
        <f t="shared" si="205"/>
        <v>-1.6987587687338553E-3</v>
      </c>
      <c r="S312" s="7">
        <f t="shared" si="206"/>
        <v>185012958.70163977</v>
      </c>
      <c r="T312" s="7">
        <f t="shared" si="207"/>
        <v>-615372557.72863817</v>
      </c>
      <c r="U312" s="7">
        <f t="shared" si="208"/>
        <v>-122.04541607943479</v>
      </c>
      <c r="V312" s="7">
        <f t="shared" si="209"/>
        <v>-36.693189404651271</v>
      </c>
      <c r="X312" s="8">
        <f t="shared" si="236"/>
        <v>-374158625.78126979</v>
      </c>
      <c r="Y312" s="8">
        <f t="shared" si="237"/>
        <v>-90809262.156364202</v>
      </c>
      <c r="Z312" s="8">
        <f t="shared" si="238"/>
        <v>-240.05163652026937</v>
      </c>
      <c r="AA312" s="8">
        <f t="shared" si="239"/>
        <v>988.73212194702285</v>
      </c>
      <c r="AB312" s="8">
        <f t="shared" si="210"/>
        <v>385020777.80284995</v>
      </c>
      <c r="AC312" s="8">
        <f t="shared" si="211"/>
        <v>1.9754553976644472E+20</v>
      </c>
      <c r="AD312" s="8">
        <f t="shared" si="212"/>
        <v>1.9197241278775742E+20</v>
      </c>
      <c r="AE312" s="8">
        <f t="shared" si="213"/>
        <v>4.6592199025833361E+19</v>
      </c>
      <c r="AF312" s="8">
        <f t="shared" si="214"/>
        <v>2.6129360662550346E-3</v>
      </c>
      <c r="AG312" s="8">
        <f t="shared" si="215"/>
        <v>6.3416631313234462E-4</v>
      </c>
      <c r="AH312" s="8">
        <f t="shared" si="216"/>
        <v>-376751183.45568871</v>
      </c>
      <c r="AI312" s="8">
        <f t="shared" si="217"/>
        <v>-80130955.239336357</v>
      </c>
      <c r="AJ312" s="8">
        <f t="shared" si="218"/>
        <v>1.9330259607836144E+20</v>
      </c>
      <c r="AK312" s="8">
        <f t="shared" si="219"/>
        <v>4.1113398853661426E+19</v>
      </c>
      <c r="AL312" s="8">
        <f t="shared" si="220"/>
        <v>-211.831927004715</v>
      </c>
      <c r="AM312" s="8">
        <f t="shared" si="221"/>
        <v>995.58111812885215</v>
      </c>
      <c r="AN312" s="8">
        <f t="shared" si="222"/>
        <v>2.6310411879455755E-3</v>
      </c>
      <c r="AO312" s="8">
        <f t="shared" si="223"/>
        <v>5.5959437666614159E-4</v>
      </c>
      <c r="AP312" s="8">
        <f t="shared" si="224"/>
        <v>-4575569.6233018441</v>
      </c>
      <c r="AQ312" s="8">
        <f t="shared" si="225"/>
        <v>21504552.151583206</v>
      </c>
      <c r="AR312" s="8">
        <f t="shared" si="226"/>
        <v>56.830489659624433</v>
      </c>
      <c r="AS312" s="8">
        <f t="shared" si="227"/>
        <v>12.087238535988659</v>
      </c>
      <c r="AU312" s="7">
        <f t="shared" si="228"/>
        <v>14355531000.401434</v>
      </c>
      <c r="AV312" s="7">
        <f t="shared" si="229"/>
        <v>4349567743.2111759</v>
      </c>
      <c r="AW312" s="8">
        <f t="shared" si="230"/>
        <v>13981372374.620165</v>
      </c>
      <c r="AX312" s="8">
        <f t="shared" si="231"/>
        <v>4258758481.0548115</v>
      </c>
    </row>
    <row r="313" spans="1:50" x14ac:dyDescent="0.25">
      <c r="A313" s="7">
        <f t="shared" si="232"/>
        <v>143740322962.71597</v>
      </c>
      <c r="B313" s="7">
        <f t="shared" si="233"/>
        <v>42880304874.383125</v>
      </c>
      <c r="C313" s="7">
        <f t="shared" si="234"/>
        <v>8504.3524695904725</v>
      </c>
      <c r="D313" s="7">
        <f t="shared" si="235"/>
        <v>-28507.686237767197</v>
      </c>
      <c r="E313" s="7">
        <f t="shared" si="192"/>
        <v>150000003305.15311</v>
      </c>
      <c r="F313" s="7">
        <f t="shared" si="193"/>
        <v>3.5235283373626568E+22</v>
      </c>
      <c r="G313" s="7">
        <f t="shared" si="194"/>
        <v>-3.3764872668065504E+22</v>
      </c>
      <c r="H313" s="7">
        <f t="shared" si="195"/>
        <v>-1.0072664400697947E+22</v>
      </c>
      <c r="I313" s="7">
        <f t="shared" si="196"/>
        <v>-5.6538634742239625E-3</v>
      </c>
      <c r="J313" s="7">
        <f t="shared" si="197"/>
        <v>-1.6866484261048136E-3</v>
      </c>
      <c r="K313" s="7">
        <f t="shared" si="198"/>
        <v>143832169969.38754</v>
      </c>
      <c r="L313" s="7">
        <f t="shared" si="199"/>
        <v>42572421863.015236</v>
      </c>
      <c r="M313" s="7">
        <f t="shared" si="200"/>
        <v>-3.3786447702970727E+22</v>
      </c>
      <c r="N313" s="7">
        <f t="shared" si="201"/>
        <v>-1.0000342101281701E+22</v>
      </c>
      <c r="O313" s="7">
        <f t="shared" si="202"/>
        <v>8443.2907440688541</v>
      </c>
      <c r="P313" s="7">
        <f t="shared" si="203"/>
        <v>-28525.902040769128</v>
      </c>
      <c r="Q313" s="7">
        <f t="shared" si="204"/>
        <v>-5.6574761726340796E-3</v>
      </c>
      <c r="R313" s="7">
        <f t="shared" si="205"/>
        <v>-1.6745381951241963E-3</v>
      </c>
      <c r="S313" s="7">
        <f t="shared" si="206"/>
        <v>182375080.07188725</v>
      </c>
      <c r="T313" s="7">
        <f t="shared" si="207"/>
        <v>-616159484.08061314</v>
      </c>
      <c r="U313" s="7">
        <f t="shared" si="208"/>
        <v>-122.20148532889613</v>
      </c>
      <c r="V313" s="7">
        <f t="shared" si="209"/>
        <v>-36.170025014682636</v>
      </c>
      <c r="X313" s="8">
        <f t="shared" si="236"/>
        <v>-378734195.40457165</v>
      </c>
      <c r="Y313" s="8">
        <f t="shared" si="237"/>
        <v>-69304710.004780993</v>
      </c>
      <c r="Z313" s="8">
        <f t="shared" si="238"/>
        <v>-183.22114686064492</v>
      </c>
      <c r="AA313" s="8">
        <f t="shared" si="239"/>
        <v>1000.8193604830115</v>
      </c>
      <c r="AB313" s="8">
        <f t="shared" si="210"/>
        <v>385023029.95742351</v>
      </c>
      <c r="AC313" s="8">
        <f t="shared" si="211"/>
        <v>1.9754322872655856E+20</v>
      </c>
      <c r="AD313" s="8">
        <f t="shared" si="212"/>
        <v>1.9431662515784509E+20</v>
      </c>
      <c r="AE313" s="8">
        <f t="shared" si="213"/>
        <v>3.5558070855699722E+19</v>
      </c>
      <c r="AF313" s="8">
        <f t="shared" si="214"/>
        <v>2.6448431354000965E-3</v>
      </c>
      <c r="AG313" s="8">
        <f t="shared" si="215"/>
        <v>4.8398082014018944E-4</v>
      </c>
      <c r="AH313" s="8">
        <f t="shared" si="216"/>
        <v>-380712983.79066664</v>
      </c>
      <c r="AI313" s="8">
        <f t="shared" si="217"/>
        <v>-58495860.911564469</v>
      </c>
      <c r="AJ313" s="8">
        <f t="shared" si="218"/>
        <v>1.9533187935393576E+20</v>
      </c>
      <c r="AK313" s="8">
        <f t="shared" si="219"/>
        <v>3.0012389733902303E+19</v>
      </c>
      <c r="AL313" s="8">
        <f t="shared" si="220"/>
        <v>-154.65684099832387</v>
      </c>
      <c r="AM313" s="8">
        <f t="shared" si="221"/>
        <v>1006.0463533405255</v>
      </c>
      <c r="AN313" s="8">
        <f t="shared" si="222"/>
        <v>2.6586617579139205E-3</v>
      </c>
      <c r="AO313" s="8">
        <f t="shared" si="223"/>
        <v>4.0849856722338781E-4</v>
      </c>
      <c r="AP313" s="8">
        <f t="shared" si="224"/>
        <v>-3340587.7655637958</v>
      </c>
      <c r="AQ313" s="8">
        <f t="shared" si="225"/>
        <v>21730601.232155349</v>
      </c>
      <c r="AR313" s="8">
        <f t="shared" si="226"/>
        <v>57.427093970940682</v>
      </c>
      <c r="AS313" s="8">
        <f t="shared" si="227"/>
        <v>8.8235690520251762</v>
      </c>
      <c r="AU313" s="7">
        <f t="shared" si="228"/>
        <v>14374032296.271597</v>
      </c>
      <c r="AV313" s="7">
        <f t="shared" si="229"/>
        <v>4288030487.4383125</v>
      </c>
      <c r="AW313" s="8">
        <f t="shared" si="230"/>
        <v>13995298100.867025</v>
      </c>
      <c r="AX313" s="8">
        <f t="shared" si="231"/>
        <v>4218725777.4335318</v>
      </c>
    </row>
    <row r="314" spans="1:50" x14ac:dyDescent="0.25">
      <c r="A314" s="7">
        <f t="shared" si="232"/>
        <v>143922698042.78787</v>
      </c>
      <c r="B314" s="7">
        <f t="shared" si="233"/>
        <v>42264145390.302513</v>
      </c>
      <c r="C314" s="7">
        <f t="shared" si="234"/>
        <v>8382.150984261576</v>
      </c>
      <c r="D314" s="7">
        <f t="shared" si="235"/>
        <v>-28543.856262781879</v>
      </c>
      <c r="E314" s="7">
        <f t="shared" si="192"/>
        <v>150000003324.96039</v>
      </c>
      <c r="F314" s="7">
        <f t="shared" si="193"/>
        <v>3.5235283364321035E+22</v>
      </c>
      <c r="G314" s="7">
        <f t="shared" si="194"/>
        <v>-3.3807712904572911E+22</v>
      </c>
      <c r="H314" s="7">
        <f t="shared" si="195"/>
        <v>-9.9279273731213765E+21</v>
      </c>
      <c r="I314" s="7">
        <f t="shared" si="196"/>
        <v>-5.6610369900490475E-3</v>
      </c>
      <c r="J314" s="7">
        <f t="shared" si="197"/>
        <v>-1.6624124871268211E-3</v>
      </c>
      <c r="K314" s="7">
        <f t="shared" si="198"/>
        <v>144013225273.41791</v>
      </c>
      <c r="L314" s="7">
        <f t="shared" si="199"/>
        <v>41955871742.664467</v>
      </c>
      <c r="M314" s="7">
        <f t="shared" si="200"/>
        <v>-3.3828977921591121E+22</v>
      </c>
      <c r="N314" s="7">
        <f t="shared" si="201"/>
        <v>-9.8555133125380067E+21</v>
      </c>
      <c r="O314" s="7">
        <f t="shared" si="202"/>
        <v>8321.0117847690472</v>
      </c>
      <c r="P314" s="7">
        <f t="shared" si="203"/>
        <v>-28561.810317642849</v>
      </c>
      <c r="Q314" s="7">
        <f t="shared" si="204"/>
        <v>-5.6645977765557801E-3</v>
      </c>
      <c r="R314" s="7">
        <f t="shared" si="205"/>
        <v>-1.6502868909139326E-3</v>
      </c>
      <c r="S314" s="7">
        <f t="shared" si="206"/>
        <v>179733854.55101141</v>
      </c>
      <c r="T314" s="7">
        <f t="shared" si="207"/>
        <v>-616935102.86108553</v>
      </c>
      <c r="U314" s="7">
        <f t="shared" si="208"/>
        <v>-122.35531197360486</v>
      </c>
      <c r="V314" s="7">
        <f t="shared" si="209"/>
        <v>-35.646196843740945</v>
      </c>
      <c r="X314" s="8">
        <f t="shared" si="236"/>
        <v>-382074783.17013544</v>
      </c>
      <c r="Y314" s="8">
        <f t="shared" si="237"/>
        <v>-47574108.77262564</v>
      </c>
      <c r="Z314" s="8">
        <f t="shared" si="238"/>
        <v>-125.79405288970423</v>
      </c>
      <c r="AA314" s="8">
        <f t="shared" si="239"/>
        <v>1009.6429295350366</v>
      </c>
      <c r="AB314" s="8">
        <f t="shared" si="210"/>
        <v>385025240.41939849</v>
      </c>
      <c r="AC314" s="8">
        <f t="shared" si="211"/>
        <v>1.9754096050880958E+20</v>
      </c>
      <c r="AD314" s="8">
        <f t="shared" si="212"/>
        <v>1.9602719959712301E+20</v>
      </c>
      <c r="AE314" s="8">
        <f t="shared" si="213"/>
        <v>2.4408361207847629E+19</v>
      </c>
      <c r="AF314" s="8">
        <f t="shared" si="214"/>
        <v>2.668125760135062E-3</v>
      </c>
      <c r="AG314" s="8">
        <f t="shared" si="215"/>
        <v>3.322221479222489E-4</v>
      </c>
      <c r="AH314" s="8">
        <f t="shared" si="216"/>
        <v>-383433358.94134426</v>
      </c>
      <c r="AI314" s="8">
        <f t="shared" si="217"/>
        <v>-36669965.133647248</v>
      </c>
      <c r="AJ314" s="8">
        <f t="shared" si="218"/>
        <v>1.9672423016705724E+20</v>
      </c>
      <c r="AK314" s="8">
        <f t="shared" si="219"/>
        <v>1.8813883802616996E+19</v>
      </c>
      <c r="AL314" s="8">
        <f t="shared" si="220"/>
        <v>-96.978294680245568</v>
      </c>
      <c r="AM314" s="8">
        <f t="shared" si="221"/>
        <v>1013.2309287325969</v>
      </c>
      <c r="AN314" s="8">
        <f t="shared" si="222"/>
        <v>2.6776130416095987E-3</v>
      </c>
      <c r="AO314" s="8">
        <f t="shared" si="223"/>
        <v>2.5607572890454602E-4</v>
      </c>
      <c r="AP314" s="8">
        <f t="shared" si="224"/>
        <v>-2094731.1650933044</v>
      </c>
      <c r="AQ314" s="8">
        <f t="shared" si="225"/>
        <v>21885788.060624093</v>
      </c>
      <c r="AR314" s="8">
        <f t="shared" si="226"/>
        <v>57.836441698767331</v>
      </c>
      <c r="AS314" s="8">
        <f t="shared" si="227"/>
        <v>5.5312357443381943</v>
      </c>
      <c r="AU314" s="7">
        <f t="shared" si="228"/>
        <v>14392269804.278788</v>
      </c>
      <c r="AV314" s="7">
        <f t="shared" si="229"/>
        <v>4226414539.0302515</v>
      </c>
      <c r="AW314" s="8">
        <f t="shared" si="230"/>
        <v>14010195021.108652</v>
      </c>
      <c r="AX314" s="8">
        <f t="shared" si="231"/>
        <v>4178840430.2576261</v>
      </c>
    </row>
    <row r="315" spans="1:50" x14ac:dyDescent="0.25">
      <c r="A315" s="7">
        <f t="shared" si="232"/>
        <v>144102431897.3389</v>
      </c>
      <c r="B315" s="7">
        <f t="shared" si="233"/>
        <v>41647210287.441429</v>
      </c>
      <c r="C315" s="7">
        <f t="shared" si="234"/>
        <v>8259.7956722879717</v>
      </c>
      <c r="D315" s="7">
        <f t="shared" si="235"/>
        <v>-28579.502459625619</v>
      </c>
      <c r="E315" s="7">
        <f t="shared" si="192"/>
        <v>150000003344.84515</v>
      </c>
      <c r="F315" s="7">
        <f t="shared" si="193"/>
        <v>3.5235283354979091E+22</v>
      </c>
      <c r="G315" s="7">
        <f t="shared" si="194"/>
        <v>-3.3849932712143533E+22</v>
      </c>
      <c r="H315" s="7">
        <f t="shared" si="195"/>
        <v>-9.7830081513316764E+21</v>
      </c>
      <c r="I315" s="7">
        <f t="shared" si="196"/>
        <v>-5.6681066162330091E-3</v>
      </c>
      <c r="J315" s="7">
        <f t="shared" si="197"/>
        <v>-1.6381460400756323E-3</v>
      </c>
      <c r="K315" s="7">
        <f t="shared" si="198"/>
        <v>144191637690.59961</v>
      </c>
      <c r="L315" s="7">
        <f t="shared" si="199"/>
        <v>41338551660.877472</v>
      </c>
      <c r="M315" s="7">
        <f t="shared" si="200"/>
        <v>-3.3870887321025913E+22</v>
      </c>
      <c r="N315" s="7">
        <f t="shared" si="201"/>
        <v>-9.7105036585021861E+21</v>
      </c>
      <c r="O315" s="7">
        <f t="shared" si="202"/>
        <v>8198.5801208326557</v>
      </c>
      <c r="P315" s="7">
        <f t="shared" si="203"/>
        <v>-28597.194436858437</v>
      </c>
      <c r="Q315" s="7">
        <f t="shared" si="204"/>
        <v>-5.6716154254899381E-3</v>
      </c>
      <c r="R315" s="7">
        <f t="shared" si="205"/>
        <v>-1.6260053011557577E-3</v>
      </c>
      <c r="S315" s="7">
        <f t="shared" si="206"/>
        <v>177089330.60998535</v>
      </c>
      <c r="T315" s="7">
        <f t="shared" si="207"/>
        <v>-617699399.8361423</v>
      </c>
      <c r="U315" s="7">
        <f t="shared" si="208"/>
        <v>-122.50689319058266</v>
      </c>
      <c r="V315" s="7">
        <f t="shared" si="209"/>
        <v>-35.121714504964366</v>
      </c>
      <c r="X315" s="8">
        <f t="shared" si="236"/>
        <v>-384169514.33522874</v>
      </c>
      <c r="Y315" s="8">
        <f t="shared" si="237"/>
        <v>-25688320.712001547</v>
      </c>
      <c r="Z315" s="8">
        <f t="shared" si="238"/>
        <v>-67.957611190936902</v>
      </c>
      <c r="AA315" s="8">
        <f t="shared" si="239"/>
        <v>1015.1741652793748</v>
      </c>
      <c r="AB315" s="8">
        <f t="shared" si="210"/>
        <v>385027408.84977031</v>
      </c>
      <c r="AC315" s="8">
        <f t="shared" si="211"/>
        <v>1.9753873545883972E+20</v>
      </c>
      <c r="AD315" s="8">
        <f t="shared" si="212"/>
        <v>1.9709859173487503E+20</v>
      </c>
      <c r="AE315" s="8">
        <f t="shared" si="213"/>
        <v>1.3179421186323511E+19</v>
      </c>
      <c r="AF315" s="8">
        <f t="shared" si="214"/>
        <v>2.6827084760429431E-3</v>
      </c>
      <c r="AG315" s="8">
        <f t="shared" si="215"/>
        <v>1.7938507127158719E-4</v>
      </c>
      <c r="AH315" s="8">
        <f t="shared" si="216"/>
        <v>-384903456.53609085</v>
      </c>
      <c r="AI315" s="8">
        <f t="shared" si="217"/>
        <v>-14724439.7269843</v>
      </c>
      <c r="AJ315" s="8">
        <f t="shared" si="218"/>
        <v>1.9747514158801741E+20</v>
      </c>
      <c r="AK315" s="8">
        <f t="shared" si="219"/>
        <v>7.5543899918649047E+18</v>
      </c>
      <c r="AL315" s="8">
        <f t="shared" si="220"/>
        <v>-38.984359649673117</v>
      </c>
      <c r="AM315" s="8">
        <f t="shared" si="221"/>
        <v>1017.111524049108</v>
      </c>
      <c r="AN315" s="8">
        <f t="shared" si="222"/>
        <v>2.6878336952227766E-3</v>
      </c>
      <c r="AO315" s="8">
        <f t="shared" si="223"/>
        <v>1.0282278469939982E-4</v>
      </c>
      <c r="AP315" s="8">
        <f t="shared" si="224"/>
        <v>-842062.16843293933</v>
      </c>
      <c r="AQ315" s="8">
        <f t="shared" si="225"/>
        <v>21969608.919460732</v>
      </c>
      <c r="AR315" s="8">
        <f t="shared" si="226"/>
        <v>58.057207816811975</v>
      </c>
      <c r="AS315" s="8">
        <f t="shared" si="227"/>
        <v>2.2209721495070363</v>
      </c>
      <c r="AU315" s="7">
        <f t="shared" si="228"/>
        <v>14410243189.733891</v>
      </c>
      <c r="AV315" s="7">
        <f t="shared" si="229"/>
        <v>4164721028.744143</v>
      </c>
      <c r="AW315" s="8">
        <f t="shared" si="230"/>
        <v>14026073675.398663</v>
      </c>
      <c r="AX315" s="8">
        <f t="shared" si="231"/>
        <v>4139032708.0321417</v>
      </c>
    </row>
    <row r="316" spans="1:50" x14ac:dyDescent="0.25">
      <c r="A316" s="7">
        <f t="shared" si="232"/>
        <v>144279521227.94888</v>
      </c>
      <c r="B316" s="7">
        <f t="shared" si="233"/>
        <v>41029510887.605286</v>
      </c>
      <c r="C316" s="7">
        <f t="shared" si="234"/>
        <v>8137.2887790973891</v>
      </c>
      <c r="D316" s="7">
        <f t="shared" si="235"/>
        <v>-28614.624174130582</v>
      </c>
      <c r="E316" s="7">
        <f t="shared" si="192"/>
        <v>150000003364.80756</v>
      </c>
      <c r="F316" s="7">
        <f t="shared" si="193"/>
        <v>3.5235283345600682E+22</v>
      </c>
      <c r="G316" s="7">
        <f t="shared" si="194"/>
        <v>-3.3891531315972709E+22</v>
      </c>
      <c r="H316" s="7">
        <f t="shared" si="195"/>
        <v>-9.6379093948431335E+21</v>
      </c>
      <c r="I316" s="7">
        <f t="shared" si="196"/>
        <v>-5.6750722230362871E-3</v>
      </c>
      <c r="J316" s="7">
        <f t="shared" si="197"/>
        <v>-1.6138495302818374E-3</v>
      </c>
      <c r="K316" s="7">
        <f t="shared" si="198"/>
        <v>144367403946.76312</v>
      </c>
      <c r="L316" s="7">
        <f t="shared" si="199"/>
        <v>40720472946.524673</v>
      </c>
      <c r="M316" s="7">
        <f t="shared" si="200"/>
        <v>-3.3912175132166972E+22</v>
      </c>
      <c r="N316" s="7">
        <f t="shared" si="201"/>
        <v>-9.5653158003481143E+21</v>
      </c>
      <c r="O316" s="7">
        <f t="shared" si="202"/>
        <v>8075.9979990885968</v>
      </c>
      <c r="P316" s="7">
        <f t="shared" si="203"/>
        <v>-28632.053749057624</v>
      </c>
      <c r="Q316" s="7">
        <f t="shared" si="204"/>
        <v>-5.6785289906508656E-3</v>
      </c>
      <c r="R316" s="7">
        <f t="shared" si="205"/>
        <v>-1.6016938714581571E-3</v>
      </c>
      <c r="S316" s="7">
        <f t="shared" si="206"/>
        <v>174441556.7803137</v>
      </c>
      <c r="T316" s="7">
        <f t="shared" si="207"/>
        <v>-618452360.97964466</v>
      </c>
      <c r="U316" s="7">
        <f t="shared" si="208"/>
        <v>-122.65622619805869</v>
      </c>
      <c r="V316" s="7">
        <f t="shared" si="209"/>
        <v>-34.596587623496191</v>
      </c>
      <c r="X316" s="8">
        <f t="shared" si="236"/>
        <v>-385011576.50366169</v>
      </c>
      <c r="Y316" s="8">
        <f t="shared" si="237"/>
        <v>-3718711.7925408147</v>
      </c>
      <c r="Z316" s="8">
        <f t="shared" si="238"/>
        <v>-9.9004033741249273</v>
      </c>
      <c r="AA316" s="8">
        <f t="shared" si="239"/>
        <v>1017.3951374288819</v>
      </c>
      <c r="AB316" s="8">
        <f t="shared" si="210"/>
        <v>385029535.04793745</v>
      </c>
      <c r="AC316" s="8">
        <f t="shared" si="211"/>
        <v>1.9753655378029635E+20</v>
      </c>
      <c r="AD316" s="8">
        <f t="shared" si="212"/>
        <v>1.9752734028204691E+20</v>
      </c>
      <c r="AE316" s="8">
        <f t="shared" si="213"/>
        <v>1.9078575671063859E+18</v>
      </c>
      <c r="AF316" s="8">
        <f t="shared" si="214"/>
        <v>2.6885441715264313E-3</v>
      </c>
      <c r="AG316" s="8">
        <f t="shared" si="215"/>
        <v>2.596784493135138E-5</v>
      </c>
      <c r="AH316" s="8">
        <f t="shared" si="216"/>
        <v>-385118500.86010224</v>
      </c>
      <c r="AI316" s="8">
        <f t="shared" si="217"/>
        <v>7269155.6916911099</v>
      </c>
      <c r="AJ316" s="8">
        <f t="shared" si="218"/>
        <v>1.9758219703189032E+20</v>
      </c>
      <c r="AK316" s="8">
        <f t="shared" si="219"/>
        <v>-3.729386536672598E+18</v>
      </c>
      <c r="AL316" s="8">
        <f t="shared" si="220"/>
        <v>19.135873678360529</v>
      </c>
      <c r="AM316" s="8">
        <f t="shared" si="221"/>
        <v>1017.6755901541404</v>
      </c>
      <c r="AN316" s="8">
        <f t="shared" si="222"/>
        <v>2.6892908266216184E-3</v>
      </c>
      <c r="AO316" s="8">
        <f t="shared" si="223"/>
        <v>-5.0760671521336572E-5</v>
      </c>
      <c r="AP316" s="8">
        <f t="shared" si="224"/>
        <v>413334.87145258742</v>
      </c>
      <c r="AQ316" s="8">
        <f t="shared" si="225"/>
        <v>21981792.747329433</v>
      </c>
      <c r="AR316" s="8">
        <f t="shared" si="226"/>
        <v>58.088681855026955</v>
      </c>
      <c r="AS316" s="8">
        <f t="shared" si="227"/>
        <v>-1.09643050486087</v>
      </c>
      <c r="AU316" s="7">
        <f t="shared" si="228"/>
        <v>14427952122.794888</v>
      </c>
      <c r="AV316" s="7">
        <f t="shared" si="229"/>
        <v>4102951088.7605286</v>
      </c>
      <c r="AW316" s="8">
        <f t="shared" si="230"/>
        <v>14042940546.291225</v>
      </c>
      <c r="AX316" s="8">
        <f t="shared" si="231"/>
        <v>4099232376.9679875</v>
      </c>
    </row>
    <row r="317" spans="1:50" x14ac:dyDescent="0.25">
      <c r="A317" s="7">
        <f t="shared" si="232"/>
        <v>144453962784.72919</v>
      </c>
      <c r="B317" s="7">
        <f t="shared" si="233"/>
        <v>40411058526.625641</v>
      </c>
      <c r="C317" s="7">
        <f t="shared" si="234"/>
        <v>8014.6325528993302</v>
      </c>
      <c r="D317" s="7">
        <f t="shared" si="235"/>
        <v>-28649.220761754077</v>
      </c>
      <c r="E317" s="7">
        <f t="shared" si="192"/>
        <v>150000003384.8476</v>
      </c>
      <c r="F317" s="7">
        <f t="shared" si="193"/>
        <v>3.5235283336185799E+22</v>
      </c>
      <c r="G317" s="7">
        <f t="shared" si="194"/>
        <v>-3.3932507952656029E+22</v>
      </c>
      <c r="H317" s="7">
        <f t="shared" si="195"/>
        <v>-9.4926337664648206E+21</v>
      </c>
      <c r="I317" s="7">
        <f t="shared" si="196"/>
        <v>-5.68193368262827E-3</v>
      </c>
      <c r="J317" s="7">
        <f t="shared" si="197"/>
        <v>-1.5895234036277328E-3</v>
      </c>
      <c r="K317" s="7">
        <f t="shared" si="198"/>
        <v>144540520816.30051</v>
      </c>
      <c r="L317" s="7">
        <f t="shared" si="199"/>
        <v>40101646942.398697</v>
      </c>
      <c r="M317" s="7">
        <f t="shared" si="200"/>
        <v>-3.3952840597313461E+22</v>
      </c>
      <c r="N317" s="7">
        <f t="shared" si="201"/>
        <v>-9.4199524025200259E+21</v>
      </c>
      <c r="O317" s="7">
        <f t="shared" si="202"/>
        <v>7953.2676691269453</v>
      </c>
      <c r="P317" s="7">
        <f t="shared" si="203"/>
        <v>-28666.387614513256</v>
      </c>
      <c r="Q317" s="7">
        <f t="shared" si="204"/>
        <v>-5.6853383451630039E-3</v>
      </c>
      <c r="R317" s="7">
        <f t="shared" si="205"/>
        <v>-1.5773530479772312E-3</v>
      </c>
      <c r="S317" s="7">
        <f t="shared" si="206"/>
        <v>171790581.65314201</v>
      </c>
      <c r="T317" s="7">
        <f t="shared" si="207"/>
        <v>-619193972.4734863</v>
      </c>
      <c r="U317" s="7">
        <f t="shared" si="208"/>
        <v>-122.80330825552089</v>
      </c>
      <c r="V317" s="7">
        <f t="shared" si="209"/>
        <v>-34.070825836308195</v>
      </c>
      <c r="X317" s="8">
        <f t="shared" si="236"/>
        <v>-384598241.63220912</v>
      </c>
      <c r="Y317" s="8">
        <f t="shared" si="237"/>
        <v>18263080.954788618</v>
      </c>
      <c r="Z317" s="8">
        <f t="shared" si="238"/>
        <v>48.188278480902028</v>
      </c>
      <c r="AA317" s="8">
        <f t="shared" si="239"/>
        <v>1016.298706924021</v>
      </c>
      <c r="AB317" s="8">
        <f t="shared" si="210"/>
        <v>385031618.95167553</v>
      </c>
      <c r="AC317" s="8">
        <f t="shared" si="211"/>
        <v>1.9753441553487131E+20</v>
      </c>
      <c r="AD317" s="8">
        <f t="shared" si="212"/>
        <v>1.9731207811816784E+20</v>
      </c>
      <c r="AE317" s="8">
        <f t="shared" si="213"/>
        <v>-9.3695864045986038E+18</v>
      </c>
      <c r="AF317" s="8">
        <f t="shared" si="214"/>
        <v>2.6856142387119619E-3</v>
      </c>
      <c r="AG317" s="8">
        <f t="shared" si="215"/>
        <v>-1.2752941887299039E-4</v>
      </c>
      <c r="AH317" s="8">
        <f t="shared" si="216"/>
        <v>-384077808.2246154</v>
      </c>
      <c r="AI317" s="8">
        <f t="shared" si="217"/>
        <v>29239106.989568044</v>
      </c>
      <c r="AJ317" s="8">
        <f t="shared" si="218"/>
        <v>1.970450779448477E+20</v>
      </c>
      <c r="AK317" s="8">
        <f t="shared" si="219"/>
        <v>-1.5000663908256307E+19</v>
      </c>
      <c r="AL317" s="8">
        <f t="shared" si="220"/>
        <v>77.192912258991214</v>
      </c>
      <c r="AM317" s="8">
        <f t="shared" si="221"/>
        <v>1014.9213892001927</v>
      </c>
      <c r="AN317" s="8">
        <f t="shared" si="222"/>
        <v>2.6819800999707049E-3</v>
      </c>
      <c r="AO317" s="8">
        <f t="shared" si="223"/>
        <v>-2.0417400174569628E-4</v>
      </c>
      <c r="AP317" s="8">
        <f t="shared" si="224"/>
        <v>1667366.9047942103</v>
      </c>
      <c r="AQ317" s="8">
        <f t="shared" si="225"/>
        <v>21922302.006724164</v>
      </c>
      <c r="AR317" s="8">
        <f t="shared" si="226"/>
        <v>57.930770159367228</v>
      </c>
      <c r="AS317" s="8">
        <f t="shared" si="227"/>
        <v>-4.4101584377070395</v>
      </c>
      <c r="AU317" s="7">
        <f t="shared" si="228"/>
        <v>14445396278.472919</v>
      </c>
      <c r="AV317" s="7">
        <f t="shared" si="229"/>
        <v>4041105852.6625643</v>
      </c>
      <c r="AW317" s="8">
        <f t="shared" si="230"/>
        <v>14060798036.84071</v>
      </c>
      <c r="AX317" s="8">
        <f t="shared" si="231"/>
        <v>4059368933.617353</v>
      </c>
    </row>
    <row r="318" spans="1:50" x14ac:dyDescent="0.25">
      <c r="A318" s="7">
        <f t="shared" si="232"/>
        <v>144625753366.38232</v>
      </c>
      <c r="B318" s="7">
        <f t="shared" si="233"/>
        <v>39791864554.152153</v>
      </c>
      <c r="C318" s="7">
        <f t="shared" si="234"/>
        <v>7891.829244643809</v>
      </c>
      <c r="D318" s="7">
        <f t="shared" si="235"/>
        <v>-28683.291587590385</v>
      </c>
      <c r="E318" s="7">
        <f t="shared" si="192"/>
        <v>150000003404.96542</v>
      </c>
      <c r="F318" s="7">
        <f t="shared" si="193"/>
        <v>3.5235283326734367E+22</v>
      </c>
      <c r="G318" s="7">
        <f t="shared" si="194"/>
        <v>-3.397286187020312E+22</v>
      </c>
      <c r="H318" s="7">
        <f t="shared" si="195"/>
        <v>-9.3471839322516771E+21</v>
      </c>
      <c r="I318" s="7">
        <f t="shared" si="196"/>
        <v>-5.6886908690896047E-3</v>
      </c>
      <c r="J318" s="7">
        <f t="shared" si="197"/>
        <v>-1.5651681065391287E-3</v>
      </c>
      <c r="K318" s="7">
        <f t="shared" si="198"/>
        <v>144710985122.22449</v>
      </c>
      <c r="L318" s="7">
        <f t="shared" si="199"/>
        <v>39482085005.00618</v>
      </c>
      <c r="M318" s="7">
        <f t="shared" si="200"/>
        <v>-3.3992882970185536E+22</v>
      </c>
      <c r="N318" s="7">
        <f t="shared" si="201"/>
        <v>-9.2744161326835811E+21</v>
      </c>
      <c r="O318" s="7">
        <f t="shared" si="202"/>
        <v>7830.3913832576409</v>
      </c>
      <c r="P318" s="7">
        <f t="shared" si="203"/>
        <v>-28700.19540314101</v>
      </c>
      <c r="Q318" s="7">
        <f t="shared" si="204"/>
        <v>-5.692043364063217E-3</v>
      </c>
      <c r="R318" s="7">
        <f t="shared" si="205"/>
        <v>-1.552983277408503E-3</v>
      </c>
      <c r="S318" s="7">
        <f t="shared" si="206"/>
        <v>169136453.87836504</v>
      </c>
      <c r="T318" s="7">
        <f t="shared" si="207"/>
        <v>-619924220.70784581</v>
      </c>
      <c r="U318" s="7">
        <f t="shared" si="208"/>
        <v>-122.94813666376548</v>
      </c>
      <c r="V318" s="7">
        <f t="shared" si="209"/>
        <v>-33.544438792023662</v>
      </c>
      <c r="X318" s="8">
        <f t="shared" si="236"/>
        <v>-382930874.72741491</v>
      </c>
      <c r="Y318" s="8">
        <f t="shared" si="237"/>
        <v>40185382.961512782</v>
      </c>
      <c r="Z318" s="8">
        <f t="shared" si="238"/>
        <v>106.11904864026926</v>
      </c>
      <c r="AA318" s="8">
        <f t="shared" si="239"/>
        <v>1011.8885484863139</v>
      </c>
      <c r="AB318" s="8">
        <f t="shared" si="210"/>
        <v>385033660.63665992</v>
      </c>
      <c r="AC318" s="8">
        <f t="shared" si="211"/>
        <v>1.9753232064280317E+20</v>
      </c>
      <c r="AD318" s="8">
        <f t="shared" si="212"/>
        <v>1.9645353657031108E+20</v>
      </c>
      <c r="AE318" s="8">
        <f t="shared" si="213"/>
        <v>-2.0616150648184644E+19</v>
      </c>
      <c r="AF318" s="8">
        <f t="shared" si="214"/>
        <v>2.6739286316906368E-3</v>
      </c>
      <c r="AG318" s="8">
        <f t="shared" si="215"/>
        <v>-2.8060637876935678E-4</v>
      </c>
      <c r="AH318" s="8">
        <f t="shared" si="216"/>
        <v>-381784789.00209999</v>
      </c>
      <c r="AI318" s="8">
        <f t="shared" si="217"/>
        <v>51113779.285164967</v>
      </c>
      <c r="AJ318" s="8">
        <f t="shared" si="218"/>
        <v>1.9586556467039276E+20</v>
      </c>
      <c r="AK318" s="8">
        <f t="shared" si="219"/>
        <v>-2.622270328866243E+19</v>
      </c>
      <c r="AL318" s="8">
        <f t="shared" si="220"/>
        <v>134.99747786252814</v>
      </c>
      <c r="AM318" s="8">
        <f t="shared" si="221"/>
        <v>1008.8579995956048</v>
      </c>
      <c r="AN318" s="8">
        <f t="shared" si="222"/>
        <v>2.6659257475213386E-3</v>
      </c>
      <c r="AO318" s="8">
        <f t="shared" si="223"/>
        <v>-3.5691715378606819E-4</v>
      </c>
      <c r="AP318" s="8">
        <f t="shared" si="224"/>
        <v>2915945.5218306077</v>
      </c>
      <c r="AQ318" s="8">
        <f t="shared" si="225"/>
        <v>21791332.791265063</v>
      </c>
      <c r="AR318" s="8">
        <f t="shared" si="226"/>
        <v>57.583996146460912</v>
      </c>
      <c r="AS318" s="8">
        <f t="shared" si="227"/>
        <v>-7.7094105217790725</v>
      </c>
      <c r="AU318" s="7">
        <f t="shared" si="228"/>
        <v>14462575336.638233</v>
      </c>
      <c r="AV318" s="7">
        <f t="shared" si="229"/>
        <v>3979186455.4152155</v>
      </c>
      <c r="AW318" s="8">
        <f t="shared" si="230"/>
        <v>14079644461.910818</v>
      </c>
      <c r="AX318" s="8">
        <f t="shared" si="231"/>
        <v>4019371838.3767281</v>
      </c>
    </row>
    <row r="319" spans="1:50" x14ac:dyDescent="0.25">
      <c r="A319" s="7">
        <f t="shared" si="232"/>
        <v>144794889820.26068</v>
      </c>
      <c r="B319" s="7">
        <f t="shared" si="233"/>
        <v>39171940333.444305</v>
      </c>
      <c r="C319" s="7">
        <f t="shared" si="234"/>
        <v>7768.8811079800435</v>
      </c>
      <c r="D319" s="7">
        <f t="shared" si="235"/>
        <v>-28716.836026382411</v>
      </c>
      <c r="E319" s="7">
        <f t="shared" si="192"/>
        <v>150000003425.16113</v>
      </c>
      <c r="F319" s="7">
        <f t="shared" si="193"/>
        <v>3.5235283317246344E+22</v>
      </c>
      <c r="G319" s="7">
        <f t="shared" si="194"/>
        <v>-3.4012592328051628E+22</v>
      </c>
      <c r="H319" s="7">
        <f t="shared" si="195"/>
        <v>-9.2015625614556324E+21</v>
      </c>
      <c r="I319" s="7">
        <f t="shared" si="196"/>
        <v>-5.6953436584145393E-3</v>
      </c>
      <c r="J319" s="7">
        <f t="shared" si="197"/>
        <v>-1.5407840859771654E-3</v>
      </c>
      <c r="K319" s="7">
        <f t="shared" si="198"/>
        <v>144878793736.22687</v>
      </c>
      <c r="L319" s="7">
        <f t="shared" si="199"/>
        <v>38861798504.359375</v>
      </c>
      <c r="M319" s="7">
        <f t="shared" si="200"/>
        <v>-3.4032301515938212E+22</v>
      </c>
      <c r="N319" s="7">
        <f t="shared" si="201"/>
        <v>-9.1287096616769416E+21</v>
      </c>
      <c r="O319" s="7">
        <f t="shared" si="202"/>
        <v>7707.371396469166</v>
      </c>
      <c r="P319" s="7">
        <f t="shared" si="203"/>
        <v>-28733.476494510964</v>
      </c>
      <c r="Q319" s="7">
        <f t="shared" si="204"/>
        <v>-5.6986439243031164E-3</v>
      </c>
      <c r="R319" s="7">
        <f t="shared" si="205"/>
        <v>-1.5285850069787243E-3</v>
      </c>
      <c r="S319" s="7">
        <f t="shared" si="206"/>
        <v>166479222.16373399</v>
      </c>
      <c r="T319" s="7">
        <f t="shared" si="207"/>
        <v>-620643092.2814368</v>
      </c>
      <c r="U319" s="7">
        <f t="shared" si="208"/>
        <v>-123.09070876494731</v>
      </c>
      <c r="V319" s="7">
        <f t="shared" si="209"/>
        <v>-33.017436150740444</v>
      </c>
      <c r="X319" s="8">
        <f t="shared" si="236"/>
        <v>-380014929.20558429</v>
      </c>
      <c r="Y319" s="8">
        <f t="shared" si="237"/>
        <v>61976715.752777845</v>
      </c>
      <c r="Z319" s="8">
        <f t="shared" si="238"/>
        <v>163.70304478673017</v>
      </c>
      <c r="AA319" s="8">
        <f t="shared" si="239"/>
        <v>1004.1791379645348</v>
      </c>
      <c r="AB319" s="8">
        <f t="shared" si="210"/>
        <v>385035660.31554252</v>
      </c>
      <c r="AC319" s="8">
        <f t="shared" si="211"/>
        <v>1.9753026888383529E+20</v>
      </c>
      <c r="AD319" s="8">
        <f t="shared" si="212"/>
        <v>1.949545428710012E+20</v>
      </c>
      <c r="AE319" s="8">
        <f t="shared" si="213"/>
        <v>-3.1795177924949881E+19</v>
      </c>
      <c r="AF319" s="8">
        <f t="shared" si="214"/>
        <v>2.6535258319178058E-3</v>
      </c>
      <c r="AG319" s="8">
        <f t="shared" si="215"/>
        <v>-4.3276409316659697E-4</v>
      </c>
      <c r="AH319" s="8">
        <f t="shared" si="216"/>
        <v>-378246936.32188761</v>
      </c>
      <c r="AI319" s="8">
        <f t="shared" si="217"/>
        <v>72821850.442794815</v>
      </c>
      <c r="AJ319" s="8">
        <f t="shared" si="218"/>
        <v>1.9404753049345907E+20</v>
      </c>
      <c r="AK319" s="8">
        <f t="shared" si="219"/>
        <v>-3.7358928486767608E+19</v>
      </c>
      <c r="AL319" s="8">
        <f t="shared" si="220"/>
        <v>192.36112377144246</v>
      </c>
      <c r="AM319" s="8">
        <f t="shared" si="221"/>
        <v>999.5052857583355</v>
      </c>
      <c r="AN319" s="8">
        <f t="shared" si="222"/>
        <v>2.6411804885457884E-3</v>
      </c>
      <c r="AO319" s="8">
        <f t="shared" si="223"/>
        <v>-5.0849228918970466E-4</v>
      </c>
      <c r="AP319" s="8">
        <f t="shared" si="224"/>
        <v>4155000.273463157</v>
      </c>
      <c r="AQ319" s="8">
        <f t="shared" si="225"/>
        <v>21589314.172380045</v>
      </c>
      <c r="AR319" s="8">
        <f t="shared" si="226"/>
        <v>57.049498552589029</v>
      </c>
      <c r="AS319" s="8">
        <f t="shared" si="227"/>
        <v>-10.983433446497621</v>
      </c>
      <c r="AU319" s="7">
        <f t="shared" si="228"/>
        <v>14479488982.026068</v>
      </c>
      <c r="AV319" s="7">
        <f t="shared" si="229"/>
        <v>3917194033.3444304</v>
      </c>
      <c r="AW319" s="8">
        <f t="shared" si="230"/>
        <v>14099474052.820484</v>
      </c>
      <c r="AX319" s="8">
        <f t="shared" si="231"/>
        <v>3979170749.0972085</v>
      </c>
    </row>
    <row r="320" spans="1:50" x14ac:dyDescent="0.25">
      <c r="A320" s="7">
        <f t="shared" si="232"/>
        <v>144961369042.42441</v>
      </c>
      <c r="B320" s="7">
        <f t="shared" si="233"/>
        <v>38551297241.162872</v>
      </c>
      <c r="C320" s="7">
        <f t="shared" si="234"/>
        <v>7645.7903992150959</v>
      </c>
      <c r="D320" s="7">
        <f t="shared" si="235"/>
        <v>-28749.853462533152</v>
      </c>
      <c r="E320" s="7">
        <f t="shared" si="192"/>
        <v>150000003445.43481</v>
      </c>
      <c r="F320" s="7">
        <f t="shared" si="193"/>
        <v>3.5235283307721692E+22</v>
      </c>
      <c r="G320" s="7">
        <f t="shared" si="194"/>
        <v>-3.4051698597080752E+22</v>
      </c>
      <c r="H320" s="7">
        <f t="shared" si="195"/>
        <v>-9.0557723264766014E+21</v>
      </c>
      <c r="I320" s="7">
        <f t="shared" si="196"/>
        <v>-5.7018919285131862E-3</v>
      </c>
      <c r="J320" s="7">
        <f t="shared" si="197"/>
        <v>-1.5163717894301073E-3</v>
      </c>
      <c r="K320" s="7">
        <f t="shared" si="198"/>
        <v>145043943578.73593</v>
      </c>
      <c r="L320" s="7">
        <f t="shared" si="199"/>
        <v>38240798823.767517</v>
      </c>
      <c r="M320" s="7">
        <f t="shared" si="200"/>
        <v>-3.4071095511174816E+22</v>
      </c>
      <c r="N320" s="7">
        <f t="shared" si="201"/>
        <v>-8.9828356634617609E+21</v>
      </c>
      <c r="O320" s="7">
        <f t="shared" si="202"/>
        <v>7584.2099663871531</v>
      </c>
      <c r="P320" s="7">
        <f t="shared" si="203"/>
        <v>-28766.230277858998</v>
      </c>
      <c r="Q320" s="7">
        <f t="shared" si="204"/>
        <v>-5.7051399047513083E-3</v>
      </c>
      <c r="R320" s="7">
        <f t="shared" si="205"/>
        <v>-1.5041586844376691E-3</v>
      </c>
      <c r="S320" s="7">
        <f t="shared" si="206"/>
        <v>163818935.2739625</v>
      </c>
      <c r="T320" s="7">
        <f t="shared" si="207"/>
        <v>-621350574.0017544</v>
      </c>
      <c r="U320" s="7">
        <f t="shared" si="208"/>
        <v>-123.23102194262826</v>
      </c>
      <c r="V320" s="7">
        <f t="shared" si="209"/>
        <v>-32.489827583853653</v>
      </c>
      <c r="X320" s="8">
        <f t="shared" si="236"/>
        <v>-375859928.93212116</v>
      </c>
      <c r="Y320" s="8">
        <f t="shared" si="237"/>
        <v>83566029.92515789</v>
      </c>
      <c r="Z320" s="8">
        <f t="shared" si="238"/>
        <v>220.7525433393192</v>
      </c>
      <c r="AA320" s="8">
        <f t="shared" si="239"/>
        <v>993.19570451803713</v>
      </c>
      <c r="AB320" s="8">
        <f t="shared" si="210"/>
        <v>385037618.33658743</v>
      </c>
      <c r="AC320" s="8">
        <f t="shared" si="211"/>
        <v>1.9752825989862634E+20</v>
      </c>
      <c r="AD320" s="8">
        <f t="shared" si="212"/>
        <v>1.9282001080393777E+20</v>
      </c>
      <c r="AE320" s="8">
        <f t="shared" si="213"/>
        <v>-4.2870233171147948E+19</v>
      </c>
      <c r="AF320" s="8">
        <f t="shared" si="214"/>
        <v>2.6244727208920341E-3</v>
      </c>
      <c r="AG320" s="8">
        <f t="shared" si="215"/>
        <v>-5.8350664449636515E-4</v>
      </c>
      <c r="AH320" s="8">
        <f t="shared" si="216"/>
        <v>-373475801.46405649</v>
      </c>
      <c r="AI320" s="8">
        <f t="shared" si="217"/>
        <v>94292543.533952683</v>
      </c>
      <c r="AJ320" s="8">
        <f t="shared" si="218"/>
        <v>1.91596928882286E+20</v>
      </c>
      <c r="AK320" s="8">
        <f t="shared" si="219"/>
        <v>-4.8373045018669801E+19</v>
      </c>
      <c r="AL320" s="8">
        <f t="shared" si="220"/>
        <v>249.09684872495316</v>
      </c>
      <c r="AM320" s="8">
        <f t="shared" si="221"/>
        <v>986.89383275747639</v>
      </c>
      <c r="AN320" s="8">
        <f t="shared" si="222"/>
        <v>2.607825355686484E-3</v>
      </c>
      <c r="AO320" s="8">
        <f t="shared" si="223"/>
        <v>-6.5840540382019596E-4</v>
      </c>
      <c r="AP320" s="8">
        <f t="shared" si="224"/>
        <v>5380491.9324589884</v>
      </c>
      <c r="AQ320" s="8">
        <f t="shared" si="225"/>
        <v>21316906.787561491</v>
      </c>
      <c r="AR320" s="8">
        <f t="shared" si="226"/>
        <v>56.329027682828055</v>
      </c>
      <c r="AS320" s="8">
        <f t="shared" si="227"/>
        <v>-14.221556722516233</v>
      </c>
      <c r="AU320" s="7">
        <f t="shared" si="228"/>
        <v>14496136904.242441</v>
      </c>
      <c r="AV320" s="7">
        <f t="shared" si="229"/>
        <v>3855129724.1162872</v>
      </c>
      <c r="AW320" s="8">
        <f t="shared" si="230"/>
        <v>14120276975.31032</v>
      </c>
      <c r="AX320" s="8">
        <f t="shared" si="231"/>
        <v>3938695754.0414453</v>
      </c>
    </row>
    <row r="321" spans="1:50" x14ac:dyDescent="0.25">
      <c r="A321" s="7">
        <f t="shared" si="232"/>
        <v>145125187977.69836</v>
      </c>
      <c r="B321" s="7">
        <f t="shared" si="233"/>
        <v>37929946667.161118</v>
      </c>
      <c r="C321" s="7">
        <f t="shared" si="234"/>
        <v>7522.5593772724678</v>
      </c>
      <c r="D321" s="7">
        <f t="shared" si="235"/>
        <v>-28782.343290117005</v>
      </c>
      <c r="E321" s="7">
        <f t="shared" si="192"/>
        <v>150000003465.78653</v>
      </c>
      <c r="F321" s="7">
        <f t="shared" si="193"/>
        <v>3.5235283298160382E+22</v>
      </c>
      <c r="G321" s="7">
        <f t="shared" si="194"/>
        <v>-3.4090179959624632E+22</v>
      </c>
      <c r="H321" s="7">
        <f t="shared" si="195"/>
        <v>-8.9098159028134415E+21</v>
      </c>
      <c r="I321" s="7">
        <f t="shared" si="196"/>
        <v>-5.7083355592137692E-3</v>
      </c>
      <c r="J321" s="7">
        <f t="shared" si="197"/>
        <v>-1.4919316649051307E-3</v>
      </c>
      <c r="K321" s="7">
        <f t="shared" si="198"/>
        <v>145206431618.9729</v>
      </c>
      <c r="L321" s="7">
        <f t="shared" si="199"/>
        <v>37619097359.627853</v>
      </c>
      <c r="M321" s="7">
        <f t="shared" si="200"/>
        <v>-3.4109264243960232E+22</v>
      </c>
      <c r="N321" s="7">
        <f t="shared" si="201"/>
        <v>-8.836796815074089E+21</v>
      </c>
      <c r="O321" s="7">
        <f t="shared" si="202"/>
        <v>7460.9093532329589</v>
      </c>
      <c r="P321" s="7">
        <f t="shared" si="203"/>
        <v>-28798.456152097981</v>
      </c>
      <c r="Q321" s="7">
        <f t="shared" si="204"/>
        <v>-5.7115311861956177E-3</v>
      </c>
      <c r="R321" s="7">
        <f t="shared" si="205"/>
        <v>-1.4797047580499144E-3</v>
      </c>
      <c r="S321" s="7">
        <f t="shared" si="206"/>
        <v>161155642.02983192</v>
      </c>
      <c r="T321" s="7">
        <f t="shared" si="207"/>
        <v>-622046652.88531637</v>
      </c>
      <c r="U321" s="7">
        <f t="shared" si="208"/>
        <v>-123.36907362182534</v>
      </c>
      <c r="V321" s="7">
        <f t="shared" si="209"/>
        <v>-31.961622773878151</v>
      </c>
      <c r="X321" s="8">
        <f t="shared" si="236"/>
        <v>-370479436.99966216</v>
      </c>
      <c r="Y321" s="8">
        <f t="shared" si="237"/>
        <v>104882936.71271938</v>
      </c>
      <c r="Z321" s="8">
        <f t="shared" si="238"/>
        <v>277.08157102214727</v>
      </c>
      <c r="AA321" s="8">
        <f t="shared" si="239"/>
        <v>978.97414779552093</v>
      </c>
      <c r="AB321" s="8">
        <f t="shared" si="210"/>
        <v>385039535.18187058</v>
      </c>
      <c r="AC321" s="8">
        <f t="shared" si="211"/>
        <v>1.9752629319060698E+20</v>
      </c>
      <c r="AD321" s="8">
        <f t="shared" si="212"/>
        <v>1.9005692456833171E+20</v>
      </c>
      <c r="AE321" s="8">
        <f t="shared" si="213"/>
        <v>-5.3805222100174463E+19</v>
      </c>
      <c r="AF321" s="8">
        <f t="shared" si="214"/>
        <v>2.5868643605326215E-3</v>
      </c>
      <c r="AG321" s="8">
        <f t="shared" si="215"/>
        <v>-7.3234275350720648E-4</v>
      </c>
      <c r="AH321" s="8">
        <f t="shared" si="216"/>
        <v>-367486956.03262299</v>
      </c>
      <c r="AI321" s="8">
        <f t="shared" si="217"/>
        <v>115455857.50891101</v>
      </c>
      <c r="AJ321" s="8">
        <f t="shared" si="218"/>
        <v>1.8852177396987825E+20</v>
      </c>
      <c r="AK321" s="8">
        <f t="shared" si="219"/>
        <v>-5.9229158247622705E+19</v>
      </c>
      <c r="AL321" s="8">
        <f t="shared" si="220"/>
        <v>305.01970611589957</v>
      </c>
      <c r="AM321" s="8">
        <f t="shared" si="221"/>
        <v>971.06484605764308</v>
      </c>
      <c r="AN321" s="8">
        <f t="shared" si="222"/>
        <v>2.5659694292892096E-3</v>
      </c>
      <c r="AO321" s="8">
        <f t="shared" si="223"/>
        <v>-8.061679358598435E-4</v>
      </c>
      <c r="AP321" s="8">
        <f t="shared" si="224"/>
        <v>6588425.6521034306</v>
      </c>
      <c r="AQ321" s="8">
        <f t="shared" si="225"/>
        <v>20975000.674845092</v>
      </c>
      <c r="AR321" s="8">
        <f t="shared" si="226"/>
        <v>55.424939672646929</v>
      </c>
      <c r="AS321" s="8">
        <f t="shared" si="227"/>
        <v>-17.413227414572621</v>
      </c>
      <c r="AU321" s="7">
        <f t="shared" si="228"/>
        <v>14512518797.769836</v>
      </c>
      <c r="AV321" s="7">
        <f t="shared" si="229"/>
        <v>3792994666.7161117</v>
      </c>
      <c r="AW321" s="8">
        <f t="shared" si="230"/>
        <v>14142039360.770174</v>
      </c>
      <c r="AX321" s="8">
        <f t="shared" si="231"/>
        <v>3897877603.4288311</v>
      </c>
    </row>
    <row r="322" spans="1:50" x14ac:dyDescent="0.25">
      <c r="A322" s="7">
        <f t="shared" si="232"/>
        <v>145286343619.72821</v>
      </c>
      <c r="B322" s="7">
        <f t="shared" si="233"/>
        <v>37307900014.275803</v>
      </c>
      <c r="C322" s="7">
        <f t="shared" si="234"/>
        <v>7399.1903036506428</v>
      </c>
      <c r="D322" s="7">
        <f t="shared" si="235"/>
        <v>-28814.304912890882</v>
      </c>
      <c r="E322" s="7">
        <f t="shared" si="192"/>
        <v>150000003486.21643</v>
      </c>
      <c r="F322" s="7">
        <f t="shared" si="193"/>
        <v>3.5235283288562338E+22</v>
      </c>
      <c r="G322" s="7">
        <f t="shared" si="194"/>
        <v>-3.412803570948544E+22</v>
      </c>
      <c r="H322" s="7">
        <f t="shared" si="195"/>
        <v>-8.7636959690148387E+21</v>
      </c>
      <c r="I322" s="7">
        <f t="shared" si="196"/>
        <v>-5.7146744322648085E-3</v>
      </c>
      <c r="J322" s="7">
        <f t="shared" si="197"/>
        <v>-1.4674641609201001E-3</v>
      </c>
      <c r="K322" s="7">
        <f t="shared" si="198"/>
        <v>145366254875.00763</v>
      </c>
      <c r="L322" s="7">
        <f t="shared" si="199"/>
        <v>36996705521.216583</v>
      </c>
      <c r="M322" s="7">
        <f t="shared" si="200"/>
        <v>-3.4146807013833934E+22</v>
      </c>
      <c r="N322" s="7">
        <f t="shared" si="201"/>
        <v>-8.6905957965752456E+21</v>
      </c>
      <c r="O322" s="7">
        <f t="shared" si="202"/>
        <v>7337.471819782183</v>
      </c>
      <c r="P322" s="7">
        <f t="shared" si="203"/>
        <v>-28830.15352582882</v>
      </c>
      <c r="Q322" s="7">
        <f t="shared" si="204"/>
        <v>-5.7178176513452668E-3</v>
      </c>
      <c r="R322" s="7">
        <f t="shared" si="205"/>
        <v>-1.4552236765866117E-3</v>
      </c>
      <c r="S322" s="7">
        <f t="shared" si="206"/>
        <v>158489391.30729514</v>
      </c>
      <c r="T322" s="7">
        <f t="shared" si="207"/>
        <v>-622731316.15790248</v>
      </c>
      <c r="U322" s="7">
        <f t="shared" si="208"/>
        <v>-123.50486126905777</v>
      </c>
      <c r="V322" s="7">
        <f t="shared" si="209"/>
        <v>-31.432831414270812</v>
      </c>
      <c r="X322" s="8">
        <f t="shared" si="236"/>
        <v>-363891011.34755874</v>
      </c>
      <c r="Y322" s="8">
        <f t="shared" si="237"/>
        <v>125857937.38756448</v>
      </c>
      <c r="Z322" s="8">
        <f t="shared" si="238"/>
        <v>332.5065106947942</v>
      </c>
      <c r="AA322" s="8">
        <f t="shared" si="239"/>
        <v>961.56092038094835</v>
      </c>
      <c r="AB322" s="8">
        <f t="shared" si="210"/>
        <v>385041411.46505427</v>
      </c>
      <c r="AC322" s="8">
        <f t="shared" si="211"/>
        <v>1.9752436812827227E+20</v>
      </c>
      <c r="AD322" s="8">
        <f t="shared" si="212"/>
        <v>1.8667431591447914E+20</v>
      </c>
      <c r="AE322" s="8">
        <f t="shared" si="213"/>
        <v>-6.4564508689638916E+19</v>
      </c>
      <c r="AF322" s="8">
        <f t="shared" si="214"/>
        <v>2.5408236819719496E-3</v>
      </c>
      <c r="AG322" s="8">
        <f t="shared" si="215"/>
        <v>-8.7878737838082094E-4</v>
      </c>
      <c r="AH322" s="8">
        <f t="shared" si="216"/>
        <v>-360299941.03205496</v>
      </c>
      <c r="AI322" s="8">
        <f t="shared" si="217"/>
        <v>136242795.32767871</v>
      </c>
      <c r="AJ322" s="8">
        <f t="shared" si="218"/>
        <v>1.8483211433861448E+20</v>
      </c>
      <c r="AK322" s="8">
        <f t="shared" si="219"/>
        <v>-6.9891890217038864E+19</v>
      </c>
      <c r="AL322" s="8">
        <f t="shared" si="220"/>
        <v>359.94740646009126</v>
      </c>
      <c r="AM322" s="8">
        <f t="shared" si="221"/>
        <v>952.07001669443548</v>
      </c>
      <c r="AN322" s="8">
        <f t="shared" si="222"/>
        <v>2.5157494805854697E-3</v>
      </c>
      <c r="AO322" s="8">
        <f t="shared" si="223"/>
        <v>-9.5129835602339539E-4</v>
      </c>
      <c r="AP322" s="8">
        <f t="shared" si="224"/>
        <v>7774863.9795379713</v>
      </c>
      <c r="AQ322" s="8">
        <f t="shared" si="225"/>
        <v>20564712.360599805</v>
      </c>
      <c r="AR322" s="8">
        <f t="shared" si="226"/>
        <v>54.340188780646145</v>
      </c>
      <c r="AS322" s="8">
        <f t="shared" si="227"/>
        <v>-20.54804449010534</v>
      </c>
      <c r="AU322" s="7">
        <f t="shared" si="228"/>
        <v>14528634361.97282</v>
      </c>
      <c r="AV322" s="7">
        <f t="shared" si="229"/>
        <v>3730790001.4275804</v>
      </c>
      <c r="AW322" s="8">
        <f t="shared" si="230"/>
        <v>14164743350.625261</v>
      </c>
      <c r="AX322" s="8">
        <f t="shared" si="231"/>
        <v>3856647938.815145</v>
      </c>
    </row>
    <row r="323" spans="1:50" x14ac:dyDescent="0.25">
      <c r="A323" s="7">
        <f t="shared" si="232"/>
        <v>145444833011.03549</v>
      </c>
      <c r="B323" s="7">
        <f t="shared" si="233"/>
        <v>36685168698.117897</v>
      </c>
      <c r="C323" s="7">
        <f t="shared" si="234"/>
        <v>7275.6854423815848</v>
      </c>
      <c r="D323" s="7">
        <f t="shared" si="235"/>
        <v>-28845.737744305152</v>
      </c>
      <c r="E323" s="7">
        <f t="shared" si="192"/>
        <v>150000003506.72452</v>
      </c>
      <c r="F323" s="7">
        <f t="shared" si="193"/>
        <v>3.523528327892756E+22</v>
      </c>
      <c r="G323" s="7">
        <f t="shared" si="194"/>
        <v>-3.4165265151946511E+22</v>
      </c>
      <c r="H323" s="7">
        <f t="shared" si="195"/>
        <v>-8.6174152066301931E+21</v>
      </c>
      <c r="I323" s="7">
        <f t="shared" si="196"/>
        <v>-5.7209084313373255E-3</v>
      </c>
      <c r="J323" s="7">
        <f t="shared" si="197"/>
        <v>-1.4429697264953438E-3</v>
      </c>
      <c r="K323" s="7">
        <f t="shared" si="198"/>
        <v>145523410413.8132</v>
      </c>
      <c r="L323" s="7">
        <f t="shared" si="199"/>
        <v>36373634730.479401</v>
      </c>
      <c r="M323" s="7">
        <f t="shared" si="200"/>
        <v>-3.4183723131822968E+22</v>
      </c>
      <c r="N323" s="7">
        <f t="shared" si="201"/>
        <v>-8.5442352910026681E+21</v>
      </c>
      <c r="O323" s="7">
        <f t="shared" si="202"/>
        <v>7213.8996313231419</v>
      </c>
      <c r="P323" s="7">
        <f t="shared" si="203"/>
        <v>-28861.321817351301</v>
      </c>
      <c r="Q323" s="7">
        <f t="shared" si="204"/>
        <v>-5.7239991848330486E-3</v>
      </c>
      <c r="R323" s="7">
        <f t="shared" si="205"/>
        <v>-1.4307158893172584E-3</v>
      </c>
      <c r="S323" s="7">
        <f t="shared" si="206"/>
        <v>155820232.03657988</v>
      </c>
      <c r="T323" s="7">
        <f t="shared" si="207"/>
        <v>-623404551.25478816</v>
      </c>
      <c r="U323" s="7">
        <f t="shared" si="208"/>
        <v>-123.63838239239385</v>
      </c>
      <c r="V323" s="7">
        <f t="shared" si="209"/>
        <v>-30.903463209252781</v>
      </c>
      <c r="X323" s="8">
        <f t="shared" si="236"/>
        <v>-356116147.36802077</v>
      </c>
      <c r="Y323" s="8">
        <f t="shared" si="237"/>
        <v>146422649.7481643</v>
      </c>
      <c r="Z323" s="8">
        <f t="shared" si="238"/>
        <v>386.84669947544035</v>
      </c>
      <c r="AA323" s="8">
        <f t="shared" si="239"/>
        <v>941.01287589084302</v>
      </c>
      <c r="AB323" s="8">
        <f t="shared" si="210"/>
        <v>385043247.92874306</v>
      </c>
      <c r="AC323" s="8">
        <f t="shared" si="211"/>
        <v>1.9752248394790234E+20</v>
      </c>
      <c r="AD323" s="8">
        <f t="shared" si="212"/>
        <v>1.8268323462487038E+20</v>
      </c>
      <c r="AE323" s="8">
        <f t="shared" si="213"/>
        <v>-7.5113031172652663E+19</v>
      </c>
      <c r="AF323" s="8">
        <f t="shared" si="214"/>
        <v>2.4865010837739265E-3</v>
      </c>
      <c r="AG323" s="8">
        <f t="shared" si="215"/>
        <v>-1.0223632934892154E-3</v>
      </c>
      <c r="AH323" s="8">
        <f t="shared" si="216"/>
        <v>-351938203.013686</v>
      </c>
      <c r="AI323" s="8">
        <f t="shared" si="217"/>
        <v>156585588.80778539</v>
      </c>
      <c r="AJ323" s="8">
        <f t="shared" si="218"/>
        <v>1.8054000019314485E+20</v>
      </c>
      <c r="AK323" s="8">
        <f t="shared" si="219"/>
        <v>-8.0326494798014087E+19</v>
      </c>
      <c r="AL323" s="8">
        <f t="shared" si="220"/>
        <v>413.70091118019877</v>
      </c>
      <c r="AM323" s="8">
        <f t="shared" si="221"/>
        <v>929.97135232115954</v>
      </c>
      <c r="AN323" s="8">
        <f t="shared" si="222"/>
        <v>2.4573295248828753E-3</v>
      </c>
      <c r="AO323" s="8">
        <f t="shared" si="223"/>
        <v>-1.0933237348307347E-3</v>
      </c>
      <c r="AP323" s="8">
        <f t="shared" si="224"/>
        <v>8935939.6814922933</v>
      </c>
      <c r="AQ323" s="8">
        <f t="shared" si="225"/>
        <v>20087381.210137047</v>
      </c>
      <c r="AR323" s="8">
        <f t="shared" si="226"/>
        <v>53.078317737470108</v>
      </c>
      <c r="AS323" s="8">
        <f t="shared" si="227"/>
        <v>-23.615792672343868</v>
      </c>
      <c r="AU323" s="7">
        <f t="shared" si="228"/>
        <v>14544483301.10355</v>
      </c>
      <c r="AV323" s="7">
        <f t="shared" si="229"/>
        <v>3668516869.8117895</v>
      </c>
      <c r="AW323" s="8">
        <f t="shared" si="230"/>
        <v>14188367153.735529</v>
      </c>
      <c r="AX323" s="8">
        <f t="shared" si="231"/>
        <v>3814939519.5599537</v>
      </c>
    </row>
    <row r="324" spans="1:50" x14ac:dyDescent="0.25">
      <c r="A324" s="7">
        <f t="shared" si="232"/>
        <v>145600653243.07208</v>
      </c>
      <c r="B324" s="7">
        <f t="shared" si="233"/>
        <v>36061764146.863106</v>
      </c>
      <c r="C324" s="7">
        <f t="shared" si="234"/>
        <v>7152.0470599891905</v>
      </c>
      <c r="D324" s="7">
        <f t="shared" si="235"/>
        <v>-28876.641207514404</v>
      </c>
      <c r="E324" s="7">
        <f t="shared" si="192"/>
        <v>150000003527.31094</v>
      </c>
      <c r="F324" s="7">
        <f t="shared" si="193"/>
        <v>3.5235283269255982E+22</v>
      </c>
      <c r="G324" s="7">
        <f t="shared" si="194"/>
        <v>-3.4201867603784917E+22</v>
      </c>
      <c r="H324" s="7">
        <f t="shared" si="195"/>
        <v>-8.4709763001603557E+21</v>
      </c>
      <c r="I324" s="7">
        <f t="shared" si="196"/>
        <v>-5.7270374420269445E-3</v>
      </c>
      <c r="J324" s="7">
        <f t="shared" si="197"/>
        <v>-1.4184488111454044E-3</v>
      </c>
      <c r="K324" s="7">
        <f t="shared" si="198"/>
        <v>145677895351.31998</v>
      </c>
      <c r="L324" s="7">
        <f t="shared" si="199"/>
        <v>35749896421.821953</v>
      </c>
      <c r="M324" s="7">
        <f t="shared" si="200"/>
        <v>-3.4220011920454442E+22</v>
      </c>
      <c r="N324" s="7">
        <f t="shared" si="201"/>
        <v>-8.3977179843206316E+21</v>
      </c>
      <c r="O324" s="7">
        <f t="shared" si="202"/>
        <v>7090.1950556152997</v>
      </c>
      <c r="P324" s="7">
        <f t="shared" si="203"/>
        <v>-28891.960454674772</v>
      </c>
      <c r="Q324" s="7">
        <f t="shared" si="204"/>
        <v>-5.7300756732174213E-3</v>
      </c>
      <c r="R324" s="7">
        <f t="shared" si="205"/>
        <v>-1.4061818460014452E-3</v>
      </c>
      <c r="S324" s="7">
        <f t="shared" si="206"/>
        <v>153148213.20129046</v>
      </c>
      <c r="T324" s="7">
        <f t="shared" si="207"/>
        <v>-624066345.82097507</v>
      </c>
      <c r="U324" s="7">
        <f t="shared" si="208"/>
        <v>-123.7696345414963</v>
      </c>
      <c r="V324" s="7">
        <f t="shared" si="209"/>
        <v>-30.373527873631215</v>
      </c>
      <c r="X324" s="8">
        <f t="shared" si="236"/>
        <v>-347180207.6865285</v>
      </c>
      <c r="Y324" s="8">
        <f t="shared" si="237"/>
        <v>166510030.95830134</v>
      </c>
      <c r="Z324" s="8">
        <f t="shared" si="238"/>
        <v>439.92501721291046</v>
      </c>
      <c r="AA324" s="8">
        <f t="shared" si="239"/>
        <v>917.39708321849912</v>
      </c>
      <c r="AB324" s="8">
        <f t="shared" si="210"/>
        <v>385045045.44143343</v>
      </c>
      <c r="AC324" s="8">
        <f t="shared" si="211"/>
        <v>1.975206397566993E+20</v>
      </c>
      <c r="AD324" s="8">
        <f t="shared" si="212"/>
        <v>1.7809671243656439E+20</v>
      </c>
      <c r="AE324" s="8">
        <f t="shared" si="213"/>
        <v>-8.5416416157454582E+19</v>
      </c>
      <c r="AF324" s="8">
        <f t="shared" si="214"/>
        <v>2.4240739408815078E-3</v>
      </c>
      <c r="AG324" s="8">
        <f t="shared" si="215"/>
        <v>-1.1626026426766649E-3</v>
      </c>
      <c r="AH324" s="8">
        <f t="shared" si="216"/>
        <v>-342429017.50062907</v>
      </c>
      <c r="AI324" s="8">
        <f t="shared" si="217"/>
        <v>176417919.45706111</v>
      </c>
      <c r="AJ324" s="8">
        <f t="shared" si="218"/>
        <v>1.756594440280105E+20</v>
      </c>
      <c r="AK324" s="8">
        <f t="shared" si="219"/>
        <v>-9.0498970778224902E+19</v>
      </c>
      <c r="AL324" s="8">
        <f t="shared" si="220"/>
        <v>466.10501577443074</v>
      </c>
      <c r="AM324" s="8">
        <f t="shared" si="221"/>
        <v>904.84097467759113</v>
      </c>
      <c r="AN324" s="8">
        <f t="shared" si="222"/>
        <v>2.390900286212202E-3</v>
      </c>
      <c r="AO324" s="8">
        <f t="shared" si="223"/>
        <v>-1.2317812818596011E-3</v>
      </c>
      <c r="AP324" s="8">
        <f t="shared" si="224"/>
        <v>10067868.340727704</v>
      </c>
      <c r="AQ324" s="8">
        <f t="shared" si="225"/>
        <v>19544565.053035967</v>
      </c>
      <c r="AR324" s="8">
        <f t="shared" si="226"/>
        <v>51.64344618218356</v>
      </c>
      <c r="AS324" s="8">
        <f t="shared" si="227"/>
        <v>-26.606475688167386</v>
      </c>
      <c r="AU324" s="7">
        <f t="shared" si="228"/>
        <v>14560065324.307209</v>
      </c>
      <c r="AV324" s="7">
        <f t="shared" si="229"/>
        <v>3606176414.6863108</v>
      </c>
      <c r="AW324" s="8">
        <f t="shared" si="230"/>
        <v>14212885116.62068</v>
      </c>
      <c r="AX324" s="8">
        <f t="shared" si="231"/>
        <v>3772686445.6446123</v>
      </c>
    </row>
    <row r="325" spans="1:50" x14ac:dyDescent="0.25">
      <c r="A325" s="7">
        <f t="shared" si="232"/>
        <v>145753801456.27338</v>
      </c>
      <c r="B325" s="7">
        <f t="shared" si="233"/>
        <v>35437697801.04213</v>
      </c>
      <c r="C325" s="7">
        <f t="shared" si="234"/>
        <v>7028.2774254476944</v>
      </c>
      <c r="D325" s="7">
        <f t="shared" si="235"/>
        <v>-28907.014735388035</v>
      </c>
      <c r="E325" s="7">
        <f t="shared" si="192"/>
        <v>150000003547.97577</v>
      </c>
      <c r="F325" s="7">
        <f t="shared" si="193"/>
        <v>3.5235283259547565E+22</v>
      </c>
      <c r="G325" s="7">
        <f t="shared" si="194"/>
        <v>-3.4237842393284091E+22</v>
      </c>
      <c r="H325" s="7">
        <f t="shared" si="195"/>
        <v>-8.3243819370083988E+21</v>
      </c>
      <c r="I325" s="7">
        <f t="shared" si="196"/>
        <v>-5.7330613518560098E-3</v>
      </c>
      <c r="J325" s="7">
        <f t="shared" si="197"/>
        <v>-1.3939018648707968E-3</v>
      </c>
      <c r="K325" s="7">
        <f t="shared" si="198"/>
        <v>145829706852.4682</v>
      </c>
      <c r="L325" s="7">
        <f t="shared" si="199"/>
        <v>35125502041.89994</v>
      </c>
      <c r="M325" s="7">
        <f t="shared" si="200"/>
        <v>-3.4255672713768033E+22</v>
      </c>
      <c r="N325" s="7">
        <f t="shared" si="201"/>
        <v>-8.2510465653709828E+21</v>
      </c>
      <c r="O325" s="7">
        <f t="shared" si="202"/>
        <v>6966.3603628476494</v>
      </c>
      <c r="P325" s="7">
        <f t="shared" si="203"/>
        <v>-28922.068875528639</v>
      </c>
      <c r="Q325" s="7">
        <f t="shared" si="204"/>
        <v>-5.7360470049845997E-3</v>
      </c>
      <c r="R325" s="7">
        <f t="shared" si="205"/>
        <v>-1.3816219968806065E-3</v>
      </c>
      <c r="S325" s="7">
        <f t="shared" si="206"/>
        <v>150473383.83750921</v>
      </c>
      <c r="T325" s="7">
        <f t="shared" si="207"/>
        <v>-624716687.71141863</v>
      </c>
      <c r="U325" s="7">
        <f t="shared" si="208"/>
        <v>-123.89861530766736</v>
      </c>
      <c r="V325" s="7">
        <f t="shared" si="209"/>
        <v>-29.8430351326211</v>
      </c>
      <c r="X325" s="8">
        <f t="shared" si="236"/>
        <v>-337112339.34580082</v>
      </c>
      <c r="Y325" s="8">
        <f t="shared" si="237"/>
        <v>186054596.01133731</v>
      </c>
      <c r="Z325" s="8">
        <f t="shared" si="238"/>
        <v>491.568463395094</v>
      </c>
      <c r="AA325" s="8">
        <f t="shared" si="239"/>
        <v>890.79060753033173</v>
      </c>
      <c r="AB325" s="8">
        <f t="shared" si="210"/>
        <v>385046804.99406862</v>
      </c>
      <c r="AC325" s="8">
        <f t="shared" si="211"/>
        <v>1.9751883453632823E+20</v>
      </c>
      <c r="AD325" s="8">
        <f t="shared" si="212"/>
        <v>1.7292972052169989E+20</v>
      </c>
      <c r="AE325" s="8">
        <f t="shared" si="213"/>
        <v>-9.5441090505484976E+19</v>
      </c>
      <c r="AF325" s="8">
        <f t="shared" si="214"/>
        <v>2.3537460258840326E-3</v>
      </c>
      <c r="AG325" s="8">
        <f t="shared" si="215"/>
        <v>-1.2990484620319174E-3</v>
      </c>
      <c r="AH325" s="8">
        <f t="shared" si="216"/>
        <v>-331803399.9411338</v>
      </c>
      <c r="AI325" s="8">
        <f t="shared" si="217"/>
        <v>195675134.57266489</v>
      </c>
      <c r="AJ325" s="8">
        <f t="shared" si="218"/>
        <v>1.7020637491739089E+20</v>
      </c>
      <c r="AK325" s="8">
        <f t="shared" si="219"/>
        <v>-1.0037617252564224E+20</v>
      </c>
      <c r="AL325" s="8">
        <f t="shared" si="220"/>
        <v>516.98892047464153</v>
      </c>
      <c r="AM325" s="8">
        <f t="shared" si="221"/>
        <v>876.76088414038702</v>
      </c>
      <c r="AN325" s="8">
        <f t="shared" si="222"/>
        <v>2.3166785751652496E-3</v>
      </c>
      <c r="AO325" s="8">
        <f t="shared" si="223"/>
        <v>-1.3662198519891415E-3</v>
      </c>
      <c r="AP325" s="8">
        <f t="shared" si="224"/>
        <v>11166960.682252256</v>
      </c>
      <c r="AQ325" s="8">
        <f t="shared" si="225"/>
        <v>18938035.09743236</v>
      </c>
      <c r="AR325" s="8">
        <f t="shared" si="226"/>
        <v>50.040257223569391</v>
      </c>
      <c r="AS325" s="8">
        <f t="shared" si="227"/>
        <v>-29.510348802965456</v>
      </c>
      <c r="AU325" s="7">
        <f t="shared" si="228"/>
        <v>14575380145.627338</v>
      </c>
      <c r="AV325" s="7">
        <f t="shared" si="229"/>
        <v>3543769780.1042128</v>
      </c>
      <c r="AW325" s="8">
        <f t="shared" si="230"/>
        <v>14238267806.281538</v>
      </c>
      <c r="AX325" s="8">
        <f t="shared" si="231"/>
        <v>3729824376.11555</v>
      </c>
    </row>
    <row r="326" spans="1:50" x14ac:dyDescent="0.25">
      <c r="A326" s="7">
        <f t="shared" si="232"/>
        <v>145904274840.1109</v>
      </c>
      <c r="B326" s="7">
        <f t="shared" si="233"/>
        <v>34812981113.330711</v>
      </c>
      <c r="C326" s="7">
        <f t="shared" si="234"/>
        <v>6904.3788101400269</v>
      </c>
      <c r="D326" s="7">
        <f t="shared" si="235"/>
        <v>-28936.857770520655</v>
      </c>
      <c r="E326" s="7">
        <f t="shared" si="192"/>
        <v>150000003568.71909</v>
      </c>
      <c r="F326" s="7">
        <f t="shared" si="193"/>
        <v>3.523528324980228E+22</v>
      </c>
      <c r="G326" s="7">
        <f t="shared" si="194"/>
        <v>-3.4273188860246165E+22</v>
      </c>
      <c r="H326" s="7">
        <f t="shared" si="195"/>
        <v>-8.1776348074302882E+21</v>
      </c>
      <c r="I326" s="7">
        <f t="shared" si="196"/>
        <v>-5.7389800502756468E-3</v>
      </c>
      <c r="J326" s="7">
        <f t="shared" si="197"/>
        <v>-1.3693293381497468E-3</v>
      </c>
      <c r="K326" s="7">
        <f t="shared" si="198"/>
        <v>145978842131.26041</v>
      </c>
      <c r="L326" s="7">
        <f t="shared" si="199"/>
        <v>34500463049.409088</v>
      </c>
      <c r="M326" s="7">
        <f t="shared" si="200"/>
        <v>-3.4290704857328255E+22</v>
      </c>
      <c r="N326" s="7">
        <f t="shared" si="201"/>
        <v>-8.1042237258237917E+21</v>
      </c>
      <c r="O326" s="7">
        <f t="shared" si="202"/>
        <v>6842.3978255970496</v>
      </c>
      <c r="P326" s="7">
        <f t="shared" si="203"/>
        <v>-28951.646527372672</v>
      </c>
      <c r="Q326" s="7">
        <f t="shared" si="204"/>
        <v>-5.7419130705506118E-3</v>
      </c>
      <c r="R326" s="7">
        <f t="shared" si="205"/>
        <v>-1.3570367926697574E-3</v>
      </c>
      <c r="S326" s="7">
        <f t="shared" si="206"/>
        <v>147795793.03289628</v>
      </c>
      <c r="T326" s="7">
        <f t="shared" si="207"/>
        <v>-625355564.99124968</v>
      </c>
      <c r="U326" s="7">
        <f t="shared" si="208"/>
        <v>-124.02532232389322</v>
      </c>
      <c r="V326" s="7">
        <f t="shared" si="209"/>
        <v>-29.31199472166676</v>
      </c>
      <c r="X326" s="8">
        <f t="shared" si="236"/>
        <v>-325945378.66354859</v>
      </c>
      <c r="Y326" s="8">
        <f t="shared" si="237"/>
        <v>204992631.10876966</v>
      </c>
      <c r="Z326" s="8">
        <f t="shared" si="238"/>
        <v>541.60872061866337</v>
      </c>
      <c r="AA326" s="8">
        <f t="shared" si="239"/>
        <v>861.28025872736623</v>
      </c>
      <c r="AB326" s="8">
        <f t="shared" si="210"/>
        <v>385048527.69621158</v>
      </c>
      <c r="AC326" s="8">
        <f t="shared" si="211"/>
        <v>1.9751706714684932E+20</v>
      </c>
      <c r="AD326" s="8">
        <f t="shared" si="212"/>
        <v>1.6719912066378944E+20</v>
      </c>
      <c r="AE326" s="8">
        <f t="shared" si="213"/>
        <v>-1.0515439060518848E+20</v>
      </c>
      <c r="AF326" s="8">
        <f t="shared" si="214"/>
        <v>2.2757468444778743E-3</v>
      </c>
      <c r="AG326" s="8">
        <f t="shared" si="215"/>
        <v>-1.4312561672136718E-3</v>
      </c>
      <c r="AH326" s="8">
        <f t="shared" si="216"/>
        <v>-320096004.48086703</v>
      </c>
      <c r="AI326" s="8">
        <f t="shared" si="217"/>
        <v>214294457.90302521</v>
      </c>
      <c r="AJ326" s="8">
        <f t="shared" si="218"/>
        <v>1.6419858657495561E+20</v>
      </c>
      <c r="AK326" s="8">
        <f t="shared" si="219"/>
        <v>-1.0992591786826342E+20</v>
      </c>
      <c r="AL326" s="8">
        <f t="shared" si="220"/>
        <v>566.18678653902441</v>
      </c>
      <c r="AM326" s="8">
        <f t="shared" si="221"/>
        <v>845.82269212145854</v>
      </c>
      <c r="AN326" s="8">
        <f t="shared" si="222"/>
        <v>2.2349065819376019E-3</v>
      </c>
      <c r="AO326" s="8">
        <f t="shared" si="223"/>
        <v>-1.4962014137506929E-3</v>
      </c>
      <c r="AP326" s="8">
        <f t="shared" si="224"/>
        <v>12229634.589242928</v>
      </c>
      <c r="AQ326" s="8">
        <f t="shared" si="225"/>
        <v>18269770.149823505</v>
      </c>
      <c r="AR326" s="8">
        <f t="shared" si="226"/>
        <v>48.273982169852204</v>
      </c>
      <c r="AS326" s="8">
        <f t="shared" si="227"/>
        <v>-32.317950537014966</v>
      </c>
      <c r="AU326" s="7">
        <f t="shared" si="228"/>
        <v>14590427484.011089</v>
      </c>
      <c r="AV326" s="7">
        <f t="shared" si="229"/>
        <v>3481298111.3330712</v>
      </c>
      <c r="AW326" s="8">
        <f t="shared" si="230"/>
        <v>14264482105.34754</v>
      </c>
      <c r="AX326" s="8">
        <f t="shared" si="231"/>
        <v>3686290742.4418411</v>
      </c>
    </row>
    <row r="327" spans="1:50" x14ac:dyDescent="0.25">
      <c r="A327" s="7">
        <f t="shared" si="232"/>
        <v>146052070633.1438</v>
      </c>
      <c r="B327" s="7">
        <f t="shared" si="233"/>
        <v>34187625548.339462</v>
      </c>
      <c r="C327" s="7">
        <f t="shared" si="234"/>
        <v>6780.3534878161336</v>
      </c>
      <c r="D327" s="7">
        <f t="shared" si="235"/>
        <v>-28966.169765242321</v>
      </c>
      <c r="E327" s="7">
        <f t="shared" si="192"/>
        <v>150000003589.54095</v>
      </c>
      <c r="F327" s="7">
        <f t="shared" si="193"/>
        <v>3.5235283240020081E+22</v>
      </c>
      <c r="G327" s="7">
        <f t="shared" si="194"/>
        <v>-3.430790635600404E+22</v>
      </c>
      <c r="H327" s="7">
        <f t="shared" si="195"/>
        <v>-8.0307376044855085E+21</v>
      </c>
      <c r="I327" s="7">
        <f t="shared" si="196"/>
        <v>-5.7447934286677894E-3</v>
      </c>
      <c r="J327" s="7">
        <f t="shared" si="197"/>
        <v>-1.3447316819299243E-3</v>
      </c>
      <c r="K327" s="7">
        <f t="shared" si="198"/>
        <v>146125298450.81223</v>
      </c>
      <c r="L327" s="7">
        <f t="shared" si="199"/>
        <v>33874790914.874844</v>
      </c>
      <c r="M327" s="7">
        <f t="shared" si="200"/>
        <v>-3.4325107708236376E+22</v>
      </c>
      <c r="N327" s="7">
        <f t="shared" si="201"/>
        <v>-7.9572521601279438E+21</v>
      </c>
      <c r="O327" s="7">
        <f t="shared" si="202"/>
        <v>6718.3097187865214</v>
      </c>
      <c r="P327" s="7">
        <f t="shared" si="203"/>
        <v>-28980.692867407164</v>
      </c>
      <c r="Q327" s="7">
        <f t="shared" si="204"/>
        <v>-5.7476737622632907E-3</v>
      </c>
      <c r="R327" s="7">
        <f t="shared" si="205"/>
        <v>-1.3324266845492203E-3</v>
      </c>
      <c r="S327" s="7">
        <f t="shared" si="206"/>
        <v>145115489.92578885</v>
      </c>
      <c r="T327" s="7">
        <f t="shared" si="207"/>
        <v>-625982965.93599474</v>
      </c>
      <c r="U327" s="7">
        <f t="shared" si="208"/>
        <v>-124.14975326488708</v>
      </c>
      <c r="V327" s="7">
        <f t="shared" si="209"/>
        <v>-28.780416386263159</v>
      </c>
      <c r="X327" s="8">
        <f t="shared" si="236"/>
        <v>-313715744.07430565</v>
      </c>
      <c r="Y327" s="8">
        <f t="shared" si="237"/>
        <v>223262401.25859317</v>
      </c>
      <c r="Z327" s="8">
        <f t="shared" si="238"/>
        <v>589.88270278851553</v>
      </c>
      <c r="AA327" s="8">
        <f t="shared" si="239"/>
        <v>828.96230819035122</v>
      </c>
      <c r="AB327" s="8">
        <f t="shared" si="210"/>
        <v>385050214.77185065</v>
      </c>
      <c r="AC327" s="8">
        <f t="shared" si="211"/>
        <v>1.9751533633102587E+20</v>
      </c>
      <c r="AD327" s="8">
        <f t="shared" si="212"/>
        <v>1.6092361028778843E+20</v>
      </c>
      <c r="AE327" s="8">
        <f t="shared" si="213"/>
        <v>-1.1452466868715346E+20</v>
      </c>
      <c r="AF327" s="8">
        <f t="shared" si="214"/>
        <v>2.1903308872708374E-3</v>
      </c>
      <c r="AG327" s="8">
        <f t="shared" si="215"/>
        <v>-1.5587950005056955E-3</v>
      </c>
      <c r="AH327" s="8">
        <f t="shared" si="216"/>
        <v>-307345010.88418967</v>
      </c>
      <c r="AI327" s="8">
        <f t="shared" si="217"/>
        <v>232215194.18704897</v>
      </c>
      <c r="AJ327" s="8">
        <f t="shared" si="218"/>
        <v>1.5765567935190627E+20</v>
      </c>
      <c r="AK327" s="8">
        <f t="shared" si="219"/>
        <v>-1.1911709283997141E+20</v>
      </c>
      <c r="AL327" s="8">
        <f t="shared" si="220"/>
        <v>613.53827637104052</v>
      </c>
      <c r="AM327" s="8">
        <f t="shared" si="221"/>
        <v>812.12732218488975</v>
      </c>
      <c r="AN327" s="8">
        <f t="shared" si="222"/>
        <v>2.1458510868641112E-3</v>
      </c>
      <c r="AO327" s="8">
        <f t="shared" si="223"/>
        <v>-1.6213024750234299E-3</v>
      </c>
      <c r="AP327" s="8">
        <f t="shared" si="224"/>
        <v>13252426.769614475</v>
      </c>
      <c r="AQ327" s="8">
        <f t="shared" si="225"/>
        <v>17541950.15919362</v>
      </c>
      <c r="AR327" s="8">
        <f t="shared" si="226"/>
        <v>46.350383476264803</v>
      </c>
      <c r="AS327" s="8">
        <f t="shared" si="227"/>
        <v>-35.020133460506088</v>
      </c>
      <c r="AU327" s="7">
        <f t="shared" si="228"/>
        <v>14605207063.314381</v>
      </c>
      <c r="AV327" s="7">
        <f t="shared" si="229"/>
        <v>3418762554.8339462</v>
      </c>
      <c r="AW327" s="8">
        <f t="shared" si="230"/>
        <v>14291491319.240074</v>
      </c>
      <c r="AX327" s="8">
        <f t="shared" si="231"/>
        <v>3642024956.0925393</v>
      </c>
    </row>
    <row r="328" spans="1:50" x14ac:dyDescent="0.25">
      <c r="A328" s="7">
        <f t="shared" si="232"/>
        <v>146197186123.06958</v>
      </c>
      <c r="B328" s="7">
        <f t="shared" si="233"/>
        <v>33561642582.403469</v>
      </c>
      <c r="C328" s="7">
        <f t="shared" si="234"/>
        <v>6656.2037345512463</v>
      </c>
      <c r="D328" s="7">
        <f t="shared" si="235"/>
        <v>-28994.950181628585</v>
      </c>
      <c r="E328" s="7">
        <f t="shared" si="192"/>
        <v>150000003610.44144</v>
      </c>
      <c r="F328" s="7">
        <f t="shared" si="193"/>
        <v>3.5235283230200955E+22</v>
      </c>
      <c r="G328" s="7">
        <f t="shared" si="194"/>
        <v>-3.4341994243433349E+22</v>
      </c>
      <c r="H328" s="7">
        <f t="shared" si="195"/>
        <v>-7.883693023987649E+21</v>
      </c>
      <c r="I328" s="7">
        <f t="shared" si="196"/>
        <v>-5.7505013803471781E-3</v>
      </c>
      <c r="J328" s="7">
        <f t="shared" si="197"/>
        <v>-1.3201093476201688E-3</v>
      </c>
      <c r="K328" s="7">
        <f t="shared" si="198"/>
        <v>146269073123.40274</v>
      </c>
      <c r="L328" s="7">
        <f t="shared" si="199"/>
        <v>33248497120.441879</v>
      </c>
      <c r="M328" s="7">
        <f t="shared" si="200"/>
        <v>-3.435888063514229E+22</v>
      </c>
      <c r="N328" s="7">
        <f t="shared" si="201"/>
        <v>-7.8101345654617135E+21</v>
      </c>
      <c r="O328" s="7">
        <f t="shared" si="202"/>
        <v>6594.0983196434963</v>
      </c>
      <c r="P328" s="7">
        <f t="shared" si="203"/>
        <v>-29009.207362582882</v>
      </c>
      <c r="Q328" s="7">
        <f t="shared" si="204"/>
        <v>-5.7533289744042676E-3</v>
      </c>
      <c r="R328" s="7">
        <f t="shared" si="205"/>
        <v>-1.3077921241563485E-3</v>
      </c>
      <c r="S328" s="7">
        <f t="shared" si="206"/>
        <v>142432523.70429951</v>
      </c>
      <c r="T328" s="7">
        <f t="shared" si="207"/>
        <v>-626598879.03179026</v>
      </c>
      <c r="U328" s="7">
        <f t="shared" si="208"/>
        <v>-124.27190584713217</v>
      </c>
      <c r="V328" s="7">
        <f t="shared" si="209"/>
        <v>-28.248309881777129</v>
      </c>
      <c r="X328" s="8">
        <f t="shared" si="236"/>
        <v>-300463317.3046912</v>
      </c>
      <c r="Y328" s="8">
        <f t="shared" si="237"/>
        <v>240804351.41778678</v>
      </c>
      <c r="Z328" s="8">
        <f t="shared" si="238"/>
        <v>636.23308626478035</v>
      </c>
      <c r="AA328" s="8">
        <f t="shared" si="239"/>
        <v>793.94217472984519</v>
      </c>
      <c r="AB328" s="8">
        <f t="shared" si="210"/>
        <v>385051867.55485356</v>
      </c>
      <c r="AC328" s="8">
        <f t="shared" si="211"/>
        <v>1.9751364071899234E+20</v>
      </c>
      <c r="AD328" s="8">
        <f t="shared" si="212"/>
        <v>1.5412366152178483E+20</v>
      </c>
      <c r="AE328" s="8">
        <f t="shared" si="213"/>
        <v>-1.2352139583565875E+20</v>
      </c>
      <c r="AF328" s="8">
        <f t="shared" si="214"/>
        <v>2.0977768003509574E-3</v>
      </c>
      <c r="AG328" s="8">
        <f t="shared" si="215"/>
        <v>-1.6812494329067475E-3</v>
      </c>
      <c r="AH328" s="8">
        <f t="shared" si="216"/>
        <v>-293591999.97303158</v>
      </c>
      <c r="AI328" s="8">
        <f t="shared" si="217"/>
        <v>249378926.90486911</v>
      </c>
      <c r="AJ328" s="8">
        <f t="shared" si="218"/>
        <v>1.5059899636088085E+20</v>
      </c>
      <c r="AK328" s="8">
        <f t="shared" si="219"/>
        <v>-1.2791975295265725E+20</v>
      </c>
      <c r="AL328" s="8">
        <f t="shared" si="220"/>
        <v>658.88907570857066</v>
      </c>
      <c r="AM328" s="8">
        <f t="shared" si="221"/>
        <v>775.78468085445229</v>
      </c>
      <c r="AN328" s="8">
        <f t="shared" si="222"/>
        <v>2.0498025910015085E-3</v>
      </c>
      <c r="AO328" s="8">
        <f t="shared" si="223"/>
        <v>-1.7411154614489892E-3</v>
      </c>
      <c r="AP328" s="8">
        <f t="shared" si="224"/>
        <v>14232004.035305126</v>
      </c>
      <c r="AQ328" s="8">
        <f t="shared" si="225"/>
        <v>16756949.10645617</v>
      </c>
      <c r="AR328" s="8">
        <f t="shared" si="226"/>
        <v>44.275735965632585</v>
      </c>
      <c r="AS328" s="8">
        <f t="shared" si="227"/>
        <v>-37.608093967298167</v>
      </c>
      <c r="AU328" s="7">
        <f t="shared" si="228"/>
        <v>14619718612.306957</v>
      </c>
      <c r="AV328" s="7">
        <f t="shared" si="229"/>
        <v>3356164258.2403469</v>
      </c>
      <c r="AW328" s="8">
        <f t="shared" si="230"/>
        <v>14319255295.002266</v>
      </c>
      <c r="AX328" s="8">
        <f t="shared" si="231"/>
        <v>3596968609.6581335</v>
      </c>
    </row>
    <row r="329" spans="1:50" x14ac:dyDescent="0.25">
      <c r="A329" s="7">
        <f t="shared" si="232"/>
        <v>146339618646.77386</v>
      </c>
      <c r="B329" s="7">
        <f t="shared" si="233"/>
        <v>32935043703.371677</v>
      </c>
      <c r="C329" s="7">
        <f t="shared" si="234"/>
        <v>6531.9318287041142</v>
      </c>
      <c r="D329" s="7">
        <f t="shared" si="235"/>
        <v>-29023.19849151036</v>
      </c>
      <c r="E329" s="7">
        <f t="shared" si="192"/>
        <v>150000003631.42065</v>
      </c>
      <c r="F329" s="7">
        <f t="shared" si="193"/>
        <v>3.5235283220344844E+22</v>
      </c>
      <c r="G329" s="7">
        <f t="shared" si="194"/>
        <v>-3.4375451896964058E+22</v>
      </c>
      <c r="H329" s="7">
        <f t="shared" si="195"/>
        <v>-7.736503764454911E+21</v>
      </c>
      <c r="I329" s="7">
        <f t="shared" si="196"/>
        <v>-5.7561038005633051E-3</v>
      </c>
      <c r="J329" s="7">
        <f t="shared" si="197"/>
        <v>-1.295462787082202E-3</v>
      </c>
      <c r="K329" s="7">
        <f t="shared" si="198"/>
        <v>146410163510.52386</v>
      </c>
      <c r="L329" s="7">
        <f t="shared" si="199"/>
        <v>32621593159.663364</v>
      </c>
      <c r="M329" s="7">
        <f t="shared" si="200"/>
        <v>-3.4392023018256023E+22</v>
      </c>
      <c r="N329" s="7">
        <f t="shared" si="201"/>
        <v>-7.6628736416832333E+21</v>
      </c>
      <c r="O329" s="7">
        <f t="shared" si="202"/>
        <v>6469.7659076580303</v>
      </c>
      <c r="P329" s="7">
        <f t="shared" si="203"/>
        <v>-29037.18948961085</v>
      </c>
      <c r="Q329" s="7">
        <f t="shared" si="204"/>
        <v>-5.7588786031908942E-3</v>
      </c>
      <c r="R329" s="7">
        <f t="shared" si="205"/>
        <v>-1.2831335635772325E-3</v>
      </c>
      <c r="S329" s="7">
        <f t="shared" si="206"/>
        <v>139746943.60541347</v>
      </c>
      <c r="T329" s="7">
        <f t="shared" si="207"/>
        <v>-627203292.9755944</v>
      </c>
      <c r="U329" s="7">
        <f t="shared" si="208"/>
        <v>-124.39177782892331</v>
      </c>
      <c r="V329" s="7">
        <f t="shared" si="209"/>
        <v>-27.715684973268221</v>
      </c>
      <c r="X329" s="8">
        <f t="shared" si="236"/>
        <v>-286231313.26938605</v>
      </c>
      <c r="Y329" s="8">
        <f t="shared" si="237"/>
        <v>257561300.52424294</v>
      </c>
      <c r="Z329" s="8">
        <f t="shared" si="238"/>
        <v>680.50882223041299</v>
      </c>
      <c r="AA329" s="8">
        <f t="shared" si="239"/>
        <v>756.33408076254705</v>
      </c>
      <c r="AB329" s="8">
        <f t="shared" si="210"/>
        <v>385053487.4840855</v>
      </c>
      <c r="AC329" s="8">
        <f t="shared" si="211"/>
        <v>1.9751197883326648E+20</v>
      </c>
      <c r="AD329" s="8">
        <f t="shared" si="212"/>
        <v>1.4682145448745645E+20</v>
      </c>
      <c r="AE329" s="8">
        <f t="shared" si="213"/>
        <v>-1.3211526136226827E+20</v>
      </c>
      <c r="AF329" s="8">
        <f t="shared" si="214"/>
        <v>1.9983864773030686E-3</v>
      </c>
      <c r="AG329" s="8">
        <f t="shared" si="215"/>
        <v>-1.7982205167043454E-3</v>
      </c>
      <c r="AH329" s="8">
        <f t="shared" si="216"/>
        <v>-278881817.98929757</v>
      </c>
      <c r="AI329" s="8">
        <f t="shared" si="217"/>
        <v>265729708.59647843</v>
      </c>
      <c r="AJ329" s="8">
        <f t="shared" si="218"/>
        <v>1.4305155393239128E+20</v>
      </c>
      <c r="AK329" s="8">
        <f t="shared" si="219"/>
        <v>-1.3630522066586126E+20</v>
      </c>
      <c r="AL329" s="8">
        <f t="shared" si="220"/>
        <v>702.09139618528616</v>
      </c>
      <c r="AM329" s="8">
        <f t="shared" si="221"/>
        <v>736.91329918214012</v>
      </c>
      <c r="AN329" s="8">
        <f t="shared" si="222"/>
        <v>1.9470743695711348E-3</v>
      </c>
      <c r="AO329" s="8">
        <f t="shared" si="223"/>
        <v>-1.8552500430905302E-3</v>
      </c>
      <c r="AP329" s="8">
        <f t="shared" si="224"/>
        <v>15165174.157602182</v>
      </c>
      <c r="AQ329" s="8">
        <f t="shared" si="225"/>
        <v>15917327.262334228</v>
      </c>
      <c r="AR329" s="8">
        <f t="shared" si="226"/>
        <v>42.056806382736511</v>
      </c>
      <c r="AS329" s="8">
        <f t="shared" si="227"/>
        <v>-40.073400930755454</v>
      </c>
      <c r="AU329" s="7">
        <f t="shared" si="228"/>
        <v>14633961864.677387</v>
      </c>
      <c r="AV329" s="7">
        <f t="shared" si="229"/>
        <v>3293504370.3371677</v>
      </c>
      <c r="AW329" s="8">
        <f t="shared" si="230"/>
        <v>14347730551.408001</v>
      </c>
      <c r="AX329" s="8">
        <f t="shared" si="231"/>
        <v>3551065670.8614106</v>
      </c>
    </row>
    <row r="330" spans="1:50" x14ac:dyDescent="0.25">
      <c r="A330" s="7">
        <f t="shared" si="232"/>
        <v>146479365590.37927</v>
      </c>
      <c r="B330" s="7">
        <f t="shared" si="233"/>
        <v>32307840410.396084</v>
      </c>
      <c r="C330" s="7">
        <f t="shared" si="234"/>
        <v>6407.5400508751909</v>
      </c>
      <c r="D330" s="7">
        <f t="shared" si="235"/>
        <v>-29050.914176483628</v>
      </c>
      <c r="E330" s="7">
        <f t="shared" si="192"/>
        <v>150000003652.47864</v>
      </c>
      <c r="F330" s="7">
        <f t="shared" si="193"/>
        <v>3.5235283210451722E+22</v>
      </c>
      <c r="G330" s="7">
        <f t="shared" si="194"/>
        <v>-3.440827870259205E+22</v>
      </c>
      <c r="H330" s="7">
        <f t="shared" si="195"/>
        <v>-7.5891725270606152E+21</v>
      </c>
      <c r="I330" s="7">
        <f t="shared" si="196"/>
        <v>-5.7616005865023523E-3</v>
      </c>
      <c r="J330" s="7">
        <f t="shared" si="197"/>
        <v>-1.27079245262234E-3</v>
      </c>
      <c r="K330" s="7">
        <f t="shared" si="198"/>
        <v>146548567022.92871</v>
      </c>
      <c r="L330" s="7">
        <f t="shared" si="199"/>
        <v>31994090537.290062</v>
      </c>
      <c r="M330" s="7">
        <f t="shared" si="200"/>
        <v>-3.4424534249359221E+22</v>
      </c>
      <c r="N330" s="7">
        <f t="shared" si="201"/>
        <v>-7.5154720912809845E+21</v>
      </c>
      <c r="O330" s="7">
        <f t="shared" si="202"/>
        <v>6345.3147645409654</v>
      </c>
      <c r="P330" s="7">
        <f t="shared" si="203"/>
        <v>-29064.638734971948</v>
      </c>
      <c r="Q330" s="7">
        <f t="shared" si="204"/>
        <v>-5.7643225467781684E-3</v>
      </c>
      <c r="R330" s="7">
        <f t="shared" si="205"/>
        <v>-1.2584514553384098E-3</v>
      </c>
      <c r="S330" s="7">
        <f t="shared" si="206"/>
        <v>137058798.91408485</v>
      </c>
      <c r="T330" s="7">
        <f t="shared" si="207"/>
        <v>-627796196.67539406</v>
      </c>
      <c r="U330" s="7">
        <f t="shared" si="208"/>
        <v>-124.50936701040844</v>
      </c>
      <c r="V330" s="7">
        <f t="shared" si="209"/>
        <v>-27.182551435309652</v>
      </c>
      <c r="X330" s="8">
        <f t="shared" si="236"/>
        <v>-271066139.11178386</v>
      </c>
      <c r="Y330" s="8">
        <f t="shared" si="237"/>
        <v>273478627.78657717</v>
      </c>
      <c r="Z330" s="8">
        <f t="shared" si="238"/>
        <v>722.56562861314956</v>
      </c>
      <c r="AA330" s="8">
        <f t="shared" si="239"/>
        <v>716.26067983179155</v>
      </c>
      <c r="AB330" s="8">
        <f t="shared" si="210"/>
        <v>385055076.09820986</v>
      </c>
      <c r="AC330" s="8">
        <f t="shared" si="211"/>
        <v>1.9751034909408618E+20</v>
      </c>
      <c r="AD330" s="8">
        <f t="shared" si="212"/>
        <v>1.3904080503512018E+20</v>
      </c>
      <c r="AE330" s="8">
        <f t="shared" si="213"/>
        <v>-1.4027826821875686E+20</v>
      </c>
      <c r="AF330" s="8">
        <f t="shared" si="214"/>
        <v>1.8924840756107278E-3</v>
      </c>
      <c r="AG330" s="8">
        <f t="shared" si="215"/>
        <v>-1.9093271841398782E-3</v>
      </c>
      <c r="AH330" s="8">
        <f t="shared" si="216"/>
        <v>-263262430.32276183</v>
      </c>
      <c r="AI330" s="8">
        <f t="shared" si="217"/>
        <v>281214243.12876052</v>
      </c>
      <c r="AJ330" s="8">
        <f t="shared" si="218"/>
        <v>1.350379666288159E+20</v>
      </c>
      <c r="AK330" s="8">
        <f t="shared" si="219"/>
        <v>-1.4424617873736152E+20</v>
      </c>
      <c r="AL330" s="8">
        <f t="shared" si="220"/>
        <v>743.00445662974539</v>
      </c>
      <c r="AM330" s="8">
        <f t="shared" si="221"/>
        <v>695.63994624308089</v>
      </c>
      <c r="AN330" s="8">
        <f t="shared" si="222"/>
        <v>1.8380014513245664E-3</v>
      </c>
      <c r="AO330" s="8">
        <f t="shared" si="223"/>
        <v>-1.9633344050273786E-3</v>
      </c>
      <c r="AP330" s="8">
        <f t="shared" si="224"/>
        <v>16048896.2632025</v>
      </c>
      <c r="AQ330" s="8">
        <f t="shared" si="225"/>
        <v>15025822.838850547</v>
      </c>
      <c r="AR330" s="8">
        <f t="shared" si="226"/>
        <v>39.700831348610635</v>
      </c>
      <c r="AS330" s="8">
        <f t="shared" si="227"/>
        <v>-42.408023148591376</v>
      </c>
      <c r="AU330" s="7">
        <f t="shared" si="228"/>
        <v>14647936559.037928</v>
      </c>
      <c r="AV330" s="7">
        <f t="shared" si="229"/>
        <v>3230784041.0396085</v>
      </c>
      <c r="AW330" s="8">
        <f t="shared" si="230"/>
        <v>14376870419.926144</v>
      </c>
      <c r="AX330" s="8">
        <f t="shared" si="231"/>
        <v>3504262668.8261857</v>
      </c>
    </row>
    <row r="331" spans="1:50" x14ac:dyDescent="0.25">
      <c r="A331" s="7">
        <f t="shared" si="232"/>
        <v>146616424389.29337</v>
      </c>
      <c r="B331" s="7">
        <f t="shared" si="233"/>
        <v>31680044213.720688</v>
      </c>
      <c r="C331" s="7">
        <f t="shared" si="234"/>
        <v>6283.0306838647821</v>
      </c>
      <c r="D331" s="7">
        <f t="shared" si="235"/>
        <v>-29078.096727918939</v>
      </c>
      <c r="E331" s="7">
        <f t="shared" si="192"/>
        <v>150000003673.61554</v>
      </c>
      <c r="F331" s="7">
        <f t="shared" si="193"/>
        <v>3.5235283200521527E+22</v>
      </c>
      <c r="G331" s="7">
        <f t="shared" si="194"/>
        <v>-3.4440474057890284E+22</v>
      </c>
      <c r="H331" s="7">
        <f t="shared" si="195"/>
        <v>-7.4417020155835974E+21</v>
      </c>
      <c r="I331" s="7">
        <f t="shared" si="196"/>
        <v>-5.7669916372890626E-3</v>
      </c>
      <c r="J331" s="7">
        <f t="shared" si="197"/>
        <v>-1.2460987969831877E-3</v>
      </c>
      <c r="K331" s="7">
        <f t="shared" si="198"/>
        <v>146684281120.67911</v>
      </c>
      <c r="L331" s="7">
        <f t="shared" si="199"/>
        <v>31366000769.059162</v>
      </c>
      <c r="M331" s="7">
        <f t="shared" si="200"/>
        <v>-3.4456413731816162E+22</v>
      </c>
      <c r="N331" s="7">
        <f t="shared" si="201"/>
        <v>-7.3679326193241586E+21</v>
      </c>
      <c r="O331" s="7">
        <f t="shared" si="202"/>
        <v>6220.74717418206</v>
      </c>
      <c r="P331" s="7">
        <f t="shared" si="203"/>
        <v>-29091.554594926358</v>
      </c>
      <c r="Q331" s="7">
        <f t="shared" si="204"/>
        <v>-5.7696607052605759E-3</v>
      </c>
      <c r="R331" s="7">
        <f t="shared" si="205"/>
        <v>-1.233746252398553E-3</v>
      </c>
      <c r="S331" s="7">
        <f t="shared" si="206"/>
        <v>134368138.96233249</v>
      </c>
      <c r="T331" s="7">
        <f t="shared" si="207"/>
        <v>-628377579.25040936</v>
      </c>
      <c r="U331" s="7">
        <f t="shared" si="208"/>
        <v>-124.62467123362843</v>
      </c>
      <c r="V331" s="7">
        <f t="shared" si="209"/>
        <v>-26.648919051808743</v>
      </c>
      <c r="X331" s="8">
        <f t="shared" si="236"/>
        <v>-255017242.84858137</v>
      </c>
      <c r="Y331" s="8">
        <f t="shared" si="237"/>
        <v>288504450.62542772</v>
      </c>
      <c r="Z331" s="8">
        <f t="shared" si="238"/>
        <v>762.26645996176023</v>
      </c>
      <c r="AA331" s="8">
        <f t="shared" si="239"/>
        <v>673.85265668320017</v>
      </c>
      <c r="AB331" s="8">
        <f t="shared" si="210"/>
        <v>385056635.03018904</v>
      </c>
      <c r="AC331" s="8">
        <f t="shared" si="211"/>
        <v>1.9750874982505343E+20</v>
      </c>
      <c r="AD331" s="8">
        <f t="shared" si="212"/>
        <v>1.3080708715720848E+20</v>
      </c>
      <c r="AE331" s="8">
        <f t="shared" si="213"/>
        <v>-1.4798382413933625E+20</v>
      </c>
      <c r="AF331" s="8">
        <f t="shared" si="214"/>
        <v>1.7804149606262213E-3</v>
      </c>
      <c r="AG331" s="8">
        <f t="shared" si="215"/>
        <v>-2.0142074879452325E-3</v>
      </c>
      <c r="AH331" s="8">
        <f t="shared" si="216"/>
        <v>-246784765.08099437</v>
      </c>
      <c r="AI331" s="8">
        <f t="shared" si="217"/>
        <v>295782059.31760627</v>
      </c>
      <c r="AJ331" s="8">
        <f t="shared" si="218"/>
        <v>1.2658436705861526E+20</v>
      </c>
      <c r="AK331" s="8">
        <f t="shared" si="219"/>
        <v>-1.5171675915133895E+20</v>
      </c>
      <c r="AL331" s="8">
        <f t="shared" si="220"/>
        <v>781.49494153652347</v>
      </c>
      <c r="AM331" s="8">
        <f t="shared" si="221"/>
        <v>652.09921581339165</v>
      </c>
      <c r="AN331" s="8">
        <f t="shared" si="222"/>
        <v>1.7229395271350925E-3</v>
      </c>
      <c r="AO331" s="8">
        <f t="shared" si="223"/>
        <v>-2.0650164577560763E-3</v>
      </c>
      <c r="AP331" s="8">
        <f t="shared" si="224"/>
        <v>16880290.737188905</v>
      </c>
      <c r="AQ331" s="8">
        <f t="shared" si="225"/>
        <v>14085343.06156926</v>
      </c>
      <c r="AR331" s="8">
        <f t="shared" si="226"/>
        <v>37.215493786117996</v>
      </c>
      <c r="AS331" s="8">
        <f t="shared" si="227"/>
        <v>-44.604355487531251</v>
      </c>
      <c r="AU331" s="7">
        <f t="shared" si="228"/>
        <v>14661642438.929337</v>
      </c>
      <c r="AV331" s="7">
        <f t="shared" si="229"/>
        <v>3168004421.3720689</v>
      </c>
      <c r="AW331" s="8">
        <f t="shared" si="230"/>
        <v>14406625196.080755</v>
      </c>
      <c r="AX331" s="8">
        <f t="shared" si="231"/>
        <v>3456508871.9974966</v>
      </c>
    </row>
    <row r="332" spans="1:50" x14ac:dyDescent="0.25">
      <c r="A332" s="7">
        <f t="shared" si="232"/>
        <v>146750792528.25571</v>
      </c>
      <c r="B332" s="7">
        <f t="shared" si="233"/>
        <v>31051666634.47028</v>
      </c>
      <c r="C332" s="7">
        <f t="shared" si="234"/>
        <v>6158.4060126311533</v>
      </c>
      <c r="D332" s="7">
        <f t="shared" si="235"/>
        <v>-29104.745646970747</v>
      </c>
      <c r="E332" s="7">
        <f t="shared" si="192"/>
        <v>150000003694.83136</v>
      </c>
      <c r="F332" s="7">
        <f t="shared" si="193"/>
        <v>3.5235283190554259E+22</v>
      </c>
      <c r="G332" s="7">
        <f t="shared" si="194"/>
        <v>-3.4472037372019996E+22</v>
      </c>
      <c r="H332" s="7">
        <f t="shared" si="195"/>
        <v>-7.2940949363586299E+21</v>
      </c>
      <c r="I332" s="7">
        <f t="shared" si="196"/>
        <v>-5.7722768539886123E-3</v>
      </c>
      <c r="J332" s="7">
        <f t="shared" si="197"/>
        <v>-1.2213822733353366E-3</v>
      </c>
      <c r="K332" s="7">
        <f t="shared" si="198"/>
        <v>146817303313.19211</v>
      </c>
      <c r="L332" s="7">
        <f t="shared" si="199"/>
        <v>30737335381.482994</v>
      </c>
      <c r="M332" s="7">
        <f t="shared" si="200"/>
        <v>-3.4487660880584889E+22</v>
      </c>
      <c r="N332" s="7">
        <f t="shared" si="201"/>
        <v>-7.2202579334130733E+21</v>
      </c>
      <c r="O332" s="7">
        <f t="shared" si="202"/>
        <v>6096.065422608076</v>
      </c>
      <c r="P332" s="7">
        <f t="shared" si="203"/>
        <v>-29117.93657552277</v>
      </c>
      <c r="Q332" s="7">
        <f t="shared" si="204"/>
        <v>-5.7748929806739598E-3</v>
      </c>
      <c r="R332" s="7">
        <f t="shared" si="205"/>
        <v>-1.2090184081401663E-3</v>
      </c>
      <c r="S332" s="7">
        <f t="shared" si="206"/>
        <v>131675013.12833445</v>
      </c>
      <c r="T332" s="7">
        <f t="shared" si="207"/>
        <v>-628947430.03129184</v>
      </c>
      <c r="U332" s="7">
        <f t="shared" si="208"/>
        <v>-124.73768838255754</v>
      </c>
      <c r="V332" s="7">
        <f t="shared" si="209"/>
        <v>-26.114797615827591</v>
      </c>
      <c r="X332" s="8">
        <f t="shared" si="236"/>
        <v>-238136952.11139247</v>
      </c>
      <c r="Y332" s="8">
        <f t="shared" si="237"/>
        <v>302589793.686997</v>
      </c>
      <c r="Z332" s="8">
        <f t="shared" si="238"/>
        <v>799.48195374787826</v>
      </c>
      <c r="AA332" s="8">
        <f t="shared" si="239"/>
        <v>629.24830119566889</v>
      </c>
      <c r="AB332" s="8">
        <f t="shared" si="210"/>
        <v>385058166.00150561</v>
      </c>
      <c r="AC332" s="8">
        <f t="shared" si="211"/>
        <v>1.9750717925906455E+20</v>
      </c>
      <c r="AD332" s="8">
        <f t="shared" si="212"/>
        <v>1.2214715033127789E+20</v>
      </c>
      <c r="AE332" s="8">
        <f t="shared" si="213"/>
        <v>-1.5520682821583739E+20</v>
      </c>
      <c r="AF332" s="8">
        <f t="shared" si="214"/>
        <v>1.6625445805264446E-3</v>
      </c>
      <c r="AG332" s="8">
        <f t="shared" si="215"/>
        <v>-2.1125197797174002E-3</v>
      </c>
      <c r="AH332" s="8">
        <f t="shared" si="216"/>
        <v>-229502547.0109154</v>
      </c>
      <c r="AI332" s="8">
        <f t="shared" si="217"/>
        <v>309385675.33991021</v>
      </c>
      <c r="AJ332" s="8">
        <f t="shared" si="218"/>
        <v>1.1771832075032404E+20</v>
      </c>
      <c r="AK332" s="8">
        <f t="shared" si="219"/>
        <v>-1.586926273349244E+20</v>
      </c>
      <c r="AL332" s="8">
        <f t="shared" si="220"/>
        <v>817.43743521756392</v>
      </c>
      <c r="AM332" s="8">
        <f t="shared" si="221"/>
        <v>606.43308757472096</v>
      </c>
      <c r="AN332" s="8">
        <f t="shared" si="222"/>
        <v>1.6022637913478159E-3</v>
      </c>
      <c r="AO332" s="8">
        <f t="shared" si="223"/>
        <v>-2.1599649834616089E-3</v>
      </c>
      <c r="AP332" s="8">
        <f t="shared" si="224"/>
        <v>17656648.60069938</v>
      </c>
      <c r="AQ332" s="8">
        <f t="shared" si="225"/>
        <v>13098954.691613972</v>
      </c>
      <c r="AR332" s="8">
        <f t="shared" si="226"/>
        <v>34.608897893112825</v>
      </c>
      <c r="AS332" s="8">
        <f t="shared" si="227"/>
        <v>-46.655243642770756</v>
      </c>
      <c r="AU332" s="7">
        <f t="shared" si="228"/>
        <v>14675079252.825571</v>
      </c>
      <c r="AV332" s="7">
        <f t="shared" si="229"/>
        <v>3105166663.4470282</v>
      </c>
      <c r="AW332" s="8">
        <f t="shared" si="230"/>
        <v>14436942300.714178</v>
      </c>
      <c r="AX332" s="8">
        <f t="shared" si="231"/>
        <v>3407756457.1340251</v>
      </c>
    </row>
    <row r="333" spans="1:50" x14ac:dyDescent="0.25">
      <c r="A333" s="7">
        <f t="shared" si="232"/>
        <v>146882467541.38403</v>
      </c>
      <c r="B333" s="7">
        <f t="shared" si="233"/>
        <v>30422719204.438988</v>
      </c>
      <c r="C333" s="7">
        <f t="shared" si="234"/>
        <v>6033.668324248596</v>
      </c>
      <c r="D333" s="7">
        <f t="shared" si="235"/>
        <v>-29130.860444586575</v>
      </c>
      <c r="E333" s="7">
        <f t="shared" si="192"/>
        <v>150000003716.12622</v>
      </c>
      <c r="F333" s="7">
        <f t="shared" si="193"/>
        <v>3.5235283180549849E+22</v>
      </c>
      <c r="G333" s="7">
        <f t="shared" si="194"/>
        <v>-3.4502968065741359E+22</v>
      </c>
      <c r="H333" s="7">
        <f t="shared" si="195"/>
        <v>-7.1463539982267098E+21</v>
      </c>
      <c r="I333" s="7">
        <f t="shared" si="196"/>
        <v>-5.7774561396083989E-3</v>
      </c>
      <c r="J333" s="7">
        <f t="shared" si="197"/>
        <v>-1.1966433352690405E-3</v>
      </c>
      <c r="K333" s="7">
        <f t="shared" si="198"/>
        <v>146947631159.28592</v>
      </c>
      <c r="L333" s="7">
        <f t="shared" si="199"/>
        <v>30108105911.637451</v>
      </c>
      <c r="M333" s="7">
        <f t="shared" si="200"/>
        <v>-3.4518275122227751E+22</v>
      </c>
      <c r="N333" s="7">
        <f t="shared" si="201"/>
        <v>-7.0724507436294194E+21</v>
      </c>
      <c r="O333" s="7">
        <f t="shared" si="202"/>
        <v>5971.2717979408253</v>
      </c>
      <c r="P333" s="7">
        <f t="shared" si="203"/>
        <v>-29143.78419260748</v>
      </c>
      <c r="Q333" s="7">
        <f t="shared" si="204"/>
        <v>-5.7800192769972784E-3</v>
      </c>
      <c r="R333" s="7">
        <f t="shared" si="205"/>
        <v>-1.1842683763612558E-3</v>
      </c>
      <c r="S333" s="7">
        <f t="shared" si="206"/>
        <v>128979470.83552183</v>
      </c>
      <c r="T333" s="7">
        <f t="shared" si="207"/>
        <v>-629505738.56032157</v>
      </c>
      <c r="U333" s="7">
        <f t="shared" si="208"/>
        <v>-124.84841638314121</v>
      </c>
      <c r="V333" s="7">
        <f t="shared" si="209"/>
        <v>-25.580196929403126</v>
      </c>
      <c r="X333" s="8">
        <f t="shared" si="236"/>
        <v>-220480303.51069307</v>
      </c>
      <c r="Y333" s="8">
        <f t="shared" si="237"/>
        <v>315688748.37861097</v>
      </c>
      <c r="Z333" s="8">
        <f t="shared" si="238"/>
        <v>834.0908516409911</v>
      </c>
      <c r="AA333" s="8">
        <f t="shared" si="239"/>
        <v>582.59305755289813</v>
      </c>
      <c r="AB333" s="8">
        <f t="shared" si="210"/>
        <v>385059670.81612337</v>
      </c>
      <c r="AC333" s="8">
        <f t="shared" si="211"/>
        <v>1.9750563554450686E+20</v>
      </c>
      <c r="AD333" s="8">
        <f t="shared" si="212"/>
        <v>1.1308923206013873E+20</v>
      </c>
      <c r="AE333" s="8">
        <f t="shared" si="213"/>
        <v>-1.6192375262415228E+20</v>
      </c>
      <c r="AF333" s="8">
        <f t="shared" si="214"/>
        <v>1.5392572758968113E-3</v>
      </c>
      <c r="AG333" s="8">
        <f t="shared" si="215"/>
        <v>-2.2039438222968867E-3</v>
      </c>
      <c r="AH333" s="8">
        <f t="shared" si="216"/>
        <v>-211472122.31297037</v>
      </c>
      <c r="AI333" s="8">
        <f t="shared" si="217"/>
        <v>321980753.40018225</v>
      </c>
      <c r="AJ333" s="8">
        <f t="shared" si="218"/>
        <v>1.0846873636193847E+20</v>
      </c>
      <c r="AK333" s="8">
        <f t="shared" si="219"/>
        <v>-1.65151061389053E+20</v>
      </c>
      <c r="AL333" s="8">
        <f t="shared" si="220"/>
        <v>850.71483022067662</v>
      </c>
      <c r="AM333" s="8">
        <f t="shared" si="221"/>
        <v>558.79046427209175</v>
      </c>
      <c r="AN333" s="8">
        <f t="shared" si="222"/>
        <v>1.476367719639832E-3</v>
      </c>
      <c r="AO333" s="8">
        <f t="shared" si="223"/>
        <v>-2.2478707144283788E-3</v>
      </c>
      <c r="AP333" s="8">
        <f t="shared" si="224"/>
        <v>18375440.332766615</v>
      </c>
      <c r="AQ333" s="8">
        <f t="shared" si="225"/>
        <v>12069874.028277181</v>
      </c>
      <c r="AR333" s="8">
        <f t="shared" si="226"/>
        <v>31.889542744220371</v>
      </c>
      <c r="AS333" s="8">
        <f t="shared" si="227"/>
        <v>-48.554007431652984</v>
      </c>
      <c r="AU333" s="7">
        <f t="shared" si="228"/>
        <v>14688246754.138403</v>
      </c>
      <c r="AV333" s="7">
        <f t="shared" si="229"/>
        <v>3042271920.4438987</v>
      </c>
      <c r="AW333" s="8">
        <f t="shared" si="230"/>
        <v>14467766450.62771</v>
      </c>
      <c r="AX333" s="8">
        <f t="shared" si="231"/>
        <v>3357960668.8225098</v>
      </c>
    </row>
    <row r="334" spans="1:50" x14ac:dyDescent="0.25">
      <c r="A334" s="7">
        <f t="shared" si="232"/>
        <v>147011447012.21954</v>
      </c>
      <c r="B334" s="7">
        <f t="shared" si="233"/>
        <v>29793213465.878666</v>
      </c>
      <c r="C334" s="7">
        <f t="shared" si="234"/>
        <v>5908.8199078654552</v>
      </c>
      <c r="D334" s="7">
        <f t="shared" si="235"/>
        <v>-29156.440641515979</v>
      </c>
      <c r="E334" s="7">
        <f t="shared" ref="E334:E397" si="240">SQRT((Xs-A334)^2+(Ys-B334)^2)</f>
        <v>150000003737.50012</v>
      </c>
      <c r="F334" s="7">
        <f t="shared" ref="F334:F397" si="241">G*Ms*Me/E334^2</f>
        <v>3.5235283170508312E+22</v>
      </c>
      <c r="G334" s="7">
        <f t="shared" ref="G334:G397" si="242">(Xs-A334)/E334*F334</f>
        <v>-3.4533265571424332E+22</v>
      </c>
      <c r="H334" s="7">
        <f t="shared" ref="H334:H397" si="243">(Ys-B334)/E334*F334</f>
        <v>-6.9984819124853948E+21</v>
      </c>
      <c r="I334" s="7">
        <f t="shared" ref="I334:I397" si="244">G334/Me</f>
        <v>-5.7825293990998545E-3</v>
      </c>
      <c r="J334" s="7">
        <f t="shared" ref="J334:J397" si="245">H334/Me</f>
        <v>-1.1718824367858999E-3</v>
      </c>
      <c r="K334" s="7">
        <f t="shared" ref="K334:K397" si="246">A334+C334*dt/2</f>
        <v>147075262267.22449</v>
      </c>
      <c r="L334" s="7">
        <f t="shared" ref="L334:L397" si="247">B334+D334*dt/2</f>
        <v>29478323906.950294</v>
      </c>
      <c r="M334" s="7">
        <f t="shared" ref="M334:M397" si="248">(Xs-K334)/E334*F334</f>
        <v>-3.4548255894922135E+22</v>
      </c>
      <c r="N334" s="7">
        <f t="shared" ref="N334:N397" si="249">(Ys-L334)/E334*F334</f>
        <v>-6.9245137624865838E+21</v>
      </c>
      <c r="O334" s="7">
        <f t="shared" ref="O334:O397" si="250">C334+I334*dt/2</f>
        <v>5846.3685903551768</v>
      </c>
      <c r="P334" s="7">
        <f t="shared" ref="P334:P397" si="251">D334+J334*dt/2</f>
        <v>-29169.096971833267</v>
      </c>
      <c r="Q334" s="7">
        <f t="shared" ref="Q334:Q397" si="252">M334/Me</f>
        <v>-5.7850395001544097E-3</v>
      </c>
      <c r="R334" s="7">
        <f t="shared" ref="R334:R397" si="253">N334/Me</f>
        <v>-1.15949661126701E-3</v>
      </c>
      <c r="S334" s="7">
        <f t="shared" ref="S334:S397" si="254">O334*dt</f>
        <v>126281561.55167182</v>
      </c>
      <c r="T334" s="7">
        <f t="shared" ref="T334:T397" si="255">P334*dt</f>
        <v>-630052494.59159863</v>
      </c>
      <c r="U334" s="7">
        <f t="shared" ref="U334:U397" si="256">Q334*dt</f>
        <v>-124.95685320333524</v>
      </c>
      <c r="V334" s="7">
        <f t="shared" ref="V334:V397" si="257">R334*dt</f>
        <v>-25.045126803367417</v>
      </c>
      <c r="X334" s="8">
        <f t="shared" si="236"/>
        <v>-202104863.17792645</v>
      </c>
      <c r="Y334" s="8">
        <f t="shared" si="237"/>
        <v>327758622.40688813</v>
      </c>
      <c r="Z334" s="8">
        <f t="shared" si="238"/>
        <v>865.98039438521153</v>
      </c>
      <c r="AA334" s="8">
        <f t="shared" si="239"/>
        <v>534.03905012124517</v>
      </c>
      <c r="AB334" s="8">
        <f t="shared" ref="AB334:AB397" si="258">SQRT((Xe-X334)^2+(Ye-Y334)^2)</f>
        <v>385061151.35420948</v>
      </c>
      <c r="AC334" s="8">
        <f t="shared" ref="AC334:AC397" si="259">G*Me*Mm/AB334^2</f>
        <v>1.9750411675169974E+20</v>
      </c>
      <c r="AD334" s="8">
        <f t="shared" ref="AD334:AD397" si="260">(Xe-X334)/AB334*AC334</f>
        <v>1.036628658923349E+20</v>
      </c>
      <c r="AE334" s="8">
        <f t="shared" ref="AE334:AE397" si="261">(Ye-Y334)/AB334*AC334</f>
        <v>-1.6811271923580571E+20</v>
      </c>
      <c r="AF334" s="8">
        <f t="shared" ref="AF334:AF397" si="262">AD334/Mm</f>
        <v>1.4109550277982155E-3</v>
      </c>
      <c r="AG334" s="8">
        <f t="shared" ref="AG334:AG397" si="263">AE334/Mm</f>
        <v>-2.28818183252764E-3</v>
      </c>
      <c r="AH334" s="8">
        <f t="shared" ref="AH334:AH397" si="264">X334+Z334*dt/2</f>
        <v>-192752274.91856617</v>
      </c>
      <c r="AI334" s="8">
        <f t="shared" ref="AI334:AI397" si="265">Y334+AA334*dt/2</f>
        <v>333526244.14819759</v>
      </c>
      <c r="AJ334" s="8">
        <f t="shared" ref="AJ334:AJ397" si="266">(Xe-AH334)/AB334*AC334</f>
        <v>9.8865771516516925E+19</v>
      </c>
      <c r="AK334" s="8">
        <f t="shared" ref="AK334:AK397" si="267">(Xe- AI334)/AB334*AC334</f>
        <v>-1.7107102607556103E+20</v>
      </c>
      <c r="AL334" s="8">
        <f t="shared" ref="AL334:AL397" si="268">Z334+AF334*dt/2</f>
        <v>881.21870868543226</v>
      </c>
      <c r="AM334" s="8">
        <f t="shared" ref="AM334:AM397" si="269">AA334+AG334*dt/2</f>
        <v>509.32668632994665</v>
      </c>
      <c r="AN334" s="8">
        <f t="shared" ref="AN334:AN397" si="270">AJ334/Mm</f>
        <v>1.3456617873488078E-3</v>
      </c>
      <c r="AO334" s="8">
        <f t="shared" ref="AO334:AO397" si="271">AK334/Mm</f>
        <v>-2.3284473400784133E-3</v>
      </c>
      <c r="AP334" s="8">
        <f t="shared" ref="AP334:AP397" si="272">AL334*dt</f>
        <v>19034324.107605338</v>
      </c>
      <c r="AQ334" s="8">
        <f t="shared" ref="AQ334:AQ397" si="273">AM334*dt</f>
        <v>11001456.424726848</v>
      </c>
      <c r="AR334" s="8">
        <f t="shared" ref="AR334:AR397" si="274">AN334*dt</f>
        <v>29.06629460673425</v>
      </c>
      <c r="AS334" s="8">
        <f t="shared" ref="AS334:AS397" si="275">AO334*dt</f>
        <v>-50.294462545693726</v>
      </c>
      <c r="AU334" s="7">
        <f t="shared" ref="AU334:AU397" si="276">A334/10</f>
        <v>14701144701.221954</v>
      </c>
      <c r="AV334" s="7">
        <f t="shared" ref="AV334:AV397" si="277">B334/10</f>
        <v>2979321346.5878668</v>
      </c>
      <c r="AW334" s="8">
        <f t="shared" si="230"/>
        <v>14499039838.044027</v>
      </c>
      <c r="AX334" s="8">
        <f t="shared" si="231"/>
        <v>3307079968.9947548</v>
      </c>
    </row>
    <row r="335" spans="1:50" x14ac:dyDescent="0.25">
      <c r="A335" s="7">
        <f t="shared" si="232"/>
        <v>147137728573.77121</v>
      </c>
      <c r="B335" s="7">
        <f t="shared" si="233"/>
        <v>29163160971.287067</v>
      </c>
      <c r="C335" s="7">
        <f t="shared" si="234"/>
        <v>5783.8630546621198</v>
      </c>
      <c r="D335" s="7">
        <f t="shared" si="235"/>
        <v>-29181.485768319348</v>
      </c>
      <c r="E335" s="7">
        <f t="shared" si="240"/>
        <v>150000003758.95319</v>
      </c>
      <c r="F335" s="7">
        <f t="shared" si="241"/>
        <v>3.523528316042958E+22</v>
      </c>
      <c r="G335" s="7">
        <f t="shared" si="242"/>
        <v>-3.4562929333058841E+22</v>
      </c>
      <c r="H335" s="7">
        <f t="shared" si="243"/>
        <v>-6.8504813928389961E+21</v>
      </c>
      <c r="I335" s="7">
        <f t="shared" si="244"/>
        <v>-5.7874965393601542E-3</v>
      </c>
      <c r="J335" s="7">
        <f t="shared" si="245"/>
        <v>-1.1471000322905217E-3</v>
      </c>
      <c r="K335" s="7">
        <f t="shared" si="246"/>
        <v>147200194294.76157</v>
      </c>
      <c r="L335" s="7">
        <f t="shared" si="247"/>
        <v>28848000924.98922</v>
      </c>
      <c r="M335" s="7">
        <f t="shared" si="248"/>
        <v>-3.4577602648470568E+22</v>
      </c>
      <c r="N335" s="7">
        <f t="shared" si="249"/>
        <v>-6.7764497048798159E+21</v>
      </c>
      <c r="O335" s="7">
        <f t="shared" si="250"/>
        <v>5721.3580920370305</v>
      </c>
      <c r="P335" s="7">
        <f t="shared" si="251"/>
        <v>-29193.874448668084</v>
      </c>
      <c r="Q335" s="7">
        <f t="shared" si="252"/>
        <v>-5.7899535580158345E-3</v>
      </c>
      <c r="R335" s="7">
        <f t="shared" si="253"/>
        <v>-1.134703567461456E-3</v>
      </c>
      <c r="S335" s="7">
        <f t="shared" si="254"/>
        <v>123581334.78799985</v>
      </c>
      <c r="T335" s="7">
        <f t="shared" si="255"/>
        <v>-630587688.09123063</v>
      </c>
      <c r="U335" s="7">
        <f t="shared" si="256"/>
        <v>-125.06299685314202</v>
      </c>
      <c r="V335" s="7">
        <f t="shared" si="257"/>
        <v>-24.509597057167451</v>
      </c>
      <c r="X335" s="8">
        <f t="shared" si="236"/>
        <v>-183070539.07032111</v>
      </c>
      <c r="Y335" s="8">
        <f t="shared" si="237"/>
        <v>338760078.83161497</v>
      </c>
      <c r="Z335" s="8">
        <f t="shared" si="238"/>
        <v>895.04668899194576</v>
      </c>
      <c r="AA335" s="8">
        <f t="shared" si="239"/>
        <v>483.74458757555146</v>
      </c>
      <c r="AB335" s="8">
        <f t="shared" si="258"/>
        <v>385062609.56563932</v>
      </c>
      <c r="AC335" s="8">
        <f t="shared" si="259"/>
        <v>1.9750262087955841E+20</v>
      </c>
      <c r="AD335" s="8">
        <f t="shared" si="260"/>
        <v>9.3898785220948754E+19</v>
      </c>
      <c r="AE335" s="8">
        <f t="shared" si="261"/>
        <v>-1.7375357086496011E+20</v>
      </c>
      <c r="AF335" s="8">
        <f t="shared" si="262"/>
        <v>1.2780561483727881E-3</v>
      </c>
      <c r="AG335" s="8">
        <f t="shared" si="263"/>
        <v>-2.3649594509998653E-3</v>
      </c>
      <c r="AH335" s="8">
        <f t="shared" si="264"/>
        <v>-173404034.82920811</v>
      </c>
      <c r="AI335" s="8">
        <f t="shared" si="265"/>
        <v>343984520.37743092</v>
      </c>
      <c r="AJ335" s="8">
        <f t="shared" si="266"/>
        <v>8.8940734569090433E+19</v>
      </c>
      <c r="AK335" s="8">
        <f t="shared" si="267"/>
        <v>-1.7643324131931724E+20</v>
      </c>
      <c r="AL335" s="8">
        <f t="shared" si="268"/>
        <v>908.84969539437191</v>
      </c>
      <c r="AM335" s="8">
        <f t="shared" si="269"/>
        <v>458.20302550475293</v>
      </c>
      <c r="AN335" s="8">
        <f t="shared" si="270"/>
        <v>1.2105721324226274E-3</v>
      </c>
      <c r="AO335" s="8">
        <f t="shared" si="271"/>
        <v>-2.4014324393537121E-3</v>
      </c>
      <c r="AP335" s="8">
        <f t="shared" si="272"/>
        <v>19631153.420518432</v>
      </c>
      <c r="AQ335" s="8">
        <f t="shared" si="273"/>
        <v>9897185.3509026635</v>
      </c>
      <c r="AR335" s="8">
        <f t="shared" si="274"/>
        <v>26.14835806032875</v>
      </c>
      <c r="AS335" s="8">
        <f t="shared" si="275"/>
        <v>-51.870940690040179</v>
      </c>
      <c r="AU335" s="7">
        <f t="shared" si="276"/>
        <v>14713772857.377121</v>
      </c>
      <c r="AV335" s="7">
        <f t="shared" si="277"/>
        <v>2916316097.1287069</v>
      </c>
      <c r="AW335" s="8">
        <f t="shared" ref="AW335:AW398" si="278">AU335+X335</f>
        <v>14530702318.306799</v>
      </c>
      <c r="AX335" s="8">
        <f t="shared" ref="AX335:AX398" si="279">AV335+Y335</f>
        <v>3255076175.9603219</v>
      </c>
    </row>
    <row r="336" spans="1:50" x14ac:dyDescent="0.25">
      <c r="A336" s="7">
        <f t="shared" ref="A336:A399" si="280">A335+S335</f>
        <v>147261309908.5592</v>
      </c>
      <c r="B336" s="7">
        <f t="shared" ref="B336:B399" si="281">B335+T335</f>
        <v>28532573283.195835</v>
      </c>
      <c r="C336" s="7">
        <f t="shared" ref="C336:C399" si="282">C335+U335</f>
        <v>5658.8000578089777</v>
      </c>
      <c r="D336" s="7">
        <f t="shared" ref="D336:D399" si="283">D335+V335</f>
        <v>-29205.995365376515</v>
      </c>
      <c r="E336" s="7">
        <f t="shared" si="240"/>
        <v>150000003780.48547</v>
      </c>
      <c r="F336" s="7">
        <f t="shared" si="241"/>
        <v>3.5235283150313632E+22</v>
      </c>
      <c r="G336" s="7">
        <f t="shared" si="242"/>
        <v>-3.4591958806265149E+22</v>
      </c>
      <c r="H336" s="7">
        <f t="shared" si="243"/>
        <v>-6.7023551553488185E+21</v>
      </c>
      <c r="I336" s="7">
        <f t="shared" si="244"/>
        <v>-5.79235746923395E-3</v>
      </c>
      <c r="J336" s="7">
        <f t="shared" si="245"/>
        <v>-1.1222965765821866E-3</v>
      </c>
      <c r="K336" s="7">
        <f t="shared" si="246"/>
        <v>147322424949.18353</v>
      </c>
      <c r="L336" s="7">
        <f t="shared" si="247"/>
        <v>28217148533.249767</v>
      </c>
      <c r="M336" s="7">
        <f t="shared" si="248"/>
        <v>-3.4606314844310938E+22</v>
      </c>
      <c r="N336" s="7">
        <f t="shared" si="249"/>
        <v>-6.6282612880364462E+21</v>
      </c>
      <c r="O336" s="7">
        <f t="shared" si="250"/>
        <v>5596.2425971412513</v>
      </c>
      <c r="P336" s="7">
        <f t="shared" si="251"/>
        <v>-29218.116168403601</v>
      </c>
      <c r="Q336" s="7">
        <f t="shared" si="252"/>
        <v>-5.7947613604003578E-3</v>
      </c>
      <c r="R336" s="7">
        <f t="shared" si="253"/>
        <v>-1.1098896999391236E-3</v>
      </c>
      <c r="S336" s="7">
        <f t="shared" si="254"/>
        <v>120878840.09825103</v>
      </c>
      <c r="T336" s="7">
        <f t="shared" si="255"/>
        <v>-631111309.23751783</v>
      </c>
      <c r="U336" s="7">
        <f t="shared" si="256"/>
        <v>-125.16684538464773</v>
      </c>
      <c r="V336" s="7">
        <f t="shared" si="257"/>
        <v>-23.973617518685067</v>
      </c>
      <c r="X336" s="8">
        <f t="shared" ref="X336:X399" si="284">X335+AP335</f>
        <v>-163439385.64980268</v>
      </c>
      <c r="Y336" s="8">
        <f t="shared" ref="Y336:Y399" si="285">Y335+AQ335</f>
        <v>348657264.18251765</v>
      </c>
      <c r="Z336" s="8">
        <f t="shared" ref="Z336:Z399" si="286">Z335+AR335</f>
        <v>921.1950470522745</v>
      </c>
      <c r="AA336" s="8">
        <f t="shared" ref="AA336:AA399" si="287">AA335+AS335</f>
        <v>431.87364688551128</v>
      </c>
      <c r="AB336" s="8">
        <f t="shared" si="258"/>
        <v>385064047.46330559</v>
      </c>
      <c r="AC336" s="8">
        <f t="shared" si="259"/>
        <v>1.9750114586245782E+20</v>
      </c>
      <c r="AD336" s="8">
        <f t="shared" si="260"/>
        <v>8.3828823172509303E+19</v>
      </c>
      <c r="AE336" s="8">
        <f t="shared" si="261"/>
        <v>-1.7882793691841328E+20</v>
      </c>
      <c r="AF336" s="8">
        <f t="shared" si="262"/>
        <v>1.140993918232058E-3</v>
      </c>
      <c r="AG336" s="8">
        <f t="shared" si="263"/>
        <v>-2.4340266356119951E-3</v>
      </c>
      <c r="AH336" s="8">
        <f t="shared" si="264"/>
        <v>-153490479.14163813</v>
      </c>
      <c r="AI336" s="8">
        <f t="shared" si="265"/>
        <v>353321499.56888115</v>
      </c>
      <c r="AJ336" s="8">
        <f t="shared" si="266"/>
        <v>7.8725982623293374E+19</v>
      </c>
      <c r="AK336" s="8">
        <f t="shared" si="267"/>
        <v>-1.812202450018284E+20</v>
      </c>
      <c r="AL336" s="8">
        <f t="shared" si="268"/>
        <v>933.51778136918074</v>
      </c>
      <c r="AM336" s="8">
        <f t="shared" si="269"/>
        <v>405.58615922090172</v>
      </c>
      <c r="AN336" s="8">
        <f t="shared" si="270"/>
        <v>1.0715391673239876E-3</v>
      </c>
      <c r="AO336" s="8">
        <f t="shared" si="271"/>
        <v>-2.4665883353998694E-3</v>
      </c>
      <c r="AP336" s="8">
        <f t="shared" si="272"/>
        <v>20163984.077574305</v>
      </c>
      <c r="AQ336" s="8">
        <f t="shared" si="273"/>
        <v>8760661.0391714778</v>
      </c>
      <c r="AR336" s="8">
        <f t="shared" si="274"/>
        <v>23.145246014198133</v>
      </c>
      <c r="AS336" s="8">
        <f t="shared" si="275"/>
        <v>-53.278308044637178</v>
      </c>
      <c r="AU336" s="7">
        <f t="shared" si="276"/>
        <v>14726130990.855921</v>
      </c>
      <c r="AV336" s="7">
        <f t="shared" si="277"/>
        <v>2853257328.3195834</v>
      </c>
      <c r="AW336" s="8">
        <f t="shared" si="278"/>
        <v>14562691605.206118</v>
      </c>
      <c r="AX336" s="8">
        <f t="shared" si="279"/>
        <v>3201914592.5021009</v>
      </c>
    </row>
    <row r="337" spans="1:50" x14ac:dyDescent="0.25">
      <c r="A337" s="7">
        <f t="shared" si="280"/>
        <v>147382188748.65744</v>
      </c>
      <c r="B337" s="7">
        <f t="shared" si="281"/>
        <v>27901461973.958317</v>
      </c>
      <c r="C337" s="7">
        <f t="shared" si="282"/>
        <v>5533.6332124243299</v>
      </c>
      <c r="D337" s="7">
        <f t="shared" si="283"/>
        <v>-29229.9689828952</v>
      </c>
      <c r="E337" s="7">
        <f t="shared" si="240"/>
        <v>150000003802.09705</v>
      </c>
      <c r="F337" s="7">
        <f t="shared" si="241"/>
        <v>3.5235283140160434E+22</v>
      </c>
      <c r="G337" s="7">
        <f t="shared" si="242"/>
        <v>-3.462035345830379E+22</v>
      </c>
      <c r="H337" s="7">
        <f t="shared" si="243"/>
        <v>-6.5541059183832948E+21</v>
      </c>
      <c r="I337" s="7">
        <f t="shared" si="244"/>
        <v>-5.7971120995150352E-3</v>
      </c>
      <c r="J337" s="7">
        <f t="shared" si="245"/>
        <v>-1.0974725248464993E-3</v>
      </c>
      <c r="K337" s="7">
        <f t="shared" si="246"/>
        <v>147441951987.35162</v>
      </c>
      <c r="L337" s="7">
        <f t="shared" si="247"/>
        <v>27585778308.94305</v>
      </c>
      <c r="M337" s="7">
        <f t="shared" si="248"/>
        <v>-3.4634391955526371E+22</v>
      </c>
      <c r="N337" s="7">
        <f t="shared" si="249"/>
        <v>-6.4799512314660069E+21</v>
      </c>
      <c r="O337" s="7">
        <f t="shared" si="250"/>
        <v>5471.0244017495679</v>
      </c>
      <c r="P337" s="7">
        <f t="shared" si="251"/>
        <v>-29241.821686163541</v>
      </c>
      <c r="Q337" s="7">
        <f t="shared" si="252"/>
        <v>-5.7994628190767526E-3</v>
      </c>
      <c r="R337" s="7">
        <f t="shared" si="253"/>
        <v>-1.0850554640766924E-3</v>
      </c>
      <c r="S337" s="7">
        <f t="shared" si="254"/>
        <v>118174127.07779066</v>
      </c>
      <c r="T337" s="7">
        <f t="shared" si="255"/>
        <v>-631623348.42113245</v>
      </c>
      <c r="U337" s="7">
        <f t="shared" si="256"/>
        <v>-125.26839689205785</v>
      </c>
      <c r="V337" s="7">
        <f t="shared" si="257"/>
        <v>-23.437198024056556</v>
      </c>
      <c r="X337" s="8">
        <f t="shared" si="284"/>
        <v>-143275401.57222837</v>
      </c>
      <c r="Y337" s="8">
        <f t="shared" si="285"/>
        <v>357417925.22168911</v>
      </c>
      <c r="Z337" s="8">
        <f t="shared" si="286"/>
        <v>944.34029306647267</v>
      </c>
      <c r="AA337" s="8">
        <f t="shared" si="287"/>
        <v>378.59533884087409</v>
      </c>
      <c r="AB337" s="8">
        <f t="shared" si="258"/>
        <v>385065467.11625576</v>
      </c>
      <c r="AC337" s="8">
        <f t="shared" si="259"/>
        <v>1.9749968957727267E+20</v>
      </c>
      <c r="AD337" s="8">
        <f t="shared" si="260"/>
        <v>7.3485808910595031E+19</v>
      </c>
      <c r="AE337" s="8">
        <f t="shared" si="261"/>
        <v>-1.8331929323416722E+20</v>
      </c>
      <c r="AF337" s="8">
        <f t="shared" si="262"/>
        <v>1.0002151750455291E-3</v>
      </c>
      <c r="AG337" s="8">
        <f t="shared" si="263"/>
        <v>-2.4951584760333091E-3</v>
      </c>
      <c r="AH337" s="8">
        <f t="shared" si="264"/>
        <v>-133076526.40711047</v>
      </c>
      <c r="AI337" s="8">
        <f t="shared" si="265"/>
        <v>361506754.88117057</v>
      </c>
      <c r="AJ337" s="8">
        <f t="shared" si="266"/>
        <v>6.8254816128424804E+19</v>
      </c>
      <c r="AK337" s="8">
        <f t="shared" si="267"/>
        <v>-1.8541644984114522E+20</v>
      </c>
      <c r="AL337" s="8">
        <f t="shared" si="268"/>
        <v>955.14261695696439</v>
      </c>
      <c r="AM337" s="8">
        <f t="shared" si="269"/>
        <v>351.64762729971437</v>
      </c>
      <c r="AN337" s="8">
        <f t="shared" si="270"/>
        <v>9.2901614439124544E-4</v>
      </c>
      <c r="AO337" s="8">
        <f t="shared" si="271"/>
        <v>-2.5237028697583396E-3</v>
      </c>
      <c r="AP337" s="8">
        <f t="shared" si="272"/>
        <v>20631080.526270431</v>
      </c>
      <c r="AQ337" s="8">
        <f t="shared" si="273"/>
        <v>7595588.7496738303</v>
      </c>
      <c r="AR337" s="8">
        <f t="shared" si="274"/>
        <v>20.066748718850903</v>
      </c>
      <c r="AS337" s="8">
        <f t="shared" si="275"/>
        <v>-54.511981986780135</v>
      </c>
      <c r="AU337" s="7">
        <f t="shared" si="276"/>
        <v>14738218874.865744</v>
      </c>
      <c r="AV337" s="7">
        <f t="shared" si="277"/>
        <v>2790146197.3958316</v>
      </c>
      <c r="AW337" s="8">
        <f t="shared" si="278"/>
        <v>14594943473.293516</v>
      </c>
      <c r="AX337" s="8">
        <f t="shared" si="279"/>
        <v>3147564122.6175208</v>
      </c>
    </row>
    <row r="338" spans="1:50" x14ac:dyDescent="0.25">
      <c r="A338" s="7">
        <f t="shared" si="280"/>
        <v>147500362875.73523</v>
      </c>
      <c r="B338" s="7">
        <f t="shared" si="281"/>
        <v>27269838625.537186</v>
      </c>
      <c r="C338" s="7">
        <f t="shared" si="282"/>
        <v>5408.3648155322717</v>
      </c>
      <c r="D338" s="7">
        <f t="shared" si="283"/>
        <v>-29253.406180919257</v>
      </c>
      <c r="E338" s="7">
        <f t="shared" si="240"/>
        <v>150000003823.78799</v>
      </c>
      <c r="F338" s="7">
        <f t="shared" si="241"/>
        <v>3.5235283129969945E+22</v>
      </c>
      <c r="G338" s="7">
        <f t="shared" si="242"/>
        <v>-3.4648112768085339E+22</v>
      </c>
      <c r="H338" s="7">
        <f t="shared" si="243"/>
        <v>-6.4057364025681012E+21</v>
      </c>
      <c r="I338" s="7">
        <f t="shared" si="244"/>
        <v>-5.8017603429479803E-3</v>
      </c>
      <c r="J338" s="7">
        <f t="shared" si="245"/>
        <v>-1.0726283326470364E-3</v>
      </c>
      <c r="K338" s="7">
        <f t="shared" si="246"/>
        <v>147558773215.74298</v>
      </c>
      <c r="L338" s="7">
        <f t="shared" si="247"/>
        <v>26953901838.783257</v>
      </c>
      <c r="M338" s="7">
        <f t="shared" si="248"/>
        <v>-3.4661833466854844E+22</v>
      </c>
      <c r="N338" s="7">
        <f t="shared" si="249"/>
        <v>-6.331522256910312E+21</v>
      </c>
      <c r="O338" s="7">
        <f t="shared" si="250"/>
        <v>5345.7058038284331</v>
      </c>
      <c r="P338" s="7">
        <f t="shared" si="251"/>
        <v>-29264.990566911845</v>
      </c>
      <c r="Q338" s="7">
        <f t="shared" si="252"/>
        <v>-5.8040578477653792E-3</v>
      </c>
      <c r="R338" s="7">
        <f t="shared" si="253"/>
        <v>-1.0602013156246336E-3</v>
      </c>
      <c r="S338" s="7">
        <f t="shared" si="254"/>
        <v>115467245.36269416</v>
      </c>
      <c r="T338" s="7">
        <f t="shared" si="255"/>
        <v>-632123796.24529588</v>
      </c>
      <c r="U338" s="7">
        <f t="shared" si="256"/>
        <v>-125.3676495117322</v>
      </c>
      <c r="V338" s="7">
        <f t="shared" si="257"/>
        <v>-22.900348417492086</v>
      </c>
      <c r="X338" s="8">
        <f t="shared" si="284"/>
        <v>-122644321.04595794</v>
      </c>
      <c r="Y338" s="8">
        <f t="shared" si="285"/>
        <v>365013513.97136295</v>
      </c>
      <c r="Z338" s="8">
        <f t="shared" si="286"/>
        <v>964.4070417853236</v>
      </c>
      <c r="AA338" s="8">
        <f t="shared" si="287"/>
        <v>324.08335685409395</v>
      </c>
      <c r="AB338" s="8">
        <f t="shared" si="258"/>
        <v>385066870.64267987</v>
      </c>
      <c r="AC338" s="8">
        <f t="shared" si="259"/>
        <v>1.9749824985057047E+20</v>
      </c>
      <c r="AD338" s="8">
        <f t="shared" si="260"/>
        <v>6.2903460690506539E+19</v>
      </c>
      <c r="AE338" s="8">
        <f t="shared" si="261"/>
        <v>-1.8721301591288001E+20</v>
      </c>
      <c r="AF338" s="8">
        <f t="shared" si="262"/>
        <v>8.5617885790807864E-4</v>
      </c>
      <c r="AG338" s="8">
        <f t="shared" si="263"/>
        <v>-2.5481559264037023E-3</v>
      </c>
      <c r="AH338" s="8">
        <f t="shared" si="264"/>
        <v>-112228724.99467644</v>
      </c>
      <c r="AI338" s="8">
        <f t="shared" si="265"/>
        <v>368513614.22538716</v>
      </c>
      <c r="AJ338" s="8">
        <f t="shared" si="266"/>
        <v>5.7561370398902501E+19</v>
      </c>
      <c r="AK338" s="8">
        <f t="shared" si="267"/>
        <v>-1.8900819417196419E+20</v>
      </c>
      <c r="AL338" s="8">
        <f t="shared" si="268"/>
        <v>973.6537734507308</v>
      </c>
      <c r="AM338" s="8">
        <f t="shared" si="269"/>
        <v>296.56327284893399</v>
      </c>
      <c r="AN338" s="8">
        <f t="shared" si="270"/>
        <v>7.8346767930995642E-4</v>
      </c>
      <c r="AO338" s="8">
        <f t="shared" si="271"/>
        <v>-2.5725900935342884E-3</v>
      </c>
      <c r="AP338" s="8">
        <f t="shared" si="272"/>
        <v>21030921.506535783</v>
      </c>
      <c r="AQ338" s="8">
        <f t="shared" si="273"/>
        <v>6405766.6935369745</v>
      </c>
      <c r="AR338" s="8">
        <f t="shared" si="274"/>
        <v>16.922901873095057</v>
      </c>
      <c r="AS338" s="8">
        <f t="shared" si="275"/>
        <v>-55.567946020340628</v>
      </c>
      <c r="AU338" s="7">
        <f t="shared" si="276"/>
        <v>14750036287.573523</v>
      </c>
      <c r="AV338" s="7">
        <f t="shared" si="277"/>
        <v>2726983862.5537186</v>
      </c>
      <c r="AW338" s="8">
        <f t="shared" si="278"/>
        <v>14627391966.527565</v>
      </c>
      <c r="AX338" s="8">
        <f t="shared" si="279"/>
        <v>3091997376.5250816</v>
      </c>
    </row>
    <row r="339" spans="1:50" x14ac:dyDescent="0.25">
      <c r="A339" s="7">
        <f t="shared" si="280"/>
        <v>147615830121.09793</v>
      </c>
      <c r="B339" s="7">
        <f t="shared" si="281"/>
        <v>26637714829.291889</v>
      </c>
      <c r="C339" s="7">
        <f t="shared" si="282"/>
        <v>5282.9971660205392</v>
      </c>
      <c r="D339" s="7">
        <f t="shared" si="283"/>
        <v>-29276.306529336751</v>
      </c>
      <c r="E339" s="7">
        <f t="shared" si="240"/>
        <v>150000003845.55835</v>
      </c>
      <c r="F339" s="7">
        <f t="shared" si="241"/>
        <v>3.5235283119742151E+22</v>
      </c>
      <c r="G339" s="7">
        <f t="shared" si="242"/>
        <v>-3.4675236226180017E+22</v>
      </c>
      <c r="H339" s="7">
        <f t="shared" si="243"/>
        <v>-6.2572493307362421E+21</v>
      </c>
      <c r="I339" s="7">
        <f t="shared" si="244"/>
        <v>-5.8063021142297413E-3</v>
      </c>
      <c r="J339" s="7">
        <f t="shared" si="245"/>
        <v>-1.0477644559169863E-3</v>
      </c>
      <c r="K339" s="7">
        <f t="shared" si="246"/>
        <v>147672886490.49097</v>
      </c>
      <c r="L339" s="7">
        <f t="shared" si="247"/>
        <v>26321530718.775051</v>
      </c>
      <c r="M339" s="7">
        <f t="shared" si="248"/>
        <v>-3.4688638874698738E+22</v>
      </c>
      <c r="N339" s="7">
        <f t="shared" si="249"/>
        <v>-6.1829770882935329E+21</v>
      </c>
      <c r="O339" s="7">
        <f t="shared" si="250"/>
        <v>5220.2891031868576</v>
      </c>
      <c r="P339" s="7">
        <f t="shared" si="251"/>
        <v>-29287.622385460654</v>
      </c>
      <c r="Q339" s="7">
        <f t="shared" si="252"/>
        <v>-5.8085463621397751E-3</v>
      </c>
      <c r="R339" s="7">
        <f t="shared" si="253"/>
        <v>-1.03532771069885E-3</v>
      </c>
      <c r="S339" s="7">
        <f t="shared" si="254"/>
        <v>112758244.62883613</v>
      </c>
      <c r="T339" s="7">
        <f t="shared" si="255"/>
        <v>-632612643.52595007</v>
      </c>
      <c r="U339" s="7">
        <f t="shared" si="256"/>
        <v>-125.46460142221915</v>
      </c>
      <c r="V339" s="7">
        <f t="shared" si="257"/>
        <v>-22.36307855109516</v>
      </c>
      <c r="X339" s="8">
        <f t="shared" si="284"/>
        <v>-101613399.53942215</v>
      </c>
      <c r="Y339" s="8">
        <f t="shared" si="285"/>
        <v>371419280.66489995</v>
      </c>
      <c r="Z339" s="8">
        <f t="shared" si="286"/>
        <v>981.32994365841864</v>
      </c>
      <c r="AA339" s="8">
        <f t="shared" si="287"/>
        <v>268.51541083375332</v>
      </c>
      <c r="AB339" s="8">
        <f t="shared" si="258"/>
        <v>385068260.20277232</v>
      </c>
      <c r="AC339" s="8">
        <f t="shared" si="259"/>
        <v>1.974968244659334E+20</v>
      </c>
      <c r="AD339" s="8">
        <f t="shared" si="260"/>
        <v>5.2116276012092703E+19</v>
      </c>
      <c r="AE339" s="8">
        <f t="shared" si="261"/>
        <v>-1.9049642896589708E+20</v>
      </c>
      <c r="AF339" s="8">
        <f t="shared" si="262"/>
        <v>7.0935451221032671E-4</v>
      </c>
      <c r="AG339" s="8">
        <f t="shared" si="263"/>
        <v>-2.5928464538709276E-3</v>
      </c>
      <c r="AH339" s="8">
        <f t="shared" si="264"/>
        <v>-91015036.147911236</v>
      </c>
      <c r="AI339" s="8">
        <f t="shared" si="265"/>
        <v>374319247.10190445</v>
      </c>
      <c r="AJ339" s="8">
        <f t="shared" si="266"/>
        <v>4.6680504408229061E+19</v>
      </c>
      <c r="AK339" s="8">
        <f t="shared" si="267"/>
        <v>-1.9198378645951286E+20</v>
      </c>
      <c r="AL339" s="8">
        <f t="shared" si="268"/>
        <v>988.99097239029015</v>
      </c>
      <c r="AM339" s="8">
        <f t="shared" si="269"/>
        <v>240.51266913194729</v>
      </c>
      <c r="AN339" s="8">
        <f t="shared" si="270"/>
        <v>6.3536823748780533E-4</v>
      </c>
      <c r="AO339" s="8">
        <f t="shared" si="271"/>
        <v>-2.6130908732749812E-3</v>
      </c>
      <c r="AP339" s="8">
        <f t="shared" si="272"/>
        <v>21362205.003630266</v>
      </c>
      <c r="AQ339" s="8">
        <f t="shared" si="273"/>
        <v>5195073.6532500619</v>
      </c>
      <c r="AR339" s="8">
        <f t="shared" si="274"/>
        <v>13.723953929736595</v>
      </c>
      <c r="AS339" s="8">
        <f t="shared" si="275"/>
        <v>-56.442762862739592</v>
      </c>
      <c r="AU339" s="7">
        <f t="shared" si="276"/>
        <v>14761583012.109793</v>
      </c>
      <c r="AV339" s="7">
        <f t="shared" si="277"/>
        <v>2663771482.9291887</v>
      </c>
      <c r="AW339" s="8">
        <f t="shared" si="278"/>
        <v>14659969612.57037</v>
      </c>
      <c r="AX339" s="8">
        <f t="shared" si="279"/>
        <v>3035190763.5940886</v>
      </c>
    </row>
    <row r="340" spans="1:50" x14ac:dyDescent="0.25">
      <c r="A340" s="7">
        <f t="shared" si="280"/>
        <v>147728588365.72678</v>
      </c>
      <c r="B340" s="7">
        <f t="shared" si="281"/>
        <v>26005102185.765938</v>
      </c>
      <c r="C340" s="7">
        <f t="shared" si="282"/>
        <v>5157.5325645983203</v>
      </c>
      <c r="D340" s="7">
        <f t="shared" si="283"/>
        <v>-29298.669607887845</v>
      </c>
      <c r="E340" s="7">
        <f t="shared" si="240"/>
        <v>150000003867.4082</v>
      </c>
      <c r="F340" s="7">
        <f t="shared" si="241"/>
        <v>3.5235283109477007E+22</v>
      </c>
      <c r="G340" s="7">
        <f t="shared" si="242"/>
        <v>-3.4701723334826965E+22</v>
      </c>
      <c r="H340" s="7">
        <f t="shared" si="243"/>
        <v>-6.1086474278780598E+21</v>
      </c>
      <c r="I340" s="7">
        <f t="shared" si="244"/>
        <v>-5.8107373300112126E-3</v>
      </c>
      <c r="J340" s="7">
        <f t="shared" si="245"/>
        <v>-1.0228813509507802E-3</v>
      </c>
      <c r="K340" s="7">
        <f t="shared" si="246"/>
        <v>147784289717.42444</v>
      </c>
      <c r="L340" s="7">
        <f t="shared" si="247"/>
        <v>25688676554.000748</v>
      </c>
      <c r="M340" s="7">
        <f t="shared" si="248"/>
        <v>-3.4714807687133935E+22</v>
      </c>
      <c r="N340" s="7">
        <f t="shared" si="249"/>
        <v>-6.034318451672185E+21</v>
      </c>
      <c r="O340" s="7">
        <f t="shared" si="250"/>
        <v>5094.7766014341996</v>
      </c>
      <c r="P340" s="7">
        <f t="shared" si="251"/>
        <v>-29309.716726478113</v>
      </c>
      <c r="Q340" s="7">
        <f t="shared" si="252"/>
        <v>-5.8129282798281869E-3</v>
      </c>
      <c r="R340" s="7">
        <f t="shared" si="253"/>
        <v>-1.0104351057723016E-3</v>
      </c>
      <c r="S340" s="7">
        <f t="shared" si="254"/>
        <v>110047174.59097871</v>
      </c>
      <c r="T340" s="7">
        <f t="shared" si="255"/>
        <v>-633089881.29192722</v>
      </c>
      <c r="U340" s="7">
        <f t="shared" si="256"/>
        <v>-125.55925084428884</v>
      </c>
      <c r="V340" s="7">
        <f t="shared" si="257"/>
        <v>-21.825398284681715</v>
      </c>
      <c r="X340" s="8">
        <f t="shared" si="284"/>
        <v>-80251194.535791889</v>
      </c>
      <c r="Y340" s="8">
        <f t="shared" si="285"/>
        <v>376614354.31814998</v>
      </c>
      <c r="Z340" s="8">
        <f t="shared" si="286"/>
        <v>995.05389758815522</v>
      </c>
      <c r="AA340" s="8">
        <f t="shared" si="287"/>
        <v>212.07264797101374</v>
      </c>
      <c r="AB340" s="8">
        <f t="shared" si="258"/>
        <v>385069637.99149179</v>
      </c>
      <c r="AC340" s="8">
        <f t="shared" si="259"/>
        <v>1.9749541117138498E+20</v>
      </c>
      <c r="AD340" s="8">
        <f t="shared" si="260"/>
        <v>4.1159419227415732E+19</v>
      </c>
      <c r="AE340" s="8">
        <f t="shared" si="261"/>
        <v>-1.9315884562353406E+20</v>
      </c>
      <c r="AF340" s="8">
        <f t="shared" si="262"/>
        <v>5.6022075986682631E-4</v>
      </c>
      <c r="AG340" s="8">
        <f t="shared" si="263"/>
        <v>-2.6290846008375397E-3</v>
      </c>
      <c r="AH340" s="8">
        <f t="shared" si="264"/>
        <v>-69504612.441839814</v>
      </c>
      <c r="AI340" s="8">
        <f t="shared" si="265"/>
        <v>378904738.91623694</v>
      </c>
      <c r="AJ340" s="8">
        <f t="shared" si="266"/>
        <v>3.5647687218622546E+19</v>
      </c>
      <c r="AK340" s="8">
        <f t="shared" si="267"/>
        <v>-1.9433354340105598E+20</v>
      </c>
      <c r="AL340" s="8">
        <f t="shared" si="268"/>
        <v>1001.1042817947169</v>
      </c>
      <c r="AM340" s="8">
        <f t="shared" si="269"/>
        <v>183.6785342819683</v>
      </c>
      <c r="AN340" s="8">
        <f t="shared" si="270"/>
        <v>4.8520058824857147E-4</v>
      </c>
      <c r="AO340" s="8">
        <f t="shared" si="271"/>
        <v>-2.6450734095692929E-3</v>
      </c>
      <c r="AP340" s="8">
        <f t="shared" si="272"/>
        <v>21623852.486765888</v>
      </c>
      <c r="AQ340" s="8">
        <f t="shared" si="273"/>
        <v>3967456.3404905153</v>
      </c>
      <c r="AR340" s="8">
        <f t="shared" si="274"/>
        <v>10.480332706169143</v>
      </c>
      <c r="AS340" s="8">
        <f t="shared" si="275"/>
        <v>-57.13358564669673</v>
      </c>
      <c r="AU340" s="7">
        <f t="shared" si="276"/>
        <v>14772858836.572678</v>
      </c>
      <c r="AV340" s="7">
        <f t="shared" si="277"/>
        <v>2600510218.5765939</v>
      </c>
      <c r="AW340" s="8">
        <f t="shared" si="278"/>
        <v>14692607642.036886</v>
      </c>
      <c r="AX340" s="8">
        <f t="shared" si="279"/>
        <v>2977124572.8947439</v>
      </c>
    </row>
    <row r="341" spans="1:50" x14ac:dyDescent="0.25">
      <c r="A341" s="7">
        <f t="shared" si="280"/>
        <v>147838635540.31775</v>
      </c>
      <c r="B341" s="7">
        <f t="shared" si="281"/>
        <v>25372012304.47401</v>
      </c>
      <c r="C341" s="7">
        <f t="shared" si="282"/>
        <v>5031.9733137540316</v>
      </c>
      <c r="D341" s="7">
        <f t="shared" si="283"/>
        <v>-29320.495006172525</v>
      </c>
      <c r="E341" s="7">
        <f t="shared" si="240"/>
        <v>150000003889.33755</v>
      </c>
      <c r="F341" s="7">
        <f t="shared" si="241"/>
        <v>3.5235283099174513E+22</v>
      </c>
      <c r="G341" s="7">
        <f t="shared" si="242"/>
        <v>-3.4727573607943481E+22</v>
      </c>
      <c r="H341" s="7">
        <f t="shared" si="243"/>
        <v>-5.9599334210912534E+21</v>
      </c>
      <c r="I341" s="7">
        <f t="shared" si="244"/>
        <v>-5.8150659088987743E-3</v>
      </c>
      <c r="J341" s="7">
        <f t="shared" si="245"/>
        <v>-9.9797947439572211E-4</v>
      </c>
      <c r="K341" s="7">
        <f t="shared" si="246"/>
        <v>147892980852.10629</v>
      </c>
      <c r="L341" s="7">
        <f t="shared" si="247"/>
        <v>25055350958.407349</v>
      </c>
      <c r="M341" s="7">
        <f t="shared" si="248"/>
        <v>-3.4740339423919028E+22</v>
      </c>
      <c r="N341" s="7">
        <f t="shared" si="249"/>
        <v>-5.8855490751851292E+21</v>
      </c>
      <c r="O341" s="7">
        <f t="shared" si="250"/>
        <v>4969.1706019379244</v>
      </c>
      <c r="P341" s="7">
        <f t="shared" si="251"/>
        <v>-29331.273184496</v>
      </c>
      <c r="Q341" s="7">
        <f t="shared" si="252"/>
        <v>-5.8172035204151085E-3</v>
      </c>
      <c r="R341" s="7">
        <f t="shared" si="253"/>
        <v>-9.8552395766663249E-4</v>
      </c>
      <c r="S341" s="7">
        <f t="shared" si="254"/>
        <v>107334085.00185917</v>
      </c>
      <c r="T341" s="7">
        <f t="shared" si="255"/>
        <v>-633555500.78511357</v>
      </c>
      <c r="U341" s="7">
        <f t="shared" si="256"/>
        <v>-125.65159604096634</v>
      </c>
      <c r="V341" s="7">
        <f t="shared" si="257"/>
        <v>-21.28731748559926</v>
      </c>
      <c r="X341" s="8">
        <f t="shared" si="284"/>
        <v>-58627342.049025998</v>
      </c>
      <c r="Y341" s="8">
        <f t="shared" si="285"/>
        <v>380581810.6586405</v>
      </c>
      <c r="Z341" s="8">
        <f t="shared" si="286"/>
        <v>1005.5342302943244</v>
      </c>
      <c r="AA341" s="8">
        <f t="shared" si="287"/>
        <v>154.93906232431701</v>
      </c>
      <c r="AB341" s="8">
        <f t="shared" si="258"/>
        <v>385071006.23124403</v>
      </c>
      <c r="AC341" s="8">
        <f t="shared" si="259"/>
        <v>1.9749400768689508E+20</v>
      </c>
      <c r="AD341" s="8">
        <f t="shared" si="260"/>
        <v>3.0068606968397361E+19</v>
      </c>
      <c r="AE341" s="8">
        <f t="shared" si="261"/>
        <v>-1.951916031677885E+20</v>
      </c>
      <c r="AF341" s="8">
        <f t="shared" si="262"/>
        <v>4.0926373987202068E-4</v>
      </c>
      <c r="AG341" s="8">
        <f t="shared" si="263"/>
        <v>-2.6567524590688511E-3</v>
      </c>
      <c r="AH341" s="8">
        <f t="shared" si="264"/>
        <v>-47767572.361847296</v>
      </c>
      <c r="AI341" s="8">
        <f t="shared" si="265"/>
        <v>382255152.53174311</v>
      </c>
      <c r="AJ341" s="8">
        <f t="shared" si="266"/>
        <v>2.4498882415337619E+19</v>
      </c>
      <c r="AK341" s="8">
        <f t="shared" si="267"/>
        <v>-1.9604982148960852E+20</v>
      </c>
      <c r="AL341" s="8">
        <f t="shared" si="268"/>
        <v>1009.9542786849422</v>
      </c>
      <c r="AM341" s="8">
        <f t="shared" si="269"/>
        <v>126.24613576637341</v>
      </c>
      <c r="AN341" s="8">
        <f t="shared" si="270"/>
        <v>3.3345423186794087E-4</v>
      </c>
      <c r="AO341" s="8">
        <f t="shared" si="271"/>
        <v>-2.6684336666613381E-3</v>
      </c>
      <c r="AP341" s="8">
        <f t="shared" si="272"/>
        <v>21815012.419594754</v>
      </c>
      <c r="AQ341" s="8">
        <f t="shared" si="273"/>
        <v>2726916.5325536658</v>
      </c>
      <c r="AR341" s="8">
        <f t="shared" si="274"/>
        <v>7.202611408347523</v>
      </c>
      <c r="AS341" s="8">
        <f t="shared" si="275"/>
        <v>-57.638167199884904</v>
      </c>
      <c r="AU341" s="7">
        <f t="shared" si="276"/>
        <v>14783863554.031775</v>
      </c>
      <c r="AV341" s="7">
        <f t="shared" si="277"/>
        <v>2537201230.447401</v>
      </c>
      <c r="AW341" s="8">
        <f t="shared" si="278"/>
        <v>14725236211.982748</v>
      </c>
      <c r="AX341" s="8">
        <f t="shared" si="279"/>
        <v>2917783041.1060414</v>
      </c>
    </row>
    <row r="342" spans="1:50" x14ac:dyDescent="0.25">
      <c r="A342" s="7">
        <f t="shared" si="280"/>
        <v>147945969625.31961</v>
      </c>
      <c r="B342" s="7">
        <f t="shared" si="281"/>
        <v>24738456803.688896</v>
      </c>
      <c r="C342" s="7">
        <f t="shared" si="282"/>
        <v>4906.3217177130655</v>
      </c>
      <c r="D342" s="7">
        <f t="shared" si="283"/>
        <v>-29341.782323658124</v>
      </c>
      <c r="E342" s="7">
        <f t="shared" si="240"/>
        <v>150000003911.34653</v>
      </c>
      <c r="F342" s="7">
        <f t="shared" si="241"/>
        <v>3.5235283088834619E+22</v>
      </c>
      <c r="G342" s="7">
        <f t="shared" si="242"/>
        <v>-3.4752786571133821E+22</v>
      </c>
      <c r="H342" s="7">
        <f t="shared" si="243"/>
        <v>-5.8111100395307999E+21</v>
      </c>
      <c r="I342" s="7">
        <f t="shared" si="244"/>
        <v>-5.8192877714557632E-3</v>
      </c>
      <c r="J342" s="7">
        <f t="shared" si="245"/>
        <v>-9.7305928324360345E-4</v>
      </c>
      <c r="K342" s="7">
        <f t="shared" si="246"/>
        <v>147998957899.87091</v>
      </c>
      <c r="L342" s="7">
        <f t="shared" si="247"/>
        <v>24421565554.593388</v>
      </c>
      <c r="M342" s="7">
        <f t="shared" si="248"/>
        <v>-3.4765233616503951E+22</v>
      </c>
      <c r="N342" s="7">
        <f t="shared" si="249"/>
        <v>-5.7366716890034628E+21</v>
      </c>
      <c r="O342" s="7">
        <f t="shared" si="250"/>
        <v>4843.4734097813434</v>
      </c>
      <c r="P342" s="7">
        <f t="shared" si="251"/>
        <v>-29352.291363917157</v>
      </c>
      <c r="Q342" s="7">
        <f t="shared" si="252"/>
        <v>-5.8213720054427244E-3</v>
      </c>
      <c r="R342" s="7">
        <f t="shared" si="253"/>
        <v>-9.6059472354378137E-4</v>
      </c>
      <c r="S342" s="7">
        <f t="shared" si="254"/>
        <v>104619025.65127702</v>
      </c>
      <c r="T342" s="7">
        <f t="shared" si="255"/>
        <v>-634009493.46061063</v>
      </c>
      <c r="U342" s="7">
        <f t="shared" si="256"/>
        <v>-125.74163531756285</v>
      </c>
      <c r="V342" s="7">
        <f t="shared" si="257"/>
        <v>-20.748846028545678</v>
      </c>
      <c r="X342" s="8">
        <f t="shared" si="284"/>
        <v>-36812329.629431248</v>
      </c>
      <c r="Y342" s="8">
        <f t="shared" si="285"/>
        <v>383308727.19119418</v>
      </c>
      <c r="Z342" s="8">
        <f t="shared" si="286"/>
        <v>1012.7368417026719</v>
      </c>
      <c r="AA342" s="8">
        <f t="shared" si="287"/>
        <v>97.300895124432103</v>
      </c>
      <c r="AB342" s="8">
        <f t="shared" si="258"/>
        <v>385072367.16451001</v>
      </c>
      <c r="AC342" s="8">
        <f t="shared" si="259"/>
        <v>1.9749261171194154E+20</v>
      </c>
      <c r="AD342" s="8">
        <f t="shared" si="260"/>
        <v>1.8879991766875648E+19</v>
      </c>
      <c r="AE342" s="8">
        <f t="shared" si="261"/>
        <v>-1.9658809117463452E+20</v>
      </c>
      <c r="AF342" s="8">
        <f t="shared" si="262"/>
        <v>2.5697552425310528E-4</v>
      </c>
      <c r="AG342" s="8">
        <f t="shared" si="263"/>
        <v>-2.6757600540987412E-3</v>
      </c>
      <c r="AH342" s="8">
        <f t="shared" si="264"/>
        <v>-25874771.739042394</v>
      </c>
      <c r="AI342" s="8">
        <f t="shared" si="265"/>
        <v>384359576.85853803</v>
      </c>
      <c r="AJ342" s="8">
        <f t="shared" si="266"/>
        <v>1.3270430921392755E+19</v>
      </c>
      <c r="AK342" s="8">
        <f t="shared" si="267"/>
        <v>-1.971270419356267E+20</v>
      </c>
      <c r="AL342" s="8">
        <f t="shared" si="268"/>
        <v>1015.5121773646055</v>
      </c>
      <c r="AM342" s="8">
        <f t="shared" si="269"/>
        <v>68.402686540165689</v>
      </c>
      <c r="AN342" s="8">
        <f t="shared" si="270"/>
        <v>1.8062380456503E-4</v>
      </c>
      <c r="AO342" s="8">
        <f t="shared" si="271"/>
        <v>-2.6830957116595437E-3</v>
      </c>
      <c r="AP342" s="8">
        <f t="shared" si="272"/>
        <v>21935063.031075478</v>
      </c>
      <c r="AQ342" s="8">
        <f t="shared" si="273"/>
        <v>1477498.0292675789</v>
      </c>
      <c r="AR342" s="8">
        <f t="shared" si="274"/>
        <v>3.9014741786046483</v>
      </c>
      <c r="AS342" s="8">
        <f t="shared" si="275"/>
        <v>-57.954867371846142</v>
      </c>
      <c r="AU342" s="7">
        <f t="shared" si="276"/>
        <v>14794596962.531961</v>
      </c>
      <c r="AV342" s="7">
        <f t="shared" si="277"/>
        <v>2473845680.3688898</v>
      </c>
      <c r="AW342" s="8">
        <f t="shared" si="278"/>
        <v>14757784632.902531</v>
      </c>
      <c r="AX342" s="8">
        <f t="shared" si="279"/>
        <v>2857154407.5600839</v>
      </c>
    </row>
    <row r="343" spans="1:50" x14ac:dyDescent="0.25">
      <c r="A343" s="7">
        <f t="shared" si="280"/>
        <v>148050588650.97089</v>
      </c>
      <c r="B343" s="7">
        <f t="shared" si="281"/>
        <v>24104447310.228287</v>
      </c>
      <c r="C343" s="7">
        <f t="shared" si="282"/>
        <v>4780.5800823955024</v>
      </c>
      <c r="D343" s="7">
        <f t="shared" si="283"/>
        <v>-29362.53116968667</v>
      </c>
      <c r="E343" s="7">
        <f t="shared" si="240"/>
        <v>150000003933.43515</v>
      </c>
      <c r="F343" s="7">
        <f t="shared" si="241"/>
        <v>3.5235283078457298E+22</v>
      </c>
      <c r="G343" s="7">
        <f t="shared" si="242"/>
        <v>-3.4777361761697998E+22</v>
      </c>
      <c r="H343" s="7">
        <f t="shared" si="243"/>
        <v>-5.6621800143588961E+21</v>
      </c>
      <c r="I343" s="7">
        <f t="shared" si="244"/>
        <v>-5.8234028402039508E-3</v>
      </c>
      <c r="J343" s="7">
        <f t="shared" si="245"/>
        <v>-9.4812123482232013E-4</v>
      </c>
      <c r="K343" s="7">
        <f t="shared" si="246"/>
        <v>148102218915.86075</v>
      </c>
      <c r="L343" s="7">
        <f t="shared" si="247"/>
        <v>23787331973.595673</v>
      </c>
      <c r="M343" s="7">
        <f t="shared" si="248"/>
        <v>-3.4789489808038695E+22</v>
      </c>
      <c r="N343" s="7">
        <f t="shared" si="249"/>
        <v>-5.5876890252804631E+21</v>
      </c>
      <c r="O343" s="7">
        <f t="shared" si="250"/>
        <v>4717.6873317212994</v>
      </c>
      <c r="P343" s="7">
        <f t="shared" si="251"/>
        <v>-29372.770879022752</v>
      </c>
      <c r="Q343" s="7">
        <f t="shared" si="252"/>
        <v>-5.8254336584123729E-3</v>
      </c>
      <c r="R343" s="7">
        <f t="shared" si="253"/>
        <v>-9.3564786089759926E-4</v>
      </c>
      <c r="S343" s="7">
        <f t="shared" si="254"/>
        <v>101902046.36518006</v>
      </c>
      <c r="T343" s="7">
        <f t="shared" si="255"/>
        <v>-634451850.98689139</v>
      </c>
      <c r="U343" s="7">
        <f t="shared" si="256"/>
        <v>-125.82936702170726</v>
      </c>
      <c r="V343" s="7">
        <f t="shared" si="257"/>
        <v>-20.209993795388144</v>
      </c>
      <c r="X343" s="8">
        <f t="shared" si="284"/>
        <v>-14877266.59835577</v>
      </c>
      <c r="Y343" s="8">
        <f t="shared" si="285"/>
        <v>384786225.22046173</v>
      </c>
      <c r="Z343" s="8">
        <f t="shared" si="286"/>
        <v>1016.6383158812765</v>
      </c>
      <c r="AA343" s="8">
        <f t="shared" si="287"/>
        <v>39.346027752585961</v>
      </c>
      <c r="AB343" s="8">
        <f t="shared" si="258"/>
        <v>385073723.04644531</v>
      </c>
      <c r="AC343" s="8">
        <f t="shared" si="259"/>
        <v>1.9749122093310044E+20</v>
      </c>
      <c r="AD343" s="8">
        <f t="shared" si="260"/>
        <v>7.630044245584982E+18</v>
      </c>
      <c r="AE343" s="8">
        <f t="shared" si="261"/>
        <v>-1.9734377307241569E+20</v>
      </c>
      <c r="AF343" s="8">
        <f t="shared" si="262"/>
        <v>1.038525145717297E-4</v>
      </c>
      <c r="AG343" s="8">
        <f t="shared" si="263"/>
        <v>-2.6860456386608913E-3</v>
      </c>
      <c r="AH343" s="8">
        <f t="shared" si="264"/>
        <v>-3897572.7868379839</v>
      </c>
      <c r="AI343" s="8">
        <f t="shared" si="265"/>
        <v>385211162.32018965</v>
      </c>
      <c r="AJ343" s="8">
        <f t="shared" si="266"/>
        <v>1.9989325738942182E+18</v>
      </c>
      <c r="AK343" s="8">
        <f t="shared" si="267"/>
        <v>-1.9756170886398598E+20</v>
      </c>
      <c r="AL343" s="8">
        <f t="shared" si="268"/>
        <v>1017.7599230386512</v>
      </c>
      <c r="AM343" s="8">
        <f t="shared" si="269"/>
        <v>10.336734855048334</v>
      </c>
      <c r="AN343" s="8">
        <f t="shared" si="270"/>
        <v>2.7207466638004874E-5</v>
      </c>
      <c r="AO343" s="8">
        <f t="shared" si="271"/>
        <v>-2.6890119622156794E-3</v>
      </c>
      <c r="AP343" s="8">
        <f t="shared" si="272"/>
        <v>21983614.337634865</v>
      </c>
      <c r="AQ343" s="8">
        <f t="shared" si="273"/>
        <v>223273.47286904402</v>
      </c>
      <c r="AR343" s="8">
        <f t="shared" si="274"/>
        <v>0.58768127938090531</v>
      </c>
      <c r="AS343" s="8">
        <f t="shared" si="275"/>
        <v>-58.082658383858671</v>
      </c>
      <c r="AU343" s="7">
        <f t="shared" si="276"/>
        <v>14805058865.097088</v>
      </c>
      <c r="AV343" s="7">
        <f t="shared" si="277"/>
        <v>2410444731.0228286</v>
      </c>
      <c r="AW343" s="8">
        <f t="shared" si="278"/>
        <v>14790181598.498732</v>
      </c>
      <c r="AX343" s="8">
        <f t="shared" si="279"/>
        <v>2795230956.2432904</v>
      </c>
    </row>
    <row r="344" spans="1:50" x14ac:dyDescent="0.25">
      <c r="A344" s="7">
        <f t="shared" si="280"/>
        <v>148152490697.33606</v>
      </c>
      <c r="B344" s="7">
        <f t="shared" si="281"/>
        <v>23469995459.241394</v>
      </c>
      <c r="C344" s="7">
        <f t="shared" si="282"/>
        <v>4654.7507153737952</v>
      </c>
      <c r="D344" s="7">
        <f t="shared" si="283"/>
        <v>-29382.74116348206</v>
      </c>
      <c r="E344" s="7">
        <f t="shared" si="240"/>
        <v>150000003955.60349</v>
      </c>
      <c r="F344" s="7">
        <f t="shared" si="241"/>
        <v>3.5235283068042527E+22</v>
      </c>
      <c r="G344" s="7">
        <f t="shared" si="242"/>
        <v>-3.4801298728640229E+22</v>
      </c>
      <c r="H344" s="7">
        <f t="shared" si="243"/>
        <v>-5.5131460786948229E+21</v>
      </c>
      <c r="I344" s="7">
        <f t="shared" si="244"/>
        <v>-5.8274110396249546E-3</v>
      </c>
      <c r="J344" s="7">
        <f t="shared" si="245"/>
        <v>-9.2316578678747869E-4</v>
      </c>
      <c r="K344" s="7">
        <f t="shared" si="246"/>
        <v>148202762005.0621</v>
      </c>
      <c r="L344" s="7">
        <f t="shared" si="247"/>
        <v>23152661854.675789</v>
      </c>
      <c r="M344" s="7">
        <f t="shared" si="248"/>
        <v>-3.4813107553381676E+22</v>
      </c>
      <c r="N344" s="7">
        <f t="shared" si="249"/>
        <v>-5.4386038181014117E+21</v>
      </c>
      <c r="O344" s="7">
        <f t="shared" si="250"/>
        <v>4591.8146761458456</v>
      </c>
      <c r="P344" s="7">
        <f t="shared" si="251"/>
        <v>-29392.711353979365</v>
      </c>
      <c r="Q344" s="7">
        <f t="shared" si="252"/>
        <v>-5.8293884047859465E-3</v>
      </c>
      <c r="R344" s="7">
        <f t="shared" si="253"/>
        <v>-9.1068382754544734E-4</v>
      </c>
      <c r="S344" s="7">
        <f t="shared" si="254"/>
        <v>99183197.004750267</v>
      </c>
      <c r="T344" s="7">
        <f t="shared" si="255"/>
        <v>-634882565.24595428</v>
      </c>
      <c r="U344" s="7">
        <f t="shared" si="256"/>
        <v>-125.91478954337644</v>
      </c>
      <c r="V344" s="7">
        <f t="shared" si="257"/>
        <v>-19.670770674981661</v>
      </c>
      <c r="X344" s="8">
        <f t="shared" si="284"/>
        <v>7106347.7392790951</v>
      </c>
      <c r="Y344" s="8">
        <f t="shared" si="285"/>
        <v>385009498.69333076</v>
      </c>
      <c r="Z344" s="8">
        <f t="shared" si="286"/>
        <v>1017.2259971606575</v>
      </c>
      <c r="AA344" s="8">
        <f t="shared" si="287"/>
        <v>-18.73663063127271</v>
      </c>
      <c r="AB344" s="8">
        <f t="shared" si="258"/>
        <v>385075076.137474</v>
      </c>
      <c r="AC344" s="8">
        <f t="shared" si="259"/>
        <v>1.9748983303164245E+20</v>
      </c>
      <c r="AD344" s="8">
        <f t="shared" si="260"/>
        <v>-3.6445657365629793E+18</v>
      </c>
      <c r="AE344" s="8">
        <f t="shared" si="261"/>
        <v>-1.9745620094455857E+20</v>
      </c>
      <c r="AF344" s="8">
        <f t="shared" si="262"/>
        <v>-4.9606175807308821E-5</v>
      </c>
      <c r="AG344" s="8">
        <f t="shared" si="263"/>
        <v>-2.6875758941684847E-3</v>
      </c>
      <c r="AH344" s="8">
        <f t="shared" si="264"/>
        <v>18092388.508614197</v>
      </c>
      <c r="AI344" s="8">
        <f t="shared" si="265"/>
        <v>384807143.08251303</v>
      </c>
      <c r="AJ344" s="8">
        <f t="shared" si="266"/>
        <v>-9.2788731526062735E+18</v>
      </c>
      <c r="AK344" s="8">
        <f t="shared" si="267"/>
        <v>-1.9735242072540165E+20</v>
      </c>
      <c r="AL344" s="8">
        <f t="shared" si="268"/>
        <v>1016.6902504619385</v>
      </c>
      <c r="AM344" s="8">
        <f t="shared" si="269"/>
        <v>-47.762450288292342</v>
      </c>
      <c r="AN344" s="8">
        <f t="shared" si="270"/>
        <v>-1.262947210100214E-4</v>
      </c>
      <c r="AO344" s="8">
        <f t="shared" si="271"/>
        <v>-2.6861633418456734E-3</v>
      </c>
      <c r="AP344" s="8">
        <f t="shared" si="272"/>
        <v>21960509.409977872</v>
      </c>
      <c r="AQ344" s="8">
        <f t="shared" si="273"/>
        <v>-1031668.9262271146</v>
      </c>
      <c r="AR344" s="8">
        <f t="shared" si="274"/>
        <v>-2.7279659738164623</v>
      </c>
      <c r="AS344" s="8">
        <f t="shared" si="275"/>
        <v>-58.021128183866544</v>
      </c>
      <c r="AU344" s="7">
        <f t="shared" si="276"/>
        <v>14815249069.733606</v>
      </c>
      <c r="AV344" s="7">
        <f t="shared" si="277"/>
        <v>2346999545.9241395</v>
      </c>
      <c r="AW344" s="8">
        <f t="shared" si="278"/>
        <v>14822355417.472885</v>
      </c>
      <c r="AX344" s="8">
        <f t="shared" si="279"/>
        <v>2732009044.6174703</v>
      </c>
    </row>
    <row r="345" spans="1:50" x14ac:dyDescent="0.25">
      <c r="A345" s="7">
        <f t="shared" si="280"/>
        <v>148251673894.34082</v>
      </c>
      <c r="B345" s="7">
        <f t="shared" si="281"/>
        <v>22835112893.995441</v>
      </c>
      <c r="C345" s="7">
        <f t="shared" si="282"/>
        <v>4528.835925830419</v>
      </c>
      <c r="D345" s="7">
        <f t="shared" si="283"/>
        <v>-29402.41193415704</v>
      </c>
      <c r="E345" s="7">
        <f t="shared" si="240"/>
        <v>150000003977.85159</v>
      </c>
      <c r="F345" s="7">
        <f t="shared" si="241"/>
        <v>3.5235283057590288E+22</v>
      </c>
      <c r="G345" s="7">
        <f t="shared" si="242"/>
        <v>-3.482459703267726E+22</v>
      </c>
      <c r="H345" s="7">
        <f t="shared" si="243"/>
        <v>-5.3640109675647976E+21</v>
      </c>
      <c r="I345" s="7">
        <f t="shared" si="244"/>
        <v>-5.8313122961616308E-3</v>
      </c>
      <c r="J345" s="7">
        <f t="shared" si="245"/>
        <v>-8.9819339711399819E-4</v>
      </c>
      <c r="K345" s="7">
        <f t="shared" si="246"/>
        <v>148300585322.33978</v>
      </c>
      <c r="L345" s="7">
        <f t="shared" si="247"/>
        <v>22517566845.106544</v>
      </c>
      <c r="M345" s="7">
        <f t="shared" si="248"/>
        <v>-3.4836086419107866E+22</v>
      </c>
      <c r="N345" s="7">
        <f t="shared" si="249"/>
        <v>-5.2894188034334424E+21</v>
      </c>
      <c r="O345" s="7">
        <f t="shared" si="250"/>
        <v>4465.8577530318735</v>
      </c>
      <c r="P345" s="7">
        <f t="shared" si="251"/>
        <v>-29412.112422845872</v>
      </c>
      <c r="Q345" s="7">
        <f t="shared" si="252"/>
        <v>-5.8332361719872512E-3</v>
      </c>
      <c r="R345" s="7">
        <f t="shared" si="253"/>
        <v>-8.8570308161979941E-4</v>
      </c>
      <c r="S345" s="7">
        <f t="shared" si="254"/>
        <v>96462527.465488464</v>
      </c>
      <c r="T345" s="7">
        <f t="shared" si="255"/>
        <v>-635301628.33347082</v>
      </c>
      <c r="U345" s="7">
        <f t="shared" si="256"/>
        <v>-125.99790131492462</v>
      </c>
      <c r="V345" s="7">
        <f t="shared" si="257"/>
        <v>-19.131186562987669</v>
      </c>
      <c r="X345" s="8">
        <f t="shared" si="284"/>
        <v>29066857.149256967</v>
      </c>
      <c r="Y345" s="8">
        <f t="shared" si="285"/>
        <v>383977829.76710367</v>
      </c>
      <c r="Z345" s="8">
        <f t="shared" si="286"/>
        <v>1014.498031186841</v>
      </c>
      <c r="AA345" s="8">
        <f t="shared" si="287"/>
        <v>-76.757758815139255</v>
      </c>
      <c r="AB345" s="8">
        <f t="shared" si="258"/>
        <v>385076428.69590205</v>
      </c>
      <c r="AC345" s="8">
        <f t="shared" si="259"/>
        <v>1.9748844569110898E+20</v>
      </c>
      <c r="AD345" s="8">
        <f t="shared" si="260"/>
        <v>-1.4907088597898762E+19</v>
      </c>
      <c r="AE345" s="8">
        <f t="shared" si="261"/>
        <v>-1.9692502352678417E+20</v>
      </c>
      <c r="AF345" s="8">
        <f t="shared" si="262"/>
        <v>-2.029003484129408E-4</v>
      </c>
      <c r="AG345" s="8">
        <f t="shared" si="263"/>
        <v>-2.6803460395642326E-3</v>
      </c>
      <c r="AH345" s="8">
        <f t="shared" si="264"/>
        <v>40023435.886074848</v>
      </c>
      <c r="AI345" s="8">
        <f t="shared" si="265"/>
        <v>383148845.97190017</v>
      </c>
      <c r="AJ345" s="8">
        <f t="shared" si="266"/>
        <v>-2.0526226887288025E+19</v>
      </c>
      <c r="AK345" s="8">
        <f t="shared" si="267"/>
        <v>-1.9649987488350759E+20</v>
      </c>
      <c r="AL345" s="8">
        <f t="shared" si="268"/>
        <v>1012.3067074239813</v>
      </c>
      <c r="AM345" s="8">
        <f t="shared" si="269"/>
        <v>-105.70549604243297</v>
      </c>
      <c r="AN345" s="8">
        <f t="shared" si="270"/>
        <v>-2.7938242666786478E-4</v>
      </c>
      <c r="AO345" s="8">
        <f t="shared" si="271"/>
        <v>-2.6745593423643335E-3</v>
      </c>
      <c r="AP345" s="8">
        <f t="shared" si="272"/>
        <v>21865824.880357996</v>
      </c>
      <c r="AQ345" s="8">
        <f t="shared" si="273"/>
        <v>-2283238.7145165522</v>
      </c>
      <c r="AR345" s="8">
        <f t="shared" si="274"/>
        <v>-6.0346604160258792</v>
      </c>
      <c r="AS345" s="8">
        <f t="shared" si="275"/>
        <v>-57.7704817950696</v>
      </c>
      <c r="AU345" s="7">
        <f t="shared" si="276"/>
        <v>14825167389.434082</v>
      </c>
      <c r="AV345" s="7">
        <f t="shared" si="277"/>
        <v>2283511289.3995442</v>
      </c>
      <c r="AW345" s="8">
        <f t="shared" si="278"/>
        <v>14854234246.58334</v>
      </c>
      <c r="AX345" s="8">
        <f t="shared" si="279"/>
        <v>2667489119.1666479</v>
      </c>
    </row>
    <row r="346" spans="1:50" x14ac:dyDescent="0.25">
      <c r="A346" s="7">
        <f t="shared" si="280"/>
        <v>148348136421.8063</v>
      </c>
      <c r="B346" s="7">
        <f t="shared" si="281"/>
        <v>22199811265.661972</v>
      </c>
      <c r="C346" s="7">
        <f t="shared" si="282"/>
        <v>4402.838024515494</v>
      </c>
      <c r="D346" s="7">
        <f t="shared" si="283"/>
        <v>-29421.543120720027</v>
      </c>
      <c r="E346" s="7">
        <f t="shared" si="240"/>
        <v>150000004000.1795</v>
      </c>
      <c r="F346" s="7">
        <f t="shared" si="241"/>
        <v>3.5235283047100552E+22</v>
      </c>
      <c r="G346" s="7">
        <f t="shared" si="242"/>
        <v>-3.484725624624634E+22</v>
      </c>
      <c r="H346" s="7">
        <f t="shared" si="243"/>
        <v>-5.2147774178517697E+21</v>
      </c>
      <c r="I346" s="7">
        <f t="shared" si="244"/>
        <v>-5.835106538219414E-3</v>
      </c>
      <c r="J346" s="7">
        <f t="shared" si="245"/>
        <v>-8.7320452408770415E-4</v>
      </c>
      <c r="K346" s="7">
        <f t="shared" si="246"/>
        <v>148395687072.47107</v>
      </c>
      <c r="L346" s="7">
        <f t="shared" si="247"/>
        <v>21882058599.958195</v>
      </c>
      <c r="M346" s="7">
        <f t="shared" si="248"/>
        <v>-3.485842598351678E+22</v>
      </c>
      <c r="N346" s="7">
        <f t="shared" si="249"/>
        <v>-5.1401367190753216E+21</v>
      </c>
      <c r="O346" s="7">
        <f t="shared" si="250"/>
        <v>4339.8188739027246</v>
      </c>
      <c r="P346" s="7">
        <f t="shared" si="251"/>
        <v>-29430.973729580175</v>
      </c>
      <c r="Q346" s="7">
        <f t="shared" si="252"/>
        <v>-5.836976889403345E-3</v>
      </c>
      <c r="R346" s="7">
        <f t="shared" si="253"/>
        <v>-8.6070608155983282E-4</v>
      </c>
      <c r="S346" s="7">
        <f t="shared" si="254"/>
        <v>93740087.676298857</v>
      </c>
      <c r="T346" s="7">
        <f t="shared" si="255"/>
        <v>-635709032.55893183</v>
      </c>
      <c r="U346" s="7">
        <f t="shared" si="256"/>
        <v>-126.07870081111226</v>
      </c>
      <c r="V346" s="7">
        <f t="shared" si="257"/>
        <v>-18.59125136169239</v>
      </c>
      <c r="X346" s="8">
        <f t="shared" si="284"/>
        <v>50932682.029614963</v>
      </c>
      <c r="Y346" s="8">
        <f t="shared" si="285"/>
        <v>381694591.05258709</v>
      </c>
      <c r="Z346" s="8">
        <f t="shared" si="286"/>
        <v>1008.4633707708151</v>
      </c>
      <c r="AA346" s="8">
        <f t="shared" si="287"/>
        <v>-134.52824061020885</v>
      </c>
      <c r="AB346" s="8">
        <f t="shared" si="258"/>
        <v>385077782.97057277</v>
      </c>
      <c r="AC346" s="8">
        <f t="shared" si="259"/>
        <v>1.9748705660484492E+20</v>
      </c>
      <c r="AD346" s="8">
        <f t="shared" si="260"/>
        <v>-2.6120814816750416E+19</v>
      </c>
      <c r="AE346" s="8">
        <f t="shared" si="261"/>
        <v>-1.9575198737114844E+20</v>
      </c>
      <c r="AF346" s="8">
        <f t="shared" si="262"/>
        <v>-3.5553035003063041E-4</v>
      </c>
      <c r="AG346" s="8">
        <f t="shared" si="263"/>
        <v>-2.6643798471641272E-3</v>
      </c>
      <c r="AH346" s="8">
        <f t="shared" si="264"/>
        <v>61824086.43393977</v>
      </c>
      <c r="AI346" s="8">
        <f t="shared" si="265"/>
        <v>380241686.05399686</v>
      </c>
      <c r="AJ346" s="8">
        <f t="shared" si="266"/>
        <v>-3.170646917860572E+19</v>
      </c>
      <c r="AK346" s="8">
        <f t="shared" si="267"/>
        <v>-1.9500686536103245E+20</v>
      </c>
      <c r="AL346" s="8">
        <f t="shared" si="268"/>
        <v>1004.6236429904843</v>
      </c>
      <c r="AM346" s="8">
        <f t="shared" si="269"/>
        <v>-163.30354295958142</v>
      </c>
      <c r="AN346" s="8">
        <f t="shared" si="270"/>
        <v>-4.3155667862536704E-4</v>
      </c>
      <c r="AO346" s="8">
        <f t="shared" si="271"/>
        <v>-2.6542379932085534E-3</v>
      </c>
      <c r="AP346" s="8">
        <f t="shared" si="272"/>
        <v>21699870.68859446</v>
      </c>
      <c r="AQ346" s="8">
        <f t="shared" si="273"/>
        <v>-3527356.5279269586</v>
      </c>
      <c r="AR346" s="8">
        <f t="shared" si="274"/>
        <v>-9.3216242583079278</v>
      </c>
      <c r="AS346" s="8">
        <f t="shared" si="275"/>
        <v>-57.331540653304756</v>
      </c>
      <c r="AU346" s="7">
        <f t="shared" si="276"/>
        <v>14834813642.18063</v>
      </c>
      <c r="AV346" s="7">
        <f t="shared" si="277"/>
        <v>2219981126.5661974</v>
      </c>
      <c r="AW346" s="8">
        <f t="shared" si="278"/>
        <v>14885746324.210245</v>
      </c>
      <c r="AX346" s="8">
        <f t="shared" si="279"/>
        <v>2601675717.6187844</v>
      </c>
    </row>
    <row r="347" spans="1:50" x14ac:dyDescent="0.25">
      <c r="A347" s="7">
        <f t="shared" si="280"/>
        <v>148441876509.4826</v>
      </c>
      <c r="B347" s="7">
        <f t="shared" si="281"/>
        <v>21564102233.103039</v>
      </c>
      <c r="C347" s="7">
        <f t="shared" si="282"/>
        <v>4276.759323704382</v>
      </c>
      <c r="D347" s="7">
        <f t="shared" si="283"/>
        <v>-29440.13437208172</v>
      </c>
      <c r="E347" s="7">
        <f t="shared" si="240"/>
        <v>150000004022.58728</v>
      </c>
      <c r="F347" s="7">
        <f t="shared" si="241"/>
        <v>3.5235283036573293E+22</v>
      </c>
      <c r="G347" s="7">
        <f t="shared" si="242"/>
        <v>-3.4869275953513162E+22</v>
      </c>
      <c r="H347" s="7">
        <f t="shared" si="243"/>
        <v>-5.0654481682452028E+21</v>
      </c>
      <c r="I347" s="7">
        <f t="shared" si="244"/>
        <v>-5.8387936961676427E-3</v>
      </c>
      <c r="J347" s="7">
        <f t="shared" si="245"/>
        <v>-8.4819962629691938E-4</v>
      </c>
      <c r="K347" s="7">
        <f t="shared" si="246"/>
        <v>148488065510.17862</v>
      </c>
      <c r="L347" s="7">
        <f t="shared" si="247"/>
        <v>21246148781.884556</v>
      </c>
      <c r="M347" s="7">
        <f t="shared" si="248"/>
        <v>-3.4880125836640203E+22</v>
      </c>
      <c r="N347" s="7">
        <f t="shared" si="249"/>
        <v>-4.9907603046072026E+21</v>
      </c>
      <c r="O347" s="7">
        <f t="shared" si="250"/>
        <v>4213.7003517857711</v>
      </c>
      <c r="P347" s="7">
        <f t="shared" si="251"/>
        <v>-29449.294928045729</v>
      </c>
      <c r="Q347" s="7">
        <f t="shared" si="252"/>
        <v>-5.8406104883858339E-3</v>
      </c>
      <c r="R347" s="7">
        <f t="shared" si="253"/>
        <v>-8.3569328610301442E-4</v>
      </c>
      <c r="S347" s="7">
        <f t="shared" si="254"/>
        <v>91015927.598572657</v>
      </c>
      <c r="T347" s="7">
        <f t="shared" si="255"/>
        <v>-636104770.44578779</v>
      </c>
      <c r="U347" s="7">
        <f t="shared" si="256"/>
        <v>-126.15718654913401</v>
      </c>
      <c r="V347" s="7">
        <f t="shared" si="257"/>
        <v>-18.05097497982511</v>
      </c>
      <c r="X347" s="8">
        <f t="shared" si="284"/>
        <v>72632552.718209416</v>
      </c>
      <c r="Y347" s="8">
        <f t="shared" si="285"/>
        <v>378167234.52466011</v>
      </c>
      <c r="Z347" s="8">
        <f t="shared" si="286"/>
        <v>999.14174651250721</v>
      </c>
      <c r="AA347" s="8">
        <f t="shared" si="287"/>
        <v>-191.85978126351361</v>
      </c>
      <c r="AB347" s="8">
        <f t="shared" si="258"/>
        <v>385079141.19358987</v>
      </c>
      <c r="AC347" s="8">
        <f t="shared" si="259"/>
        <v>1.9748566348346225E+20</v>
      </c>
      <c r="AD347" s="8">
        <f t="shared" si="260"/>
        <v>-3.7249194593072153E+19</v>
      </c>
      <c r="AE347" s="8">
        <f t="shared" si="261"/>
        <v>-1.939409311715058E+20</v>
      </c>
      <c r="AF347" s="8">
        <f t="shared" si="262"/>
        <v>-5.0699870141652581E-4</v>
      </c>
      <c r="AG347" s="8">
        <f t="shared" si="263"/>
        <v>-2.639729565421339E-3</v>
      </c>
      <c r="AH347" s="8">
        <f t="shared" si="264"/>
        <v>83423283.580544502</v>
      </c>
      <c r="AI347" s="8">
        <f t="shared" si="265"/>
        <v>376095148.88701415</v>
      </c>
      <c r="AJ347" s="8">
        <f t="shared" si="266"/>
        <v>-4.2783159993572508E+19</v>
      </c>
      <c r="AK347" s="8">
        <f t="shared" si="267"/>
        <v>-1.9287827375080863E+20</v>
      </c>
      <c r="AL347" s="8">
        <f t="shared" si="268"/>
        <v>993.66616053720873</v>
      </c>
      <c r="AM347" s="8">
        <f t="shared" si="269"/>
        <v>-220.36886057006407</v>
      </c>
      <c r="AN347" s="8">
        <f t="shared" si="270"/>
        <v>-5.8232149167786174E-4</v>
      </c>
      <c r="AO347" s="8">
        <f t="shared" si="271"/>
        <v>-2.6252657377270807E-3</v>
      </c>
      <c r="AP347" s="8">
        <f t="shared" si="272"/>
        <v>21463189.067603707</v>
      </c>
      <c r="AQ347" s="8">
        <f t="shared" si="273"/>
        <v>-4759967.3883133838</v>
      </c>
      <c r="AR347" s="8">
        <f t="shared" si="274"/>
        <v>-12.578144220241814</v>
      </c>
      <c r="AS347" s="8">
        <f t="shared" si="275"/>
        <v>-56.70573993490494</v>
      </c>
      <c r="AU347" s="7">
        <f t="shared" si="276"/>
        <v>14844187650.948261</v>
      </c>
      <c r="AV347" s="7">
        <f t="shared" si="277"/>
        <v>2156410223.3103037</v>
      </c>
      <c r="AW347" s="8">
        <f t="shared" si="278"/>
        <v>14916820203.666471</v>
      </c>
      <c r="AX347" s="8">
        <f t="shared" si="279"/>
        <v>2534577457.8349638</v>
      </c>
    </row>
    <row r="348" spans="1:50" x14ac:dyDescent="0.25">
      <c r="A348" s="7">
        <f t="shared" si="280"/>
        <v>148532892437.08118</v>
      </c>
      <c r="B348" s="7">
        <f t="shared" si="281"/>
        <v>20927997462.657249</v>
      </c>
      <c r="C348" s="7">
        <f t="shared" si="282"/>
        <v>4150.6021371552479</v>
      </c>
      <c r="D348" s="7">
        <f t="shared" si="283"/>
        <v>-29458.185347061546</v>
      </c>
      <c r="E348" s="7">
        <f t="shared" si="240"/>
        <v>150000004045.07498</v>
      </c>
      <c r="F348" s="7">
        <f t="shared" si="241"/>
        <v>3.5235283026008483E+22</v>
      </c>
      <c r="G348" s="7">
        <f t="shared" si="242"/>
        <v>-3.4890655750379411E+22</v>
      </c>
      <c r="H348" s="7">
        <f t="shared" si="243"/>
        <v>-4.916025959190813E+21</v>
      </c>
      <c r="I348" s="7">
        <f t="shared" si="244"/>
        <v>-5.8423737023408249E-3</v>
      </c>
      <c r="J348" s="7">
        <f t="shared" si="245"/>
        <v>-8.2317916262404764E-4</v>
      </c>
      <c r="K348" s="7">
        <f t="shared" si="246"/>
        <v>148577718940.16245</v>
      </c>
      <c r="L348" s="7">
        <f t="shared" si="247"/>
        <v>20609849060.908985</v>
      </c>
      <c r="M348" s="7">
        <f t="shared" si="248"/>
        <v>-3.4901185580249685E+22</v>
      </c>
      <c r="N348" s="7">
        <f t="shared" si="249"/>
        <v>-4.8412923013403519E+21</v>
      </c>
      <c r="O348" s="7">
        <f t="shared" si="250"/>
        <v>4087.5045011699672</v>
      </c>
      <c r="P348" s="7">
        <f t="shared" si="251"/>
        <v>-29467.075682017887</v>
      </c>
      <c r="Q348" s="7">
        <f t="shared" si="252"/>
        <v>-5.8441369022521235E-3</v>
      </c>
      <c r="R348" s="7">
        <f t="shared" si="253"/>
        <v>-8.1066515427668314E-4</v>
      </c>
      <c r="S348" s="7">
        <f t="shared" si="254"/>
        <v>88290097.225271285</v>
      </c>
      <c r="T348" s="7">
        <f t="shared" si="255"/>
        <v>-636488834.73158634</v>
      </c>
      <c r="U348" s="7">
        <f t="shared" si="256"/>
        <v>-126.23335708864586</v>
      </c>
      <c r="V348" s="7">
        <f t="shared" si="257"/>
        <v>-17.510367332376354</v>
      </c>
      <c r="X348" s="8">
        <f t="shared" si="284"/>
        <v>94095741.785813123</v>
      </c>
      <c r="Y348" s="8">
        <f t="shared" si="285"/>
        <v>373407267.1363467</v>
      </c>
      <c r="Z348" s="8">
        <f t="shared" si="286"/>
        <v>986.56360229226539</v>
      </c>
      <c r="AA348" s="8">
        <f t="shared" si="287"/>
        <v>-248.56552119841854</v>
      </c>
      <c r="AB348" s="8">
        <f t="shared" si="258"/>
        <v>385080505.57313001</v>
      </c>
      <c r="AC348" s="8">
        <f t="shared" si="259"/>
        <v>1.9748426406221139E+20</v>
      </c>
      <c r="AD348" s="8">
        <f t="shared" si="260"/>
        <v>-4.8255956998659908E+19</v>
      </c>
      <c r="AE348" s="8">
        <f t="shared" si="261"/>
        <v>-1.9149777326730648E+20</v>
      </c>
      <c r="AF348" s="8">
        <f t="shared" si="262"/>
        <v>-6.568117190507677E-4</v>
      </c>
      <c r="AG348" s="8">
        <f t="shared" si="263"/>
        <v>-2.6064757488404311E-3</v>
      </c>
      <c r="AH348" s="8">
        <f t="shared" si="264"/>
        <v>104750628.69056959</v>
      </c>
      <c r="AI348" s="8">
        <f t="shared" si="265"/>
        <v>370722759.50740379</v>
      </c>
      <c r="AJ348" s="8">
        <f t="shared" si="266"/>
        <v>-5.372019751096578E+19</v>
      </c>
      <c r="AK348" s="8">
        <f t="shared" si="267"/>
        <v>-1.9012105331966296E+20</v>
      </c>
      <c r="AL348" s="8">
        <f t="shared" si="268"/>
        <v>979.47003572651704</v>
      </c>
      <c r="AM348" s="8">
        <f t="shared" si="269"/>
        <v>-276.71545928589518</v>
      </c>
      <c r="AN348" s="8">
        <f t="shared" si="270"/>
        <v>-7.3118548402022285E-4</v>
      </c>
      <c r="AO348" s="8">
        <f t="shared" si="271"/>
        <v>-2.5877372168186057E-3</v>
      </c>
      <c r="AP348" s="8">
        <f t="shared" si="272"/>
        <v>21156552.771692768</v>
      </c>
      <c r="AQ348" s="8">
        <f t="shared" si="273"/>
        <v>-5977053.9205753356</v>
      </c>
      <c r="AR348" s="8">
        <f t="shared" si="274"/>
        <v>-15.793606454836814</v>
      </c>
      <c r="AS348" s="8">
        <f t="shared" si="275"/>
        <v>-55.895123883281883</v>
      </c>
      <c r="AU348" s="7">
        <f t="shared" si="276"/>
        <v>14853289243.708118</v>
      </c>
      <c r="AV348" s="7">
        <f t="shared" si="277"/>
        <v>2092799746.2657249</v>
      </c>
      <c r="AW348" s="8">
        <f t="shared" si="278"/>
        <v>14947384985.493931</v>
      </c>
      <c r="AX348" s="8">
        <f t="shared" si="279"/>
        <v>2466207013.4020715</v>
      </c>
    </row>
    <row r="349" spans="1:50" x14ac:dyDescent="0.25">
      <c r="A349" s="7">
        <f t="shared" si="280"/>
        <v>148621182534.30646</v>
      </c>
      <c r="B349" s="7">
        <f t="shared" si="281"/>
        <v>20291508627.925663</v>
      </c>
      <c r="C349" s="7">
        <f t="shared" si="282"/>
        <v>4024.3687800666021</v>
      </c>
      <c r="D349" s="7">
        <f t="shared" si="283"/>
        <v>-29475.695714393922</v>
      </c>
      <c r="E349" s="7">
        <f t="shared" si="240"/>
        <v>150000004067.6427</v>
      </c>
      <c r="F349" s="7">
        <f t="shared" si="241"/>
        <v>3.5235283015406088E+22</v>
      </c>
      <c r="G349" s="7">
        <f t="shared" si="242"/>
        <v>-3.4911395244490227E+22</v>
      </c>
      <c r="H349" s="7">
        <f t="shared" si="243"/>
        <v>-4.7665135328402751E+21</v>
      </c>
      <c r="I349" s="7">
        <f t="shared" si="244"/>
        <v>-5.8458464910398902E-3</v>
      </c>
      <c r="J349" s="7">
        <f t="shared" si="245"/>
        <v>-7.9814359223715251E-4</v>
      </c>
      <c r="K349" s="7">
        <f t="shared" si="246"/>
        <v>148664645717.13116</v>
      </c>
      <c r="L349" s="7">
        <f t="shared" si="247"/>
        <v>19973171114.210209</v>
      </c>
      <c r="M349" s="7">
        <f t="shared" si="248"/>
        <v>-3.4921604827863895E+22</v>
      </c>
      <c r="N349" s="7">
        <f t="shared" si="249"/>
        <v>-4.691735452266847E+21</v>
      </c>
      <c r="O349" s="7">
        <f t="shared" si="250"/>
        <v>3961.2336379633712</v>
      </c>
      <c r="P349" s="7">
        <f t="shared" si="251"/>
        <v>-29484.315665190083</v>
      </c>
      <c r="Q349" s="7">
        <f t="shared" si="252"/>
        <v>-5.8475560662866535E-3</v>
      </c>
      <c r="R349" s="7">
        <f t="shared" si="253"/>
        <v>-7.8562214538962605E-4</v>
      </c>
      <c r="S349" s="7">
        <f t="shared" si="254"/>
        <v>85562646.58000882</v>
      </c>
      <c r="T349" s="7">
        <f t="shared" si="255"/>
        <v>-636861218.36810577</v>
      </c>
      <c r="U349" s="7">
        <f t="shared" si="256"/>
        <v>-126.30721103179171</v>
      </c>
      <c r="V349" s="7">
        <f t="shared" si="257"/>
        <v>-16.969438340415923</v>
      </c>
      <c r="X349" s="8">
        <f t="shared" si="284"/>
        <v>115252294.55750589</v>
      </c>
      <c r="Y349" s="8">
        <f t="shared" si="285"/>
        <v>367430213.21577138</v>
      </c>
      <c r="Z349" s="8">
        <f t="shared" si="286"/>
        <v>970.76999583742861</v>
      </c>
      <c r="AA349" s="8">
        <f t="shared" si="287"/>
        <v>-304.46064508170042</v>
      </c>
      <c r="AB349" s="8">
        <f t="shared" si="258"/>
        <v>385081878.28636825</v>
      </c>
      <c r="AC349" s="8">
        <f t="shared" si="259"/>
        <v>1.9748285610823729E+20</v>
      </c>
      <c r="AD349" s="8">
        <f t="shared" si="260"/>
        <v>-5.910522822712071E+19</v>
      </c>
      <c r="AE349" s="8">
        <f t="shared" si="261"/>
        <v>-1.8843049236492147E+20</v>
      </c>
      <c r="AF349" s="8">
        <f t="shared" si="262"/>
        <v>-8.0448112463754877E-4</v>
      </c>
      <c r="AG349" s="8">
        <f t="shared" si="263"/>
        <v>-2.5647269955753568E-3</v>
      </c>
      <c r="AH349" s="8">
        <f t="shared" si="264"/>
        <v>125736610.51255012</v>
      </c>
      <c r="AI349" s="8">
        <f t="shared" si="265"/>
        <v>364142038.24888903</v>
      </c>
      <c r="AJ349" s="8">
        <f t="shared" si="266"/>
        <v>-6.4481935820729098E+19</v>
      </c>
      <c r="AK349" s="8">
        <f t="shared" si="267"/>
        <v>-1.8674420635548054E+20</v>
      </c>
      <c r="AL349" s="8">
        <f t="shared" si="268"/>
        <v>962.08159969134306</v>
      </c>
      <c r="AM349" s="8">
        <f t="shared" si="269"/>
        <v>-332.15969663391428</v>
      </c>
      <c r="AN349" s="8">
        <f t="shared" si="270"/>
        <v>-8.7766347925315224E-4</v>
      </c>
      <c r="AO349" s="8">
        <f t="shared" si="271"/>
        <v>-2.5417749606027021E-3</v>
      </c>
      <c r="AP349" s="8">
        <f t="shared" si="272"/>
        <v>20780962.553333011</v>
      </c>
      <c r="AQ349" s="8">
        <f t="shared" si="273"/>
        <v>-7174649.4472925486</v>
      </c>
      <c r="AR349" s="8">
        <f t="shared" si="274"/>
        <v>-18.957531151868089</v>
      </c>
      <c r="AS349" s="8">
        <f t="shared" si="275"/>
        <v>-54.902339149018367</v>
      </c>
      <c r="AU349" s="7">
        <f t="shared" si="276"/>
        <v>14862118253.430645</v>
      </c>
      <c r="AV349" s="7">
        <f t="shared" si="277"/>
        <v>2029150862.7925663</v>
      </c>
      <c r="AW349" s="8">
        <f t="shared" si="278"/>
        <v>14977370547.988152</v>
      </c>
      <c r="AX349" s="8">
        <f t="shared" si="279"/>
        <v>2396581076.0083375</v>
      </c>
    </row>
    <row r="350" spans="1:50" x14ac:dyDescent="0.25">
      <c r="A350" s="7">
        <f t="shared" si="280"/>
        <v>148706745180.88647</v>
      </c>
      <c r="B350" s="7">
        <f t="shared" si="281"/>
        <v>19654647409.557556</v>
      </c>
      <c r="C350" s="7">
        <f t="shared" si="282"/>
        <v>3898.0615690348104</v>
      </c>
      <c r="D350" s="7">
        <f t="shared" si="283"/>
        <v>-29492.665152734338</v>
      </c>
      <c r="E350" s="7">
        <f t="shared" si="240"/>
        <v>150000004090.29037</v>
      </c>
      <c r="F350" s="7">
        <f t="shared" si="241"/>
        <v>3.5235283004766124E+22</v>
      </c>
      <c r="G350" s="7">
        <f t="shared" si="242"/>
        <v>-3.493149405524148E+22</v>
      </c>
      <c r="H350" s="7">
        <f t="shared" si="243"/>
        <v>-4.6169136330009094E+21</v>
      </c>
      <c r="I350" s="7">
        <f t="shared" si="244"/>
        <v>-5.8492119985334018E-3</v>
      </c>
      <c r="J350" s="7">
        <f t="shared" si="245"/>
        <v>-7.73093374581532E-4</v>
      </c>
      <c r="K350" s="7">
        <f t="shared" si="246"/>
        <v>148748844245.83206</v>
      </c>
      <c r="L350" s="7">
        <f t="shared" si="247"/>
        <v>19336126625.908024</v>
      </c>
      <c r="M350" s="7">
        <f t="shared" si="248"/>
        <v>-3.4941383204755779E+22</v>
      </c>
      <c r="N350" s="7">
        <f t="shared" si="249"/>
        <v>-4.5420925020092372E+21</v>
      </c>
      <c r="O350" s="7">
        <f t="shared" si="250"/>
        <v>3834.8900794506499</v>
      </c>
      <c r="P350" s="7">
        <f t="shared" si="251"/>
        <v>-29501.014561179818</v>
      </c>
      <c r="Q350" s="7">
        <f t="shared" si="252"/>
        <v>-5.8508679177420924E-3</v>
      </c>
      <c r="R350" s="7">
        <f t="shared" si="253"/>
        <v>-7.605647190236499E-4</v>
      </c>
      <c r="S350" s="7">
        <f t="shared" si="254"/>
        <v>82833625.716134042</v>
      </c>
      <c r="T350" s="7">
        <f t="shared" si="255"/>
        <v>-637221914.52148402</v>
      </c>
      <c r="U350" s="7">
        <f t="shared" si="256"/>
        <v>-126.3787470232292</v>
      </c>
      <c r="V350" s="7">
        <f t="shared" si="257"/>
        <v>-16.428197930910837</v>
      </c>
      <c r="X350" s="8">
        <f t="shared" si="284"/>
        <v>136033257.11083889</v>
      </c>
      <c r="Y350" s="8">
        <f t="shared" si="285"/>
        <v>360255563.76847881</v>
      </c>
      <c r="Z350" s="8">
        <f t="shared" si="286"/>
        <v>951.81246468556049</v>
      </c>
      <c r="AA350" s="8">
        <f t="shared" si="287"/>
        <v>-359.36298423071878</v>
      </c>
      <c r="AB350" s="8">
        <f t="shared" si="258"/>
        <v>385083261.47253931</v>
      </c>
      <c r="AC350" s="8">
        <f t="shared" si="259"/>
        <v>1.9748143742769548E+20</v>
      </c>
      <c r="AD350" s="8">
        <f t="shared" si="260"/>
        <v>-6.9761648557491102E+19</v>
      </c>
      <c r="AE350" s="8">
        <f t="shared" si="261"/>
        <v>-1.8474910153786923E+20</v>
      </c>
      <c r="AF350" s="8">
        <f t="shared" si="262"/>
        <v>-9.4952563709665299E-4</v>
      </c>
      <c r="AG350" s="8">
        <f t="shared" si="263"/>
        <v>-2.5146195935466069E-3</v>
      </c>
      <c r="AH350" s="8">
        <f t="shared" si="264"/>
        <v>146312831.72944295</v>
      </c>
      <c r="AI350" s="8">
        <f t="shared" si="265"/>
        <v>356374443.53878707</v>
      </c>
      <c r="AJ350" s="8">
        <f t="shared" si="266"/>
        <v>-7.5033301145205441E+19</v>
      </c>
      <c r="AK350" s="8">
        <f t="shared" si="267"/>
        <v>-1.8275875482983947E+20</v>
      </c>
      <c r="AL350" s="8">
        <f t="shared" si="268"/>
        <v>941.55758780491658</v>
      </c>
      <c r="AM350" s="8">
        <f t="shared" si="269"/>
        <v>-386.52087584102213</v>
      </c>
      <c r="AN350" s="8">
        <f t="shared" si="270"/>
        <v>-1.0212780882701161E-3</v>
      </c>
      <c r="AO350" s="8">
        <f t="shared" si="271"/>
        <v>-2.4875289891090166E-3</v>
      </c>
      <c r="AP350" s="8">
        <f t="shared" si="272"/>
        <v>20337643.896586198</v>
      </c>
      <c r="AQ350" s="8">
        <f t="shared" si="273"/>
        <v>-8348850.9181660777</v>
      </c>
      <c r="AR350" s="8">
        <f t="shared" si="274"/>
        <v>-22.059606706634508</v>
      </c>
      <c r="AS350" s="8">
        <f t="shared" si="275"/>
        <v>-53.73062616475476</v>
      </c>
      <c r="AU350" s="7">
        <f t="shared" si="276"/>
        <v>14870674518.088648</v>
      </c>
      <c r="AV350" s="7">
        <f t="shared" si="277"/>
        <v>1965464740.9557557</v>
      </c>
      <c r="AW350" s="8">
        <f t="shared" si="278"/>
        <v>15006707775.199486</v>
      </c>
      <c r="AX350" s="8">
        <f t="shared" si="279"/>
        <v>2325720304.7242346</v>
      </c>
    </row>
    <row r="351" spans="1:50" x14ac:dyDescent="0.25">
      <c r="A351" s="7">
        <f t="shared" si="280"/>
        <v>148789578806.6026</v>
      </c>
      <c r="B351" s="7">
        <f t="shared" si="281"/>
        <v>19017425495.036072</v>
      </c>
      <c r="C351" s="7">
        <f t="shared" si="282"/>
        <v>3771.6828220115813</v>
      </c>
      <c r="D351" s="7">
        <f t="shared" si="283"/>
        <v>-29509.093350665251</v>
      </c>
      <c r="E351" s="7">
        <f t="shared" si="240"/>
        <v>150000004113.01813</v>
      </c>
      <c r="F351" s="7">
        <f t="shared" si="241"/>
        <v>3.5235282994088538E+22</v>
      </c>
      <c r="G351" s="7">
        <f t="shared" si="242"/>
        <v>-3.495095181378655E+22</v>
      </c>
      <c r="H351" s="7">
        <f t="shared" si="243"/>
        <v>-4.4672290050853091E+21</v>
      </c>
      <c r="I351" s="7">
        <f t="shared" si="244"/>
        <v>-5.8524701630586987E-3</v>
      </c>
      <c r="J351" s="7">
        <f t="shared" si="245"/>
        <v>-7.4802896937128417E-4</v>
      </c>
      <c r="K351" s="7">
        <f t="shared" si="246"/>
        <v>148830312981.08032</v>
      </c>
      <c r="L351" s="7">
        <f t="shared" si="247"/>
        <v>18698727286.848888</v>
      </c>
      <c r="M351" s="7">
        <f t="shared" si="248"/>
        <v>-3.4960520347959201E+22</v>
      </c>
      <c r="N351" s="7">
        <f t="shared" si="249"/>
        <v>-4.392366196770161E+21</v>
      </c>
      <c r="O351" s="7">
        <f t="shared" si="250"/>
        <v>3708.4761442505473</v>
      </c>
      <c r="P351" s="7">
        <f t="shared" si="251"/>
        <v>-29517.172063534461</v>
      </c>
      <c r="Q351" s="7">
        <f t="shared" si="252"/>
        <v>-5.8540723958404551E-3</v>
      </c>
      <c r="R351" s="7">
        <f t="shared" si="253"/>
        <v>-7.3549333502514417E-4</v>
      </c>
      <c r="S351" s="7">
        <f t="shared" si="254"/>
        <v>80103084.715811819</v>
      </c>
      <c r="T351" s="7">
        <f t="shared" si="255"/>
        <v>-637570916.5723443</v>
      </c>
      <c r="U351" s="7">
        <f t="shared" si="256"/>
        <v>-126.44796375015383</v>
      </c>
      <c r="V351" s="7">
        <f t="shared" si="257"/>
        <v>-15.886656036543114</v>
      </c>
      <c r="X351" s="8">
        <f t="shared" si="284"/>
        <v>156370901.0074251</v>
      </c>
      <c r="Y351" s="8">
        <f t="shared" si="285"/>
        <v>351906712.85031271</v>
      </c>
      <c r="Z351" s="8">
        <f t="shared" si="286"/>
        <v>929.75285797892593</v>
      </c>
      <c r="AA351" s="8">
        <f t="shared" si="287"/>
        <v>-413.09361039547355</v>
      </c>
      <c r="AB351" s="8">
        <f t="shared" si="258"/>
        <v>385084657.22615641</v>
      </c>
      <c r="AC351" s="8">
        <f t="shared" si="259"/>
        <v>1.9748000587270672E+20</v>
      </c>
      <c r="AD351" s="8">
        <f t="shared" si="260"/>
        <v>-8.0190487649397981E+19</v>
      </c>
      <c r="AE351" s="8">
        <f t="shared" si="261"/>
        <v>-1.8046561558933055E+20</v>
      </c>
      <c r="AF351" s="8">
        <f t="shared" si="262"/>
        <v>-1.0914725418456237E-3</v>
      </c>
      <c r="AG351" s="8">
        <f t="shared" si="263"/>
        <v>-2.4563170762124751E-3</v>
      </c>
      <c r="AH351" s="8">
        <f t="shared" si="264"/>
        <v>166412231.8735975</v>
      </c>
      <c r="AI351" s="8">
        <f t="shared" si="265"/>
        <v>347445301.85804158</v>
      </c>
      <c r="AJ351" s="8">
        <f t="shared" si="266"/>
        <v>-8.5339906202464207E+19</v>
      </c>
      <c r="AK351" s="8">
        <f t="shared" si="267"/>
        <v>-1.7817770447051175E+20</v>
      </c>
      <c r="AL351" s="8">
        <f t="shared" si="268"/>
        <v>917.96495452699321</v>
      </c>
      <c r="AM351" s="8">
        <f t="shared" si="269"/>
        <v>-439.62183481856829</v>
      </c>
      <c r="AN351" s="8">
        <f t="shared" si="270"/>
        <v>-1.161561265856325E-3</v>
      </c>
      <c r="AO351" s="8">
        <f t="shared" si="271"/>
        <v>-2.4251763232681603E-3</v>
      </c>
      <c r="AP351" s="8">
        <f t="shared" si="272"/>
        <v>19828043.017783053</v>
      </c>
      <c r="AQ351" s="8">
        <f t="shared" si="273"/>
        <v>-9495831.6320810746</v>
      </c>
      <c r="AR351" s="8">
        <f t="shared" si="274"/>
        <v>-25.089723342496619</v>
      </c>
      <c r="AS351" s="8">
        <f t="shared" si="275"/>
        <v>-52.383808582592266</v>
      </c>
      <c r="AU351" s="7">
        <f t="shared" si="276"/>
        <v>14878957880.660259</v>
      </c>
      <c r="AV351" s="7">
        <f t="shared" si="277"/>
        <v>1901742549.5036073</v>
      </c>
      <c r="AW351" s="8">
        <f t="shared" si="278"/>
        <v>15035328781.667685</v>
      </c>
      <c r="AX351" s="8">
        <f t="shared" si="279"/>
        <v>2253649262.35392</v>
      </c>
    </row>
    <row r="352" spans="1:50" x14ac:dyDescent="0.25">
      <c r="A352" s="7">
        <f t="shared" si="280"/>
        <v>148869681891.31842</v>
      </c>
      <c r="B352" s="7">
        <f t="shared" si="281"/>
        <v>18379854578.463726</v>
      </c>
      <c r="C352" s="7">
        <f t="shared" si="282"/>
        <v>3645.2348582614272</v>
      </c>
      <c r="D352" s="7">
        <f t="shared" si="283"/>
        <v>-29524.980006701793</v>
      </c>
      <c r="E352" s="7">
        <f t="shared" si="240"/>
        <v>150000004135.82599</v>
      </c>
      <c r="F352" s="7">
        <f t="shared" si="241"/>
        <v>3.523528298337332E+22</v>
      </c>
      <c r="G352" s="7">
        <f t="shared" si="242"/>
        <v>-3.49697681630433E+22</v>
      </c>
      <c r="H352" s="7">
        <f t="shared" si="243"/>
        <v>-4.3174623960609734E+21</v>
      </c>
      <c r="I352" s="7">
        <f t="shared" si="244"/>
        <v>-5.8556209248230573E-3</v>
      </c>
      <c r="J352" s="7">
        <f t="shared" si="245"/>
        <v>-7.2295083658087292E-4</v>
      </c>
      <c r="K352" s="7">
        <f t="shared" si="246"/>
        <v>148909050427.78766</v>
      </c>
      <c r="L352" s="7">
        <f t="shared" si="247"/>
        <v>18060984794.391346</v>
      </c>
      <c r="M352" s="7">
        <f t="shared" si="248"/>
        <v>-3.4979015906275885E+22</v>
      </c>
      <c r="N352" s="7">
        <f t="shared" si="249"/>
        <v>-4.2425592842819648E+21</v>
      </c>
      <c r="O352" s="7">
        <f t="shared" si="250"/>
        <v>3581.9941522733384</v>
      </c>
      <c r="P352" s="7">
        <f t="shared" si="251"/>
        <v>-29532.787875736867</v>
      </c>
      <c r="Q352" s="7">
        <f t="shared" si="252"/>
        <v>-5.8571694417742601E-3</v>
      </c>
      <c r="R352" s="7">
        <f t="shared" si="253"/>
        <v>-7.1040845349664512E-4</v>
      </c>
      <c r="S352" s="7">
        <f t="shared" si="254"/>
        <v>77371073.68910411</v>
      </c>
      <c r="T352" s="7">
        <f t="shared" si="255"/>
        <v>-637908218.11591637</v>
      </c>
      <c r="U352" s="7">
        <f t="shared" si="256"/>
        <v>-126.51485994232402</v>
      </c>
      <c r="V352" s="7">
        <f t="shared" si="257"/>
        <v>-15.344822595527535</v>
      </c>
      <c r="X352" s="8">
        <f t="shared" si="284"/>
        <v>176198944.02520815</v>
      </c>
      <c r="Y352" s="8">
        <f t="shared" si="285"/>
        <v>342410881.21823162</v>
      </c>
      <c r="Z352" s="8">
        <f t="shared" si="286"/>
        <v>904.66313463642928</v>
      </c>
      <c r="AA352" s="8">
        <f t="shared" si="287"/>
        <v>-465.47741897806583</v>
      </c>
      <c r="AB352" s="8">
        <f t="shared" si="258"/>
        <v>385086067.59040809</v>
      </c>
      <c r="AC352" s="8">
        <f t="shared" si="259"/>
        <v>1.9747855934812891E+20</v>
      </c>
      <c r="AD352" s="8">
        <f t="shared" si="260"/>
        <v>-9.0357757792913752E+19</v>
      </c>
      <c r="AE352" s="8">
        <f t="shared" si="261"/>
        <v>-1.7559401188209584E+20</v>
      </c>
      <c r="AF352" s="8">
        <f t="shared" si="262"/>
        <v>-1.2298592322432795E-3</v>
      </c>
      <c r="AG352" s="8">
        <f t="shared" si="263"/>
        <v>-2.390009689425559E-3</v>
      </c>
      <c r="AH352" s="8">
        <f t="shared" si="264"/>
        <v>185969305.87928158</v>
      </c>
      <c r="AI352" s="8">
        <f t="shared" si="265"/>
        <v>337383725.09326851</v>
      </c>
      <c r="AJ352" s="8">
        <f t="shared" si="266"/>
        <v>-9.5368162337864876E+19</v>
      </c>
      <c r="AK352" s="8">
        <f t="shared" si="267"/>
        <v>-1.7301600235973686E+20</v>
      </c>
      <c r="AL352" s="8">
        <f t="shared" si="268"/>
        <v>891.38065492820181</v>
      </c>
      <c r="AM352" s="8">
        <f t="shared" si="269"/>
        <v>-491.28952362386184</v>
      </c>
      <c r="AN352" s="8">
        <f t="shared" si="270"/>
        <v>-1.2980558369111864E-3</v>
      </c>
      <c r="AO352" s="8">
        <f t="shared" si="271"/>
        <v>-2.3549204077819089E-3</v>
      </c>
      <c r="AP352" s="8">
        <f t="shared" si="272"/>
        <v>19253822.14644916</v>
      </c>
      <c r="AQ352" s="8">
        <f t="shared" si="273"/>
        <v>-10611853.710275415</v>
      </c>
      <c r="AR352" s="8">
        <f t="shared" si="274"/>
        <v>-28.038006077281626</v>
      </c>
      <c r="AS352" s="8">
        <f t="shared" si="275"/>
        <v>-50.866280808089229</v>
      </c>
      <c r="AU352" s="7">
        <f t="shared" si="276"/>
        <v>14886968189.131842</v>
      </c>
      <c r="AV352" s="7">
        <f t="shared" si="277"/>
        <v>1837985457.8463726</v>
      </c>
      <c r="AW352" s="8">
        <f t="shared" si="278"/>
        <v>15063167133.157049</v>
      </c>
      <c r="AX352" s="8">
        <f t="shared" si="279"/>
        <v>2180396339.0646043</v>
      </c>
    </row>
    <row r="353" spans="1:50" x14ac:dyDescent="0.25">
      <c r="A353" s="7">
        <f t="shared" si="280"/>
        <v>148947052965.00754</v>
      </c>
      <c r="B353" s="7">
        <f t="shared" si="281"/>
        <v>17741946360.347809</v>
      </c>
      <c r="C353" s="7">
        <f t="shared" si="282"/>
        <v>3518.7199983191031</v>
      </c>
      <c r="D353" s="7">
        <f t="shared" si="283"/>
        <v>-29540.324829297322</v>
      </c>
      <c r="E353" s="7">
        <f t="shared" si="240"/>
        <v>150000004158.71399</v>
      </c>
      <c r="F353" s="7">
        <f t="shared" si="241"/>
        <v>3.5235282972620454E+22</v>
      </c>
      <c r="G353" s="7">
        <f t="shared" si="242"/>
        <v>-3.4987942757700532E+22</v>
      </c>
      <c r="H353" s="7">
        <f t="shared" si="243"/>
        <v>-4.1676165543998888E+21</v>
      </c>
      <c r="I353" s="7">
        <f t="shared" si="244"/>
        <v>-5.8586642260047769E-3</v>
      </c>
      <c r="J353" s="7">
        <f t="shared" si="245"/>
        <v>-6.9785943643668595E-4</v>
      </c>
      <c r="K353" s="7">
        <f t="shared" si="246"/>
        <v>148985055140.98938</v>
      </c>
      <c r="L353" s="7">
        <f t="shared" si="247"/>
        <v>17422910852.191399</v>
      </c>
      <c r="M353" s="7">
        <f t="shared" si="248"/>
        <v>-3.4996869540281676E+22</v>
      </c>
      <c r="N353" s="7">
        <f t="shared" si="249"/>
        <v>-4.0926745137562727E+21</v>
      </c>
      <c r="O353" s="7">
        <f t="shared" si="250"/>
        <v>3455.4464246782513</v>
      </c>
      <c r="P353" s="7">
        <f t="shared" si="251"/>
        <v>-29547.861711210837</v>
      </c>
      <c r="Q353" s="7">
        <f t="shared" si="252"/>
        <v>-5.8601589987075809E-3</v>
      </c>
      <c r="R353" s="7">
        <f t="shared" si="253"/>
        <v>-6.8531053478839126E-4</v>
      </c>
      <c r="S353" s="7">
        <f t="shared" si="254"/>
        <v>74637642.773050234</v>
      </c>
      <c r="T353" s="7">
        <f t="shared" si="255"/>
        <v>-638233812.96215403</v>
      </c>
      <c r="U353" s="7">
        <f t="shared" si="256"/>
        <v>-126.57943437208375</v>
      </c>
      <c r="V353" s="7">
        <f t="shared" si="257"/>
        <v>-14.802707551429251</v>
      </c>
      <c r="X353" s="8">
        <f t="shared" si="284"/>
        <v>195452766.17165729</v>
      </c>
      <c r="Y353" s="8">
        <f t="shared" si="285"/>
        <v>331799027.50795621</v>
      </c>
      <c r="Z353" s="8">
        <f t="shared" si="286"/>
        <v>876.6251285591477</v>
      </c>
      <c r="AA353" s="8">
        <f t="shared" si="287"/>
        <v>-516.34369978615507</v>
      </c>
      <c r="AB353" s="8">
        <f t="shared" si="258"/>
        <v>385087494.55075532</v>
      </c>
      <c r="AC353" s="8">
        <f t="shared" si="259"/>
        <v>1.9747709581812335E+20</v>
      </c>
      <c r="AD353" s="8">
        <f t="shared" si="260"/>
        <v>-1.0023032474275896E+20</v>
      </c>
      <c r="AE353" s="8">
        <f t="shared" si="261"/>
        <v>-1.7015018476252489E+20</v>
      </c>
      <c r="AF353" s="8">
        <f t="shared" si="262"/>
        <v>-1.3642347181537899E-3</v>
      </c>
      <c r="AG353" s="8">
        <f t="shared" si="263"/>
        <v>-2.3159137710973849E-3</v>
      </c>
      <c r="AH353" s="8">
        <f t="shared" si="264"/>
        <v>204920317.56009609</v>
      </c>
      <c r="AI353" s="8">
        <f t="shared" si="265"/>
        <v>326222515.55026573</v>
      </c>
      <c r="AJ353" s="8">
        <f t="shared" si="266"/>
        <v>-1.0508538905711392E+20</v>
      </c>
      <c r="AK353" s="8">
        <f t="shared" si="267"/>
        <v>-1.6729048819542534E+20</v>
      </c>
      <c r="AL353" s="8">
        <f t="shared" si="268"/>
        <v>861.89139360308673</v>
      </c>
      <c r="AM353" s="8">
        <f t="shared" si="269"/>
        <v>-541.35556851400679</v>
      </c>
      <c r="AN353" s="8">
        <f t="shared" si="270"/>
        <v>-1.4303169873024896E-3</v>
      </c>
      <c r="AO353" s="8">
        <f t="shared" si="271"/>
        <v>-2.2769904477395581E-3</v>
      </c>
      <c r="AP353" s="8">
        <f t="shared" si="272"/>
        <v>18616854.101826672</v>
      </c>
      <c r="AQ353" s="8">
        <f t="shared" si="273"/>
        <v>-11693280.279902548</v>
      </c>
      <c r="AR353" s="8">
        <f t="shared" si="274"/>
        <v>-30.894846925733777</v>
      </c>
      <c r="AS353" s="8">
        <f t="shared" si="275"/>
        <v>-49.182993671174458</v>
      </c>
      <c r="AU353" s="7">
        <f t="shared" si="276"/>
        <v>14894705296.500753</v>
      </c>
      <c r="AV353" s="7">
        <f t="shared" si="277"/>
        <v>1774194636.034781</v>
      </c>
      <c r="AW353" s="8">
        <f t="shared" si="278"/>
        <v>15090158062.672411</v>
      </c>
      <c r="AX353" s="8">
        <f t="shared" si="279"/>
        <v>2105993663.5427372</v>
      </c>
    </row>
    <row r="354" spans="1:50" x14ac:dyDescent="0.25">
      <c r="A354" s="7">
        <f t="shared" si="280"/>
        <v>149021690607.78058</v>
      </c>
      <c r="B354" s="7">
        <f t="shared" si="281"/>
        <v>17103712547.385654</v>
      </c>
      <c r="C354" s="7">
        <f t="shared" si="282"/>
        <v>3392.1405639470195</v>
      </c>
      <c r="D354" s="7">
        <f t="shared" si="283"/>
        <v>-29555.127536848751</v>
      </c>
      <c r="E354" s="7">
        <f t="shared" si="240"/>
        <v>150000004181.68219</v>
      </c>
      <c r="F354" s="7">
        <f t="shared" si="241"/>
        <v>3.5235282961829907E+22</v>
      </c>
      <c r="G354" s="7">
        <f t="shared" si="242"/>
        <v>-3.500547526422431E+22</v>
      </c>
      <c r="H354" s="7">
        <f t="shared" si="243"/>
        <v>-4.0176942300280919E+21</v>
      </c>
      <c r="I354" s="7">
        <f t="shared" si="244"/>
        <v>-5.8616000107542376E-3</v>
      </c>
      <c r="J354" s="7">
        <f t="shared" si="245"/>
        <v>-6.7275522940858873E-4</v>
      </c>
      <c r="K354" s="7">
        <f t="shared" si="246"/>
        <v>149058325725.87122</v>
      </c>
      <c r="L354" s="7">
        <f t="shared" si="247"/>
        <v>16784517169.987688</v>
      </c>
      <c r="M354" s="7">
        <f t="shared" si="248"/>
        <v>-3.5014080922332829E+22</v>
      </c>
      <c r="N354" s="7">
        <f t="shared" si="249"/>
        <v>-3.9427146358335278E+21</v>
      </c>
      <c r="O354" s="7">
        <f t="shared" si="250"/>
        <v>3328.8352838308738</v>
      </c>
      <c r="P354" s="7">
        <f t="shared" si="251"/>
        <v>-29562.393293326364</v>
      </c>
      <c r="Q354" s="7">
        <f t="shared" si="252"/>
        <v>-5.8630410117770978E-3</v>
      </c>
      <c r="R354" s="7">
        <f t="shared" si="253"/>
        <v>-6.6020003948987405E-4</v>
      </c>
      <c r="S354" s="7">
        <f t="shared" si="254"/>
        <v>71902842.130746871</v>
      </c>
      <c r="T354" s="7">
        <f t="shared" si="255"/>
        <v>-638547695.13584948</v>
      </c>
      <c r="U354" s="7">
        <f t="shared" si="256"/>
        <v>-126.64168585438532</v>
      </c>
      <c r="V354" s="7">
        <f t="shared" si="257"/>
        <v>-14.260320852981279</v>
      </c>
      <c r="X354" s="8">
        <f t="shared" si="284"/>
        <v>214069620.27348396</v>
      </c>
      <c r="Y354" s="8">
        <f t="shared" si="285"/>
        <v>320105747.22805369</v>
      </c>
      <c r="Z354" s="8">
        <f t="shared" si="286"/>
        <v>845.73028163341394</v>
      </c>
      <c r="AA354" s="8">
        <f t="shared" si="287"/>
        <v>-565.52669345732954</v>
      </c>
      <c r="AB354" s="8">
        <f t="shared" si="258"/>
        <v>385088940.02874744</v>
      </c>
      <c r="AC354" s="8">
        <f t="shared" si="259"/>
        <v>1.9747561331249647E+20</v>
      </c>
      <c r="AD354" s="8">
        <f t="shared" si="260"/>
        <v>-1.0977601577423567E+20</v>
      </c>
      <c r="AE354" s="8">
        <f t="shared" si="261"/>
        <v>-1.6415189372615043E+20</v>
      </c>
      <c r="AF354" s="8">
        <f t="shared" si="262"/>
        <v>-1.4941610966957351E-3</v>
      </c>
      <c r="AG354" s="8">
        <f t="shared" si="263"/>
        <v>-2.2342710456805556E-3</v>
      </c>
      <c r="AH354" s="8">
        <f t="shared" si="264"/>
        <v>223203507.31512484</v>
      </c>
      <c r="AI354" s="8">
        <f t="shared" si="265"/>
        <v>313998058.9387145</v>
      </c>
      <c r="AJ354" s="8">
        <f t="shared" si="266"/>
        <v>-1.1445992060240459E+20</v>
      </c>
      <c r="AK354" s="8">
        <f t="shared" si="267"/>
        <v>-1.610198393732813E+20</v>
      </c>
      <c r="AL354" s="8">
        <f t="shared" si="268"/>
        <v>829.59334178910001</v>
      </c>
      <c r="AM354" s="8">
        <f t="shared" si="269"/>
        <v>-589.65682075067957</v>
      </c>
      <c r="AN354" s="8">
        <f t="shared" si="270"/>
        <v>-1.5579137144739973E-3</v>
      </c>
      <c r="AO354" s="8">
        <f t="shared" si="271"/>
        <v>-2.1916406611308193E-3</v>
      </c>
      <c r="AP354" s="8">
        <f t="shared" si="272"/>
        <v>17919216.182644561</v>
      </c>
      <c r="AQ354" s="8">
        <f t="shared" si="273"/>
        <v>-12736587.328214679</v>
      </c>
      <c r="AR354" s="8">
        <f t="shared" si="274"/>
        <v>-33.650936232638344</v>
      </c>
      <c r="AS354" s="8">
        <f t="shared" si="275"/>
        <v>-47.339438280425696</v>
      </c>
      <c r="AU354" s="7">
        <f t="shared" si="276"/>
        <v>14902169060.778057</v>
      </c>
      <c r="AV354" s="7">
        <f t="shared" si="277"/>
        <v>1710371254.7385654</v>
      </c>
      <c r="AW354" s="8">
        <f t="shared" si="278"/>
        <v>15116238681.05154</v>
      </c>
      <c r="AX354" s="8">
        <f t="shared" si="279"/>
        <v>2030477001.966619</v>
      </c>
    </row>
    <row r="355" spans="1:50" x14ac:dyDescent="0.25">
      <c r="A355" s="7">
        <f t="shared" si="280"/>
        <v>149093593449.91132</v>
      </c>
      <c r="B355" s="7">
        <f t="shared" si="281"/>
        <v>16465164852.249805</v>
      </c>
      <c r="C355" s="7">
        <f t="shared" si="282"/>
        <v>3265.4988780926342</v>
      </c>
      <c r="D355" s="7">
        <f t="shared" si="283"/>
        <v>-29569.387857701731</v>
      </c>
      <c r="E355" s="7">
        <f t="shared" si="240"/>
        <v>150000004204.73059</v>
      </c>
      <c r="F355" s="7">
        <f t="shared" si="241"/>
        <v>3.5235282951001682E+22</v>
      </c>
      <c r="G355" s="7">
        <f t="shared" si="242"/>
        <v>-3.5022365360864167E+22</v>
      </c>
      <c r="H355" s="7">
        <f t="shared" si="243"/>
        <v>-3.8676981742752057E+21</v>
      </c>
      <c r="I355" s="7">
        <f t="shared" si="244"/>
        <v>-5.864428225194937E-3</v>
      </c>
      <c r="J355" s="7">
        <f t="shared" si="245"/>
        <v>-6.4763867620147445E-4</v>
      </c>
      <c r="K355" s="7">
        <f t="shared" si="246"/>
        <v>149128860837.79471</v>
      </c>
      <c r="L355" s="7">
        <f t="shared" si="247"/>
        <v>16145815463.386627</v>
      </c>
      <c r="M355" s="7">
        <f t="shared" si="248"/>
        <v>-3.5030649736572038E+22</v>
      </c>
      <c r="N355" s="7">
        <f t="shared" si="249"/>
        <v>-3.7926824025325227E+21</v>
      </c>
      <c r="O355" s="7">
        <f t="shared" si="250"/>
        <v>3202.1630532605291</v>
      </c>
      <c r="P355" s="7">
        <f t="shared" si="251"/>
        <v>-29576.382355404709</v>
      </c>
      <c r="Q355" s="7">
        <f t="shared" si="252"/>
        <v>-5.8658154280931069E-3</v>
      </c>
      <c r="R355" s="7">
        <f t="shared" si="253"/>
        <v>-6.3507742842138686E-4</v>
      </c>
      <c r="S355" s="7">
        <f t="shared" si="254"/>
        <v>69166721.950427428</v>
      </c>
      <c r="T355" s="7">
        <f t="shared" si="255"/>
        <v>-638849858.87674165</v>
      </c>
      <c r="U355" s="7">
        <f t="shared" si="256"/>
        <v>-126.70161324681111</v>
      </c>
      <c r="V355" s="7">
        <f t="shared" si="257"/>
        <v>-13.717672453901956</v>
      </c>
      <c r="X355" s="8">
        <f t="shared" si="284"/>
        <v>231988836.45612854</v>
      </c>
      <c r="Y355" s="8">
        <f t="shared" si="285"/>
        <v>307369159.89983898</v>
      </c>
      <c r="Z355" s="8">
        <f t="shared" si="286"/>
        <v>812.07934540077554</v>
      </c>
      <c r="AA355" s="8">
        <f t="shared" si="287"/>
        <v>-612.86613173775527</v>
      </c>
      <c r="AB355" s="8">
        <f t="shared" si="258"/>
        <v>385090405.87607628</v>
      </c>
      <c r="AC355" s="8">
        <f t="shared" si="259"/>
        <v>1.974741099327969E+20</v>
      </c>
      <c r="AD355" s="8">
        <f t="shared" si="260"/>
        <v>-1.1896372460720718E+20</v>
      </c>
      <c r="AE355" s="8">
        <f t="shared" si="261"/>
        <v>-1.5761870549313277E+20</v>
      </c>
      <c r="AF355" s="8">
        <f t="shared" si="262"/>
        <v>-1.6192149803621501E-3</v>
      </c>
      <c r="AG355" s="8">
        <f t="shared" si="263"/>
        <v>-2.1453478357578979E-3</v>
      </c>
      <c r="AH355" s="8">
        <f t="shared" si="264"/>
        <v>240759293.38645691</v>
      </c>
      <c r="AI355" s="8">
        <f t="shared" si="265"/>
        <v>300750205.67707121</v>
      </c>
      <c r="AJ355" s="8">
        <f t="shared" si="266"/>
        <v>-1.2346120922274927E+20</v>
      </c>
      <c r="AK355" s="8">
        <f t="shared" si="267"/>
        <v>-1.542245100681561E+20</v>
      </c>
      <c r="AL355" s="8">
        <f t="shared" si="268"/>
        <v>794.59182361286435</v>
      </c>
      <c r="AM355" s="8">
        <f t="shared" si="269"/>
        <v>-636.03588836394056</v>
      </c>
      <c r="AN355" s="8">
        <f t="shared" si="270"/>
        <v>-1.6804302330577006E-3</v>
      </c>
      <c r="AO355" s="8">
        <f t="shared" si="271"/>
        <v>-2.0991494496822661E-3</v>
      </c>
      <c r="AP355" s="8">
        <f t="shared" si="272"/>
        <v>17163183.390037868</v>
      </c>
      <c r="AQ355" s="8">
        <f t="shared" si="273"/>
        <v>-13738375.188661115</v>
      </c>
      <c r="AR355" s="8">
        <f t="shared" si="274"/>
        <v>-36.297293034046334</v>
      </c>
      <c r="AS355" s="8">
        <f t="shared" si="275"/>
        <v>-45.341628113136949</v>
      </c>
      <c r="AU355" s="7">
        <f t="shared" si="276"/>
        <v>14909359344.991131</v>
      </c>
      <c r="AV355" s="7">
        <f t="shared" si="277"/>
        <v>1646516485.2249806</v>
      </c>
      <c r="AW355" s="8">
        <f t="shared" si="278"/>
        <v>15141348181.44726</v>
      </c>
      <c r="AX355" s="8">
        <f t="shared" si="279"/>
        <v>1953885645.1248195</v>
      </c>
    </row>
    <row r="356" spans="1:50" x14ac:dyDescent="0.25">
      <c r="A356" s="7">
        <f t="shared" si="280"/>
        <v>149162760171.86176</v>
      </c>
      <c r="B356" s="7">
        <f t="shared" si="281"/>
        <v>15826314993.373064</v>
      </c>
      <c r="C356" s="7">
        <f t="shared" si="282"/>
        <v>3138.7972648458231</v>
      </c>
      <c r="D356" s="7">
        <f t="shared" si="283"/>
        <v>-29583.105530155633</v>
      </c>
      <c r="E356" s="7">
        <f t="shared" si="240"/>
        <v>150000004227.85931</v>
      </c>
      <c r="F356" s="7">
        <f t="shared" si="241"/>
        <v>3.5235282940135716E+22</v>
      </c>
      <c r="G356" s="7">
        <f t="shared" si="242"/>
        <v>-3.5038612737658871E+22</v>
      </c>
      <c r="H356" s="7">
        <f t="shared" si="243"/>
        <v>-3.7176311398239374E+21</v>
      </c>
      <c r="I356" s="7">
        <f t="shared" si="244"/>
        <v>-5.8671488174244588E-3</v>
      </c>
      <c r="J356" s="7">
        <f t="shared" si="245"/>
        <v>-6.2251023774680797E-4</v>
      </c>
      <c r="K356" s="7">
        <f t="shared" si="246"/>
        <v>149196659182.32208</v>
      </c>
      <c r="L356" s="7">
        <f t="shared" si="247"/>
        <v>15506817453.647383</v>
      </c>
      <c r="M356" s="7">
        <f t="shared" si="248"/>
        <v>-3.5046575678934162E+22</v>
      </c>
      <c r="N356" s="7">
        <f t="shared" si="249"/>
        <v>-3.6425805671998816E+21</v>
      </c>
      <c r="O356" s="7">
        <f t="shared" si="250"/>
        <v>3075.4320576176387</v>
      </c>
      <c r="P356" s="7">
        <f t="shared" si="251"/>
        <v>-29589.828640723299</v>
      </c>
      <c r="Q356" s="7">
        <f t="shared" si="252"/>
        <v>-5.8684821967404819E-3</v>
      </c>
      <c r="R356" s="7">
        <f t="shared" si="253"/>
        <v>-6.0994316262556617E-4</v>
      </c>
      <c r="S356" s="7">
        <f t="shared" si="254"/>
        <v>66429332.444541</v>
      </c>
      <c r="T356" s="7">
        <f t="shared" si="255"/>
        <v>-639140298.63962328</v>
      </c>
      <c r="U356" s="7">
        <f t="shared" si="256"/>
        <v>-126.75921544959441</v>
      </c>
      <c r="V356" s="7">
        <f t="shared" si="257"/>
        <v>-13.174772312712228</v>
      </c>
      <c r="X356" s="8">
        <f t="shared" si="284"/>
        <v>249152019.8461664</v>
      </c>
      <c r="Y356" s="8">
        <f t="shared" si="285"/>
        <v>293630784.71117789</v>
      </c>
      <c r="Z356" s="8">
        <f t="shared" si="286"/>
        <v>775.7820523667292</v>
      </c>
      <c r="AA356" s="8">
        <f t="shared" si="287"/>
        <v>-658.20775985089222</v>
      </c>
      <c r="AB356" s="8">
        <f t="shared" si="258"/>
        <v>385091893.8688876</v>
      </c>
      <c r="AC356" s="8">
        <f t="shared" si="259"/>
        <v>1.9747258385814831E+20</v>
      </c>
      <c r="AD356" s="8">
        <f t="shared" si="260"/>
        <v>-1.2776351285454612E+20</v>
      </c>
      <c r="AE356" s="8">
        <f t="shared" si="261"/>
        <v>-1.5057193018182258E+20</v>
      </c>
      <c r="AF356" s="8">
        <f t="shared" si="262"/>
        <v>-1.7389888778351179E-3</v>
      </c>
      <c r="AG356" s="8">
        <f t="shared" si="263"/>
        <v>-2.0494341933009743E-3</v>
      </c>
      <c r="AH356" s="8">
        <f t="shared" si="264"/>
        <v>257530466.01172706</v>
      </c>
      <c r="AI356" s="8">
        <f t="shared" si="265"/>
        <v>286522140.90478826</v>
      </c>
      <c r="AJ356" s="8">
        <f t="shared" si="266"/>
        <v>-1.320599248002958E+20</v>
      </c>
      <c r="AK356" s="8">
        <f t="shared" si="267"/>
        <v>-1.4692666451270692E+20</v>
      </c>
      <c r="AL356" s="8">
        <f t="shared" si="268"/>
        <v>757.00097248610996</v>
      </c>
      <c r="AM356" s="8">
        <f t="shared" si="269"/>
        <v>-680.34164913854272</v>
      </c>
      <c r="AN356" s="8">
        <f t="shared" si="270"/>
        <v>-1.7974673308873796E-3</v>
      </c>
      <c r="AO356" s="8">
        <f t="shared" si="271"/>
        <v>-1.9998184907133103E-3</v>
      </c>
      <c r="AP356" s="8">
        <f t="shared" si="272"/>
        <v>16351221.005699975</v>
      </c>
      <c r="AQ356" s="8">
        <f t="shared" si="273"/>
        <v>-14695379.621392522</v>
      </c>
      <c r="AR356" s="8">
        <f t="shared" si="274"/>
        <v>-38.8252943471674</v>
      </c>
      <c r="AS356" s="8">
        <f t="shared" si="275"/>
        <v>-43.196079399407502</v>
      </c>
      <c r="AU356" s="7">
        <f t="shared" si="276"/>
        <v>14916276017.186176</v>
      </c>
      <c r="AV356" s="7">
        <f t="shared" si="277"/>
        <v>1582631499.3373065</v>
      </c>
      <c r="AW356" s="8">
        <f t="shared" si="278"/>
        <v>15165428037.032343</v>
      </c>
      <c r="AX356" s="8">
        <f t="shared" si="279"/>
        <v>1876262284.0484843</v>
      </c>
    </row>
    <row r="357" spans="1:50" x14ac:dyDescent="0.25">
      <c r="A357" s="7">
        <f t="shared" si="280"/>
        <v>149229189504.3063</v>
      </c>
      <c r="B357" s="7">
        <f t="shared" si="281"/>
        <v>15187174694.73344</v>
      </c>
      <c r="C357" s="7">
        <f t="shared" si="282"/>
        <v>3012.0380493962289</v>
      </c>
      <c r="D357" s="7">
        <f t="shared" si="283"/>
        <v>-29596.280302468345</v>
      </c>
      <c r="E357" s="7">
        <f t="shared" si="240"/>
        <v>150000004251.06833</v>
      </c>
      <c r="F357" s="7">
        <f t="shared" si="241"/>
        <v>3.5235282929232036E+22</v>
      </c>
      <c r="G357" s="7">
        <f t="shared" si="242"/>
        <v>-3.5054217096442296E+22</v>
      </c>
      <c r="H357" s="7">
        <f t="shared" si="243"/>
        <v>-3.5674958806595813E+21</v>
      </c>
      <c r="I357" s="7">
        <f t="shared" si="244"/>
        <v>-5.8697617375154543E-3</v>
      </c>
      <c r="J357" s="7">
        <f t="shared" si="245"/>
        <v>-5.9737037519416963E-4</v>
      </c>
      <c r="K357" s="7">
        <f t="shared" si="246"/>
        <v>149261719515.23978</v>
      </c>
      <c r="L357" s="7">
        <f t="shared" si="247"/>
        <v>14867534867.466782</v>
      </c>
      <c r="M357" s="7">
        <f t="shared" si="248"/>
        <v>-3.5061858457151949E+22</v>
      </c>
      <c r="N357" s="7">
        <f t="shared" si="249"/>
        <v>-3.4924118844595519E+21</v>
      </c>
      <c r="O357" s="7">
        <f t="shared" si="250"/>
        <v>2948.6446226310618</v>
      </c>
      <c r="P357" s="7">
        <f t="shared" si="251"/>
        <v>-29602.731902520442</v>
      </c>
      <c r="Q357" s="7">
        <f t="shared" si="252"/>
        <v>-5.8710412687796292E-3</v>
      </c>
      <c r="R357" s="7">
        <f t="shared" si="253"/>
        <v>-5.8479770335893367E-4</v>
      </c>
      <c r="S357" s="7">
        <f t="shared" si="254"/>
        <v>63690723.848830938</v>
      </c>
      <c r="T357" s="7">
        <f t="shared" si="255"/>
        <v>-639419009.09444153</v>
      </c>
      <c r="U357" s="7">
        <f t="shared" si="256"/>
        <v>-126.81449140563998</v>
      </c>
      <c r="V357" s="7">
        <f t="shared" si="257"/>
        <v>-12.631630392552967</v>
      </c>
      <c r="X357" s="8">
        <f t="shared" si="284"/>
        <v>265503240.85186636</v>
      </c>
      <c r="Y357" s="8">
        <f t="shared" si="285"/>
        <v>278935405.08978534</v>
      </c>
      <c r="Z357" s="8">
        <f t="shared" si="286"/>
        <v>736.95675801956179</v>
      </c>
      <c r="AA357" s="8">
        <f t="shared" si="287"/>
        <v>-701.40383925029971</v>
      </c>
      <c r="AB357" s="8">
        <f t="shared" si="258"/>
        <v>385093405.70236564</v>
      </c>
      <c r="AC357" s="8">
        <f t="shared" si="259"/>
        <v>1.9747103335080218E+20</v>
      </c>
      <c r="AD357" s="8">
        <f t="shared" si="260"/>
        <v>-1.3614670766272977E+20</v>
      </c>
      <c r="AE357" s="8">
        <f t="shared" si="261"/>
        <v>-1.4303455178813556E+20</v>
      </c>
      <c r="AF357" s="8">
        <f t="shared" si="262"/>
        <v>-1.8530925229716859E-3</v>
      </c>
      <c r="AG357" s="8">
        <f t="shared" si="263"/>
        <v>-1.9468429534250109E-3</v>
      </c>
      <c r="AH357" s="8">
        <f t="shared" si="264"/>
        <v>273462373.83847761</v>
      </c>
      <c r="AI357" s="8">
        <f t="shared" si="265"/>
        <v>271360243.62588209</v>
      </c>
      <c r="AJ357" s="8">
        <f t="shared" si="266"/>
        <v>-1.4022805050623025E+20</v>
      </c>
      <c r="AK357" s="8">
        <f t="shared" si="267"/>
        <v>-1.3915010469055973E+20</v>
      </c>
      <c r="AL357" s="8">
        <f t="shared" si="268"/>
        <v>716.94335877146762</v>
      </c>
      <c r="AM357" s="8">
        <f t="shared" si="269"/>
        <v>-722.42974314728986</v>
      </c>
      <c r="AN357" s="8">
        <f t="shared" si="270"/>
        <v>-1.9086436709708757E-3</v>
      </c>
      <c r="AO357" s="8">
        <f t="shared" si="271"/>
        <v>-1.8939717529680104E-3</v>
      </c>
      <c r="AP357" s="8">
        <f t="shared" si="272"/>
        <v>15485976.549463701</v>
      </c>
      <c r="AQ357" s="8">
        <f t="shared" si="273"/>
        <v>-15604482.451981461</v>
      </c>
      <c r="AR357" s="8">
        <f t="shared" si="274"/>
        <v>-41.226703292970917</v>
      </c>
      <c r="AS357" s="8">
        <f t="shared" si="275"/>
        <v>-40.909789864109023</v>
      </c>
      <c r="AU357" s="7">
        <f t="shared" si="276"/>
        <v>14922918950.43063</v>
      </c>
      <c r="AV357" s="7">
        <f t="shared" si="277"/>
        <v>1518717469.4733441</v>
      </c>
      <c r="AW357" s="8">
        <f t="shared" si="278"/>
        <v>15188422191.282495</v>
      </c>
      <c r="AX357" s="8">
        <f t="shared" si="279"/>
        <v>1797652874.5631294</v>
      </c>
    </row>
    <row r="358" spans="1:50" x14ac:dyDescent="0.25">
      <c r="A358" s="7">
        <f t="shared" si="280"/>
        <v>149292880228.15512</v>
      </c>
      <c r="B358" s="7">
        <f t="shared" si="281"/>
        <v>14547755685.638998</v>
      </c>
      <c r="C358" s="7">
        <f t="shared" si="282"/>
        <v>2885.2235579905887</v>
      </c>
      <c r="D358" s="7">
        <f t="shared" si="283"/>
        <v>-29608.911932860898</v>
      </c>
      <c r="E358" s="7">
        <f t="shared" si="240"/>
        <v>150000004274.35767</v>
      </c>
      <c r="F358" s="7">
        <f t="shared" si="241"/>
        <v>3.5235282918290619E+22</v>
      </c>
      <c r="G358" s="7">
        <f t="shared" si="242"/>
        <v>-3.5069178150848742E+22</v>
      </c>
      <c r="H358" s="7">
        <f t="shared" si="243"/>
        <v>-3.4172951520194619E+21</v>
      </c>
      <c r="I358" s="7">
        <f t="shared" si="244"/>
        <v>-5.8722669375165341E-3</v>
      </c>
      <c r="J358" s="7">
        <f t="shared" si="245"/>
        <v>-5.7221954990278997E-4</v>
      </c>
      <c r="K358" s="7">
        <f t="shared" si="246"/>
        <v>149324040642.58142</v>
      </c>
      <c r="L358" s="7">
        <f t="shared" si="247"/>
        <v>14227979436.764101</v>
      </c>
      <c r="M358" s="7">
        <f t="shared" si="248"/>
        <v>-3.507649779076124E+22</v>
      </c>
      <c r="N358" s="7">
        <f t="shared" si="249"/>
        <v>-3.3421791101622362E+21</v>
      </c>
      <c r="O358" s="7">
        <f t="shared" si="250"/>
        <v>2821.8030750654102</v>
      </c>
      <c r="P358" s="7">
        <f t="shared" si="251"/>
        <v>-29615.091903999848</v>
      </c>
      <c r="Q358" s="7">
        <f t="shared" si="252"/>
        <v>-5.8734925972473611E-3</v>
      </c>
      <c r="R358" s="7">
        <f t="shared" si="253"/>
        <v>-5.5964151208342866E-4</v>
      </c>
      <c r="S358" s="7">
        <f t="shared" si="254"/>
        <v>60950946.421412863</v>
      </c>
      <c r="T358" s="7">
        <f t="shared" si="255"/>
        <v>-639685985.12639678</v>
      </c>
      <c r="U358" s="7">
        <f t="shared" si="256"/>
        <v>-126.86744010054299</v>
      </c>
      <c r="V358" s="7">
        <f t="shared" si="257"/>
        <v>-12.08825666100206</v>
      </c>
      <c r="X358" s="8">
        <f t="shared" si="284"/>
        <v>280989217.40133005</v>
      </c>
      <c r="Y358" s="8">
        <f t="shared" si="285"/>
        <v>263330922.63780388</v>
      </c>
      <c r="Z358" s="8">
        <f t="shared" si="286"/>
        <v>695.73005472659088</v>
      </c>
      <c r="AA358" s="8">
        <f t="shared" si="287"/>
        <v>-742.31362911440874</v>
      </c>
      <c r="AB358" s="8">
        <f t="shared" si="258"/>
        <v>385094942.98560834</v>
      </c>
      <c r="AC358" s="8">
        <f t="shared" si="259"/>
        <v>1.9746945676139171E+20</v>
      </c>
      <c r="AD358" s="8">
        <f t="shared" si="260"/>
        <v>-1.4408599522461888E+20</v>
      </c>
      <c r="AE358" s="8">
        <f t="shared" si="261"/>
        <v>-1.3503115319721694E+20</v>
      </c>
      <c r="AF358" s="8">
        <f t="shared" si="262"/>
        <v>-1.9611541476060824E-3</v>
      </c>
      <c r="AG358" s="8">
        <f t="shared" si="263"/>
        <v>-1.8379087137228383E-3</v>
      </c>
      <c r="AH358" s="8">
        <f t="shared" si="264"/>
        <v>288503101.99237722</v>
      </c>
      <c r="AI358" s="8">
        <f t="shared" si="265"/>
        <v>255313935.44336826</v>
      </c>
      <c r="AJ358" s="8">
        <f t="shared" si="266"/>
        <v>-1.4793897417276706E+20</v>
      </c>
      <c r="AK358" s="8">
        <f t="shared" si="267"/>
        <v>-1.309201926795988E+20</v>
      </c>
      <c r="AL358" s="8">
        <f t="shared" si="268"/>
        <v>674.5495899324452</v>
      </c>
      <c r="AM358" s="8">
        <f t="shared" si="269"/>
        <v>-762.16304322261544</v>
      </c>
      <c r="AN358" s="8">
        <f t="shared" si="270"/>
        <v>-2.0135970351540361E-3</v>
      </c>
      <c r="AO358" s="8">
        <f t="shared" si="271"/>
        <v>-1.7819544396297643E-3</v>
      </c>
      <c r="AP358" s="8">
        <f t="shared" si="272"/>
        <v>14570271.142540816</v>
      </c>
      <c r="AQ358" s="8">
        <f t="shared" si="273"/>
        <v>-16462721.733608494</v>
      </c>
      <c r="AR358" s="8">
        <f t="shared" si="274"/>
        <v>-43.493695959327184</v>
      </c>
      <c r="AS358" s="8">
        <f t="shared" si="275"/>
        <v>-38.490215896002908</v>
      </c>
      <c r="AU358" s="7">
        <f t="shared" si="276"/>
        <v>14929288022.815512</v>
      </c>
      <c r="AV358" s="7">
        <f t="shared" si="277"/>
        <v>1454775568.5638998</v>
      </c>
      <c r="AW358" s="8">
        <f t="shared" si="278"/>
        <v>15210277240.216843</v>
      </c>
      <c r="AX358" s="8">
        <f t="shared" si="279"/>
        <v>1718106491.2017035</v>
      </c>
    </row>
    <row r="359" spans="1:50" x14ac:dyDescent="0.25">
      <c r="A359" s="7">
        <f t="shared" si="280"/>
        <v>149353831174.57654</v>
      </c>
      <c r="B359" s="7">
        <f t="shared" si="281"/>
        <v>13908069700.512602</v>
      </c>
      <c r="C359" s="7">
        <f t="shared" si="282"/>
        <v>2758.3561178900459</v>
      </c>
      <c r="D359" s="7">
        <f t="shared" si="283"/>
        <v>-29621.000189521899</v>
      </c>
      <c r="E359" s="7">
        <f t="shared" si="240"/>
        <v>150000004297.72736</v>
      </c>
      <c r="F359" s="7">
        <f t="shared" si="241"/>
        <v>3.5235282907311446E+22</v>
      </c>
      <c r="G359" s="7">
        <f t="shared" si="242"/>
        <v>-3.5083495626318247E+22</v>
      </c>
      <c r="H359" s="7">
        <f t="shared" si="243"/>
        <v>-3.2670317103423758E+21</v>
      </c>
      <c r="I359" s="7">
        <f t="shared" si="244"/>
        <v>-5.8746643714531555E-3</v>
      </c>
      <c r="J359" s="7">
        <f t="shared" si="245"/>
        <v>-5.4705822343308367E-4</v>
      </c>
      <c r="K359" s="7">
        <f t="shared" si="246"/>
        <v>149383621420.64975</v>
      </c>
      <c r="L359" s="7">
        <f t="shared" si="247"/>
        <v>13588162898.465765</v>
      </c>
      <c r="M359" s="7">
        <f t="shared" si="248"/>
        <v>-3.5090493411106203E+22</v>
      </c>
      <c r="N359" s="7">
        <f t="shared" si="249"/>
        <v>-3.1918850013348191E+21</v>
      </c>
      <c r="O359" s="7">
        <f t="shared" si="250"/>
        <v>2694.9097426783519</v>
      </c>
      <c r="P359" s="7">
        <f t="shared" si="251"/>
        <v>-29626.908418334977</v>
      </c>
      <c r="Q359" s="7">
        <f t="shared" si="252"/>
        <v>-5.8758361371577701E-3</v>
      </c>
      <c r="R359" s="7">
        <f t="shared" si="253"/>
        <v>-5.344750504579402E-4</v>
      </c>
      <c r="S359" s="7">
        <f t="shared" si="254"/>
        <v>58210050.441852398</v>
      </c>
      <c r="T359" s="7">
        <f t="shared" si="255"/>
        <v>-639941221.83603549</v>
      </c>
      <c r="U359" s="7">
        <f t="shared" si="256"/>
        <v>-126.91806056260783</v>
      </c>
      <c r="V359" s="7">
        <f t="shared" si="257"/>
        <v>-11.544661089891509</v>
      </c>
      <c r="X359" s="8">
        <f t="shared" si="284"/>
        <v>295559488.54387087</v>
      </c>
      <c r="Y359" s="8">
        <f t="shared" si="285"/>
        <v>246868200.9041954</v>
      </c>
      <c r="Z359" s="8">
        <f t="shared" si="286"/>
        <v>652.23635876726371</v>
      </c>
      <c r="AA359" s="8">
        <f t="shared" si="287"/>
        <v>-780.80384501041169</v>
      </c>
      <c r="AB359" s="8">
        <f t="shared" si="258"/>
        <v>385096507.2368077</v>
      </c>
      <c r="AC359" s="8">
        <f t="shared" si="259"/>
        <v>1.9746785253387249E+20</v>
      </c>
      <c r="AD359" s="8">
        <f t="shared" si="260"/>
        <v>-1.515555098578922E+20</v>
      </c>
      <c r="AE359" s="8">
        <f t="shared" si="261"/>
        <v>-1.2658783597191933E+20</v>
      </c>
      <c r="AF359" s="8">
        <f t="shared" si="262"/>
        <v>-2.0628216939960827E-3</v>
      </c>
      <c r="AG359" s="8">
        <f t="shared" si="263"/>
        <v>-1.7229867425060477E-3</v>
      </c>
      <c r="AH359" s="8">
        <f t="shared" si="264"/>
        <v>302603641.2185573</v>
      </c>
      <c r="AI359" s="8">
        <f t="shared" si="265"/>
        <v>238435519.37808296</v>
      </c>
      <c r="AJ359" s="8">
        <f t="shared" si="266"/>
        <v>-1.5516757508167703E+20</v>
      </c>
      <c r="AK359" s="8">
        <f t="shared" si="267"/>
        <v>-1.222637678986675E+20</v>
      </c>
      <c r="AL359" s="8">
        <f t="shared" si="268"/>
        <v>629.957884472106</v>
      </c>
      <c r="AM359" s="8">
        <f t="shared" si="269"/>
        <v>-799.41210182947702</v>
      </c>
      <c r="AN359" s="8">
        <f t="shared" si="270"/>
        <v>-2.1119855053991698E-3</v>
      </c>
      <c r="AO359" s="8">
        <f t="shared" si="271"/>
        <v>-1.6641318619663467E-3</v>
      </c>
      <c r="AP359" s="8">
        <f t="shared" si="272"/>
        <v>13607090.30459749</v>
      </c>
      <c r="AQ359" s="8">
        <f t="shared" si="273"/>
        <v>-17267301.399516705</v>
      </c>
      <c r="AR359" s="8">
        <f t="shared" si="274"/>
        <v>-45.618886916622067</v>
      </c>
      <c r="AS359" s="8">
        <f t="shared" si="275"/>
        <v>-35.94524821847309</v>
      </c>
      <c r="AU359" s="7">
        <f t="shared" si="276"/>
        <v>14935383117.457653</v>
      </c>
      <c r="AV359" s="7">
        <f t="shared" si="277"/>
        <v>1390806970.0512602</v>
      </c>
      <c r="AW359" s="8">
        <f t="shared" si="278"/>
        <v>15230942606.001524</v>
      </c>
      <c r="AX359" s="8">
        <f t="shared" si="279"/>
        <v>1637675170.9554555</v>
      </c>
    </row>
    <row r="360" spans="1:50" x14ac:dyDescent="0.25">
      <c r="A360" s="7">
        <f t="shared" si="280"/>
        <v>149412041225.0184</v>
      </c>
      <c r="B360" s="7">
        <f t="shared" si="281"/>
        <v>13268128478.676567</v>
      </c>
      <c r="C360" s="7">
        <f t="shared" si="282"/>
        <v>2631.4380573274379</v>
      </c>
      <c r="D360" s="7">
        <f t="shared" si="283"/>
        <v>-29632.54485061179</v>
      </c>
      <c r="E360" s="7">
        <f t="shared" si="240"/>
        <v>150000004321.17749</v>
      </c>
      <c r="F360" s="7">
        <f t="shared" si="241"/>
        <v>3.523528289629449E+22</v>
      </c>
      <c r="G360" s="7">
        <f t="shared" si="242"/>
        <v>-3.5097169260101604E+22</v>
      </c>
      <c r="H360" s="7">
        <f t="shared" si="243"/>
        <v>-3.116708313218003E+21</v>
      </c>
      <c r="I360" s="7">
        <f t="shared" si="244"/>
        <v>-5.8769539953284662E-3</v>
      </c>
      <c r="J360" s="7">
        <f t="shared" si="245"/>
        <v>-5.2188685753817865E-4</v>
      </c>
      <c r="K360" s="7">
        <f t="shared" si="246"/>
        <v>149440460756.03754</v>
      </c>
      <c r="L360" s="7">
        <f t="shared" si="247"/>
        <v>12948096994.289959</v>
      </c>
      <c r="M360" s="7">
        <f t="shared" si="248"/>
        <v>-3.5103845061344216E+22</v>
      </c>
      <c r="N360" s="7">
        <f t="shared" si="249"/>
        <v>-3.041532316129774E+21</v>
      </c>
      <c r="O360" s="7">
        <f t="shared" si="250"/>
        <v>2567.9669541778903</v>
      </c>
      <c r="P360" s="7">
        <f t="shared" si="251"/>
        <v>-29638.181228673202</v>
      </c>
      <c r="Q360" s="7">
        <f t="shared" si="252"/>
        <v>-5.8780718455030499E-3</v>
      </c>
      <c r="R360" s="7">
        <f t="shared" si="253"/>
        <v>-5.0929878032983486E-4</v>
      </c>
      <c r="S360" s="7">
        <f t="shared" si="254"/>
        <v>55468086.210242428</v>
      </c>
      <c r="T360" s="7">
        <f t="shared" si="255"/>
        <v>-640184714.53934121</v>
      </c>
      <c r="U360" s="7">
        <f t="shared" si="256"/>
        <v>-126.96635186286588</v>
      </c>
      <c r="V360" s="7">
        <f t="shared" si="257"/>
        <v>-11.000853655124432</v>
      </c>
      <c r="X360" s="8">
        <f t="shared" si="284"/>
        <v>309166578.84846836</v>
      </c>
      <c r="Y360" s="8">
        <f t="shared" si="285"/>
        <v>229600899.5046787</v>
      </c>
      <c r="Z360" s="8">
        <f t="shared" si="286"/>
        <v>606.61747185064166</v>
      </c>
      <c r="AA360" s="8">
        <f t="shared" si="287"/>
        <v>-816.74909322888482</v>
      </c>
      <c r="AB360" s="8">
        <f t="shared" si="258"/>
        <v>385098099.87875009</v>
      </c>
      <c r="AC360" s="8">
        <f t="shared" si="259"/>
        <v>1.9746621921013508E+20</v>
      </c>
      <c r="AD360" s="8">
        <f t="shared" si="260"/>
        <v>-1.5853091835706543E+20</v>
      </c>
      <c r="AE360" s="8">
        <f t="shared" si="261"/>
        <v>-1.1773213517986737E+20</v>
      </c>
      <c r="AF360" s="8">
        <f t="shared" si="262"/>
        <v>-2.1577639629381438E-3</v>
      </c>
      <c r="AG360" s="8">
        <f t="shared" si="263"/>
        <v>-1.6024518195163653E-3</v>
      </c>
      <c r="AH360" s="8">
        <f t="shared" si="264"/>
        <v>315718047.54445529</v>
      </c>
      <c r="AI360" s="8">
        <f t="shared" si="265"/>
        <v>220780009.29780674</v>
      </c>
      <c r="AJ360" s="8">
        <f t="shared" si="266"/>
        <v>-1.6189030588475625E+20</v>
      </c>
      <c r="AK360" s="8">
        <f t="shared" si="267"/>
        <v>-1.1320905952780072E+20</v>
      </c>
      <c r="AL360" s="8">
        <f t="shared" si="268"/>
        <v>583.31362105090966</v>
      </c>
      <c r="AM360" s="8">
        <f t="shared" si="269"/>
        <v>-834.05557287966155</v>
      </c>
      <c r="AN360" s="8">
        <f t="shared" si="270"/>
        <v>-2.2034885788043586E-3</v>
      </c>
      <c r="AO360" s="8">
        <f t="shared" si="271"/>
        <v>-1.5408882472818933E-3</v>
      </c>
      <c r="AP360" s="8">
        <f t="shared" si="272"/>
        <v>12599574.214699648</v>
      </c>
      <c r="AQ360" s="8">
        <f t="shared" si="273"/>
        <v>-18015600.374200691</v>
      </c>
      <c r="AR360" s="8">
        <f t="shared" si="274"/>
        <v>-47.595353302174146</v>
      </c>
      <c r="AS360" s="8">
        <f t="shared" si="275"/>
        <v>-33.283186141288894</v>
      </c>
      <c r="AU360" s="7">
        <f t="shared" si="276"/>
        <v>14941204122.501841</v>
      </c>
      <c r="AV360" s="7">
        <f t="shared" si="277"/>
        <v>1326812847.8676567</v>
      </c>
      <c r="AW360" s="8">
        <f t="shared" si="278"/>
        <v>15250370701.350309</v>
      </c>
      <c r="AX360" s="8">
        <f t="shared" si="279"/>
        <v>1556413747.3723354</v>
      </c>
    </row>
    <row r="361" spans="1:50" x14ac:dyDescent="0.25">
      <c r="A361" s="7">
        <f t="shared" si="280"/>
        <v>149467509311.22864</v>
      </c>
      <c r="B361" s="7">
        <f t="shared" si="281"/>
        <v>12627943764.137226</v>
      </c>
      <c r="C361" s="7">
        <f t="shared" si="282"/>
        <v>2504.4717054645721</v>
      </c>
      <c r="D361" s="7">
        <f t="shared" si="283"/>
        <v>-29643.545704266915</v>
      </c>
      <c r="E361" s="7">
        <f t="shared" si="240"/>
        <v>150000004344.70804</v>
      </c>
      <c r="F361" s="7">
        <f t="shared" si="241"/>
        <v>3.5235282885239747E+22</v>
      </c>
      <c r="G361" s="7">
        <f t="shared" si="242"/>
        <v>-3.5110198801265225E+22</v>
      </c>
      <c r="H361" s="7">
        <f t="shared" si="243"/>
        <v>-2.9663277193363099E+21</v>
      </c>
      <c r="I361" s="7">
        <f t="shared" si="244"/>
        <v>-5.8791357671241166E-3</v>
      </c>
      <c r="J361" s="7">
        <f t="shared" si="245"/>
        <v>-4.9670591415544368E-4</v>
      </c>
      <c r="K361" s="7">
        <f t="shared" si="246"/>
        <v>149494557605.64764</v>
      </c>
      <c r="L361" s="7">
        <f t="shared" si="247"/>
        <v>12307793470.531143</v>
      </c>
      <c r="M361" s="7">
        <f t="shared" si="248"/>
        <v>-3.511655249645064E+22</v>
      </c>
      <c r="N361" s="7">
        <f t="shared" si="249"/>
        <v>-2.8911238137745506E+21</v>
      </c>
      <c r="O361" s="7">
        <f t="shared" si="250"/>
        <v>2440.9770391796314</v>
      </c>
      <c r="P361" s="7">
        <f t="shared" si="251"/>
        <v>-29648.910128139793</v>
      </c>
      <c r="Q361" s="7">
        <f t="shared" si="252"/>
        <v>-5.8801996812542934E-3</v>
      </c>
      <c r="R361" s="7">
        <f t="shared" si="253"/>
        <v>-4.8411316372648202E-4</v>
      </c>
      <c r="S361" s="7">
        <f t="shared" si="254"/>
        <v>52725104.046280041</v>
      </c>
      <c r="T361" s="7">
        <f t="shared" si="255"/>
        <v>-640416458.76781952</v>
      </c>
      <c r="U361" s="7">
        <f t="shared" si="256"/>
        <v>-127.01231311509274</v>
      </c>
      <c r="V361" s="7">
        <f t="shared" si="257"/>
        <v>-10.456844336492011</v>
      </c>
      <c r="X361" s="8">
        <f t="shared" si="284"/>
        <v>321766153.06316799</v>
      </c>
      <c r="Y361" s="8">
        <f t="shared" si="285"/>
        <v>211585299.13047799</v>
      </c>
      <c r="Z361" s="8">
        <f t="shared" si="286"/>
        <v>559.02211854846746</v>
      </c>
      <c r="AA361" s="8">
        <f t="shared" si="287"/>
        <v>-850.03227937017368</v>
      </c>
      <c r="AB361" s="8">
        <f t="shared" si="258"/>
        <v>385099722.23464912</v>
      </c>
      <c r="AC361" s="8">
        <f t="shared" si="259"/>
        <v>1.9746455543427501E+20</v>
      </c>
      <c r="AD361" s="8">
        <f t="shared" si="260"/>
        <v>-1.6498949934246045E+20</v>
      </c>
      <c r="AE361" s="8">
        <f t="shared" si="261"/>
        <v>-1.0849292953727492E+20</v>
      </c>
      <c r="AF361" s="8">
        <f t="shared" si="262"/>
        <v>-2.2456716937860411E-3</v>
      </c>
      <c r="AG361" s="8">
        <f t="shared" si="263"/>
        <v>-1.4766970128933566E-3</v>
      </c>
      <c r="AH361" s="8">
        <f t="shared" si="264"/>
        <v>327803591.94349146</v>
      </c>
      <c r="AI361" s="8">
        <f t="shared" si="265"/>
        <v>202404950.51328012</v>
      </c>
      <c r="AJ361" s="8">
        <f t="shared" si="266"/>
        <v>-1.6808526938754574E+20</v>
      </c>
      <c r="AK361" s="8">
        <f t="shared" si="267"/>
        <v>-1.037855943880637E+20</v>
      </c>
      <c r="AL361" s="8">
        <f t="shared" si="268"/>
        <v>534.76886425557825</v>
      </c>
      <c r="AM361" s="8">
        <f t="shared" si="269"/>
        <v>-865.98060710942195</v>
      </c>
      <c r="AN361" s="8">
        <f t="shared" si="270"/>
        <v>-2.2878082127064888E-3</v>
      </c>
      <c r="AO361" s="8">
        <f t="shared" si="271"/>
        <v>-1.4126254850696024E-3</v>
      </c>
      <c r="AP361" s="8">
        <f t="shared" si="272"/>
        <v>11551007.46792049</v>
      </c>
      <c r="AQ361" s="8">
        <f t="shared" si="273"/>
        <v>-18705181.113563515</v>
      </c>
      <c r="AR361" s="8">
        <f t="shared" si="274"/>
        <v>-49.416657394460159</v>
      </c>
      <c r="AS361" s="8">
        <f t="shared" si="275"/>
        <v>-30.512710477503411</v>
      </c>
      <c r="AU361" s="7">
        <f t="shared" si="276"/>
        <v>14946750931.122864</v>
      </c>
      <c r="AV361" s="7">
        <f t="shared" si="277"/>
        <v>1262794376.4137225</v>
      </c>
      <c r="AW361" s="8">
        <f t="shared" si="278"/>
        <v>15268517084.186031</v>
      </c>
      <c r="AX361" s="8">
        <f t="shared" si="279"/>
        <v>1474379675.5442004</v>
      </c>
    </row>
    <row r="362" spans="1:50" x14ac:dyDescent="0.25">
      <c r="A362" s="7">
        <f t="shared" si="280"/>
        <v>149520234415.27493</v>
      </c>
      <c r="B362" s="7">
        <f t="shared" si="281"/>
        <v>11987527305.369406</v>
      </c>
      <c r="C362" s="7">
        <f t="shared" si="282"/>
        <v>2377.4593923494795</v>
      </c>
      <c r="D362" s="7">
        <f t="shared" si="283"/>
        <v>-29654.002548603406</v>
      </c>
      <c r="E362" s="7">
        <f t="shared" si="240"/>
        <v>150000004368.31909</v>
      </c>
      <c r="F362" s="7">
        <f t="shared" si="241"/>
        <v>3.5235282874147189E+22</v>
      </c>
      <c r="G362" s="7">
        <f t="shared" si="242"/>
        <v>-3.5122584010695704E+22</v>
      </c>
      <c r="H362" s="7">
        <f t="shared" si="243"/>
        <v>-2.8158926884369109E+21</v>
      </c>
      <c r="I362" s="7">
        <f t="shared" si="244"/>
        <v>-5.8812096468010217E-3</v>
      </c>
      <c r="J362" s="7">
        <f t="shared" si="245"/>
        <v>-4.7151585539800914E-4</v>
      </c>
      <c r="K362" s="7">
        <f t="shared" si="246"/>
        <v>149545910976.71231</v>
      </c>
      <c r="L362" s="7">
        <f t="shared" si="247"/>
        <v>11667264077.844488</v>
      </c>
      <c r="M362" s="7">
        <f t="shared" si="248"/>
        <v>-3.5128615483223264E+22</v>
      </c>
      <c r="N362" s="7">
        <f t="shared" si="249"/>
        <v>-2.7406622545209291E+21</v>
      </c>
      <c r="O362" s="7">
        <f t="shared" si="250"/>
        <v>2313.9423281640284</v>
      </c>
      <c r="P362" s="7">
        <f t="shared" si="251"/>
        <v>-29659.094919841704</v>
      </c>
      <c r="Q362" s="7">
        <f t="shared" si="252"/>
        <v>-5.8822196053622345E-3</v>
      </c>
      <c r="R362" s="7">
        <f t="shared" si="253"/>
        <v>-4.5891866284677307E-4</v>
      </c>
      <c r="S362" s="7">
        <f t="shared" si="254"/>
        <v>49981154.288343012</v>
      </c>
      <c r="T362" s="7">
        <f t="shared" si="255"/>
        <v>-640636450.26858079</v>
      </c>
      <c r="U362" s="7">
        <f t="shared" si="256"/>
        <v>-127.05594347582426</v>
      </c>
      <c r="V362" s="7">
        <f t="shared" si="257"/>
        <v>-9.9126431174902976</v>
      </c>
      <c r="X362" s="8">
        <f t="shared" si="284"/>
        <v>333317160.53108847</v>
      </c>
      <c r="Y362" s="8">
        <f t="shared" si="285"/>
        <v>192880118.01691449</v>
      </c>
      <c r="Z362" s="8">
        <f t="shared" si="286"/>
        <v>509.60546115400729</v>
      </c>
      <c r="AA362" s="8">
        <f t="shared" si="287"/>
        <v>-880.54498984767713</v>
      </c>
      <c r="AB362" s="8">
        <f t="shared" si="258"/>
        <v>385101375.52432382</v>
      </c>
      <c r="AC362" s="8">
        <f t="shared" si="259"/>
        <v>1.9746285995650947E+20</v>
      </c>
      <c r="AD362" s="8">
        <f t="shared" si="260"/>
        <v>-1.7091021734585968E+20</v>
      </c>
      <c r="AE362" s="8">
        <f t="shared" si="261"/>
        <v>-9.8900347163167605E+19</v>
      </c>
      <c r="AF362" s="8">
        <f t="shared" si="262"/>
        <v>-2.3262585728305385E-3</v>
      </c>
      <c r="AG362" s="8">
        <f t="shared" si="263"/>
        <v>-1.3461323963953667E-3</v>
      </c>
      <c r="AH362" s="8">
        <f t="shared" si="264"/>
        <v>338820899.51155174</v>
      </c>
      <c r="AI362" s="8">
        <f t="shared" si="265"/>
        <v>183370232.12655959</v>
      </c>
      <c r="AJ362" s="8">
        <f t="shared" si="266"/>
        <v>-1.737322899444234E+20</v>
      </c>
      <c r="AK362" s="8">
        <f t="shared" si="267"/>
        <v>-9.4024100582088016E+19</v>
      </c>
      <c r="AL362" s="8">
        <f t="shared" si="268"/>
        <v>484.48186856743746</v>
      </c>
      <c r="AM362" s="8">
        <f t="shared" si="269"/>
        <v>-895.08321972874705</v>
      </c>
      <c r="AN362" s="8">
        <f t="shared" si="270"/>
        <v>-2.3646697964396814E-3</v>
      </c>
      <c r="AO362" s="8">
        <f t="shared" si="271"/>
        <v>-1.2797618154632912E-3</v>
      </c>
      <c r="AP362" s="8">
        <f t="shared" si="272"/>
        <v>10464808.361056648</v>
      </c>
      <c r="AQ362" s="8">
        <f t="shared" si="273"/>
        <v>-19333797.546140935</v>
      </c>
      <c r="AR362" s="8">
        <f t="shared" si="274"/>
        <v>-51.076867603097121</v>
      </c>
      <c r="AS362" s="8">
        <f t="shared" si="275"/>
        <v>-27.642855214007088</v>
      </c>
      <c r="AU362" s="7">
        <f t="shared" si="276"/>
        <v>14952023441.527493</v>
      </c>
      <c r="AV362" s="7">
        <f t="shared" si="277"/>
        <v>1198752730.5369406</v>
      </c>
      <c r="AW362" s="8">
        <f t="shared" si="278"/>
        <v>15285340602.05858</v>
      </c>
      <c r="AX362" s="8">
        <f t="shared" si="279"/>
        <v>1391632848.5538549</v>
      </c>
    </row>
    <row r="363" spans="1:50" x14ac:dyDescent="0.25">
      <c r="A363" s="7">
        <f t="shared" si="280"/>
        <v>149570215569.56326</v>
      </c>
      <c r="B363" s="7">
        <f t="shared" si="281"/>
        <v>11346890855.100824</v>
      </c>
      <c r="C363" s="7">
        <f t="shared" si="282"/>
        <v>2250.4034488736552</v>
      </c>
      <c r="D363" s="7">
        <f t="shared" si="283"/>
        <v>-29663.915191720898</v>
      </c>
      <c r="E363" s="7">
        <f t="shared" si="240"/>
        <v>150000004392.01059</v>
      </c>
      <c r="F363" s="7">
        <f t="shared" si="241"/>
        <v>3.5235282863016831E+22</v>
      </c>
      <c r="G363" s="7">
        <f t="shared" si="242"/>
        <v>-3.5134324661104268E+22</v>
      </c>
      <c r="H363" s="7">
        <f t="shared" si="243"/>
        <v>-2.6654059812584345E+21</v>
      </c>
      <c r="I363" s="7">
        <f t="shared" si="244"/>
        <v>-5.8831755963001118E-3</v>
      </c>
      <c r="J363" s="7">
        <f t="shared" si="245"/>
        <v>-4.4631714354628841E-4</v>
      </c>
      <c r="K363" s="7">
        <f t="shared" si="246"/>
        <v>149594519926.8111</v>
      </c>
      <c r="L363" s="7">
        <f t="shared" si="247"/>
        <v>11026520571.030239</v>
      </c>
      <c r="M363" s="7">
        <f t="shared" si="248"/>
        <v>-3.5140033800286643E+22</v>
      </c>
      <c r="N363" s="7">
        <f t="shared" si="249"/>
        <v>-2.5901503995943757E+21</v>
      </c>
      <c r="O363" s="7">
        <f t="shared" si="250"/>
        <v>2186.8651524336142</v>
      </c>
      <c r="P363" s="7">
        <f t="shared" si="251"/>
        <v>-29668.735416871197</v>
      </c>
      <c r="Q363" s="7">
        <f t="shared" si="252"/>
        <v>-5.8841315807579772E-3</v>
      </c>
      <c r="R363" s="7">
        <f t="shared" si="253"/>
        <v>-4.3371574005264161E-4</v>
      </c>
      <c r="S363" s="7">
        <f t="shared" si="254"/>
        <v>47236287.292566068</v>
      </c>
      <c r="T363" s="7">
        <f t="shared" si="255"/>
        <v>-640844685.0044179</v>
      </c>
      <c r="U363" s="7">
        <f t="shared" si="256"/>
        <v>-127.0972421443723</v>
      </c>
      <c r="V363" s="7">
        <f t="shared" si="257"/>
        <v>-9.3682599851370583</v>
      </c>
      <c r="X363" s="8">
        <f t="shared" si="284"/>
        <v>343781968.8921451</v>
      </c>
      <c r="Y363" s="8">
        <f t="shared" si="285"/>
        <v>173546320.47077355</v>
      </c>
      <c r="Z363" s="8">
        <f t="shared" si="286"/>
        <v>458.52859355091016</v>
      </c>
      <c r="AA363" s="8">
        <f t="shared" si="287"/>
        <v>-908.18784506168424</v>
      </c>
      <c r="AB363" s="8">
        <f t="shared" si="258"/>
        <v>385103060.86073148</v>
      </c>
      <c r="AC363" s="8">
        <f t="shared" si="259"/>
        <v>1.9746113163672879E+20</v>
      </c>
      <c r="AD363" s="8">
        <f t="shared" si="260"/>
        <v>-1.762737913898198E+20</v>
      </c>
      <c r="AE363" s="8">
        <f t="shared" si="261"/>
        <v>-8.8985667252180681E+19</v>
      </c>
      <c r="AF363" s="8">
        <f t="shared" si="262"/>
        <v>-2.3992621667322687E-3</v>
      </c>
      <c r="AG363" s="8">
        <f t="shared" si="263"/>
        <v>-1.2111837110682002E-3</v>
      </c>
      <c r="AH363" s="8">
        <f t="shared" si="264"/>
        <v>348734077.70249492</v>
      </c>
      <c r="AI363" s="8">
        <f t="shared" si="265"/>
        <v>163737891.74410737</v>
      </c>
      <c r="AJ363" s="8">
        <f t="shared" si="266"/>
        <v>-1.7881297923084691E+20</v>
      </c>
      <c r="AK363" s="8">
        <f t="shared" si="267"/>
        <v>-8.3956407210422338E+19</v>
      </c>
      <c r="AL363" s="8">
        <f t="shared" si="268"/>
        <v>432.61656215020167</v>
      </c>
      <c r="AM363" s="8">
        <f t="shared" si="269"/>
        <v>-921.2686291412208</v>
      </c>
      <c r="AN363" s="8">
        <f t="shared" si="270"/>
        <v>-2.4338230465611394E-3</v>
      </c>
      <c r="AO363" s="8">
        <f t="shared" si="271"/>
        <v>-1.1427304642768795E-3</v>
      </c>
      <c r="AP363" s="8">
        <f t="shared" si="272"/>
        <v>9344517.7424443569</v>
      </c>
      <c r="AQ363" s="8">
        <f t="shared" si="273"/>
        <v>-19899402.389450368</v>
      </c>
      <c r="AR363" s="8">
        <f t="shared" si="274"/>
        <v>-52.57057780572061</v>
      </c>
      <c r="AS363" s="8">
        <f t="shared" si="275"/>
        <v>-24.6829780283806</v>
      </c>
      <c r="AU363" s="7">
        <f t="shared" si="276"/>
        <v>14957021556.956326</v>
      </c>
      <c r="AV363" s="7">
        <f t="shared" si="277"/>
        <v>1134689085.5100825</v>
      </c>
      <c r="AW363" s="8">
        <f t="shared" si="278"/>
        <v>15300803525.848471</v>
      </c>
      <c r="AX363" s="8">
        <f t="shared" si="279"/>
        <v>1308235405.9808559</v>
      </c>
    </row>
    <row r="364" spans="1:50" x14ac:dyDescent="0.25">
      <c r="A364" s="7">
        <f t="shared" si="280"/>
        <v>149617451856.85583</v>
      </c>
      <c r="B364" s="7">
        <f t="shared" si="281"/>
        <v>10706046170.096407</v>
      </c>
      <c r="C364" s="7">
        <f t="shared" si="282"/>
        <v>2123.3062067292831</v>
      </c>
      <c r="D364" s="7">
        <f t="shared" si="283"/>
        <v>-29673.283451706036</v>
      </c>
      <c r="E364" s="7">
        <f t="shared" si="240"/>
        <v>150000004415.78262</v>
      </c>
      <c r="F364" s="7">
        <f t="shared" si="241"/>
        <v>3.5235282851848646E+22</v>
      </c>
      <c r="G364" s="7">
        <f t="shared" si="242"/>
        <v>-3.5145420537030838E+22</v>
      </c>
      <c r="H364" s="7">
        <f t="shared" si="243"/>
        <v>-2.5148703594878468E+21</v>
      </c>
      <c r="I364" s="7">
        <f t="shared" si="244"/>
        <v>-5.8850335795430069E-3</v>
      </c>
      <c r="J364" s="7">
        <f t="shared" si="245"/>
        <v>-4.2111024103949206E-4</v>
      </c>
      <c r="K364" s="7">
        <f t="shared" si="246"/>
        <v>149640383563.88852</v>
      </c>
      <c r="L364" s="7">
        <f t="shared" si="247"/>
        <v>10385574708.817982</v>
      </c>
      <c r="M364" s="7">
        <f t="shared" si="248"/>
        <v>-3.5150807238096076E+22</v>
      </c>
      <c r="N364" s="7">
        <f t="shared" si="249"/>
        <v>-2.4395910111433573E+21</v>
      </c>
      <c r="O364" s="7">
        <f t="shared" si="250"/>
        <v>2059.7478440702184</v>
      </c>
      <c r="P364" s="7">
        <f t="shared" si="251"/>
        <v>-29677.831442309263</v>
      </c>
      <c r="Q364" s="7">
        <f t="shared" si="252"/>
        <v>-5.8859355723536629E-3</v>
      </c>
      <c r="R364" s="7">
        <f t="shared" si="253"/>
        <v>-4.0850485786057556E-4</v>
      </c>
      <c r="S364" s="7">
        <f t="shared" si="254"/>
        <v>44490553.431916721</v>
      </c>
      <c r="T364" s="7">
        <f t="shared" si="255"/>
        <v>-641041159.15388012</v>
      </c>
      <c r="U364" s="7">
        <f t="shared" si="256"/>
        <v>-127.13620836283911</v>
      </c>
      <c r="V364" s="7">
        <f t="shared" si="257"/>
        <v>-8.8237049297884322</v>
      </c>
      <c r="X364" s="8">
        <f t="shared" si="284"/>
        <v>353126486.63458943</v>
      </c>
      <c r="Y364" s="8">
        <f t="shared" si="285"/>
        <v>153646918.08132318</v>
      </c>
      <c r="Z364" s="8">
        <f t="shared" si="286"/>
        <v>405.95801574518953</v>
      </c>
      <c r="AA364" s="8">
        <f t="shared" si="287"/>
        <v>-932.87082309006485</v>
      </c>
      <c r="AB364" s="8">
        <f t="shared" si="258"/>
        <v>385104779.24686641</v>
      </c>
      <c r="AC364" s="8">
        <f t="shared" si="259"/>
        <v>1.9745936944767251E+20</v>
      </c>
      <c r="AD364" s="8">
        <f t="shared" si="260"/>
        <v>-1.8106275783567897E+20</v>
      </c>
      <c r="AE364" s="8">
        <f t="shared" si="261"/>
        <v>-7.8781217987606004E+19</v>
      </c>
      <c r="AF364" s="8">
        <f t="shared" si="262"/>
        <v>-2.4644447779458142E-3</v>
      </c>
      <c r="AG364" s="8">
        <f t="shared" si="263"/>
        <v>-1.0722909757398395E-3</v>
      </c>
      <c r="AH364" s="8">
        <f t="shared" si="264"/>
        <v>357510833.20463747</v>
      </c>
      <c r="AI364" s="8">
        <f t="shared" si="265"/>
        <v>143571913.19195047</v>
      </c>
      <c r="AJ364" s="8">
        <f t="shared" si="266"/>
        <v>-1.8331079617697101E+20</v>
      </c>
      <c r="AK364" s="8">
        <f t="shared" si="267"/>
        <v>-7.3615340491802526E+19</v>
      </c>
      <c r="AL364" s="8">
        <f t="shared" si="268"/>
        <v>379.34201214337475</v>
      </c>
      <c r="AM364" s="8">
        <f t="shared" si="269"/>
        <v>-944.45156562805516</v>
      </c>
      <c r="AN364" s="8">
        <f t="shared" si="270"/>
        <v>-2.4950428226074724E-3</v>
      </c>
      <c r="AO364" s="8">
        <f t="shared" si="271"/>
        <v>-1.0019782290976251E-3</v>
      </c>
      <c r="AP364" s="8">
        <f t="shared" si="272"/>
        <v>8193787.4622968948</v>
      </c>
      <c r="AQ364" s="8">
        <f t="shared" si="273"/>
        <v>-20400153.817565992</v>
      </c>
      <c r="AR364" s="8">
        <f t="shared" si="274"/>
        <v>-53.892924968321402</v>
      </c>
      <c r="AS364" s="8">
        <f t="shared" si="275"/>
        <v>-21.642729748508703</v>
      </c>
      <c r="AU364" s="7">
        <f t="shared" si="276"/>
        <v>14961745185.685583</v>
      </c>
      <c r="AV364" s="7">
        <f t="shared" si="277"/>
        <v>1070604617.0096407</v>
      </c>
      <c r="AW364" s="8">
        <f t="shared" si="278"/>
        <v>15314871672.320173</v>
      </c>
      <c r="AX364" s="8">
        <f t="shared" si="279"/>
        <v>1224251535.0909638</v>
      </c>
    </row>
    <row r="365" spans="1:50" x14ac:dyDescent="0.25">
      <c r="A365" s="7">
        <f t="shared" si="280"/>
        <v>149661942410.28775</v>
      </c>
      <c r="B365" s="7">
        <f t="shared" si="281"/>
        <v>10065005010.942528</v>
      </c>
      <c r="C365" s="7">
        <f t="shared" si="282"/>
        <v>1996.1699983664439</v>
      </c>
      <c r="D365" s="7">
        <f t="shared" si="283"/>
        <v>-29682.107156635826</v>
      </c>
      <c r="E365" s="7">
        <f t="shared" si="240"/>
        <v>150000004439.63522</v>
      </c>
      <c r="F365" s="7">
        <f t="shared" si="241"/>
        <v>3.5235282840642602E+22</v>
      </c>
      <c r="G365" s="7">
        <f t="shared" si="242"/>
        <v>-3.5155871434848053E+22</v>
      </c>
      <c r="H365" s="7">
        <f t="shared" si="243"/>
        <v>-2.3642885857097747E+21</v>
      </c>
      <c r="I365" s="7">
        <f t="shared" si="244"/>
        <v>-5.8867835624326946E-3</v>
      </c>
      <c r="J365" s="7">
        <f t="shared" si="245"/>
        <v>-3.9589561046714244E-4</v>
      </c>
      <c r="K365" s="7">
        <f t="shared" si="246"/>
        <v>149683501046.27011</v>
      </c>
      <c r="L365" s="7">
        <f t="shared" si="247"/>
        <v>9744438253.6508617</v>
      </c>
      <c r="M365" s="7">
        <f t="shared" si="248"/>
        <v>-3.5160935598941484E+22</v>
      </c>
      <c r="N365" s="7">
        <f t="shared" si="249"/>
        <v>-2.2889868521886594E+21</v>
      </c>
      <c r="O365" s="7">
        <f t="shared" si="250"/>
        <v>1932.5927358921708</v>
      </c>
      <c r="P365" s="7">
        <f t="shared" si="251"/>
        <v>-29686.382829228871</v>
      </c>
      <c r="Q365" s="7">
        <f t="shared" si="252"/>
        <v>-5.8876315470431147E-3</v>
      </c>
      <c r="R365" s="7">
        <f t="shared" si="253"/>
        <v>-3.8328647893313115E-4</v>
      </c>
      <c r="S365" s="7">
        <f t="shared" si="254"/>
        <v>41744003.095270887</v>
      </c>
      <c r="T365" s="7">
        <f t="shared" si="255"/>
        <v>-641225869.11134362</v>
      </c>
      <c r="U365" s="7">
        <f t="shared" si="256"/>
        <v>-127.17284141613128</v>
      </c>
      <c r="V365" s="7">
        <f t="shared" si="257"/>
        <v>-8.2789879449556327</v>
      </c>
      <c r="X365" s="8">
        <f t="shared" si="284"/>
        <v>361320274.09688634</v>
      </c>
      <c r="Y365" s="8">
        <f t="shared" si="285"/>
        <v>133246764.26375718</v>
      </c>
      <c r="Z365" s="8">
        <f t="shared" si="286"/>
        <v>352.06509077686815</v>
      </c>
      <c r="AA365" s="8">
        <f t="shared" si="287"/>
        <v>-954.51355283857356</v>
      </c>
      <c r="AB365" s="8">
        <f t="shared" si="258"/>
        <v>385106531.57303154</v>
      </c>
      <c r="AC365" s="8">
        <f t="shared" si="259"/>
        <v>1.9745757247772239E+20</v>
      </c>
      <c r="AD365" s="8">
        <f t="shared" si="260"/>
        <v>-1.8526152729410804E+20</v>
      </c>
      <c r="AE365" s="8">
        <f t="shared" si="261"/>
        <v>-6.8320271028805673E+19</v>
      </c>
      <c r="AF365" s="8">
        <f t="shared" si="262"/>
        <v>-2.5215942193290873E-3</v>
      </c>
      <c r="AG365" s="8">
        <f t="shared" si="263"/>
        <v>-9.2990705088887525E-4</v>
      </c>
      <c r="AH365" s="8">
        <f t="shared" si="264"/>
        <v>365122577.07727653</v>
      </c>
      <c r="AI365" s="8">
        <f t="shared" si="265"/>
        <v>122938017.89310059</v>
      </c>
      <c r="AJ365" s="8">
        <f t="shared" si="266"/>
        <v>-1.8721110086603866E+20</v>
      </c>
      <c r="AK365" s="8">
        <f t="shared" si="267"/>
        <v>-6.3034616627349848E+19</v>
      </c>
      <c r="AL365" s="8">
        <f t="shared" si="268"/>
        <v>324.83187320811402</v>
      </c>
      <c r="AM365" s="8">
        <f t="shared" si="269"/>
        <v>-964.5565489881734</v>
      </c>
      <c r="AN365" s="8">
        <f t="shared" si="270"/>
        <v>-2.5481298607055759E-3</v>
      </c>
      <c r="AO365" s="8">
        <f t="shared" si="271"/>
        <v>-8.5796402106097513E-4</v>
      </c>
      <c r="AP365" s="8">
        <f t="shared" si="272"/>
        <v>7016368.4612952629</v>
      </c>
      <c r="AQ365" s="8">
        <f t="shared" si="273"/>
        <v>-20834421.458144546</v>
      </c>
      <c r="AR365" s="8">
        <f t="shared" si="274"/>
        <v>-55.039604991240438</v>
      </c>
      <c r="AS365" s="8">
        <f t="shared" si="275"/>
        <v>-18.532022854917063</v>
      </c>
      <c r="AU365" s="7">
        <f t="shared" si="276"/>
        <v>14966194241.028774</v>
      </c>
      <c r="AV365" s="7">
        <f t="shared" si="277"/>
        <v>1006500501.0942528</v>
      </c>
      <c r="AW365" s="8">
        <f t="shared" si="278"/>
        <v>15327514515.12566</v>
      </c>
      <c r="AX365" s="8">
        <f t="shared" si="279"/>
        <v>1139747265.3580101</v>
      </c>
    </row>
    <row r="366" spans="1:50" x14ac:dyDescent="0.25">
      <c r="A366" s="7">
        <f t="shared" si="280"/>
        <v>149703686413.38303</v>
      </c>
      <c r="B366" s="7">
        <f t="shared" si="281"/>
        <v>9423779141.8311844</v>
      </c>
      <c r="C366" s="7">
        <f t="shared" si="282"/>
        <v>1868.9971569503127</v>
      </c>
      <c r="D366" s="7">
        <f t="shared" si="283"/>
        <v>-29690.386144580782</v>
      </c>
      <c r="E366" s="7">
        <f t="shared" si="240"/>
        <v>150000004463.56839</v>
      </c>
      <c r="F366" s="7">
        <f t="shared" si="241"/>
        <v>3.5235282829398709E+22</v>
      </c>
      <c r="G366" s="7">
        <f t="shared" si="242"/>
        <v>-3.5165677162765058E+22</v>
      </c>
      <c r="H366" s="7">
        <f t="shared" si="243"/>
        <v>-2.2136634233558128E+21</v>
      </c>
      <c r="I366" s="7">
        <f t="shared" si="244"/>
        <v>-5.888425512854162E-3</v>
      </c>
      <c r="J366" s="7">
        <f t="shared" si="245"/>
        <v>-3.7067371456058482E-4</v>
      </c>
      <c r="K366" s="7">
        <f t="shared" si="246"/>
        <v>149723871582.6781</v>
      </c>
      <c r="L366" s="7">
        <f t="shared" si="247"/>
        <v>9103122971.4697113</v>
      </c>
      <c r="M366" s="7">
        <f t="shared" si="248"/>
        <v>-3.5170418696951106E+22</v>
      </c>
      <c r="N366" s="7">
        <f t="shared" si="249"/>
        <v>-2.1383406865726785E+21</v>
      </c>
      <c r="O366" s="7">
        <f t="shared" si="250"/>
        <v>1805.4021614114877</v>
      </c>
      <c r="P366" s="7">
        <f t="shared" si="251"/>
        <v>-29694.389420698037</v>
      </c>
      <c r="Q366" s="7">
        <f t="shared" si="252"/>
        <v>-5.889219473702462E-3</v>
      </c>
      <c r="R366" s="7">
        <f t="shared" si="253"/>
        <v>-3.5806106607044177E-4</v>
      </c>
      <c r="S366" s="7">
        <f t="shared" si="254"/>
        <v>38996686.686488137</v>
      </c>
      <c r="T366" s="7">
        <f t="shared" si="255"/>
        <v>-641398811.48707759</v>
      </c>
      <c r="U366" s="7">
        <f t="shared" si="256"/>
        <v>-127.20714063197318</v>
      </c>
      <c r="V366" s="7">
        <f t="shared" si="257"/>
        <v>-7.7341190271215421</v>
      </c>
      <c r="X366" s="8">
        <f t="shared" si="284"/>
        <v>368336642.55818158</v>
      </c>
      <c r="Y366" s="8">
        <f t="shared" si="285"/>
        <v>112412342.80561264</v>
      </c>
      <c r="Z366" s="8">
        <f t="shared" si="286"/>
        <v>297.02548578562772</v>
      </c>
      <c r="AA366" s="8">
        <f t="shared" si="287"/>
        <v>-973.0455756934906</v>
      </c>
      <c r="AB366" s="8">
        <f t="shared" si="258"/>
        <v>385108318.61449087</v>
      </c>
      <c r="AC366" s="8">
        <f t="shared" si="259"/>
        <v>1.9745573993330455E+20</v>
      </c>
      <c r="AD366" s="8">
        <f t="shared" si="260"/>
        <v>-1.8885643541156728E+20</v>
      </c>
      <c r="AE366" s="8">
        <f t="shared" si="261"/>
        <v>-5.7636932918444933E+19</v>
      </c>
      <c r="AF366" s="8">
        <f t="shared" si="262"/>
        <v>-2.5705245053976762E-3</v>
      </c>
      <c r="AG366" s="8">
        <f t="shared" si="263"/>
        <v>-7.8449616058860663E-4</v>
      </c>
      <c r="AH366" s="8">
        <f t="shared" si="264"/>
        <v>371544517.80466634</v>
      </c>
      <c r="AI366" s="8">
        <f t="shared" si="265"/>
        <v>101903450.58812293</v>
      </c>
      <c r="AJ366" s="8">
        <f t="shared" si="266"/>
        <v>-1.9050120222077882E+20</v>
      </c>
      <c r="AK366" s="8">
        <f t="shared" si="267"/>
        <v>-5.224873175948483E+19</v>
      </c>
      <c r="AL366" s="8">
        <f t="shared" si="268"/>
        <v>269.26382112733279</v>
      </c>
      <c r="AM366" s="8">
        <f t="shared" si="269"/>
        <v>-981.51813422784755</v>
      </c>
      <c r="AN366" s="8">
        <f t="shared" si="270"/>
        <v>-2.5929114226320785E-3</v>
      </c>
      <c r="AO366" s="8">
        <f t="shared" si="271"/>
        <v>-7.1115736708159561E-4</v>
      </c>
      <c r="AP366" s="8">
        <f t="shared" si="272"/>
        <v>5816098.5363503881</v>
      </c>
      <c r="AQ366" s="8">
        <f t="shared" si="273"/>
        <v>-21200791.699321508</v>
      </c>
      <c r="AR366" s="8">
        <f t="shared" si="274"/>
        <v>-56.006886728852898</v>
      </c>
      <c r="AS366" s="8">
        <f t="shared" si="275"/>
        <v>-15.360999128962465</v>
      </c>
      <c r="AU366" s="7">
        <f t="shared" si="276"/>
        <v>14970368641.338303</v>
      </c>
      <c r="AV366" s="7">
        <f t="shared" si="277"/>
        <v>942377914.18311846</v>
      </c>
      <c r="AW366" s="8">
        <f t="shared" si="278"/>
        <v>15338705283.896484</v>
      </c>
      <c r="AX366" s="8">
        <f t="shared" si="279"/>
        <v>1054790256.9887311</v>
      </c>
    </row>
    <row r="367" spans="1:50" x14ac:dyDescent="0.25">
      <c r="A367" s="7">
        <f t="shared" si="280"/>
        <v>149742683100.06952</v>
      </c>
      <c r="B367" s="7">
        <f t="shared" si="281"/>
        <v>8782380330.3441067</v>
      </c>
      <c r="C367" s="7">
        <f t="shared" si="282"/>
        <v>1741.7900163183394</v>
      </c>
      <c r="D367" s="7">
        <f t="shared" si="283"/>
        <v>-29698.120263607903</v>
      </c>
      <c r="E367" s="7">
        <f t="shared" si="240"/>
        <v>150000004487.58212</v>
      </c>
      <c r="F367" s="7">
        <f t="shared" si="241"/>
        <v>3.5235282818116966E+22</v>
      </c>
      <c r="G367" s="7">
        <f t="shared" si="242"/>
        <v>-3.5174837540830942E+22</v>
      </c>
      <c r="H367" s="7">
        <f t="shared" si="243"/>
        <v>-2.0629976366538055E+21</v>
      </c>
      <c r="I367" s="7">
        <f t="shared" si="244"/>
        <v>-5.8899594006749734E-3</v>
      </c>
      <c r="J367" s="7">
        <f t="shared" si="245"/>
        <v>-3.454450161844952E-4</v>
      </c>
      <c r="K367" s="7">
        <f t="shared" si="246"/>
        <v>149761494432.24576</v>
      </c>
      <c r="L367" s="7">
        <f t="shared" si="247"/>
        <v>8461640631.4971409</v>
      </c>
      <c r="M367" s="7">
        <f t="shared" si="248"/>
        <v>-3.5179256358094848E+22</v>
      </c>
      <c r="N367" s="7">
        <f t="shared" si="249"/>
        <v>-1.9876552789087019E+21</v>
      </c>
      <c r="O367" s="7">
        <f t="shared" si="250"/>
        <v>1678.1784547910497</v>
      </c>
      <c r="P367" s="7">
        <f t="shared" si="251"/>
        <v>-29701.851069782697</v>
      </c>
      <c r="Q367" s="7">
        <f t="shared" si="252"/>
        <v>-5.8906993231906974E-3</v>
      </c>
      <c r="R367" s="7">
        <f t="shared" si="253"/>
        <v>-3.3282908220172501E-4</v>
      </c>
      <c r="S367" s="7">
        <f t="shared" si="254"/>
        <v>36248654.623486675</v>
      </c>
      <c r="T367" s="7">
        <f t="shared" si="255"/>
        <v>-641559983.10730624</v>
      </c>
      <c r="U367" s="7">
        <f t="shared" si="256"/>
        <v>-127.23910538091907</v>
      </c>
      <c r="V367" s="7">
        <f t="shared" si="257"/>
        <v>-7.1891081755572603</v>
      </c>
      <c r="X367" s="8">
        <f t="shared" si="284"/>
        <v>374152741.09453195</v>
      </c>
      <c r="Y367" s="8">
        <f t="shared" si="285"/>
        <v>91211551.10629113</v>
      </c>
      <c r="Z367" s="8">
        <f t="shared" si="286"/>
        <v>241.01859905677483</v>
      </c>
      <c r="AA367" s="8">
        <f t="shared" si="287"/>
        <v>-988.40657482245308</v>
      </c>
      <c r="AB367" s="8">
        <f t="shared" si="258"/>
        <v>385110141.02950788</v>
      </c>
      <c r="AC367" s="8">
        <f t="shared" si="259"/>
        <v>1.974538711408949E+20</v>
      </c>
      <c r="AD367" s="8">
        <f t="shared" si="260"/>
        <v>-1.9183578736616977E+20</v>
      </c>
      <c r="AE367" s="8">
        <f t="shared" si="261"/>
        <v>-4.6766033765189247E+19</v>
      </c>
      <c r="AF367" s="8">
        <f t="shared" si="262"/>
        <v>-2.6110764579579389E-3</v>
      </c>
      <c r="AG367" s="8">
        <f t="shared" si="263"/>
        <v>-6.3653237736748663E-4</v>
      </c>
      <c r="AH367" s="8">
        <f t="shared" si="264"/>
        <v>376755741.9643451</v>
      </c>
      <c r="AI367" s="8">
        <f t="shared" si="265"/>
        <v>80536760.098208636</v>
      </c>
      <c r="AJ367" s="8">
        <f t="shared" si="266"/>
        <v>-1.9317039932147617E+20</v>
      </c>
      <c r="AK367" s="8">
        <f t="shared" si="267"/>
        <v>-4.1292849385958892E+19</v>
      </c>
      <c r="AL367" s="8">
        <f t="shared" si="268"/>
        <v>212.81897331082911</v>
      </c>
      <c r="AM367" s="8">
        <f t="shared" si="269"/>
        <v>-995.28112449802188</v>
      </c>
      <c r="AN367" s="8">
        <f t="shared" si="270"/>
        <v>-2.6292418581934959E-3</v>
      </c>
      <c r="AO367" s="8">
        <f t="shared" si="271"/>
        <v>-5.6203687744601724E-4</v>
      </c>
      <c r="AP367" s="8">
        <f t="shared" si="272"/>
        <v>4596889.8235139083</v>
      </c>
      <c r="AQ367" s="8">
        <f t="shared" si="273"/>
        <v>-21498072.289157271</v>
      </c>
      <c r="AR367" s="8">
        <f t="shared" si="274"/>
        <v>-56.791624136979515</v>
      </c>
      <c r="AS367" s="8">
        <f t="shared" si="275"/>
        <v>-12.139996552833972</v>
      </c>
      <c r="AU367" s="7">
        <f t="shared" si="276"/>
        <v>14974268310.006952</v>
      </c>
      <c r="AV367" s="7">
        <f t="shared" si="277"/>
        <v>878238033.03441072</v>
      </c>
      <c r="AW367" s="8">
        <f t="shared" si="278"/>
        <v>15348421051.101484</v>
      </c>
      <c r="AX367" s="8">
        <f t="shared" si="279"/>
        <v>969449584.14070189</v>
      </c>
    </row>
    <row r="368" spans="1:50" x14ac:dyDescent="0.25">
      <c r="A368" s="7">
        <f t="shared" si="280"/>
        <v>149778931754.69299</v>
      </c>
      <c r="B368" s="7">
        <f t="shared" si="281"/>
        <v>8140820347.2368002</v>
      </c>
      <c r="C368" s="7">
        <f t="shared" si="282"/>
        <v>1614.5509109374204</v>
      </c>
      <c r="D368" s="7">
        <f t="shared" si="283"/>
        <v>-29705.30937178346</v>
      </c>
      <c r="E368" s="7">
        <f t="shared" si="240"/>
        <v>150000004511.67648</v>
      </c>
      <c r="F368" s="7">
        <f t="shared" si="241"/>
        <v>3.5235282806797345E+22</v>
      </c>
      <c r="G368" s="7">
        <f t="shared" si="242"/>
        <v>-3.5183352400938019E+22</v>
      </c>
      <c r="H368" s="7">
        <f t="shared" si="243"/>
        <v>-1.9122939905771131E+21</v>
      </c>
      <c r="I368" s="7">
        <f t="shared" si="244"/>
        <v>-5.891385197745817E-3</v>
      </c>
      <c r="J368" s="7">
        <f t="shared" si="245"/>
        <v>-3.2020997832838462E-4</v>
      </c>
      <c r="K368" s="7">
        <f t="shared" si="246"/>
        <v>149796368904.53113</v>
      </c>
      <c r="L368" s="7">
        <f t="shared" si="247"/>
        <v>7820003006.0215387</v>
      </c>
      <c r="M368" s="7">
        <f t="shared" si="248"/>
        <v>-3.5187448420187433E+22</v>
      </c>
      <c r="N368" s="7">
        <f t="shared" si="249"/>
        <v>-1.8369333945301672E+21</v>
      </c>
      <c r="O368" s="7">
        <f t="shared" si="250"/>
        <v>1550.9239508017656</v>
      </c>
      <c r="P368" s="7">
        <f t="shared" si="251"/>
        <v>-29708.767639549405</v>
      </c>
      <c r="Q368" s="7">
        <f t="shared" si="252"/>
        <v>-5.8920710683502062E-3</v>
      </c>
      <c r="R368" s="7">
        <f t="shared" si="253"/>
        <v>-3.0759099037678617E-4</v>
      </c>
      <c r="S368" s="7">
        <f t="shared" si="254"/>
        <v>33499957.337318137</v>
      </c>
      <c r="T368" s="7">
        <f t="shared" si="255"/>
        <v>-641709381.01426721</v>
      </c>
      <c r="U368" s="7">
        <f t="shared" si="256"/>
        <v>-127.26873507636445</v>
      </c>
      <c r="V368" s="7">
        <f t="shared" si="257"/>
        <v>-6.6439653921385808</v>
      </c>
      <c r="X368" s="8">
        <f t="shared" si="284"/>
        <v>378749630.91804588</v>
      </c>
      <c r="Y368" s="8">
        <f t="shared" si="285"/>
        <v>69713478.817133859</v>
      </c>
      <c r="Z368" s="8">
        <f t="shared" si="286"/>
        <v>184.22697491979531</v>
      </c>
      <c r="AA368" s="8">
        <f t="shared" si="287"/>
        <v>-1000.546571375287</v>
      </c>
      <c r="AB368" s="8">
        <f t="shared" si="258"/>
        <v>385111999.35777509</v>
      </c>
      <c r="AC368" s="8">
        <f t="shared" si="259"/>
        <v>1.9745196554862294E+20</v>
      </c>
      <c r="AD368" s="8">
        <f t="shared" si="260"/>
        <v>-1.9418989592715169E+20</v>
      </c>
      <c r="AE368" s="8">
        <f t="shared" si="261"/>
        <v>-3.5743013566522008E+19</v>
      </c>
      <c r="AF368" s="8">
        <f t="shared" si="262"/>
        <v>-2.6431182241343633E-3</v>
      </c>
      <c r="AG368" s="8">
        <f t="shared" si="263"/>
        <v>-4.8649807494925826E-4</v>
      </c>
      <c r="AH368" s="8">
        <f t="shared" si="264"/>
        <v>380739282.24717969</v>
      </c>
      <c r="AI368" s="8">
        <f t="shared" si="265"/>
        <v>58907575.846280761</v>
      </c>
      <c r="AJ368" s="8">
        <f t="shared" si="266"/>
        <v>-1.9521001622033662E+20</v>
      </c>
      <c r="AK368" s="8">
        <f t="shared" si="267"/>
        <v>-3.0202685597825151E+19</v>
      </c>
      <c r="AL368" s="8">
        <f t="shared" si="268"/>
        <v>155.68129809914419</v>
      </c>
      <c r="AM368" s="8">
        <f t="shared" si="269"/>
        <v>-1005.800750584739</v>
      </c>
      <c r="AN368" s="8">
        <f t="shared" si="270"/>
        <v>-2.6570030790844779E-3</v>
      </c>
      <c r="AO368" s="8">
        <f t="shared" si="271"/>
        <v>-4.1108868378692188E-4</v>
      </c>
      <c r="AP368" s="8">
        <f t="shared" si="272"/>
        <v>3362716.0389415142</v>
      </c>
      <c r="AQ368" s="8">
        <f t="shared" si="273"/>
        <v>-21725296.212630361</v>
      </c>
      <c r="AR368" s="8">
        <f t="shared" si="274"/>
        <v>-57.391266508224724</v>
      </c>
      <c r="AS368" s="8">
        <f t="shared" si="275"/>
        <v>-8.8795155697975119</v>
      </c>
      <c r="AU368" s="7">
        <f t="shared" si="276"/>
        <v>14977893175.469299</v>
      </c>
      <c r="AV368" s="7">
        <f t="shared" si="277"/>
        <v>814082034.72368002</v>
      </c>
      <c r="AW368" s="8">
        <f t="shared" si="278"/>
        <v>15356642806.387344</v>
      </c>
      <c r="AX368" s="8">
        <f t="shared" si="279"/>
        <v>883795513.54081392</v>
      </c>
    </row>
    <row r="369" spans="1:50" x14ac:dyDescent="0.25">
      <c r="A369" s="7">
        <f t="shared" si="280"/>
        <v>149812431712.0303</v>
      </c>
      <c r="B369" s="7">
        <f t="shared" si="281"/>
        <v>7499110966.2225332</v>
      </c>
      <c r="C369" s="7">
        <f t="shared" si="282"/>
        <v>1487.282175861056</v>
      </c>
      <c r="D369" s="7">
        <f t="shared" si="283"/>
        <v>-29711.953337175597</v>
      </c>
      <c r="E369" s="7">
        <f t="shared" si="240"/>
        <v>150000004535.85147</v>
      </c>
      <c r="F369" s="7">
        <f t="shared" si="241"/>
        <v>3.5235282795439845E+22</v>
      </c>
      <c r="G369" s="7">
        <f t="shared" si="242"/>
        <v>-3.5191221586825025E+22</v>
      </c>
      <c r="H369" s="7">
        <f t="shared" si="243"/>
        <v>-1.761555250793881E+21</v>
      </c>
      <c r="I369" s="7">
        <f t="shared" si="244"/>
        <v>-5.8927028779010423E-3</v>
      </c>
      <c r="J369" s="7">
        <f t="shared" si="245"/>
        <v>-2.9496906409810466E-4</v>
      </c>
      <c r="K369" s="7">
        <f t="shared" si="246"/>
        <v>149828494359.5296</v>
      </c>
      <c r="L369" s="7">
        <f t="shared" si="247"/>
        <v>7178221870.1810369</v>
      </c>
      <c r="M369" s="7">
        <f t="shared" si="248"/>
        <v>-3.5194994732891472E+22</v>
      </c>
      <c r="N369" s="7">
        <f t="shared" si="249"/>
        <v>-1.6861777994399191E+21</v>
      </c>
      <c r="O369" s="7">
        <f t="shared" si="250"/>
        <v>1423.6409847797247</v>
      </c>
      <c r="P369" s="7">
        <f t="shared" si="251"/>
        <v>-29715.139003067856</v>
      </c>
      <c r="Q369" s="7">
        <f t="shared" si="252"/>
        <v>-5.8933346840072788E-3</v>
      </c>
      <c r="R369" s="7">
        <f t="shared" si="253"/>
        <v>-2.8234725375752163E-4</v>
      </c>
      <c r="S369" s="7">
        <f t="shared" si="254"/>
        <v>30750645.271242052</v>
      </c>
      <c r="T369" s="7">
        <f t="shared" si="255"/>
        <v>-641847002.46626568</v>
      </c>
      <c r="U369" s="7">
        <f t="shared" si="256"/>
        <v>-127.29602917455722</v>
      </c>
      <c r="V369" s="7">
        <f t="shared" si="257"/>
        <v>-6.0987006811624669</v>
      </c>
      <c r="X369" s="8">
        <f t="shared" si="284"/>
        <v>382112346.95698738</v>
      </c>
      <c r="Y369" s="8">
        <f t="shared" si="285"/>
        <v>47988182.604503497</v>
      </c>
      <c r="Z369" s="8">
        <f t="shared" si="286"/>
        <v>126.83570841157058</v>
      </c>
      <c r="AA369" s="8">
        <f t="shared" si="287"/>
        <v>-1009.4260869450845</v>
      </c>
      <c r="AB369" s="8">
        <f t="shared" si="258"/>
        <v>385113894.01923722</v>
      </c>
      <c r="AC369" s="8">
        <f t="shared" si="259"/>
        <v>1.9745002272747156E+20</v>
      </c>
      <c r="AD369" s="8">
        <f t="shared" si="260"/>
        <v>-1.9591111295334328E+20</v>
      </c>
      <c r="AE369" s="8">
        <f t="shared" si="261"/>
        <v>-2.4603806544138764E+19</v>
      </c>
      <c r="AF369" s="8">
        <f t="shared" si="262"/>
        <v>-2.6665457050951851E-3</v>
      </c>
      <c r="AG369" s="8">
        <f t="shared" si="263"/>
        <v>-3.3488235394227251E-4</v>
      </c>
      <c r="AH369" s="8">
        <f t="shared" si="264"/>
        <v>383482172.60783237</v>
      </c>
      <c r="AI369" s="8">
        <f t="shared" si="265"/>
        <v>37086380.865496583</v>
      </c>
      <c r="AJ369" s="8">
        <f t="shared" si="266"/>
        <v>-1.9661343013818758E+20</v>
      </c>
      <c r="AK369" s="8">
        <f t="shared" si="267"/>
        <v>-1.9014392517363143E+19</v>
      </c>
      <c r="AL369" s="8">
        <f t="shared" si="268"/>
        <v>98.037014796542579</v>
      </c>
      <c r="AM369" s="8">
        <f t="shared" si="269"/>
        <v>-1013.0428163676611</v>
      </c>
      <c r="AN369" s="8">
        <f t="shared" si="270"/>
        <v>-2.6761049426730307E-3</v>
      </c>
      <c r="AO369" s="8">
        <f t="shared" si="271"/>
        <v>-2.5880485255700477E-4</v>
      </c>
      <c r="AP369" s="8">
        <f t="shared" si="272"/>
        <v>2117599.5196053195</v>
      </c>
      <c r="AQ369" s="8">
        <f t="shared" si="273"/>
        <v>-21881724.833541479</v>
      </c>
      <c r="AR369" s="8">
        <f t="shared" si="274"/>
        <v>-57.80386676173746</v>
      </c>
      <c r="AS369" s="8">
        <f t="shared" si="275"/>
        <v>-5.5901848152313027</v>
      </c>
      <c r="AU369" s="7">
        <f t="shared" si="276"/>
        <v>14981243171.20303</v>
      </c>
      <c r="AV369" s="7">
        <f t="shared" si="277"/>
        <v>749911096.6222533</v>
      </c>
      <c r="AW369" s="8">
        <f t="shared" si="278"/>
        <v>15363355518.160017</v>
      </c>
      <c r="AX369" s="8">
        <f t="shared" si="279"/>
        <v>797899279.22675681</v>
      </c>
    </row>
    <row r="370" spans="1:50" x14ac:dyDescent="0.25">
      <c r="A370" s="7">
        <f t="shared" si="280"/>
        <v>149843182357.30154</v>
      </c>
      <c r="B370" s="7">
        <f t="shared" si="281"/>
        <v>6857263963.7562675</v>
      </c>
      <c r="C370" s="7">
        <f t="shared" si="282"/>
        <v>1359.9861466864988</v>
      </c>
      <c r="D370" s="7">
        <f t="shared" si="283"/>
        <v>-29718.05203785676</v>
      </c>
      <c r="E370" s="7">
        <f t="shared" si="240"/>
        <v>150000004560.10712</v>
      </c>
      <c r="F370" s="7">
        <f t="shared" si="241"/>
        <v>3.5235282784044454E+22</v>
      </c>
      <c r="G370" s="7">
        <f t="shared" si="242"/>
        <v>-3.5198444954079879E+22</v>
      </c>
      <c r="H370" s="7">
        <f t="shared" si="243"/>
        <v>-1.6107841836162747E+21</v>
      </c>
      <c r="I370" s="7">
        <f t="shared" si="244"/>
        <v>-5.893912416959122E-3</v>
      </c>
      <c r="J370" s="7">
        <f t="shared" si="245"/>
        <v>-2.6972273670734673E-4</v>
      </c>
      <c r="K370" s="7">
        <f t="shared" si="246"/>
        <v>149857870207.68576</v>
      </c>
      <c r="L370" s="7">
        <f t="shared" si="247"/>
        <v>6536309001.7474146</v>
      </c>
      <c r="M370" s="7">
        <f t="shared" si="248"/>
        <v>-3.5201895157720169E+22</v>
      </c>
      <c r="N370" s="7">
        <f t="shared" si="249"/>
        <v>-1.5353912602594456E+21</v>
      </c>
      <c r="O370" s="7">
        <f t="shared" si="250"/>
        <v>1296.3318925833403</v>
      </c>
      <c r="P370" s="7">
        <f t="shared" si="251"/>
        <v>-29720.965043413198</v>
      </c>
      <c r="Q370" s="7">
        <f t="shared" si="252"/>
        <v>-5.8944901469725666E-3</v>
      </c>
      <c r="R370" s="7">
        <f t="shared" si="253"/>
        <v>-2.5709833560941822E-4</v>
      </c>
      <c r="S370" s="7">
        <f t="shared" si="254"/>
        <v>28000768.879800148</v>
      </c>
      <c r="T370" s="7">
        <f t="shared" si="255"/>
        <v>-641972844.93772507</v>
      </c>
      <c r="U370" s="7">
        <f t="shared" si="256"/>
        <v>-127.32098717460744</v>
      </c>
      <c r="V370" s="7">
        <f t="shared" si="257"/>
        <v>-5.5533240491634333</v>
      </c>
      <c r="X370" s="8">
        <f t="shared" si="284"/>
        <v>384229946.47659272</v>
      </c>
      <c r="Y370" s="8">
        <f t="shared" si="285"/>
        <v>26106457.770962019</v>
      </c>
      <c r="Z370" s="8">
        <f t="shared" si="286"/>
        <v>69.031841649833126</v>
      </c>
      <c r="AA370" s="8">
        <f t="shared" si="287"/>
        <v>-1015.0162717603158</v>
      </c>
      <c r="AB370" s="8">
        <f t="shared" si="258"/>
        <v>385115825.31331056</v>
      </c>
      <c r="AC370" s="8">
        <f t="shared" si="259"/>
        <v>1.9744804237206965E+20</v>
      </c>
      <c r="AD370" s="8">
        <f t="shared" si="260"/>
        <v>-1.9699385422764199E+20</v>
      </c>
      <c r="AE370" s="8">
        <f t="shared" si="261"/>
        <v>-1.3384723870934102E+19</v>
      </c>
      <c r="AF370" s="8">
        <f t="shared" si="262"/>
        <v>-2.6812828940743429E-3</v>
      </c>
      <c r="AG370" s="8">
        <f t="shared" si="263"/>
        <v>-1.821794456367783E-4</v>
      </c>
      <c r="AH370" s="8">
        <f t="shared" si="264"/>
        <v>384975490.36641091</v>
      </c>
      <c r="AI370" s="8">
        <f t="shared" si="265"/>
        <v>15144282.035950609</v>
      </c>
      <c r="AJ370" s="8">
        <f t="shared" si="266"/>
        <v>-1.9737609295134881E+20</v>
      </c>
      <c r="AK370" s="8">
        <f t="shared" si="267"/>
        <v>-7.7644403179128463E+18</v>
      </c>
      <c r="AL370" s="8">
        <f t="shared" si="268"/>
        <v>40.073986393830225</v>
      </c>
      <c r="AM370" s="8">
        <f t="shared" si="269"/>
        <v>-1016.983809773193</v>
      </c>
      <c r="AN370" s="8">
        <f t="shared" si="270"/>
        <v>-2.686485544458266E-3</v>
      </c>
      <c r="AO370" s="8">
        <f t="shared" si="271"/>
        <v>-1.0568177920120929E-4</v>
      </c>
      <c r="AP370" s="8">
        <f t="shared" si="272"/>
        <v>865598.10610673286</v>
      </c>
      <c r="AQ370" s="8">
        <f t="shared" si="273"/>
        <v>-21966850.291100968</v>
      </c>
      <c r="AR370" s="8">
        <f t="shared" si="274"/>
        <v>-58.028087760298547</v>
      </c>
      <c r="AS370" s="8">
        <f t="shared" si="275"/>
        <v>-2.2827264307461204</v>
      </c>
      <c r="AU370" s="7">
        <f t="shared" si="276"/>
        <v>14984318235.730154</v>
      </c>
      <c r="AV370" s="7">
        <f t="shared" si="277"/>
        <v>685726396.3756268</v>
      </c>
      <c r="AW370" s="8">
        <f t="shared" si="278"/>
        <v>15368548182.206747</v>
      </c>
      <c r="AX370" s="8">
        <f t="shared" si="279"/>
        <v>711832854.1465888</v>
      </c>
    </row>
    <row r="371" spans="1:50" x14ac:dyDescent="0.25">
      <c r="A371" s="7">
        <f t="shared" si="280"/>
        <v>149871183126.18134</v>
      </c>
      <c r="B371" s="7">
        <f t="shared" si="281"/>
        <v>6215291118.8185425</v>
      </c>
      <c r="C371" s="7">
        <f t="shared" si="282"/>
        <v>1232.6651595118915</v>
      </c>
      <c r="D371" s="7">
        <f t="shared" si="283"/>
        <v>-29723.605361905924</v>
      </c>
      <c r="E371" s="7">
        <f t="shared" si="240"/>
        <v>150000004584.44342</v>
      </c>
      <c r="F371" s="7">
        <f t="shared" si="241"/>
        <v>3.5235282772611167E+22</v>
      </c>
      <c r="G371" s="7">
        <f t="shared" si="242"/>
        <v>-3.5205022370142383E+22</v>
      </c>
      <c r="H371" s="7">
        <f t="shared" si="243"/>
        <v>-1.459983555949721E+21</v>
      </c>
      <c r="I371" s="7">
        <f t="shared" si="244"/>
        <v>-5.8950137927231043E-3</v>
      </c>
      <c r="J371" s="7">
        <f t="shared" si="245"/>
        <v>-2.4447145946914281E-4</v>
      </c>
      <c r="K371" s="7">
        <f t="shared" si="246"/>
        <v>149884495909.90405</v>
      </c>
      <c r="L371" s="7">
        <f t="shared" si="247"/>
        <v>5894276180.9099588</v>
      </c>
      <c r="M371" s="7">
        <f t="shared" si="248"/>
        <v>-3.5208149568039877E+22</v>
      </c>
      <c r="N371" s="7">
        <f t="shared" si="249"/>
        <v>-1.3845765441781078E+21</v>
      </c>
      <c r="O371" s="7">
        <f t="shared" si="250"/>
        <v>1168.9990105504819</v>
      </c>
      <c r="P371" s="7">
        <f t="shared" si="251"/>
        <v>-29726.245653668189</v>
      </c>
      <c r="Q371" s="7">
        <f t="shared" si="252"/>
        <v>-5.895537436041506E-3</v>
      </c>
      <c r="R371" s="7">
        <f t="shared" si="253"/>
        <v>-2.3184469929305221E-4</v>
      </c>
      <c r="S371" s="7">
        <f t="shared" si="254"/>
        <v>25250378.627890408</v>
      </c>
      <c r="T371" s="7">
        <f t="shared" si="255"/>
        <v>-642086906.11923289</v>
      </c>
      <c r="U371" s="7">
        <f t="shared" si="256"/>
        <v>-127.34360861849653</v>
      </c>
      <c r="V371" s="7">
        <f t="shared" si="257"/>
        <v>-5.0078455047299277</v>
      </c>
      <c r="X371" s="8">
        <f t="shared" si="284"/>
        <v>385095544.58269948</v>
      </c>
      <c r="Y371" s="8">
        <f t="shared" si="285"/>
        <v>4139607.4798610508</v>
      </c>
      <c r="Z371" s="8">
        <f t="shared" si="286"/>
        <v>11.003753889534579</v>
      </c>
      <c r="AA371" s="8">
        <f t="shared" si="287"/>
        <v>-1017.298998191062</v>
      </c>
      <c r="AB371" s="8">
        <f t="shared" si="258"/>
        <v>385117793.4184984</v>
      </c>
      <c r="AC371" s="8">
        <f t="shared" si="259"/>
        <v>1.9744602430107832E+20</v>
      </c>
      <c r="AD371" s="8">
        <f t="shared" si="260"/>
        <v>-1.9743461754644664E+20</v>
      </c>
      <c r="AE371" s="8">
        <f t="shared" si="261"/>
        <v>-2.1223351738967217E+18</v>
      </c>
      <c r="AF371" s="8">
        <f t="shared" si="262"/>
        <v>-2.6872821225867242E-3</v>
      </c>
      <c r="AG371" s="8">
        <f t="shared" si="263"/>
        <v>-2.8887099141101422E-5</v>
      </c>
      <c r="AH371" s="8">
        <f t="shared" si="264"/>
        <v>385214385.12470645</v>
      </c>
      <c r="AI371" s="8">
        <f t="shared" si="265"/>
        <v>-6847221.7006024178</v>
      </c>
      <c r="AJ371" s="8">
        <f t="shared" si="266"/>
        <v>-1.9749554589861849E+20</v>
      </c>
      <c r="AK371" s="8">
        <f t="shared" si="267"/>
        <v>3.5105017877553019E+18</v>
      </c>
      <c r="AL371" s="8">
        <f t="shared" si="268"/>
        <v>-18.018893034402044</v>
      </c>
      <c r="AM371" s="8">
        <f t="shared" si="269"/>
        <v>-1017.6109788617858</v>
      </c>
      <c r="AN371" s="8">
        <f t="shared" si="270"/>
        <v>-2.6881114182471548E-3</v>
      </c>
      <c r="AO371" s="8">
        <f t="shared" si="271"/>
        <v>4.7781431710294021E-5</v>
      </c>
      <c r="AP371" s="8">
        <f t="shared" si="272"/>
        <v>-389208.08954308415</v>
      </c>
      <c r="AQ371" s="8">
        <f t="shared" si="273"/>
        <v>-21980397.143414576</v>
      </c>
      <c r="AR371" s="8">
        <f t="shared" si="274"/>
        <v>-58.063206634138545</v>
      </c>
      <c r="AS371" s="8">
        <f t="shared" si="275"/>
        <v>1.0320789249423508</v>
      </c>
      <c r="AU371" s="7">
        <f t="shared" si="276"/>
        <v>14987118312.618134</v>
      </c>
      <c r="AV371" s="7">
        <f t="shared" si="277"/>
        <v>621529111.8818543</v>
      </c>
      <c r="AW371" s="8">
        <f t="shared" si="278"/>
        <v>15372213857.200832</v>
      </c>
      <c r="AX371" s="8">
        <f t="shared" si="279"/>
        <v>625668719.36171532</v>
      </c>
    </row>
    <row r="372" spans="1:50" x14ac:dyDescent="0.25">
      <c r="A372" s="7">
        <f t="shared" si="280"/>
        <v>149896433504.80923</v>
      </c>
      <c r="B372" s="7">
        <f t="shared" si="281"/>
        <v>5573204212.6993093</v>
      </c>
      <c r="C372" s="7">
        <f t="shared" si="282"/>
        <v>1105.3215508933949</v>
      </c>
      <c r="D372" s="7">
        <f t="shared" si="283"/>
        <v>-29728.613207410654</v>
      </c>
      <c r="E372" s="7">
        <f t="shared" si="240"/>
        <v>150000004608.86041</v>
      </c>
      <c r="F372" s="7">
        <f t="shared" si="241"/>
        <v>3.5235282761139968E+22</v>
      </c>
      <c r="G372" s="7">
        <f t="shared" si="242"/>
        <v>-3.521095371430665E+22</v>
      </c>
      <c r="H372" s="7">
        <f t="shared" si="243"/>
        <v>-1.309156135242125E+21</v>
      </c>
      <c r="I372" s="7">
        <f t="shared" si="244"/>
        <v>-5.8960069849810191E-3</v>
      </c>
      <c r="J372" s="7">
        <f t="shared" si="245"/>
        <v>-2.1921569578736184E-4</v>
      </c>
      <c r="K372" s="7">
        <f t="shared" si="246"/>
        <v>149908370977.55887</v>
      </c>
      <c r="L372" s="7">
        <f t="shared" si="247"/>
        <v>5252135190.0592747</v>
      </c>
      <c r="M372" s="7">
        <f t="shared" si="248"/>
        <v>-3.5213757849072407E+22</v>
      </c>
      <c r="N372" s="7">
        <f t="shared" si="249"/>
        <v>-1.2337364189023547E+21</v>
      </c>
      <c r="O372" s="7">
        <f t="shared" si="250"/>
        <v>1041.6446754556</v>
      </c>
      <c r="P372" s="7">
        <f t="shared" si="251"/>
        <v>-29730.980736925158</v>
      </c>
      <c r="Q372" s="7">
        <f t="shared" si="252"/>
        <v>-5.8964765319947099E-3</v>
      </c>
      <c r="R372" s="7">
        <f t="shared" si="253"/>
        <v>-2.0658680825558516E-4</v>
      </c>
      <c r="S372" s="7">
        <f t="shared" si="254"/>
        <v>22499524.989840962</v>
      </c>
      <c r="T372" s="7">
        <f t="shared" si="255"/>
        <v>-642189183.91758335</v>
      </c>
      <c r="U372" s="7">
        <f t="shared" si="256"/>
        <v>-127.36389309108573</v>
      </c>
      <c r="V372" s="7">
        <f t="shared" si="257"/>
        <v>-4.4622750583206399</v>
      </c>
      <c r="X372" s="8">
        <f t="shared" si="284"/>
        <v>384706336.49315637</v>
      </c>
      <c r="Y372" s="8">
        <f t="shared" si="285"/>
        <v>-17840789.663553525</v>
      </c>
      <c r="Z372" s="8">
        <f t="shared" si="286"/>
        <v>-47.059452744603966</v>
      </c>
      <c r="AA372" s="8">
        <f t="shared" si="287"/>
        <v>-1016.2669192661197</v>
      </c>
      <c r="AB372" s="8">
        <f t="shared" si="258"/>
        <v>385119798.39240259</v>
      </c>
      <c r="AC372" s="8">
        <f t="shared" si="259"/>
        <v>1.9744396845717009E+20</v>
      </c>
      <c r="AD372" s="8">
        <f t="shared" si="260"/>
        <v>-1.9723199400523648E+20</v>
      </c>
      <c r="AE372" s="8">
        <f t="shared" si="261"/>
        <v>9.1466507987535319E+18</v>
      </c>
      <c r="AF372" s="8">
        <f t="shared" si="262"/>
        <v>-2.6845242140361571E-3</v>
      </c>
      <c r="AG372" s="8">
        <f t="shared" si="263"/>
        <v>1.2449504285767704E-4</v>
      </c>
      <c r="AH372" s="8">
        <f t="shared" si="264"/>
        <v>384198094.40351462</v>
      </c>
      <c r="AI372" s="8">
        <f t="shared" si="265"/>
        <v>-28816472.391627617</v>
      </c>
      <c r="AJ372" s="8">
        <f t="shared" si="266"/>
        <v>-1.969714274606581E+20</v>
      </c>
      <c r="AK372" s="8">
        <f t="shared" si="267"/>
        <v>1.4773685200526107E+19</v>
      </c>
      <c r="AL372" s="8">
        <f t="shared" si="268"/>
        <v>-76.052314256194464</v>
      </c>
      <c r="AM372" s="8">
        <f t="shared" si="269"/>
        <v>-1014.9223728032567</v>
      </c>
      <c r="AN372" s="8">
        <f t="shared" si="270"/>
        <v>-2.6809776434008181E-3</v>
      </c>
      <c r="AO372" s="8">
        <f t="shared" si="271"/>
        <v>2.0108459507997965E-4</v>
      </c>
      <c r="AP372" s="8">
        <f t="shared" si="272"/>
        <v>-1642729.9879338003</v>
      </c>
      <c r="AQ372" s="8">
        <f t="shared" si="273"/>
        <v>-21922323.252550345</v>
      </c>
      <c r="AR372" s="8">
        <f t="shared" si="274"/>
        <v>-57.909117097457667</v>
      </c>
      <c r="AS372" s="8">
        <f t="shared" si="275"/>
        <v>4.3434272537275609</v>
      </c>
      <c r="AU372" s="7">
        <f t="shared" si="276"/>
        <v>14989643350.480923</v>
      </c>
      <c r="AV372" s="7">
        <f t="shared" si="277"/>
        <v>557320421.26993096</v>
      </c>
      <c r="AW372" s="8">
        <f t="shared" si="278"/>
        <v>15374349686.974079</v>
      </c>
      <c r="AX372" s="8">
        <f t="shared" si="279"/>
        <v>539479631.60637748</v>
      </c>
    </row>
    <row r="373" spans="1:50" x14ac:dyDescent="0.25">
      <c r="A373" s="7">
        <f t="shared" si="280"/>
        <v>149918933029.79907</v>
      </c>
      <c r="B373" s="7">
        <f t="shared" si="281"/>
        <v>4931015028.7817259</v>
      </c>
      <c r="C373" s="7">
        <f t="shared" si="282"/>
        <v>977.9576578023092</v>
      </c>
      <c r="D373" s="7">
        <f t="shared" si="283"/>
        <v>-29733.075482468976</v>
      </c>
      <c r="E373" s="7">
        <f t="shared" si="240"/>
        <v>150000004633.35809</v>
      </c>
      <c r="F373" s="7">
        <f t="shared" si="241"/>
        <v>3.5235282749630869E+22</v>
      </c>
      <c r="G373" s="7">
        <f t="shared" si="242"/>
        <v>-3.5216238877723329E+22</v>
      </c>
      <c r="H373" s="7">
        <f t="shared" si="243"/>
        <v>-1.1583046894330859E+21</v>
      </c>
      <c r="I373" s="7">
        <f t="shared" si="244"/>
        <v>-5.89689197550625E-3</v>
      </c>
      <c r="J373" s="7">
        <f t="shared" si="245"/>
        <v>-1.9395590914820593E-4</v>
      </c>
      <c r="K373" s="7">
        <f t="shared" si="246"/>
        <v>149929494972.50333</v>
      </c>
      <c r="L373" s="7">
        <f t="shared" si="247"/>
        <v>4609897813.5710611</v>
      </c>
      <c r="M373" s="7">
        <f t="shared" si="248"/>
        <v>-3.5218719897897159E+22</v>
      </c>
      <c r="N373" s="7">
        <f t="shared" si="249"/>
        <v>-1.0828736526049338E+21</v>
      </c>
      <c r="O373" s="7">
        <f t="shared" si="250"/>
        <v>914.27122446684166</v>
      </c>
      <c r="P373" s="7">
        <f t="shared" si="251"/>
        <v>-29735.170206287778</v>
      </c>
      <c r="Q373" s="7">
        <f t="shared" si="252"/>
        <v>-5.897307417598318E-3</v>
      </c>
      <c r="R373" s="7">
        <f t="shared" si="253"/>
        <v>-1.813251260222595E-4</v>
      </c>
      <c r="S373" s="7">
        <f t="shared" si="254"/>
        <v>19748258.44848378</v>
      </c>
      <c r="T373" s="7">
        <f t="shared" si="255"/>
        <v>-642279676.45581603</v>
      </c>
      <c r="U373" s="7">
        <f t="shared" si="256"/>
        <v>-127.38184022012366</v>
      </c>
      <c r="V373" s="7">
        <f t="shared" si="257"/>
        <v>-3.9166227220808052</v>
      </c>
      <c r="X373" s="8">
        <f t="shared" si="284"/>
        <v>383063606.50522256</v>
      </c>
      <c r="Y373" s="8">
        <f t="shared" si="285"/>
        <v>-39763112.91610387</v>
      </c>
      <c r="Z373" s="8">
        <f t="shared" si="286"/>
        <v>-104.96856984206164</v>
      </c>
      <c r="AA373" s="8">
        <f t="shared" si="287"/>
        <v>-1011.9234920123921</v>
      </c>
      <c r="AB373" s="8">
        <f t="shared" si="258"/>
        <v>385121840.17212892</v>
      </c>
      <c r="AC373" s="8">
        <f t="shared" si="259"/>
        <v>1.9744187490660408E+20</v>
      </c>
      <c r="AD373" s="8">
        <f t="shared" si="260"/>
        <v>-1.9638667244390226E+20</v>
      </c>
      <c r="AE373" s="8">
        <f t="shared" si="261"/>
        <v>2.038550595512739E+19</v>
      </c>
      <c r="AF373" s="8">
        <f t="shared" si="262"/>
        <v>-2.6730185442208009E-3</v>
      </c>
      <c r="AG373" s="8">
        <f t="shared" si="263"/>
        <v>2.7746707438583624E-4</v>
      </c>
      <c r="AH373" s="8">
        <f t="shared" si="264"/>
        <v>381929945.95092827</v>
      </c>
      <c r="AI373" s="8">
        <f t="shared" si="265"/>
        <v>-50691886.629837707</v>
      </c>
      <c r="AJ373" s="8">
        <f t="shared" si="266"/>
        <v>-1.9580547438656153E+20</v>
      </c>
      <c r="AK373" s="8">
        <f t="shared" si="267"/>
        <v>2.5988401837389476E+19</v>
      </c>
      <c r="AL373" s="8">
        <f t="shared" si="268"/>
        <v>-133.83717011964629</v>
      </c>
      <c r="AM373" s="8">
        <f t="shared" si="269"/>
        <v>-1008.9268476090251</v>
      </c>
      <c r="AN373" s="8">
        <f t="shared" si="270"/>
        <v>-2.6651078588071529E-3</v>
      </c>
      <c r="AO373" s="8">
        <f t="shared" si="271"/>
        <v>3.5372807727493497E-4</v>
      </c>
      <c r="AP373" s="8">
        <f t="shared" si="272"/>
        <v>-2890882.87458436</v>
      </c>
      <c r="AQ373" s="8">
        <f t="shared" si="273"/>
        <v>-21792819.908354942</v>
      </c>
      <c r="AR373" s="8">
        <f t="shared" si="274"/>
        <v>-57.566329750234502</v>
      </c>
      <c r="AS373" s="8">
        <f t="shared" si="275"/>
        <v>7.640526469138595</v>
      </c>
      <c r="AU373" s="7">
        <f t="shared" si="276"/>
        <v>14991893302.979908</v>
      </c>
      <c r="AV373" s="7">
        <f t="shared" si="277"/>
        <v>493101502.87817258</v>
      </c>
      <c r="AW373" s="8">
        <f t="shared" si="278"/>
        <v>15374956909.48513</v>
      </c>
      <c r="AX373" s="8">
        <f t="shared" si="279"/>
        <v>453338389.96206868</v>
      </c>
    </row>
    <row r="374" spans="1:50" x14ac:dyDescent="0.25">
      <c r="A374" s="7">
        <f t="shared" si="280"/>
        <v>149938681288.24756</v>
      </c>
      <c r="B374" s="7">
        <f t="shared" si="281"/>
        <v>4288735352.3259096</v>
      </c>
      <c r="C374" s="7">
        <f t="shared" si="282"/>
        <v>850.57581758218555</v>
      </c>
      <c r="D374" s="7">
        <f t="shared" si="283"/>
        <v>-29736.992105191057</v>
      </c>
      <c r="E374" s="7">
        <f t="shared" si="240"/>
        <v>150000004657.93649</v>
      </c>
      <c r="F374" s="7">
        <f t="shared" si="241"/>
        <v>3.5235282738083845E+22</v>
      </c>
      <c r="G374" s="7">
        <f t="shared" si="242"/>
        <v>-3.5220877763401549E+22</v>
      </c>
      <c r="H374" s="7">
        <f t="shared" si="243"/>
        <v>-1.007431986903099E+21</v>
      </c>
      <c r="I374" s="7">
        <f t="shared" si="244"/>
        <v>-5.8976687480578613E-3</v>
      </c>
      <c r="J374" s="7">
        <f t="shared" si="245"/>
        <v>-1.6869256311170445E-4</v>
      </c>
      <c r="K374" s="7">
        <f t="shared" si="246"/>
        <v>149947867507.07745</v>
      </c>
      <c r="L374" s="7">
        <f t="shared" si="247"/>
        <v>3967575837.5898461</v>
      </c>
      <c r="M374" s="7">
        <f t="shared" si="248"/>
        <v>-3.5223035623452979E+22</v>
      </c>
      <c r="N374" s="7">
        <f t="shared" si="249"/>
        <v>-9.3199101387408736E+20</v>
      </c>
      <c r="O374" s="7">
        <f t="shared" si="250"/>
        <v>786.88099510316067</v>
      </c>
      <c r="P374" s="7">
        <f t="shared" si="251"/>
        <v>-29738.813984872664</v>
      </c>
      <c r="Q374" s="7">
        <f t="shared" si="252"/>
        <v>-5.8980300776043165E-3</v>
      </c>
      <c r="R374" s="7">
        <f t="shared" si="253"/>
        <v>-1.5606011618789139E-4</v>
      </c>
      <c r="S374" s="7">
        <f t="shared" si="254"/>
        <v>16996629.49422827</v>
      </c>
      <c r="T374" s="7">
        <f t="shared" si="255"/>
        <v>-642358382.07324958</v>
      </c>
      <c r="U374" s="7">
        <f t="shared" si="256"/>
        <v>-127.39744967625323</v>
      </c>
      <c r="V374" s="7">
        <f t="shared" si="257"/>
        <v>-3.3708985096584541</v>
      </c>
      <c r="X374" s="8">
        <f t="shared" si="284"/>
        <v>380172723.63063818</v>
      </c>
      <c r="Y374" s="8">
        <f t="shared" si="285"/>
        <v>-61555932.824458808</v>
      </c>
      <c r="Z374" s="8">
        <f t="shared" si="286"/>
        <v>-162.53489959229614</v>
      </c>
      <c r="AA374" s="8">
        <f t="shared" si="287"/>
        <v>-1004.2829655432535</v>
      </c>
      <c r="AB374" s="8">
        <f t="shared" si="258"/>
        <v>385123918.57508266</v>
      </c>
      <c r="AC374" s="8">
        <f t="shared" si="259"/>
        <v>1.9743974383840032E+20</v>
      </c>
      <c r="AD374" s="8">
        <f t="shared" si="260"/>
        <v>-1.9490143703797622E+20</v>
      </c>
      <c r="AE374" s="8">
        <f t="shared" si="261"/>
        <v>3.1557602689445773E+19</v>
      </c>
      <c r="AF374" s="8">
        <f t="shared" si="262"/>
        <v>-2.6528030085473829E-3</v>
      </c>
      <c r="AG374" s="8">
        <f t="shared" si="263"/>
        <v>4.2953045718586866E-4</v>
      </c>
      <c r="AH374" s="8">
        <f t="shared" si="264"/>
        <v>378417346.7150414</v>
      </c>
      <c r="AI374" s="8">
        <f t="shared" si="265"/>
        <v>-72402188.852325946</v>
      </c>
      <c r="AJ374" s="8">
        <f t="shared" si="266"/>
        <v>-1.940015158649741E+20</v>
      </c>
      <c r="AK374" s="8">
        <f t="shared" si="267"/>
        <v>3.7118103890386625E+19</v>
      </c>
      <c r="AL374" s="8">
        <f t="shared" si="268"/>
        <v>-191.18517208460787</v>
      </c>
      <c r="AM374" s="8">
        <f t="shared" si="269"/>
        <v>-999.64403660564608</v>
      </c>
      <c r="AN374" s="8">
        <f t="shared" si="270"/>
        <v>-2.6405541835439511E-3</v>
      </c>
      <c r="AO374" s="8">
        <f t="shared" si="271"/>
        <v>5.0521442616559991E-4</v>
      </c>
      <c r="AP374" s="8">
        <f t="shared" si="272"/>
        <v>-4129599.7170275301</v>
      </c>
      <c r="AQ374" s="8">
        <f t="shared" si="273"/>
        <v>-21592311.190681957</v>
      </c>
      <c r="AR374" s="8">
        <f t="shared" si="274"/>
        <v>-57.035970364549343</v>
      </c>
      <c r="AS374" s="8">
        <f t="shared" si="275"/>
        <v>10.912631605176959</v>
      </c>
      <c r="AU374" s="7">
        <f t="shared" si="276"/>
        <v>14993868128.824757</v>
      </c>
      <c r="AV374" s="7">
        <f t="shared" si="277"/>
        <v>428873535.23259097</v>
      </c>
      <c r="AW374" s="8">
        <f t="shared" si="278"/>
        <v>15374040852.455395</v>
      </c>
      <c r="AX374" s="8">
        <f t="shared" si="279"/>
        <v>367317602.4081322</v>
      </c>
    </row>
    <row r="375" spans="1:50" x14ac:dyDescent="0.25">
      <c r="A375" s="7">
        <f t="shared" si="280"/>
        <v>149955677917.74179</v>
      </c>
      <c r="B375" s="7">
        <f t="shared" si="281"/>
        <v>3646376970.2526598</v>
      </c>
      <c r="C375" s="7">
        <f t="shared" si="282"/>
        <v>723.1783679059323</v>
      </c>
      <c r="D375" s="7">
        <f t="shared" si="283"/>
        <v>-29740.363003700717</v>
      </c>
      <c r="E375" s="7">
        <f t="shared" si="240"/>
        <v>150000004682.59558</v>
      </c>
      <c r="F375" s="7">
        <f t="shared" si="241"/>
        <v>3.5235282726498909E+22</v>
      </c>
      <c r="G375" s="7">
        <f t="shared" si="242"/>
        <v>-3.5224870286210795E+22</v>
      </c>
      <c r="H375" s="7">
        <f t="shared" si="243"/>
        <v>-8.5654079642275204E+20</v>
      </c>
      <c r="I375" s="7">
        <f t="shared" si="244"/>
        <v>-5.8983372883809095E-3</v>
      </c>
      <c r="J375" s="7">
        <f t="shared" si="245"/>
        <v>-1.4342612130320697E-4</v>
      </c>
      <c r="K375" s="7">
        <f t="shared" si="246"/>
        <v>149963488244.11517</v>
      </c>
      <c r="L375" s="7">
        <f t="shared" si="247"/>
        <v>3325181049.8126922</v>
      </c>
      <c r="M375" s="7">
        <f t="shared" si="248"/>
        <v>-3.522670494653987E+22</v>
      </c>
      <c r="N375" s="7">
        <f t="shared" si="249"/>
        <v>-7.8109127166274752E+20</v>
      </c>
      <c r="O375" s="7">
        <f t="shared" si="250"/>
        <v>659.47632519141848</v>
      </c>
      <c r="P375" s="7">
        <f t="shared" si="251"/>
        <v>-29741.912005810791</v>
      </c>
      <c r="Q375" s="7">
        <f t="shared" si="252"/>
        <v>-5.8986444987508156E-3</v>
      </c>
      <c r="R375" s="7">
        <f t="shared" si="253"/>
        <v>-1.3079224240836361E-4</v>
      </c>
      <c r="S375" s="7">
        <f t="shared" si="254"/>
        <v>14244688.624134639</v>
      </c>
      <c r="T375" s="7">
        <f t="shared" si="255"/>
        <v>-642425299.32551312</v>
      </c>
      <c r="U375" s="7">
        <f t="shared" si="256"/>
        <v>-127.41072117301762</v>
      </c>
      <c r="V375" s="7">
        <f t="shared" si="257"/>
        <v>-2.8251124360206541</v>
      </c>
      <c r="X375" s="8">
        <f t="shared" si="284"/>
        <v>376043123.91361064</v>
      </c>
      <c r="Y375" s="8">
        <f t="shared" si="285"/>
        <v>-83148244.015140772</v>
      </c>
      <c r="Z375" s="8">
        <f t="shared" si="286"/>
        <v>-219.57086995684548</v>
      </c>
      <c r="AA375" s="8">
        <f t="shared" si="287"/>
        <v>-993.37033393807644</v>
      </c>
      <c r="AB375" s="8">
        <f t="shared" si="258"/>
        <v>385126033.30015033</v>
      </c>
      <c r="AC375" s="8">
        <f t="shared" si="259"/>
        <v>1.9743757556311785E+20</v>
      </c>
      <c r="AD375" s="8">
        <f t="shared" si="260"/>
        <v>-1.9278115804449155E+20</v>
      </c>
      <c r="AE375" s="8">
        <f t="shared" si="261"/>
        <v>4.2626533371441938E+19</v>
      </c>
      <c r="AF375" s="8">
        <f t="shared" si="262"/>
        <v>-2.6239438960731121E-3</v>
      </c>
      <c r="AG375" s="8">
        <f t="shared" si="263"/>
        <v>5.8018964708645619E-4</v>
      </c>
      <c r="AH375" s="8">
        <f t="shared" si="264"/>
        <v>373671758.51807672</v>
      </c>
      <c r="AI375" s="8">
        <f t="shared" si="265"/>
        <v>-93876643.621672004</v>
      </c>
      <c r="AJ375" s="8">
        <f t="shared" si="266"/>
        <v>-1.9156546085971152E+20</v>
      </c>
      <c r="AK375" s="8">
        <f t="shared" si="267"/>
        <v>4.8126523049716974E+19</v>
      </c>
      <c r="AL375" s="8">
        <f t="shared" si="268"/>
        <v>-247.9094640344351</v>
      </c>
      <c r="AM375" s="8">
        <f t="shared" si="269"/>
        <v>-987.10428574954267</v>
      </c>
      <c r="AN375" s="8">
        <f t="shared" si="270"/>
        <v>-2.6073970445040359E-3</v>
      </c>
      <c r="AO375" s="8">
        <f t="shared" si="271"/>
        <v>6.5504999387119877E-4</v>
      </c>
      <c r="AP375" s="8">
        <f t="shared" si="272"/>
        <v>-5354844.4231437985</v>
      </c>
      <c r="AQ375" s="8">
        <f t="shared" si="273"/>
        <v>-21321452.572190121</v>
      </c>
      <c r="AR375" s="8">
        <f t="shared" si="274"/>
        <v>-56.319776161287173</v>
      </c>
      <c r="AS375" s="8">
        <f t="shared" si="275"/>
        <v>14.149079867617893</v>
      </c>
      <c r="AU375" s="7">
        <f t="shared" si="276"/>
        <v>14995567791.774179</v>
      </c>
      <c r="AV375" s="7">
        <f t="shared" si="277"/>
        <v>364637697.02526599</v>
      </c>
      <c r="AW375" s="8">
        <f t="shared" si="278"/>
        <v>15371610915.68779</v>
      </c>
      <c r="AX375" s="8">
        <f t="shared" si="279"/>
        <v>281489453.01012522</v>
      </c>
    </row>
    <row r="376" spans="1:50" x14ac:dyDescent="0.25">
      <c r="A376" s="7">
        <f t="shared" si="280"/>
        <v>149969922606.36594</v>
      </c>
      <c r="B376" s="7">
        <f t="shared" si="281"/>
        <v>3003951670.9271469</v>
      </c>
      <c r="C376" s="7">
        <f t="shared" si="282"/>
        <v>595.76764673291473</v>
      </c>
      <c r="D376" s="7">
        <f t="shared" si="283"/>
        <v>-29743.188116136738</v>
      </c>
      <c r="E376" s="7">
        <f t="shared" si="240"/>
        <v>150000004707.33545</v>
      </c>
      <c r="F376" s="7">
        <f t="shared" si="241"/>
        <v>3.5235282714876032E+22</v>
      </c>
      <c r="G376" s="7">
        <f t="shared" si="242"/>
        <v>-3.5228216372882334E+22</v>
      </c>
      <c r="H376" s="7">
        <f t="shared" si="243"/>
        <v>-7.0563388710191235E+20</v>
      </c>
      <c r="I376" s="7">
        <f t="shared" si="244"/>
        <v>-5.8988975842066867E-3</v>
      </c>
      <c r="J376" s="7">
        <f t="shared" si="245"/>
        <v>-1.181570474048748E-4</v>
      </c>
      <c r="K376" s="7">
        <f t="shared" si="246"/>
        <v>149976356896.95065</v>
      </c>
      <c r="L376" s="7">
        <f t="shared" si="247"/>
        <v>2682725239.2728701</v>
      </c>
      <c r="M376" s="7">
        <f t="shared" si="248"/>
        <v>-3.5229727799820381E+22</v>
      </c>
      <c r="N376" s="7">
        <f t="shared" si="249"/>
        <v>-6.3017719523771718E+20</v>
      </c>
      <c r="O376" s="7">
        <f t="shared" si="250"/>
        <v>532.05955282348248</v>
      </c>
      <c r="P376" s="7">
        <f t="shared" si="251"/>
        <v>-29744.464212248709</v>
      </c>
      <c r="Q376" s="7">
        <f t="shared" si="252"/>
        <v>-5.899150669762287E-3</v>
      </c>
      <c r="R376" s="7">
        <f t="shared" si="253"/>
        <v>-1.0552196839211607E-4</v>
      </c>
      <c r="S376" s="7">
        <f t="shared" si="254"/>
        <v>11492486.340987222</v>
      </c>
      <c r="T376" s="7">
        <f t="shared" si="255"/>
        <v>-642480426.98457217</v>
      </c>
      <c r="U376" s="7">
        <f t="shared" si="256"/>
        <v>-127.42165446686541</v>
      </c>
      <c r="V376" s="7">
        <f t="shared" si="257"/>
        <v>-2.2792745172697071</v>
      </c>
      <c r="X376" s="8">
        <f t="shared" si="284"/>
        <v>370688279.49046683</v>
      </c>
      <c r="Y376" s="8">
        <f t="shared" si="285"/>
        <v>-104469696.58733089</v>
      </c>
      <c r="Z376" s="8">
        <f t="shared" si="286"/>
        <v>-275.89064611813268</v>
      </c>
      <c r="AA376" s="8">
        <f t="shared" si="287"/>
        <v>-979.2212540704586</v>
      </c>
      <c r="AB376" s="8">
        <f t="shared" si="258"/>
        <v>385128183.92926192</v>
      </c>
      <c r="AC376" s="8">
        <f t="shared" si="259"/>
        <v>1.9743537051124226E+20</v>
      </c>
      <c r="AD376" s="8">
        <f t="shared" si="260"/>
        <v>-1.9003277573374843E+20</v>
      </c>
      <c r="AE376" s="8">
        <f t="shared" si="261"/>
        <v>5.3556229103983731E+19</v>
      </c>
      <c r="AF376" s="8">
        <f t="shared" si="262"/>
        <v>-2.5865356708009856E-3</v>
      </c>
      <c r="AG376" s="8">
        <f t="shared" si="263"/>
        <v>7.289537104121917E-4</v>
      </c>
      <c r="AH376" s="8">
        <f t="shared" si="264"/>
        <v>367708660.51239097</v>
      </c>
      <c r="AI376" s="8">
        <f t="shared" si="265"/>
        <v>-115045286.13129185</v>
      </c>
      <c r="AJ376" s="8">
        <f t="shared" si="266"/>
        <v>-1.8850527865234348E+20</v>
      </c>
      <c r="AK376" s="8">
        <f t="shared" si="267"/>
        <v>5.8977788800508731E+19</v>
      </c>
      <c r="AL376" s="8">
        <f t="shared" si="268"/>
        <v>-303.82523136278331</v>
      </c>
      <c r="AM376" s="8">
        <f t="shared" si="269"/>
        <v>-971.34855399800688</v>
      </c>
      <c r="AN376" s="8">
        <f t="shared" si="270"/>
        <v>-2.5657449115604122E-3</v>
      </c>
      <c r="AO376" s="8">
        <f t="shared" si="271"/>
        <v>8.0274654689681127E-4</v>
      </c>
      <c r="AP376" s="8">
        <f t="shared" si="272"/>
        <v>-6562624.9974361192</v>
      </c>
      <c r="AQ376" s="8">
        <f t="shared" si="273"/>
        <v>-20981128.766356949</v>
      </c>
      <c r="AR376" s="8">
        <f t="shared" si="274"/>
        <v>-55.420090089704907</v>
      </c>
      <c r="AS376" s="8">
        <f t="shared" si="275"/>
        <v>17.339325412971125</v>
      </c>
      <c r="AU376" s="7">
        <f t="shared" si="276"/>
        <v>14996992260.636593</v>
      </c>
      <c r="AV376" s="7">
        <f t="shared" si="277"/>
        <v>300395167.09271467</v>
      </c>
      <c r="AW376" s="8">
        <f t="shared" si="278"/>
        <v>15367680540.12706</v>
      </c>
      <c r="AX376" s="8">
        <f t="shared" si="279"/>
        <v>195925470.50538379</v>
      </c>
    </row>
    <row r="377" spans="1:50" x14ac:dyDescent="0.25">
      <c r="A377" s="7">
        <f t="shared" si="280"/>
        <v>149981415092.70691</v>
      </c>
      <c r="B377" s="7">
        <f t="shared" si="281"/>
        <v>2361471243.9425745</v>
      </c>
      <c r="C377" s="7">
        <f t="shared" si="282"/>
        <v>468.34599226604934</v>
      </c>
      <c r="D377" s="7">
        <f t="shared" si="283"/>
        <v>-29745.467390654008</v>
      </c>
      <c r="E377" s="7">
        <f t="shared" si="240"/>
        <v>150000004732.15598</v>
      </c>
      <c r="F377" s="7">
        <f t="shared" si="241"/>
        <v>3.523528270321525E+22</v>
      </c>
      <c r="G377" s="7">
        <f t="shared" si="242"/>
        <v>-3.5230915962010755E+22</v>
      </c>
      <c r="H377" s="7">
        <f t="shared" si="243"/>
        <v>-5.5471402833891131E+20</v>
      </c>
      <c r="I377" s="7">
        <f t="shared" si="244"/>
        <v>-5.8993496252529726E-3</v>
      </c>
      <c r="J377" s="7">
        <f t="shared" si="245"/>
        <v>-9.2885805147172013E-5</v>
      </c>
      <c r="K377" s="7">
        <f t="shared" si="246"/>
        <v>149986473229.42337</v>
      </c>
      <c r="L377" s="7">
        <f t="shared" si="247"/>
        <v>2040220196.1235113</v>
      </c>
      <c r="M377" s="7">
        <f t="shared" si="248"/>
        <v>-3.5232104127820976E+22</v>
      </c>
      <c r="N377" s="7">
        <f t="shared" si="249"/>
        <v>-4.7925155412885386E+20</v>
      </c>
      <c r="O377" s="7">
        <f t="shared" si="250"/>
        <v>404.63301631331723</v>
      </c>
      <c r="P377" s="7">
        <f t="shared" si="251"/>
        <v>-29746.470557349599</v>
      </c>
      <c r="Q377" s="7">
        <f t="shared" si="252"/>
        <v>-5.8995485813497948E-3</v>
      </c>
      <c r="R377" s="7">
        <f t="shared" si="253"/>
        <v>-8.0249757891636612E-5</v>
      </c>
      <c r="S377" s="7">
        <f t="shared" si="254"/>
        <v>8740073.1523676515</v>
      </c>
      <c r="T377" s="7">
        <f t="shared" si="255"/>
        <v>-642523764.03875136</v>
      </c>
      <c r="U377" s="7">
        <f t="shared" si="256"/>
        <v>-127.43024935715557</v>
      </c>
      <c r="V377" s="7">
        <f t="shared" si="257"/>
        <v>-1.7333947704593509</v>
      </c>
      <c r="X377" s="8">
        <f t="shared" si="284"/>
        <v>364125654.49303073</v>
      </c>
      <c r="Y377" s="8">
        <f t="shared" si="285"/>
        <v>-125450825.35368784</v>
      </c>
      <c r="Z377" s="8">
        <f t="shared" si="286"/>
        <v>-331.31073620783758</v>
      </c>
      <c r="AA377" s="8">
        <f t="shared" si="287"/>
        <v>-961.88192865748749</v>
      </c>
      <c r="AB377" s="8">
        <f t="shared" si="258"/>
        <v>385130369.92932594</v>
      </c>
      <c r="AC377" s="8">
        <f t="shared" si="259"/>
        <v>1.9743312923119056E+20</v>
      </c>
      <c r="AD377" s="8">
        <f t="shared" si="260"/>
        <v>-1.8666527756070437E+20</v>
      </c>
      <c r="AE377" s="8">
        <f t="shared" si="261"/>
        <v>6.4311077360010043E+19</v>
      </c>
      <c r="AF377" s="8">
        <f t="shared" si="262"/>
        <v>-2.5407006609596346E-3</v>
      </c>
      <c r="AG377" s="8">
        <f t="shared" si="263"/>
        <v>8.7533792513964936E-4</v>
      </c>
      <c r="AH377" s="8">
        <f t="shared" si="264"/>
        <v>360547498.54198611</v>
      </c>
      <c r="AI377" s="8">
        <f t="shared" si="265"/>
        <v>-135839150.18318871</v>
      </c>
      <c r="AJ377" s="8">
        <f t="shared" si="266"/>
        <v>-1.8483097265657129E+20</v>
      </c>
      <c r="AK377" s="8">
        <f t="shared" si="267"/>
        <v>6.9636545405894877E+19</v>
      </c>
      <c r="AL377" s="8">
        <f t="shared" si="268"/>
        <v>-358.75030334620163</v>
      </c>
      <c r="AM377" s="8">
        <f t="shared" si="269"/>
        <v>-952.42827906597927</v>
      </c>
      <c r="AN377" s="8">
        <f t="shared" si="270"/>
        <v>-2.5157339411538216E-3</v>
      </c>
      <c r="AO377" s="8">
        <f t="shared" si="271"/>
        <v>9.4782285838974922E-4</v>
      </c>
      <c r="AP377" s="8">
        <f t="shared" si="272"/>
        <v>-7749006.5522779552</v>
      </c>
      <c r="AQ377" s="8">
        <f t="shared" si="273"/>
        <v>-20572450.827825151</v>
      </c>
      <c r="AR377" s="8">
        <f t="shared" si="274"/>
        <v>-54.339853128922549</v>
      </c>
      <c r="AS377" s="8">
        <f t="shared" si="275"/>
        <v>20.472973741218585</v>
      </c>
      <c r="AU377" s="7">
        <f t="shared" si="276"/>
        <v>14998141509.270691</v>
      </c>
      <c r="AV377" s="7">
        <f t="shared" si="277"/>
        <v>236147124.39425746</v>
      </c>
      <c r="AW377" s="8">
        <f t="shared" si="278"/>
        <v>15362267163.763721</v>
      </c>
      <c r="AX377" s="8">
        <f t="shared" si="279"/>
        <v>110696299.04056962</v>
      </c>
    </row>
    <row r="378" spans="1:50" x14ac:dyDescent="0.25">
      <c r="A378" s="7">
        <f t="shared" si="280"/>
        <v>149990155165.85928</v>
      </c>
      <c r="B378" s="7">
        <f t="shared" si="281"/>
        <v>1718947479.9038231</v>
      </c>
      <c r="C378" s="7">
        <f t="shared" si="282"/>
        <v>340.91574290889378</v>
      </c>
      <c r="D378" s="7">
        <f t="shared" si="283"/>
        <v>-29747.200785424469</v>
      </c>
      <c r="E378" s="7">
        <f t="shared" si="240"/>
        <v>150000004757.05728</v>
      </c>
      <c r="F378" s="7">
        <f t="shared" si="241"/>
        <v>3.5235282691516526E+22</v>
      </c>
      <c r="G378" s="7">
        <f t="shared" si="242"/>
        <v>-3.5232969004054854E+22</v>
      </c>
      <c r="H378" s="7">
        <f t="shared" si="243"/>
        <v>-4.0378398976971709E+20</v>
      </c>
      <c r="I378" s="7">
        <f t="shared" si="244"/>
        <v>-5.8996934032241885E-3</v>
      </c>
      <c r="J378" s="7">
        <f t="shared" si="245"/>
        <v>-6.7612858300354498E-5</v>
      </c>
      <c r="K378" s="7">
        <f t="shared" si="246"/>
        <v>149993837055.88269</v>
      </c>
      <c r="L378" s="7">
        <f t="shared" si="247"/>
        <v>1397677711.4212389</v>
      </c>
      <c r="M378" s="7">
        <f t="shared" si="248"/>
        <v>-3.523383388693285E+22</v>
      </c>
      <c r="N378" s="7">
        <f t="shared" si="249"/>
        <v>-3.2831711807823918E+20</v>
      </c>
      <c r="O378" s="7">
        <f t="shared" si="250"/>
        <v>277.19905415407254</v>
      </c>
      <c r="P378" s="7">
        <f t="shared" si="251"/>
        <v>-29747.931004294114</v>
      </c>
      <c r="Q378" s="7">
        <f t="shared" si="252"/>
        <v>-5.8998382262111264E-3</v>
      </c>
      <c r="R378" s="7">
        <f t="shared" si="253"/>
        <v>-5.4976074694949624E-5</v>
      </c>
      <c r="S378" s="7">
        <f t="shared" si="254"/>
        <v>5987499.5697279666</v>
      </c>
      <c r="T378" s="7">
        <f t="shared" si="255"/>
        <v>-642555309.69275284</v>
      </c>
      <c r="U378" s="7">
        <f t="shared" si="256"/>
        <v>-127.43650568616033</v>
      </c>
      <c r="V378" s="7">
        <f t="shared" si="257"/>
        <v>-1.1874832134109119</v>
      </c>
      <c r="X378" s="8">
        <f t="shared" si="284"/>
        <v>356376647.94075274</v>
      </c>
      <c r="Y378" s="8">
        <f t="shared" si="285"/>
        <v>-146023276.18151298</v>
      </c>
      <c r="Z378" s="8">
        <f t="shared" si="286"/>
        <v>-385.65058933676011</v>
      </c>
      <c r="AA378" s="8">
        <f t="shared" si="287"/>
        <v>-941.40895491626895</v>
      </c>
      <c r="AB378" s="8">
        <f t="shared" si="258"/>
        <v>385132590.65452981</v>
      </c>
      <c r="AC378" s="8">
        <f t="shared" si="259"/>
        <v>1.9743085238694137E+20</v>
      </c>
      <c r="AD378" s="8">
        <f t="shared" si="260"/>
        <v>-1.8268966865195152E+20</v>
      </c>
      <c r="AE378" s="8">
        <f t="shared" si="261"/>
        <v>7.4856038113664582E+19</v>
      </c>
      <c r="AF378" s="8">
        <f t="shared" si="262"/>
        <v>-2.4865886573016403E-3</v>
      </c>
      <c r="AG378" s="8">
        <f t="shared" si="263"/>
        <v>1.018865361557977E-3</v>
      </c>
      <c r="AH378" s="8">
        <f t="shared" si="264"/>
        <v>352211621.57591575</v>
      </c>
      <c r="AI378" s="8">
        <f t="shared" si="265"/>
        <v>-156190492.89460868</v>
      </c>
      <c r="AJ378" s="8">
        <f t="shared" si="266"/>
        <v>-1.8055454759136729E+20</v>
      </c>
      <c r="AK378" s="8">
        <f t="shared" si="267"/>
        <v>8.0068067193462292E+19</v>
      </c>
      <c r="AL378" s="8">
        <f t="shared" si="268"/>
        <v>-412.5057468356178</v>
      </c>
      <c r="AM378" s="8">
        <f t="shared" si="269"/>
        <v>-930.40520901144282</v>
      </c>
      <c r="AN378" s="8">
        <f t="shared" si="270"/>
        <v>-2.4575275294864201E-3</v>
      </c>
      <c r="AO378" s="8">
        <f t="shared" si="271"/>
        <v>1.0898062773031481E-3</v>
      </c>
      <c r="AP378" s="8">
        <f t="shared" si="272"/>
        <v>-8910124.1316493452</v>
      </c>
      <c r="AQ378" s="8">
        <f t="shared" si="273"/>
        <v>-20096752.514647163</v>
      </c>
      <c r="AR378" s="8">
        <f t="shared" si="274"/>
        <v>-53.082594636906677</v>
      </c>
      <c r="AS378" s="8">
        <f t="shared" si="275"/>
        <v>23.539815589747999</v>
      </c>
      <c r="AU378" s="7">
        <f t="shared" si="276"/>
        <v>14999015516.585928</v>
      </c>
      <c r="AV378" s="7">
        <f t="shared" si="277"/>
        <v>171894747.99038231</v>
      </c>
      <c r="AW378" s="8">
        <f t="shared" si="278"/>
        <v>15355392164.52668</v>
      </c>
      <c r="AX378" s="8">
        <f t="shared" si="279"/>
        <v>25871471.808869332</v>
      </c>
    </row>
    <row r="379" spans="1:50" x14ac:dyDescent="0.25">
      <c r="A379" s="7">
        <f t="shared" si="280"/>
        <v>149996142665.42902</v>
      </c>
      <c r="B379" s="7">
        <f t="shared" si="281"/>
        <v>1076392170.2110703</v>
      </c>
      <c r="C379" s="7">
        <f t="shared" si="282"/>
        <v>213.47923722273345</v>
      </c>
      <c r="D379" s="7">
        <f t="shared" si="283"/>
        <v>-29748.388268637882</v>
      </c>
      <c r="E379" s="7">
        <f t="shared" si="240"/>
        <v>150000004782.03934</v>
      </c>
      <c r="F379" s="7">
        <f t="shared" si="241"/>
        <v>3.5235282679779861E+22</v>
      </c>
      <c r="G379" s="7">
        <f t="shared" si="242"/>
        <v>-3.5234375461338735E+22</v>
      </c>
      <c r="H379" s="7">
        <f t="shared" si="243"/>
        <v>-2.5284654121711118E+20</v>
      </c>
      <c r="I379" s="7">
        <f t="shared" si="244"/>
        <v>-5.8999289118115764E-3</v>
      </c>
      <c r="J379" s="7">
        <f t="shared" si="245"/>
        <v>-4.2338670665959671E-5</v>
      </c>
      <c r="K379" s="7">
        <f t="shared" si="246"/>
        <v>149998448241.19101</v>
      </c>
      <c r="L379" s="7">
        <f t="shared" si="247"/>
        <v>755109576.90978122</v>
      </c>
      <c r="M379" s="7">
        <f t="shared" si="248"/>
        <v>-3.5234917045412894E+22</v>
      </c>
      <c r="N379" s="7">
        <f t="shared" si="249"/>
        <v>-1.7737665698935308E+20</v>
      </c>
      <c r="O379" s="7">
        <f t="shared" si="250"/>
        <v>149.76000497516841</v>
      </c>
      <c r="P379" s="7">
        <f t="shared" si="251"/>
        <v>-29748.845526281075</v>
      </c>
      <c r="Q379" s="7">
        <f t="shared" si="252"/>
        <v>-5.9000195990309597E-3</v>
      </c>
      <c r="R379" s="7">
        <f t="shared" si="253"/>
        <v>-2.9701382617105336E-5</v>
      </c>
      <c r="S379" s="7">
        <f t="shared" si="254"/>
        <v>3234816.1074636378</v>
      </c>
      <c r="T379" s="7">
        <f t="shared" si="255"/>
        <v>-642575063.36767125</v>
      </c>
      <c r="U379" s="7">
        <f t="shared" si="256"/>
        <v>-127.44042333906873</v>
      </c>
      <c r="V379" s="7">
        <f t="shared" si="257"/>
        <v>-0.64154986452947527</v>
      </c>
      <c r="X379" s="8">
        <f t="shared" si="284"/>
        <v>347466523.80910337</v>
      </c>
      <c r="Y379" s="8">
        <f t="shared" si="285"/>
        <v>-166120028.69616014</v>
      </c>
      <c r="Z379" s="8">
        <f t="shared" si="286"/>
        <v>-438.73318397366677</v>
      </c>
      <c r="AA379" s="8">
        <f t="shared" si="287"/>
        <v>-917.86913932652101</v>
      </c>
      <c r="AB379" s="8">
        <f t="shared" si="258"/>
        <v>385134845.34899628</v>
      </c>
      <c r="AC379" s="8">
        <f t="shared" si="259"/>
        <v>1.9742854075529986E+20</v>
      </c>
      <c r="AD379" s="8">
        <f t="shared" si="260"/>
        <v>-1.7811893570623318E+20</v>
      </c>
      <c r="AE379" s="8">
        <f t="shared" si="261"/>
        <v>8.5156758085579194E+19</v>
      </c>
      <c r="AF379" s="8">
        <f t="shared" si="262"/>
        <v>-2.4243764217535481E-3</v>
      </c>
      <c r="AG379" s="8">
        <f t="shared" si="263"/>
        <v>1.1590684372611839E-3</v>
      </c>
      <c r="AH379" s="8">
        <f t="shared" si="264"/>
        <v>342728205.42218775</v>
      </c>
      <c r="AI379" s="8">
        <f t="shared" si="265"/>
        <v>-176033015.40088657</v>
      </c>
      <c r="AJ379" s="8">
        <f t="shared" si="266"/>
        <v>-1.7568997012168563E+20</v>
      </c>
      <c r="AK379" s="8">
        <f t="shared" si="267"/>
        <v>9.0238371767839916E+19</v>
      </c>
      <c r="AL379" s="8">
        <f t="shared" si="268"/>
        <v>-464.9164493286051</v>
      </c>
      <c r="AM379" s="8">
        <f t="shared" si="269"/>
        <v>-905.35120020410022</v>
      </c>
      <c r="AN379" s="8">
        <f t="shared" si="270"/>
        <v>-2.3913157768025808E-3</v>
      </c>
      <c r="AO379" s="8">
        <f t="shared" si="271"/>
        <v>1.2282342693322433E-3</v>
      </c>
      <c r="AP379" s="8">
        <f t="shared" si="272"/>
        <v>-10042195.30549787</v>
      </c>
      <c r="AQ379" s="8">
        <f t="shared" si="273"/>
        <v>-19555585.924408566</v>
      </c>
      <c r="AR379" s="8">
        <f t="shared" si="274"/>
        <v>-51.652420778935742</v>
      </c>
      <c r="AS379" s="8">
        <f t="shared" si="275"/>
        <v>26.529860217576456</v>
      </c>
      <c r="AU379" s="7">
        <f t="shared" si="276"/>
        <v>14999614266.542902</v>
      </c>
      <c r="AV379" s="7">
        <f t="shared" si="277"/>
        <v>107639217.02110703</v>
      </c>
      <c r="AW379" s="8">
        <f t="shared" si="278"/>
        <v>15347080790.352005</v>
      </c>
      <c r="AX379" s="8">
        <f t="shared" si="279"/>
        <v>-58480811.675053105</v>
      </c>
    </row>
    <row r="380" spans="1:50" x14ac:dyDescent="0.25">
      <c r="A380" s="7">
        <f t="shared" si="280"/>
        <v>149999377481.53647</v>
      </c>
      <c r="B380" s="7">
        <f t="shared" si="281"/>
        <v>433817106.84339905</v>
      </c>
      <c r="C380" s="7">
        <f t="shared" si="282"/>
        <v>86.038813883664716</v>
      </c>
      <c r="D380" s="7">
        <f t="shared" si="283"/>
        <v>-29749.029818502411</v>
      </c>
      <c r="E380" s="7">
        <f t="shared" si="240"/>
        <v>150000004807.10214</v>
      </c>
      <c r="F380" s="7">
        <f t="shared" si="241"/>
        <v>3.5235282668005263E+22</v>
      </c>
      <c r="G380" s="7">
        <f t="shared" si="242"/>
        <v>-3.5235135308052442E+22</v>
      </c>
      <c r="H380" s="7">
        <f t="shared" si="243"/>
        <v>-1.019044526398553E+20</v>
      </c>
      <c r="I380" s="7">
        <f t="shared" si="244"/>
        <v>-5.9000561466933084E-3</v>
      </c>
      <c r="J380" s="7">
        <f t="shared" si="245"/>
        <v>-1.706370606829459E-5</v>
      </c>
      <c r="K380" s="7">
        <f t="shared" si="246"/>
        <v>150000306700.72641</v>
      </c>
      <c r="L380" s="7">
        <f t="shared" si="247"/>
        <v>112527584.80357301</v>
      </c>
      <c r="M380" s="7">
        <f t="shared" si="248"/>
        <v>-3.523535358338424E+22</v>
      </c>
      <c r="N380" s="7">
        <f t="shared" si="249"/>
        <v>-2.643294087623988E+19</v>
      </c>
      <c r="O380" s="7">
        <f t="shared" si="250"/>
        <v>22.318207499376982</v>
      </c>
      <c r="P380" s="7">
        <f t="shared" si="251"/>
        <v>-29749.21410652795</v>
      </c>
      <c r="Q380" s="7">
        <f t="shared" si="252"/>
        <v>-5.900092696480951E-3</v>
      </c>
      <c r="R380" s="7">
        <f t="shared" si="253"/>
        <v>-4.4261454916677625E-6</v>
      </c>
      <c r="S380" s="7">
        <f t="shared" si="254"/>
        <v>482073.2819865428</v>
      </c>
      <c r="T380" s="7">
        <f t="shared" si="255"/>
        <v>-642583024.70100367</v>
      </c>
      <c r="U380" s="7">
        <f t="shared" si="256"/>
        <v>-127.44200224398854</v>
      </c>
      <c r="V380" s="7">
        <f t="shared" si="257"/>
        <v>-9.5604742620023664E-2</v>
      </c>
      <c r="X380" s="8">
        <f t="shared" si="284"/>
        <v>337424328.50360548</v>
      </c>
      <c r="Y380" s="8">
        <f t="shared" si="285"/>
        <v>-185675614.62056869</v>
      </c>
      <c r="Z380" s="8">
        <f t="shared" si="286"/>
        <v>-490.38560475260249</v>
      </c>
      <c r="AA380" s="8">
        <f t="shared" si="287"/>
        <v>-891.33927910894454</v>
      </c>
      <c r="AB380" s="8">
        <f t="shared" si="258"/>
        <v>385137133.14978474</v>
      </c>
      <c r="AC380" s="8">
        <f t="shared" si="259"/>
        <v>1.9742619522280876E+20</v>
      </c>
      <c r="AD380" s="8">
        <f t="shared" si="260"/>
        <v>-1.7296800442810067E+20</v>
      </c>
      <c r="AE380" s="8">
        <f t="shared" si="261"/>
        <v>9.5179682728590426E+19</v>
      </c>
      <c r="AF380" s="8">
        <f t="shared" si="262"/>
        <v>-2.3542671080454694E-3</v>
      </c>
      <c r="AG380" s="8">
        <f t="shared" si="263"/>
        <v>1.2954904413854692E-3</v>
      </c>
      <c r="AH380" s="8">
        <f t="shared" si="264"/>
        <v>332128163.9722774</v>
      </c>
      <c r="AI380" s="8">
        <f t="shared" si="265"/>
        <v>-195302078.83494529</v>
      </c>
      <c r="AJ380" s="8">
        <f t="shared" si="266"/>
        <v>-1.702531230970205E+20</v>
      </c>
      <c r="AK380" s="8">
        <f t="shared" si="267"/>
        <v>1.0011433077914275E+20</v>
      </c>
      <c r="AL380" s="8">
        <f t="shared" si="268"/>
        <v>-515.8116895194936</v>
      </c>
      <c r="AM380" s="8">
        <f t="shared" si="269"/>
        <v>-877.34798234198149</v>
      </c>
      <c r="AN380" s="8">
        <f t="shared" si="270"/>
        <v>-2.3173148645300188E-3</v>
      </c>
      <c r="AO380" s="8">
        <f t="shared" si="271"/>
        <v>1.3626559245834048E-3</v>
      </c>
      <c r="AP380" s="8">
        <f t="shared" si="272"/>
        <v>-11141532.493621062</v>
      </c>
      <c r="AQ380" s="8">
        <f t="shared" si="273"/>
        <v>-18950716.418586802</v>
      </c>
      <c r="AR380" s="8">
        <f t="shared" si="274"/>
        <v>-50.054001073848404</v>
      </c>
      <c r="AS380" s="8">
        <f t="shared" si="275"/>
        <v>29.433367971001545</v>
      </c>
      <c r="AU380" s="7">
        <f t="shared" si="276"/>
        <v>14999937748.153646</v>
      </c>
      <c r="AV380" s="7">
        <f t="shared" si="277"/>
        <v>43381710.684339903</v>
      </c>
      <c r="AW380" s="8">
        <f t="shared" si="278"/>
        <v>15337362076.657251</v>
      </c>
      <c r="AX380" s="8">
        <f t="shared" si="279"/>
        <v>-142293903.93622878</v>
      </c>
    </row>
    <row r="381" spans="1:50" x14ac:dyDescent="0.25">
      <c r="A381" s="7">
        <f t="shared" si="280"/>
        <v>149999859554.81845</v>
      </c>
      <c r="B381" s="7">
        <f t="shared" si="281"/>
        <v>-208765917.85760462</v>
      </c>
      <c r="C381" s="7">
        <f t="shared" si="282"/>
        <v>-41.403188360323824</v>
      </c>
      <c r="D381" s="7">
        <f t="shared" si="283"/>
        <v>-29749.12542324503</v>
      </c>
      <c r="E381" s="7">
        <f t="shared" si="240"/>
        <v>150000004832.24564</v>
      </c>
      <c r="F381" s="7">
        <f t="shared" si="241"/>
        <v>3.5235282656192757E+22</v>
      </c>
      <c r="G381" s="7">
        <f t="shared" si="242"/>
        <v>-3.5235248530252452E+22</v>
      </c>
      <c r="H381" s="7">
        <f t="shared" si="243"/>
        <v>4.9039505918141858E+19</v>
      </c>
      <c r="I381" s="7">
        <f t="shared" si="244"/>
        <v>-5.9000751055345692E-3</v>
      </c>
      <c r="J381" s="7">
        <f t="shared" si="245"/>
        <v>8.2115716540759977E-6</v>
      </c>
      <c r="K381" s="7">
        <f t="shared" si="246"/>
        <v>149999412400.38416</v>
      </c>
      <c r="L381" s="7">
        <f t="shared" si="247"/>
        <v>-530056472.42865098</v>
      </c>
      <c r="M381" s="7">
        <f t="shared" si="248"/>
        <v>-3.5235143492836612E+22</v>
      </c>
      <c r="N381" s="7">
        <f t="shared" si="249"/>
        <v>1.2451126018732643E+20</v>
      </c>
      <c r="O381" s="7">
        <f t="shared" si="250"/>
        <v>-105.12399950009717</v>
      </c>
      <c r="P381" s="7">
        <f t="shared" si="251"/>
        <v>-29749.036738271167</v>
      </c>
      <c r="Q381" s="7">
        <f t="shared" si="252"/>
        <v>-5.9000575172197941E-3</v>
      </c>
      <c r="R381" s="7">
        <f t="shared" si="253"/>
        <v>2.0849172837797459E-5</v>
      </c>
      <c r="S381" s="7">
        <f t="shared" si="254"/>
        <v>-2270678.3892020988</v>
      </c>
      <c r="T381" s="7">
        <f t="shared" si="255"/>
        <v>-642579193.5466572</v>
      </c>
      <c r="U381" s="7">
        <f t="shared" si="256"/>
        <v>-127.44124237194755</v>
      </c>
      <c r="V381" s="7">
        <f t="shared" si="257"/>
        <v>0.45034213329642514</v>
      </c>
      <c r="X381" s="8">
        <f t="shared" si="284"/>
        <v>326282796.00998443</v>
      </c>
      <c r="Y381" s="8">
        <f t="shared" si="285"/>
        <v>-204626331.03915548</v>
      </c>
      <c r="Z381" s="8">
        <f t="shared" si="286"/>
        <v>-540.43960582645093</v>
      </c>
      <c r="AA381" s="8">
        <f t="shared" si="287"/>
        <v>-861.90591113794301</v>
      </c>
      <c r="AB381" s="8">
        <f t="shared" si="258"/>
        <v>385139453.09022701</v>
      </c>
      <c r="AC381" s="8">
        <f t="shared" si="259"/>
        <v>1.974238167823165E+20</v>
      </c>
      <c r="AD381" s="8">
        <f t="shared" si="260"/>
        <v>-1.6725369063554836E+20</v>
      </c>
      <c r="AE381" s="8">
        <f t="shared" si="261"/>
        <v>1.0489216558774043E+20</v>
      </c>
      <c r="AF381" s="8">
        <f t="shared" si="262"/>
        <v>-2.2764895962372172E-3</v>
      </c>
      <c r="AG381" s="8">
        <f t="shared" si="263"/>
        <v>1.4276870231079409E-3</v>
      </c>
      <c r="AH381" s="8">
        <f t="shared" si="264"/>
        <v>320446048.26705879</v>
      </c>
      <c r="AI381" s="8">
        <f t="shared" si="265"/>
        <v>-213934914.87944525</v>
      </c>
      <c r="AJ381" s="8">
        <f t="shared" si="266"/>
        <v>-1.6426175353910657E+20</v>
      </c>
      <c r="AK381" s="8">
        <f t="shared" si="267"/>
        <v>1.096637778851637E+20</v>
      </c>
      <c r="AL381" s="8">
        <f t="shared" si="268"/>
        <v>-565.02569346581288</v>
      </c>
      <c r="AM381" s="8">
        <f t="shared" si="269"/>
        <v>-846.48689128837725</v>
      </c>
      <c r="AN381" s="8">
        <f t="shared" si="270"/>
        <v>-2.2357663473405003E-3</v>
      </c>
      <c r="AO381" s="8">
        <f t="shared" si="271"/>
        <v>1.4926334270472805E-3</v>
      </c>
      <c r="AP381" s="8">
        <f t="shared" si="272"/>
        <v>-12204554.978861557</v>
      </c>
      <c r="AQ381" s="8">
        <f t="shared" si="273"/>
        <v>-18284116.851828948</v>
      </c>
      <c r="AR381" s="8">
        <f t="shared" si="274"/>
        <v>-48.292553102554805</v>
      </c>
      <c r="AS381" s="8">
        <f t="shared" si="275"/>
        <v>32.240882024221257</v>
      </c>
      <c r="AU381" s="7">
        <f t="shared" si="276"/>
        <v>14999985955.481846</v>
      </c>
      <c r="AV381" s="7">
        <f t="shared" si="277"/>
        <v>-20876591.785760462</v>
      </c>
      <c r="AW381" s="8">
        <f t="shared" si="278"/>
        <v>15326268751.491831</v>
      </c>
      <c r="AX381" s="8">
        <f t="shared" si="279"/>
        <v>-225502922.82491595</v>
      </c>
    </row>
    <row r="382" spans="1:50" x14ac:dyDescent="0.25">
      <c r="A382" s="7">
        <f t="shared" si="280"/>
        <v>149997588876.42926</v>
      </c>
      <c r="B382" s="7">
        <f t="shared" si="281"/>
        <v>-851345111.40426183</v>
      </c>
      <c r="C382" s="7">
        <f t="shared" si="282"/>
        <v>-168.84443073227138</v>
      </c>
      <c r="D382" s="7">
        <f t="shared" si="283"/>
        <v>-29748.675081111734</v>
      </c>
      <c r="E382" s="7">
        <f t="shared" si="240"/>
        <v>150000004857.46994</v>
      </c>
      <c r="F382" s="7">
        <f t="shared" si="241"/>
        <v>3.5235282644342283E+22</v>
      </c>
      <c r="G382" s="7">
        <f t="shared" si="242"/>
        <v>-3.5234715125861782E+22</v>
      </c>
      <c r="H382" s="7">
        <f t="shared" si="243"/>
        <v>1.9998256437865959E+20</v>
      </c>
      <c r="I382" s="7">
        <f t="shared" si="244"/>
        <v>-5.8999857879875718E-3</v>
      </c>
      <c r="J382" s="7">
        <f t="shared" si="245"/>
        <v>3.3486698656841857E-5</v>
      </c>
      <c r="K382" s="7">
        <f t="shared" si="246"/>
        <v>149995765356.57736</v>
      </c>
      <c r="L382" s="7">
        <f t="shared" si="247"/>
        <v>-1172630802.2802687</v>
      </c>
      <c r="M382" s="7">
        <f t="shared" si="248"/>
        <v>-3.5234286777626394E+22</v>
      </c>
      <c r="N382" s="7">
        <f t="shared" si="249"/>
        <v>2.7545317611867731E+20</v>
      </c>
      <c r="O382" s="7">
        <f t="shared" si="250"/>
        <v>-232.56427724253714</v>
      </c>
      <c r="P382" s="7">
        <f t="shared" si="251"/>
        <v>-29748.313424766242</v>
      </c>
      <c r="Q382" s="7">
        <f t="shared" si="252"/>
        <v>-5.8999140618932336E-3</v>
      </c>
      <c r="R382" s="7">
        <f t="shared" si="253"/>
        <v>4.6124108526235315E-5</v>
      </c>
      <c r="S382" s="7">
        <f t="shared" si="254"/>
        <v>-5023388.3884388022</v>
      </c>
      <c r="T382" s="7">
        <f t="shared" si="255"/>
        <v>-642563569.97495079</v>
      </c>
      <c r="U382" s="7">
        <f t="shared" si="256"/>
        <v>-127.43814373689385</v>
      </c>
      <c r="V382" s="7">
        <f t="shared" si="257"/>
        <v>0.99628074416668277</v>
      </c>
      <c r="X382" s="8">
        <f t="shared" si="284"/>
        <v>314078241.03112286</v>
      </c>
      <c r="Y382" s="8">
        <f t="shared" si="285"/>
        <v>-222910447.89098442</v>
      </c>
      <c r="Z382" s="8">
        <f t="shared" si="286"/>
        <v>-588.73215892900578</v>
      </c>
      <c r="AA382" s="8">
        <f t="shared" si="287"/>
        <v>-829.66502911372174</v>
      </c>
      <c r="AB382" s="8">
        <f t="shared" si="258"/>
        <v>385141804.10358387</v>
      </c>
      <c r="AC382" s="8">
        <f t="shared" si="259"/>
        <v>1.9742140652921684E+20</v>
      </c>
      <c r="AD382" s="8">
        <f t="shared" si="260"/>
        <v>-1.6099464520322548E+20</v>
      </c>
      <c r="AE382" s="8">
        <f t="shared" si="261"/>
        <v>1.1426257467719624E+20</v>
      </c>
      <c r="AF382" s="8">
        <f t="shared" si="262"/>
        <v>-2.1912977433404856E-3</v>
      </c>
      <c r="AG382" s="8">
        <f t="shared" si="263"/>
        <v>1.5552276395426193E-3</v>
      </c>
      <c r="AH382" s="8">
        <f t="shared" si="264"/>
        <v>307719933.71468961</v>
      </c>
      <c r="AI382" s="8">
        <f t="shared" si="265"/>
        <v>-231870830.20541263</v>
      </c>
      <c r="AJ382" s="8">
        <f t="shared" si="266"/>
        <v>-1.5773541455056526E+20</v>
      </c>
      <c r="AK382" s="8">
        <f t="shared" si="267"/>
        <v>1.1885561355458118E+20</v>
      </c>
      <c r="AL382" s="8">
        <f t="shared" si="268"/>
        <v>-612.39817455708305</v>
      </c>
      <c r="AM382" s="8">
        <f t="shared" si="269"/>
        <v>-812.86857060666148</v>
      </c>
      <c r="AN382" s="8">
        <f t="shared" si="270"/>
        <v>-2.146936362468562E-3</v>
      </c>
      <c r="AO382" s="8">
        <f t="shared" si="271"/>
        <v>1.6177434810750126E-3</v>
      </c>
      <c r="AP382" s="8">
        <f t="shared" si="272"/>
        <v>-13227800.570432995</v>
      </c>
      <c r="AQ382" s="8">
        <f t="shared" si="273"/>
        <v>-17557961.125103887</v>
      </c>
      <c r="AR382" s="8">
        <f t="shared" si="274"/>
        <v>-46.373825429320938</v>
      </c>
      <c r="AS382" s="8">
        <f t="shared" si="275"/>
        <v>34.943259191220271</v>
      </c>
      <c r="AU382" s="7">
        <f t="shared" si="276"/>
        <v>14999758887.642925</v>
      </c>
      <c r="AV382" s="7">
        <f t="shared" si="277"/>
        <v>-85134511.140426189</v>
      </c>
      <c r="AW382" s="8">
        <f t="shared" si="278"/>
        <v>15313837128.674047</v>
      </c>
      <c r="AX382" s="8">
        <f t="shared" si="279"/>
        <v>-308044959.03141057</v>
      </c>
    </row>
    <row r="383" spans="1:50" x14ac:dyDescent="0.25">
      <c r="A383" s="7">
        <f t="shared" si="280"/>
        <v>149992565488.04083</v>
      </c>
      <c r="B383" s="7">
        <f t="shared" si="281"/>
        <v>-1493908681.3792126</v>
      </c>
      <c r="C383" s="7">
        <f t="shared" si="282"/>
        <v>-296.28257446916524</v>
      </c>
      <c r="D383" s="7">
        <f t="shared" si="283"/>
        <v>-29747.678800367568</v>
      </c>
      <c r="E383" s="7">
        <f t="shared" si="240"/>
        <v>150000004882.77499</v>
      </c>
      <c r="F383" s="7">
        <f t="shared" si="241"/>
        <v>3.5235282632453868E+22</v>
      </c>
      <c r="G383" s="7">
        <f t="shared" si="242"/>
        <v>-3.5233535104670266E+22</v>
      </c>
      <c r="H383" s="7">
        <f t="shared" si="243"/>
        <v>3.5092195268000068E+20</v>
      </c>
      <c r="I383" s="7">
        <f t="shared" si="244"/>
        <v>-5.8997881956916048E-3</v>
      </c>
      <c r="J383" s="7">
        <f t="shared" si="245"/>
        <v>5.876121109845959E-5</v>
      </c>
      <c r="K383" s="7">
        <f t="shared" si="246"/>
        <v>149989365636.23657</v>
      </c>
      <c r="L383" s="7">
        <f t="shared" si="247"/>
        <v>-1815183612.4231825</v>
      </c>
      <c r="M383" s="7">
        <f t="shared" si="248"/>
        <v>-3.5232783453476704E+22</v>
      </c>
      <c r="N383" s="7">
        <f t="shared" si="249"/>
        <v>4.2639003687708551E+20</v>
      </c>
      <c r="O383" s="7">
        <f t="shared" si="250"/>
        <v>-360.00028698263458</v>
      </c>
      <c r="P383" s="7">
        <f t="shared" si="251"/>
        <v>-29747.044179287706</v>
      </c>
      <c r="Q383" s="7">
        <f t="shared" si="252"/>
        <v>-5.8996623331340758E-3</v>
      </c>
      <c r="R383" s="7">
        <f t="shared" si="253"/>
        <v>7.1398197735613781E-5</v>
      </c>
      <c r="S383" s="7">
        <f t="shared" si="254"/>
        <v>-7776006.1988249067</v>
      </c>
      <c r="T383" s="7">
        <f t="shared" si="255"/>
        <v>-642536154.27261448</v>
      </c>
      <c r="U383" s="7">
        <f t="shared" si="256"/>
        <v>-127.43270639569604</v>
      </c>
      <c r="V383" s="7">
        <f t="shared" si="257"/>
        <v>1.5422010710892577</v>
      </c>
      <c r="X383" s="8">
        <f t="shared" si="284"/>
        <v>300850440.46068984</v>
      </c>
      <c r="Y383" s="8">
        <f t="shared" si="285"/>
        <v>-240468409.01608831</v>
      </c>
      <c r="Z383" s="8">
        <f t="shared" si="286"/>
        <v>-635.10598435832674</v>
      </c>
      <c r="AA383" s="8">
        <f t="shared" si="287"/>
        <v>-794.72176992250149</v>
      </c>
      <c r="AB383" s="8">
        <f t="shared" si="258"/>
        <v>385144185.02701014</v>
      </c>
      <c r="AC383" s="8">
        <f t="shared" si="259"/>
        <v>1.9741896565737174E+20</v>
      </c>
      <c r="AD383" s="8">
        <f t="shared" si="260"/>
        <v>-1.5421129302302415E+20</v>
      </c>
      <c r="AE383" s="8">
        <f t="shared" si="261"/>
        <v>1.2326039552667966E+20</v>
      </c>
      <c r="AF383" s="8">
        <f t="shared" si="262"/>
        <v>-2.0989695525115578E-3</v>
      </c>
      <c r="AG383" s="8">
        <f t="shared" si="263"/>
        <v>1.6776969583051538E-3</v>
      </c>
      <c r="AH383" s="8">
        <f t="shared" si="264"/>
        <v>293991295.82961988</v>
      </c>
      <c r="AI383" s="8">
        <f t="shared" si="265"/>
        <v>-249051404.13125134</v>
      </c>
      <c r="AJ383" s="8">
        <f t="shared" si="266"/>
        <v>-1.5069540133621295E+20</v>
      </c>
      <c r="AK383" s="8">
        <f t="shared" si="267"/>
        <v>1.2765990636898648E+20</v>
      </c>
      <c r="AL383" s="8">
        <f t="shared" si="268"/>
        <v>-657.77485552545158</v>
      </c>
      <c r="AM383" s="8">
        <f t="shared" si="269"/>
        <v>-776.60264277280578</v>
      </c>
      <c r="AN383" s="8">
        <f t="shared" si="270"/>
        <v>-2.0511147588976853E-3</v>
      </c>
      <c r="AO383" s="8">
        <f t="shared" si="271"/>
        <v>1.7375786901998975E-3</v>
      </c>
      <c r="AP383" s="8">
        <f t="shared" si="272"/>
        <v>-14207936.879349755</v>
      </c>
      <c r="AQ383" s="8">
        <f t="shared" si="273"/>
        <v>-16774617.083892604</v>
      </c>
      <c r="AR383" s="8">
        <f t="shared" si="274"/>
        <v>-44.304078792190005</v>
      </c>
      <c r="AS383" s="8">
        <f t="shared" si="275"/>
        <v>37.531699708317788</v>
      </c>
      <c r="AU383" s="7">
        <f t="shared" si="276"/>
        <v>14999256548.804083</v>
      </c>
      <c r="AV383" s="7">
        <f t="shared" si="277"/>
        <v>-149390868.13792127</v>
      </c>
      <c r="AW383" s="8">
        <f t="shared" si="278"/>
        <v>15300106989.264772</v>
      </c>
      <c r="AX383" s="8">
        <f t="shared" si="279"/>
        <v>-389859277.15400958</v>
      </c>
    </row>
    <row r="384" spans="1:50" x14ac:dyDescent="0.25">
      <c r="A384" s="7">
        <f t="shared" si="280"/>
        <v>149984789481.84201</v>
      </c>
      <c r="B384" s="7">
        <f t="shared" si="281"/>
        <v>-2136444835.6518271</v>
      </c>
      <c r="C384" s="7">
        <f t="shared" si="282"/>
        <v>-423.71528086486126</v>
      </c>
      <c r="D384" s="7">
        <f t="shared" si="283"/>
        <v>-29746.136599296478</v>
      </c>
      <c r="E384" s="7">
        <f t="shared" si="240"/>
        <v>150000004908.16077</v>
      </c>
      <c r="F384" s="7">
        <f t="shared" si="241"/>
        <v>3.5235282620527541E+22</v>
      </c>
      <c r="G384" s="7">
        <f t="shared" si="242"/>
        <v>-3.5231708488334269E+22</v>
      </c>
      <c r="H384" s="7">
        <f t="shared" si="243"/>
        <v>5.018549008278274E+20</v>
      </c>
      <c r="I384" s="7">
        <f t="shared" si="244"/>
        <v>-5.8994823322729853E-3</v>
      </c>
      <c r="J384" s="7">
        <f t="shared" si="245"/>
        <v>8.4034645148665002E-5</v>
      </c>
      <c r="K384" s="7">
        <f t="shared" si="246"/>
        <v>149980213356.80865</v>
      </c>
      <c r="L384" s="7">
        <f t="shared" si="247"/>
        <v>-2457703110.9242291</v>
      </c>
      <c r="M384" s="7">
        <f t="shared" si="248"/>
        <v>-3.5230633547977063E+22</v>
      </c>
      <c r="N384" s="7">
        <f t="shared" si="249"/>
        <v>5.7731907251460099E+20</v>
      </c>
      <c r="O384" s="7">
        <f t="shared" si="250"/>
        <v>-487.4296900534095</v>
      </c>
      <c r="P384" s="7">
        <f t="shared" si="251"/>
        <v>-29745.229025128872</v>
      </c>
      <c r="Q384" s="7">
        <f t="shared" si="252"/>
        <v>-5.8993023355621331E-3</v>
      </c>
      <c r="R384" s="7">
        <f t="shared" si="253"/>
        <v>9.6670976643436202E-5</v>
      </c>
      <c r="S384" s="7">
        <f t="shared" si="254"/>
        <v>-10528481.305153646</v>
      </c>
      <c r="T384" s="7">
        <f t="shared" si="255"/>
        <v>-642496946.94278359</v>
      </c>
      <c r="U384" s="7">
        <f t="shared" si="256"/>
        <v>-127.42493044814208</v>
      </c>
      <c r="V384" s="7">
        <f t="shared" si="257"/>
        <v>2.088093095498222</v>
      </c>
      <c r="X384" s="8">
        <f t="shared" si="284"/>
        <v>286642503.58134007</v>
      </c>
      <c r="Y384" s="8">
        <f t="shared" si="285"/>
        <v>-257243026.09998092</v>
      </c>
      <c r="Z384" s="8">
        <f t="shared" si="286"/>
        <v>-679.41006315051675</v>
      </c>
      <c r="AA384" s="8">
        <f t="shared" si="287"/>
        <v>-757.19007021418372</v>
      </c>
      <c r="AB384" s="8">
        <f t="shared" si="258"/>
        <v>385146594.60581243</v>
      </c>
      <c r="AC384" s="8">
        <f t="shared" si="259"/>
        <v>1.9741649545473494E+20</v>
      </c>
      <c r="AD384" s="8">
        <f t="shared" si="260"/>
        <v>-1.4692576618343408E+20</v>
      </c>
      <c r="AE384" s="8">
        <f t="shared" si="261"/>
        <v>1.3185633056110823E+20</v>
      </c>
      <c r="AF384" s="8">
        <f t="shared" si="262"/>
        <v>-1.9998062635556563E-3</v>
      </c>
      <c r="AG384" s="8">
        <f t="shared" si="263"/>
        <v>1.7946962101688883E-3</v>
      </c>
      <c r="AH384" s="8">
        <f t="shared" si="264"/>
        <v>279304874.89931452</v>
      </c>
      <c r="AI384" s="8">
        <f t="shared" si="265"/>
        <v>-265420678.8582941</v>
      </c>
      <c r="AJ384" s="8">
        <f t="shared" si="266"/>
        <v>-1.4316468154802089E+20</v>
      </c>
      <c r="AK384" s="8">
        <f t="shared" si="267"/>
        <v>1.3604799049320299E+20</v>
      </c>
      <c r="AL384" s="8">
        <f t="shared" si="268"/>
        <v>-701.00797079691779</v>
      </c>
      <c r="AM384" s="8">
        <f t="shared" si="269"/>
        <v>-737.8073511443597</v>
      </c>
      <c r="AN384" s="8">
        <f t="shared" si="270"/>
        <v>-1.9486141492857068E-3</v>
      </c>
      <c r="AO384" s="8">
        <f t="shared" si="271"/>
        <v>1.8517488838056754E-3</v>
      </c>
      <c r="AP384" s="8">
        <f t="shared" si="272"/>
        <v>-15141772.169213424</v>
      </c>
      <c r="AQ384" s="8">
        <f t="shared" si="273"/>
        <v>-15936638.784718169</v>
      </c>
      <c r="AR384" s="8">
        <f t="shared" si="274"/>
        <v>-42.090065624571267</v>
      </c>
      <c r="AS384" s="8">
        <f t="shared" si="275"/>
        <v>39.99777589020259</v>
      </c>
      <c r="AU384" s="7">
        <f t="shared" si="276"/>
        <v>14998478948.1842</v>
      </c>
      <c r="AV384" s="7">
        <f t="shared" si="277"/>
        <v>-213644483.56518272</v>
      </c>
      <c r="AW384" s="8">
        <f t="shared" si="278"/>
        <v>15285121451.765541</v>
      </c>
      <c r="AX384" s="8">
        <f t="shared" si="279"/>
        <v>-470887509.66516364</v>
      </c>
    </row>
    <row r="385" spans="1:50" x14ac:dyDescent="0.25">
      <c r="A385" s="7">
        <f t="shared" si="280"/>
        <v>149974261000.53687</v>
      </c>
      <c r="B385" s="7">
        <f t="shared" si="281"/>
        <v>-2778941782.5946107</v>
      </c>
      <c r="C385" s="7">
        <f t="shared" si="282"/>
        <v>-551.14021131300331</v>
      </c>
      <c r="D385" s="7">
        <f t="shared" si="283"/>
        <v>-29744.048506200979</v>
      </c>
      <c r="E385" s="7">
        <f t="shared" si="240"/>
        <v>150000004933.62726</v>
      </c>
      <c r="F385" s="7">
        <f t="shared" si="241"/>
        <v>3.5235282608563289E+22</v>
      </c>
      <c r="G385" s="7">
        <f t="shared" si="242"/>
        <v>-3.5229235310376218E+22</v>
      </c>
      <c r="H385" s="7">
        <f t="shared" si="243"/>
        <v>6.5277863894599506E+20</v>
      </c>
      <c r="I385" s="7">
        <f t="shared" si="244"/>
        <v>-5.8990682033449792E-3</v>
      </c>
      <c r="J385" s="7">
        <f t="shared" si="245"/>
        <v>1.093065369969851E-4</v>
      </c>
      <c r="K385" s="7">
        <f t="shared" si="246"/>
        <v>149968308686.2547</v>
      </c>
      <c r="L385" s="7">
        <f t="shared" si="247"/>
        <v>-3100177506.4615812</v>
      </c>
      <c r="M385" s="7">
        <f t="shared" si="248"/>
        <v>-3.5227837100582823E+22</v>
      </c>
      <c r="N385" s="7">
        <f t="shared" si="249"/>
        <v>7.2823751322688278E+20</v>
      </c>
      <c r="O385" s="7">
        <f t="shared" si="250"/>
        <v>-614.85014790912908</v>
      </c>
      <c r="P385" s="7">
        <f t="shared" si="251"/>
        <v>-29742.867995601413</v>
      </c>
      <c r="Q385" s="7">
        <f t="shared" si="252"/>
        <v>-5.8988340757841293E-3</v>
      </c>
      <c r="R385" s="7">
        <f t="shared" si="253"/>
        <v>1.2194198145125297E-4</v>
      </c>
      <c r="S385" s="7">
        <f t="shared" si="254"/>
        <v>-13280763.194837188</v>
      </c>
      <c r="T385" s="7">
        <f t="shared" si="255"/>
        <v>-642445948.70499051</v>
      </c>
      <c r="U385" s="7">
        <f t="shared" si="256"/>
        <v>-127.4148160369372</v>
      </c>
      <c r="V385" s="7">
        <f t="shared" si="257"/>
        <v>2.633946799347064</v>
      </c>
      <c r="X385" s="8">
        <f t="shared" si="284"/>
        <v>271500731.41212666</v>
      </c>
      <c r="Y385" s="8">
        <f t="shared" si="285"/>
        <v>-273179664.88469911</v>
      </c>
      <c r="Z385" s="8">
        <f t="shared" si="286"/>
        <v>-721.500128775088</v>
      </c>
      <c r="AA385" s="8">
        <f t="shared" si="287"/>
        <v>-717.19229432398117</v>
      </c>
      <c r="AB385" s="8">
        <f t="shared" si="258"/>
        <v>385149031.49798554</v>
      </c>
      <c r="AC385" s="8">
        <f t="shared" si="259"/>
        <v>1.974139972986897E+20</v>
      </c>
      <c r="AD385" s="8">
        <f t="shared" si="260"/>
        <v>-1.3916183158795297E+20</v>
      </c>
      <c r="AE385" s="8">
        <f t="shared" si="261"/>
        <v>1.400223944893576E+20</v>
      </c>
      <c r="AF385" s="8">
        <f t="shared" si="262"/>
        <v>-1.8941313677412952E-3</v>
      </c>
      <c r="AG385" s="8">
        <f t="shared" si="263"/>
        <v>1.9058444874010833E-3</v>
      </c>
      <c r="AH385" s="8">
        <f t="shared" si="264"/>
        <v>263708530.02135572</v>
      </c>
      <c r="AI385" s="8">
        <f t="shared" si="265"/>
        <v>-280925341.66339809</v>
      </c>
      <c r="AJ385" s="8">
        <f t="shared" si="266"/>
        <v>-1.3516782018326233E+20</v>
      </c>
      <c r="AK385" s="8">
        <f t="shared" si="267"/>
        <v>1.4399255899611842E+20</v>
      </c>
      <c r="AL385" s="8">
        <f t="shared" si="268"/>
        <v>-741.95674754669403</v>
      </c>
      <c r="AM385" s="8">
        <f t="shared" si="269"/>
        <v>-696.60917386004951</v>
      </c>
      <c r="AN385" s="8">
        <f t="shared" si="270"/>
        <v>-1.8397688877536725E-3</v>
      </c>
      <c r="AO385" s="8">
        <f t="shared" si="271"/>
        <v>1.9598823873161618E-3</v>
      </c>
      <c r="AP385" s="8">
        <f t="shared" si="272"/>
        <v>-16026265.747008592</v>
      </c>
      <c r="AQ385" s="8">
        <f t="shared" si="273"/>
        <v>-15046758.155377069</v>
      </c>
      <c r="AR385" s="8">
        <f t="shared" si="274"/>
        <v>-39.739007975479325</v>
      </c>
      <c r="AS385" s="8">
        <f t="shared" si="275"/>
        <v>42.333459566029099</v>
      </c>
      <c r="AU385" s="7">
        <f t="shared" si="276"/>
        <v>14997426100.053686</v>
      </c>
      <c r="AV385" s="7">
        <f t="shared" si="277"/>
        <v>-277894178.25946105</v>
      </c>
      <c r="AW385" s="8">
        <f t="shared" si="278"/>
        <v>15268926831.465813</v>
      </c>
      <c r="AX385" s="8">
        <f t="shared" si="279"/>
        <v>-551073843.14416015</v>
      </c>
    </row>
    <row r="386" spans="1:50" x14ac:dyDescent="0.25">
      <c r="A386" s="7">
        <f t="shared" si="280"/>
        <v>149960980237.34204</v>
      </c>
      <c r="B386" s="7">
        <f t="shared" si="281"/>
        <v>-3421387731.2996011</v>
      </c>
      <c r="C386" s="7">
        <f t="shared" si="282"/>
        <v>-678.55502734994047</v>
      </c>
      <c r="D386" s="7">
        <f t="shared" si="283"/>
        <v>-29741.414559401634</v>
      </c>
      <c r="E386" s="7">
        <f t="shared" si="240"/>
        <v>150000004959.1745</v>
      </c>
      <c r="F386" s="7">
        <f t="shared" si="241"/>
        <v>3.5235282596561099E+22</v>
      </c>
      <c r="G386" s="7">
        <f t="shared" si="242"/>
        <v>-3.5226115616184046E+22</v>
      </c>
      <c r="H386" s="7">
        <f t="shared" si="243"/>
        <v>8.0369039732738386E+20</v>
      </c>
      <c r="I386" s="7">
        <f t="shared" si="244"/>
        <v>-5.8985458165077102E-3</v>
      </c>
      <c r="J386" s="7">
        <f t="shared" si="245"/>
        <v>1.3457642286124981E-4</v>
      </c>
      <c r="K386" s="7">
        <f t="shared" si="246"/>
        <v>149953651843.04666</v>
      </c>
      <c r="L386" s="7">
        <f t="shared" si="247"/>
        <v>-3742595008.5411386</v>
      </c>
      <c r="M386" s="7">
        <f t="shared" si="248"/>
        <v>-3.5224394162614447E+22</v>
      </c>
      <c r="N386" s="7">
        <f t="shared" si="249"/>
        <v>8.7914258940403004E+20</v>
      </c>
      <c r="O386" s="7">
        <f t="shared" si="250"/>
        <v>-742.25932216822378</v>
      </c>
      <c r="P386" s="7">
        <f t="shared" si="251"/>
        <v>-29739.961134034733</v>
      </c>
      <c r="Q386" s="7">
        <f t="shared" si="252"/>
        <v>-5.8982575623935775E-3</v>
      </c>
      <c r="R386" s="7">
        <f t="shared" si="253"/>
        <v>1.4721074839317314E-4</v>
      </c>
      <c r="S386" s="7">
        <f t="shared" si="254"/>
        <v>-16032801.358833633</v>
      </c>
      <c r="T386" s="7">
        <f t="shared" si="255"/>
        <v>-642383160.49515021</v>
      </c>
      <c r="U386" s="7">
        <f t="shared" si="256"/>
        <v>-127.40236334770127</v>
      </c>
      <c r="V386" s="7">
        <f t="shared" si="257"/>
        <v>3.1797521652925398</v>
      </c>
      <c r="X386" s="8">
        <f t="shared" si="284"/>
        <v>255474465.66511807</v>
      </c>
      <c r="Y386" s="8">
        <f t="shared" si="285"/>
        <v>-288226423.0400762</v>
      </c>
      <c r="Z386" s="8">
        <f t="shared" si="286"/>
        <v>-761.23913675056735</v>
      </c>
      <c r="AA386" s="8">
        <f t="shared" si="287"/>
        <v>-674.85883475795208</v>
      </c>
      <c r="AB386" s="8">
        <f t="shared" si="258"/>
        <v>385151494.27901036</v>
      </c>
      <c r="AC386" s="8">
        <f t="shared" si="259"/>
        <v>1.9741147265111913E+20</v>
      </c>
      <c r="AD386" s="8">
        <f t="shared" si="260"/>
        <v>-1.3094481325100032E+20</v>
      </c>
      <c r="AE386" s="8">
        <f t="shared" si="261"/>
        <v>1.4773200539133087E+20</v>
      </c>
      <c r="AF386" s="8">
        <f t="shared" si="262"/>
        <v>-1.7822895501701417E-3</v>
      </c>
      <c r="AG386" s="8">
        <f t="shared" si="263"/>
        <v>2.0107799835488069E-3</v>
      </c>
      <c r="AH386" s="8">
        <f t="shared" si="264"/>
        <v>247253082.98821193</v>
      </c>
      <c r="AI386" s="8">
        <f t="shared" si="265"/>
        <v>-295514898.4554621</v>
      </c>
      <c r="AJ386" s="8">
        <f t="shared" si="266"/>
        <v>-1.2673089928316117E+20</v>
      </c>
      <c r="AK386" s="8">
        <f t="shared" si="267"/>
        <v>1.5146775271804512E+20</v>
      </c>
      <c r="AL386" s="8">
        <f t="shared" si="268"/>
        <v>-780.4878638924049</v>
      </c>
      <c r="AM386" s="8">
        <f t="shared" si="269"/>
        <v>-653.14241093562498</v>
      </c>
      <c r="AN386" s="8">
        <f t="shared" si="270"/>
        <v>-1.7249339769043305E-3</v>
      </c>
      <c r="AO386" s="8">
        <f t="shared" si="271"/>
        <v>2.0616272317686827E-3</v>
      </c>
      <c r="AP386" s="8">
        <f t="shared" si="272"/>
        <v>-16858537.860075947</v>
      </c>
      <c r="AQ386" s="8">
        <f t="shared" si="273"/>
        <v>-14107876.0762095</v>
      </c>
      <c r="AR386" s="8">
        <f t="shared" si="274"/>
        <v>-37.258573901133538</v>
      </c>
      <c r="AS386" s="8">
        <f t="shared" si="275"/>
        <v>44.531148206203547</v>
      </c>
      <c r="AU386" s="7">
        <f t="shared" si="276"/>
        <v>14996098023.734203</v>
      </c>
      <c r="AV386" s="7">
        <f t="shared" si="277"/>
        <v>-342138773.12996012</v>
      </c>
      <c r="AW386" s="8">
        <f t="shared" si="278"/>
        <v>15251572489.399321</v>
      </c>
      <c r="AX386" s="8">
        <f t="shared" si="279"/>
        <v>-630365196.17003632</v>
      </c>
    </row>
    <row r="387" spans="1:50" x14ac:dyDescent="0.25">
      <c r="A387" s="7">
        <f t="shared" si="280"/>
        <v>149944947435.98322</v>
      </c>
      <c r="B387" s="7">
        <f t="shared" si="281"/>
        <v>-4063770891.7947512</v>
      </c>
      <c r="C387" s="7">
        <f t="shared" si="282"/>
        <v>-805.9573906976417</v>
      </c>
      <c r="D387" s="7">
        <f t="shared" si="283"/>
        <v>-29738.234807236342</v>
      </c>
      <c r="E387" s="7">
        <f t="shared" si="240"/>
        <v>150000004984.80246</v>
      </c>
      <c r="F387" s="7">
        <f t="shared" si="241"/>
        <v>3.5235282584520985E+22</v>
      </c>
      <c r="G387" s="7">
        <f t="shared" si="242"/>
        <v>-3.5222349463010398E+22</v>
      </c>
      <c r="H387" s="7">
        <f t="shared" si="243"/>
        <v>9.5458740648472832E+20</v>
      </c>
      <c r="I387" s="7">
        <f t="shared" si="244"/>
        <v>-5.8979151813480235E-3</v>
      </c>
      <c r="J387" s="7">
        <f t="shared" si="245"/>
        <v>1.598438389961032E-4</v>
      </c>
      <c r="K387" s="7">
        <f t="shared" si="246"/>
        <v>149936243096.16367</v>
      </c>
      <c r="L387" s="7">
        <f t="shared" si="247"/>
        <v>-4384943827.712904</v>
      </c>
      <c r="M387" s="7">
        <f t="shared" si="248"/>
        <v>-3.5220304797256655E+22</v>
      </c>
      <c r="N387" s="7">
        <f t="shared" si="249"/>
        <v>1.0300315316814104E+21</v>
      </c>
      <c r="O387" s="7">
        <f t="shared" si="250"/>
        <v>-869.65487465620038</v>
      </c>
      <c r="P387" s="7">
        <f t="shared" si="251"/>
        <v>-29736.508493775185</v>
      </c>
      <c r="Q387" s="7">
        <f t="shared" si="252"/>
        <v>-5.8975728059706386E-3</v>
      </c>
      <c r="R387" s="7">
        <f t="shared" si="253"/>
        <v>1.7247681374437548E-4</v>
      </c>
      <c r="S387" s="7">
        <f t="shared" si="254"/>
        <v>-18784545.292573929</v>
      </c>
      <c r="T387" s="7">
        <f t="shared" si="255"/>
        <v>-642308583.46554399</v>
      </c>
      <c r="U387" s="7">
        <f t="shared" si="256"/>
        <v>-127.3875726089658</v>
      </c>
      <c r="V387" s="7">
        <f t="shared" si="257"/>
        <v>3.7254991768785102</v>
      </c>
      <c r="X387" s="8">
        <f t="shared" si="284"/>
        <v>238615927.80504212</v>
      </c>
      <c r="Y387" s="8">
        <f t="shared" si="285"/>
        <v>-302334299.11628568</v>
      </c>
      <c r="Z387" s="8">
        <f t="shared" si="286"/>
        <v>-798.49771065170091</v>
      </c>
      <c r="AA387" s="8">
        <f t="shared" si="287"/>
        <v>-630.32768655174857</v>
      </c>
      <c r="AB387" s="8">
        <f t="shared" si="258"/>
        <v>385153981.44689709</v>
      </c>
      <c r="AC387" s="8">
        <f t="shared" si="259"/>
        <v>1.9740892305322544E+20</v>
      </c>
      <c r="AD387" s="8">
        <f t="shared" si="260"/>
        <v>-1.2230150952712954E+20</v>
      </c>
      <c r="AE387" s="8">
        <f t="shared" si="261"/>
        <v>1.5496007120681035E+20</v>
      </c>
      <c r="AF387" s="8">
        <f t="shared" si="262"/>
        <v>-1.6646455631840144E-3</v>
      </c>
      <c r="AG387" s="8">
        <f t="shared" si="263"/>
        <v>2.1091611706384964E-3</v>
      </c>
      <c r="AH387" s="8">
        <f t="shared" si="264"/>
        <v>229992152.53000376</v>
      </c>
      <c r="AI387" s="8">
        <f t="shared" si="265"/>
        <v>-309141838.13104457</v>
      </c>
      <c r="AJ387" s="8">
        <f t="shared" si="266"/>
        <v>-1.1788143269629174E+20</v>
      </c>
      <c r="AK387" s="8">
        <f t="shared" si="267"/>
        <v>1.5844924439540856E+20</v>
      </c>
      <c r="AL387" s="8">
        <f t="shared" si="268"/>
        <v>-816.47588273408826</v>
      </c>
      <c r="AM387" s="8">
        <f t="shared" si="269"/>
        <v>-607.54874590885277</v>
      </c>
      <c r="AN387" s="8">
        <f t="shared" si="270"/>
        <v>-1.6044839076669625E-3</v>
      </c>
      <c r="AO387" s="8">
        <f t="shared" si="271"/>
        <v>2.1566522988350151E-3</v>
      </c>
      <c r="AP387" s="8">
        <f t="shared" si="272"/>
        <v>-17635879.067056306</v>
      </c>
      <c r="AQ387" s="8">
        <f t="shared" si="273"/>
        <v>-13123052.911631219</v>
      </c>
      <c r="AR387" s="8">
        <f t="shared" si="274"/>
        <v>-34.656852405606394</v>
      </c>
      <c r="AS387" s="8">
        <f t="shared" si="275"/>
        <v>46.583689654836327</v>
      </c>
      <c r="AU387" s="7">
        <f t="shared" si="276"/>
        <v>14994494743.598322</v>
      </c>
      <c r="AV387" s="7">
        <f t="shared" si="277"/>
        <v>-406377089.17947513</v>
      </c>
      <c r="AW387" s="8">
        <f t="shared" si="278"/>
        <v>15233110671.403364</v>
      </c>
      <c r="AX387" s="8">
        <f t="shared" si="279"/>
        <v>-708711388.29576087</v>
      </c>
    </row>
    <row r="388" spans="1:50" x14ac:dyDescent="0.25">
      <c r="A388" s="7">
        <f t="shared" si="280"/>
        <v>149926162890.69064</v>
      </c>
      <c r="B388" s="7">
        <f t="shared" si="281"/>
        <v>-4706079475.2602949</v>
      </c>
      <c r="C388" s="7">
        <f t="shared" si="282"/>
        <v>-933.3449633066075</v>
      </c>
      <c r="D388" s="7">
        <f t="shared" si="283"/>
        <v>-29734.509308059463</v>
      </c>
      <c r="E388" s="7">
        <f t="shared" si="240"/>
        <v>150000005010.51114</v>
      </c>
      <c r="F388" s="7">
        <f t="shared" si="241"/>
        <v>3.5235282572442954E+22</v>
      </c>
      <c r="G388" s="7">
        <f t="shared" si="242"/>
        <v>-3.5217936919971536E+22</v>
      </c>
      <c r="H388" s="7">
        <f t="shared" si="243"/>
        <v>1.1054668972014423E+21</v>
      </c>
      <c r="I388" s="7">
        <f t="shared" si="244"/>
        <v>-5.8971763094393054E-3</v>
      </c>
      <c r="J388" s="7">
        <f t="shared" si="245"/>
        <v>1.851083217015141E-4</v>
      </c>
      <c r="K388" s="7">
        <f t="shared" si="246"/>
        <v>149916082765.08694</v>
      </c>
      <c r="L388" s="7">
        <f t="shared" si="247"/>
        <v>-5027212175.7873373</v>
      </c>
      <c r="M388" s="7">
        <f t="shared" si="248"/>
        <v>-3.5215569079557218E+22</v>
      </c>
      <c r="N388" s="7">
        <f t="shared" si="249"/>
        <v>1.1809015709904808E+21</v>
      </c>
      <c r="O388" s="7">
        <f t="shared" si="250"/>
        <v>-997.03446744855205</v>
      </c>
      <c r="P388" s="7">
        <f t="shared" si="251"/>
        <v>-29732.510138185087</v>
      </c>
      <c r="Q388" s="7">
        <f t="shared" si="252"/>
        <v>-5.8967798190819182E-3</v>
      </c>
      <c r="R388" s="7">
        <f t="shared" si="253"/>
        <v>1.9773971382961835E-4</v>
      </c>
      <c r="S388" s="7">
        <f t="shared" si="254"/>
        <v>-21535944.496888723</v>
      </c>
      <c r="T388" s="7">
        <f t="shared" si="255"/>
        <v>-642222218.98479784</v>
      </c>
      <c r="U388" s="7">
        <f t="shared" si="256"/>
        <v>-127.37044409216944</v>
      </c>
      <c r="V388" s="7">
        <f t="shared" si="257"/>
        <v>4.2711778187197567</v>
      </c>
      <c r="X388" s="8">
        <f t="shared" si="284"/>
        <v>220980048.73798582</v>
      </c>
      <c r="Y388" s="8">
        <f t="shared" si="285"/>
        <v>-315457352.02791691</v>
      </c>
      <c r="Z388" s="8">
        <f t="shared" si="286"/>
        <v>-833.15456305730731</v>
      </c>
      <c r="AA388" s="8">
        <f t="shared" si="287"/>
        <v>-583.74399689691222</v>
      </c>
      <c r="AB388" s="8">
        <f t="shared" si="258"/>
        <v>385156491.4274556</v>
      </c>
      <c r="AC388" s="8">
        <f t="shared" si="259"/>
        <v>1.9740635012011662E+20</v>
      </c>
      <c r="AD388" s="8">
        <f t="shared" si="260"/>
        <v>-1.132601055458198E+20</v>
      </c>
      <c r="AE388" s="8">
        <f t="shared" si="261"/>
        <v>1.6168307134482517E+20</v>
      </c>
      <c r="AF388" s="8">
        <f t="shared" si="262"/>
        <v>-1.5415830345150373E-3</v>
      </c>
      <c r="AG388" s="8">
        <f t="shared" si="263"/>
        <v>2.2006679099608704E-3</v>
      </c>
      <c r="AH388" s="8">
        <f t="shared" si="264"/>
        <v>211981979.45696691</v>
      </c>
      <c r="AI388" s="8">
        <f t="shared" si="265"/>
        <v>-321761787.19440359</v>
      </c>
      <c r="AJ388" s="8">
        <f t="shared" si="266"/>
        <v>-1.0864827618702931E+20</v>
      </c>
      <c r="AK388" s="8">
        <f t="shared" si="267"/>
        <v>1.6491431776929169E+20</v>
      </c>
      <c r="AL388" s="8">
        <f t="shared" si="268"/>
        <v>-849.80365983006971</v>
      </c>
      <c r="AM388" s="8">
        <f t="shared" si="269"/>
        <v>-559.9767834693348</v>
      </c>
      <c r="AN388" s="8">
        <f t="shared" si="270"/>
        <v>-1.4788114357837116E-3</v>
      </c>
      <c r="AO388" s="8">
        <f t="shared" si="271"/>
        <v>2.2446483975676014E-3</v>
      </c>
      <c r="AP388" s="8">
        <f t="shared" si="272"/>
        <v>-18355759.052329507</v>
      </c>
      <c r="AQ388" s="8">
        <f t="shared" si="273"/>
        <v>-12095498.522937631</v>
      </c>
      <c r="AR388" s="8">
        <f t="shared" si="274"/>
        <v>-31.942327012928171</v>
      </c>
      <c r="AS388" s="8">
        <f t="shared" si="275"/>
        <v>48.484405387460193</v>
      </c>
      <c r="AU388" s="7">
        <f t="shared" si="276"/>
        <v>14992616289.069065</v>
      </c>
      <c r="AV388" s="7">
        <f t="shared" si="277"/>
        <v>-470607947.52602947</v>
      </c>
      <c r="AW388" s="8">
        <f t="shared" si="278"/>
        <v>15213596337.807051</v>
      </c>
      <c r="AX388" s="8">
        <f t="shared" si="279"/>
        <v>-786065299.55394638</v>
      </c>
    </row>
    <row r="389" spans="1:50" x14ac:dyDescent="0.25">
      <c r="A389" s="7">
        <f t="shared" si="280"/>
        <v>149904626946.19376</v>
      </c>
      <c r="B389" s="7">
        <f t="shared" si="281"/>
        <v>-5348301694.2450924</v>
      </c>
      <c r="C389" s="7">
        <f t="shared" si="282"/>
        <v>-1060.715407398777</v>
      </c>
      <c r="D389" s="7">
        <f t="shared" si="283"/>
        <v>-29730.238130240745</v>
      </c>
      <c r="E389" s="7">
        <f t="shared" si="240"/>
        <v>150000005036.30054</v>
      </c>
      <c r="F389" s="7">
        <f t="shared" si="241"/>
        <v>3.5235282560326994E+22</v>
      </c>
      <c r="G389" s="7">
        <f t="shared" si="242"/>
        <v>-3.5212878068046056E+22</v>
      </c>
      <c r="H389" s="7">
        <f t="shared" si="243"/>
        <v>1.2563261005824372E+21</v>
      </c>
      <c r="I389" s="7">
        <f t="shared" si="244"/>
        <v>-5.8963292143412683E-3</v>
      </c>
      <c r="J389" s="7">
        <f t="shared" si="245"/>
        <v>2.1036940733128553E-4</v>
      </c>
      <c r="K389" s="7">
        <f t="shared" si="246"/>
        <v>149893171219.79385</v>
      </c>
      <c r="L389" s="7">
        <f t="shared" si="247"/>
        <v>-5669388266.051692</v>
      </c>
      <c r="M389" s="7">
        <f t="shared" si="248"/>
        <v>-3.5210187096425507E+22</v>
      </c>
      <c r="N389" s="7">
        <f t="shared" si="249"/>
        <v>1.3317499386096048E+21</v>
      </c>
      <c r="O389" s="7">
        <f t="shared" si="250"/>
        <v>-1124.3957629136626</v>
      </c>
      <c r="P389" s="7">
        <f t="shared" si="251"/>
        <v>-29727.966140641565</v>
      </c>
      <c r="Q389" s="7">
        <f t="shared" si="252"/>
        <v>-5.895878616280225E-3</v>
      </c>
      <c r="R389" s="7">
        <f t="shared" si="253"/>
        <v>2.2299898503174895E-4</v>
      </c>
      <c r="S389" s="7">
        <f t="shared" si="254"/>
        <v>-24286948.478935111</v>
      </c>
      <c r="T389" s="7">
        <f t="shared" si="255"/>
        <v>-642124068.63785779</v>
      </c>
      <c r="U389" s="7">
        <f t="shared" si="256"/>
        <v>-127.35097811165286</v>
      </c>
      <c r="V389" s="7">
        <f t="shared" si="257"/>
        <v>4.8167780766857771</v>
      </c>
      <c r="X389" s="8">
        <f t="shared" si="284"/>
        <v>202624289.68565631</v>
      </c>
      <c r="Y389" s="8">
        <f t="shared" si="285"/>
        <v>-327552850.55085456</v>
      </c>
      <c r="Z389" s="8">
        <f t="shared" si="286"/>
        <v>-865.09689007023553</v>
      </c>
      <c r="AA389" s="8">
        <f t="shared" si="287"/>
        <v>-535.25959150945198</v>
      </c>
      <c r="AB389" s="8">
        <f t="shared" si="258"/>
        <v>385159022.5797745</v>
      </c>
      <c r="AC389" s="8">
        <f t="shared" si="259"/>
        <v>1.9740375553518027E+20</v>
      </c>
      <c r="AD389" s="8">
        <f t="shared" si="260"/>
        <v>-1.0385008113969927E+20</v>
      </c>
      <c r="AE389" s="8">
        <f t="shared" si="261"/>
        <v>1.6787913314843833E+20</v>
      </c>
      <c r="AF389" s="8">
        <f t="shared" si="262"/>
        <v>-1.4135032140969003E-3</v>
      </c>
      <c r="AG389" s="8">
        <f t="shared" si="263"/>
        <v>2.2850024928329701E-3</v>
      </c>
      <c r="AH389" s="8">
        <f t="shared" si="264"/>
        <v>193281243.27289778</v>
      </c>
      <c r="AI389" s="8">
        <f t="shared" si="265"/>
        <v>-333333654.13915664</v>
      </c>
      <c r="AJ389" s="8">
        <f t="shared" si="266"/>
        <v>-9.9061533184455606E+19</v>
      </c>
      <c r="AK389" s="8">
        <f t="shared" si="267"/>
        <v>1.7084194142097654E+20</v>
      </c>
      <c r="AL389" s="8">
        <f t="shared" si="268"/>
        <v>-880.36272478248202</v>
      </c>
      <c r="AM389" s="8">
        <f t="shared" si="269"/>
        <v>-510.5815645868559</v>
      </c>
      <c r="AN389" s="8">
        <f t="shared" si="270"/>
        <v>-1.3483262989581544E-3</v>
      </c>
      <c r="AO389" s="8">
        <f t="shared" si="271"/>
        <v>2.3253292693749357E-3</v>
      </c>
      <c r="AP389" s="8">
        <f t="shared" si="272"/>
        <v>-19015834.855301611</v>
      </c>
      <c r="AQ389" s="8">
        <f t="shared" si="273"/>
        <v>-11028561.795076087</v>
      </c>
      <c r="AR389" s="8">
        <f t="shared" si="274"/>
        <v>-29.123848057496136</v>
      </c>
      <c r="AS389" s="8">
        <f t="shared" si="275"/>
        <v>50.227112218498611</v>
      </c>
      <c r="AU389" s="7">
        <f t="shared" si="276"/>
        <v>14990462694.619375</v>
      </c>
      <c r="AV389" s="7">
        <f t="shared" si="277"/>
        <v>-534830169.42450923</v>
      </c>
      <c r="AW389" s="8">
        <f t="shared" si="278"/>
        <v>15193086984.305031</v>
      </c>
      <c r="AX389" s="8">
        <f t="shared" si="279"/>
        <v>-862383019.97536373</v>
      </c>
    </row>
    <row r="390" spans="1:50" x14ac:dyDescent="0.25">
      <c r="A390" s="7">
        <f t="shared" si="280"/>
        <v>149880339997.71481</v>
      </c>
      <c r="B390" s="7">
        <f t="shared" si="281"/>
        <v>-5990425762.8829498</v>
      </c>
      <c r="C390" s="7">
        <f t="shared" si="282"/>
        <v>-1188.0663855104299</v>
      </c>
      <c r="D390" s="7">
        <f t="shared" si="283"/>
        <v>-29725.421352164059</v>
      </c>
      <c r="E390" s="7">
        <f t="shared" si="240"/>
        <v>150000005062.17059</v>
      </c>
      <c r="F390" s="7">
        <f t="shared" si="241"/>
        <v>3.5235282548173151E+22</v>
      </c>
      <c r="G390" s="7">
        <f t="shared" si="242"/>
        <v>-3.5207173000073486E+22</v>
      </c>
      <c r="H390" s="7">
        <f t="shared" si="243"/>
        <v>1.4071622481049404E+21</v>
      </c>
      <c r="I390" s="7">
        <f t="shared" si="244"/>
        <v>-5.895373911599713E-3</v>
      </c>
      <c r="J390" s="7">
        <f t="shared" si="245"/>
        <v>2.3562663230156401E-4</v>
      </c>
      <c r="K390" s="7">
        <f t="shared" si="246"/>
        <v>149867508880.75131</v>
      </c>
      <c r="L390" s="7">
        <f t="shared" si="247"/>
        <v>-6311460313.4863214</v>
      </c>
      <c r="M390" s="7">
        <f t="shared" si="248"/>
        <v>-3.5204158946631087E+22</v>
      </c>
      <c r="N390" s="7">
        <f t="shared" si="249"/>
        <v>1.4825738662148679E+21</v>
      </c>
      <c r="O390" s="7">
        <f t="shared" si="250"/>
        <v>-1251.7364237557067</v>
      </c>
      <c r="P390" s="7">
        <f t="shared" si="251"/>
        <v>-29722.876584535203</v>
      </c>
      <c r="Q390" s="7">
        <f t="shared" si="252"/>
        <v>-5.8948692141043346E-3</v>
      </c>
      <c r="R390" s="7">
        <f t="shared" si="253"/>
        <v>2.4825416380021227E-4</v>
      </c>
      <c r="S390" s="7">
        <f t="shared" si="254"/>
        <v>-27037506.753123265</v>
      </c>
      <c r="T390" s="7">
        <f t="shared" si="255"/>
        <v>-642014134.22596037</v>
      </c>
      <c r="U390" s="7">
        <f t="shared" si="256"/>
        <v>-127.32917502465362</v>
      </c>
      <c r="V390" s="7">
        <f t="shared" si="257"/>
        <v>5.3622899380845848</v>
      </c>
      <c r="X390" s="8">
        <f t="shared" si="284"/>
        <v>183608454.83035469</v>
      </c>
      <c r="Y390" s="8">
        <f t="shared" si="285"/>
        <v>-338581412.34593064</v>
      </c>
      <c r="Z390" s="8">
        <f t="shared" si="286"/>
        <v>-894.22073812773169</v>
      </c>
      <c r="AA390" s="8">
        <f t="shared" si="287"/>
        <v>-485.03247929095335</v>
      </c>
      <c r="AB390" s="8">
        <f t="shared" si="258"/>
        <v>385161573.20189083</v>
      </c>
      <c r="AC390" s="8">
        <f t="shared" si="259"/>
        <v>1.9740114104426217E+20</v>
      </c>
      <c r="AD390" s="8">
        <f t="shared" si="260"/>
        <v>-9.4102114568650211E+19</v>
      </c>
      <c r="AE390" s="8">
        <f t="shared" si="261"/>
        <v>1.7352810296688348E+20</v>
      </c>
      <c r="AF390" s="8">
        <f t="shared" si="262"/>
        <v>-1.2808236636538751E-3</v>
      </c>
      <c r="AG390" s="8">
        <f t="shared" si="263"/>
        <v>2.3618906079608476E-3</v>
      </c>
      <c r="AH390" s="8">
        <f t="shared" si="264"/>
        <v>173950870.8585752</v>
      </c>
      <c r="AI390" s="8">
        <f t="shared" si="265"/>
        <v>-343819763.12227291</v>
      </c>
      <c r="AJ390" s="8">
        <f t="shared" si="266"/>
        <v>-8.9152456481235665E+19</v>
      </c>
      <c r="AK390" s="8">
        <f t="shared" si="267"/>
        <v>1.7621283709506725E+20</v>
      </c>
      <c r="AL390" s="8">
        <f t="shared" si="268"/>
        <v>-908.05363369519353</v>
      </c>
      <c r="AM390" s="8">
        <f t="shared" si="269"/>
        <v>-459.52406072497621</v>
      </c>
      <c r="AN390" s="8">
        <f t="shared" si="270"/>
        <v>-1.2134538788789392E-3</v>
      </c>
      <c r="AO390" s="8">
        <f t="shared" si="271"/>
        <v>2.3984325179674322E-3</v>
      </c>
      <c r="AP390" s="8">
        <f t="shared" si="272"/>
        <v>-19613958.487816181</v>
      </c>
      <c r="AQ390" s="8">
        <f t="shared" si="273"/>
        <v>-9925719.7116594855</v>
      </c>
      <c r="AR390" s="8">
        <f t="shared" si="274"/>
        <v>-26.210603783785086</v>
      </c>
      <c r="AS390" s="8">
        <f t="shared" si="275"/>
        <v>51.806142388096539</v>
      </c>
      <c r="AU390" s="7">
        <f t="shared" si="276"/>
        <v>14988033999.771481</v>
      </c>
      <c r="AV390" s="7">
        <f t="shared" si="277"/>
        <v>-599042576.28829503</v>
      </c>
      <c r="AW390" s="8">
        <f t="shared" si="278"/>
        <v>15171642454.601835</v>
      </c>
      <c r="AX390" s="8">
        <f t="shared" si="279"/>
        <v>-937623988.63422561</v>
      </c>
    </row>
    <row r="391" spans="1:50" x14ac:dyDescent="0.25">
      <c r="A391" s="7">
        <f t="shared" si="280"/>
        <v>149853302490.9617</v>
      </c>
      <c r="B391" s="7">
        <f t="shared" si="281"/>
        <v>-6632439897.1089106</v>
      </c>
      <c r="C391" s="7">
        <f t="shared" si="282"/>
        <v>-1315.3955605350834</v>
      </c>
      <c r="D391" s="7">
        <f t="shared" si="283"/>
        <v>-29720.059062225973</v>
      </c>
      <c r="E391" s="7">
        <f t="shared" si="240"/>
        <v>150000005088.12134</v>
      </c>
      <c r="F391" s="7">
        <f t="shared" si="241"/>
        <v>3.5235282535981391E+22</v>
      </c>
      <c r="G391" s="7">
        <f t="shared" si="242"/>
        <v>-3.5200821820752445E+22</v>
      </c>
      <c r="H391" s="7">
        <f t="shared" si="243"/>
        <v>1.5579725716692955E+21</v>
      </c>
      <c r="I391" s="7">
        <f t="shared" si="244"/>
        <v>-5.8943104187462224E-3</v>
      </c>
      <c r="J391" s="7">
        <f t="shared" si="245"/>
        <v>2.6087953309934618E-4</v>
      </c>
      <c r="K391" s="7">
        <f t="shared" si="246"/>
        <v>149839096218.90793</v>
      </c>
      <c r="L391" s="7">
        <f t="shared" si="247"/>
        <v>-6953416534.9809513</v>
      </c>
      <c r="M391" s="7">
        <f t="shared" si="248"/>
        <v>-3.5197484740801657E+22</v>
      </c>
      <c r="N391" s="7">
        <f t="shared" si="249"/>
        <v>1.6333705859308721E+21</v>
      </c>
      <c r="O391" s="7">
        <f t="shared" si="250"/>
        <v>-1379.0541130575425</v>
      </c>
      <c r="P391" s="7">
        <f t="shared" si="251"/>
        <v>-29717.241563268501</v>
      </c>
      <c r="Q391" s="7">
        <f t="shared" si="252"/>
        <v>-5.8937516310786425E-3</v>
      </c>
      <c r="R391" s="7">
        <f t="shared" si="253"/>
        <v>2.735047866595566E-4</v>
      </c>
      <c r="S391" s="7">
        <f t="shared" si="254"/>
        <v>-29787568.842042919</v>
      </c>
      <c r="T391" s="7">
        <f t="shared" si="255"/>
        <v>-641892417.76659966</v>
      </c>
      <c r="U391" s="7">
        <f t="shared" si="256"/>
        <v>-127.30503523129867</v>
      </c>
      <c r="V391" s="7">
        <f t="shared" si="257"/>
        <v>5.9077033918464226</v>
      </c>
      <c r="X391" s="8">
        <f t="shared" si="284"/>
        <v>163994496.34253851</v>
      </c>
      <c r="Y391" s="8">
        <f t="shared" si="285"/>
        <v>-348507132.05759013</v>
      </c>
      <c r="Z391" s="8">
        <f t="shared" si="286"/>
        <v>-920.43134191151682</v>
      </c>
      <c r="AA391" s="8">
        <f t="shared" si="287"/>
        <v>-433.22633690285681</v>
      </c>
      <c r="AB391" s="8">
        <f t="shared" si="258"/>
        <v>385164141.53663039</v>
      </c>
      <c r="AC391" s="8">
        <f t="shared" si="259"/>
        <v>1.9739850844967125E+20</v>
      </c>
      <c r="AD391" s="8">
        <f t="shared" si="260"/>
        <v>-8.4047982355837911E+19</v>
      </c>
      <c r="AE391" s="8">
        <f t="shared" si="261"/>
        <v>1.7861161160481053E+20</v>
      </c>
      <c r="AF391" s="8">
        <f t="shared" si="262"/>
        <v>-1.1439768933692379E-3</v>
      </c>
      <c r="AG391" s="8">
        <f t="shared" si="263"/>
        <v>2.4310822322690965E-3</v>
      </c>
      <c r="AH391" s="8">
        <f t="shared" si="264"/>
        <v>154053837.84989414</v>
      </c>
      <c r="AI391" s="8">
        <f t="shared" si="265"/>
        <v>-353185976.49614096</v>
      </c>
      <c r="AJ391" s="8">
        <f t="shared" si="266"/>
        <v>-7.8953346205060792E+19</v>
      </c>
      <c r="AK391" s="8">
        <f t="shared" si="267"/>
        <v>1.8100954228899427E+20</v>
      </c>
      <c r="AL391" s="8">
        <f t="shared" si="268"/>
        <v>-932.78629235990456</v>
      </c>
      <c r="AM391" s="8">
        <f t="shared" si="269"/>
        <v>-406.97064879435055</v>
      </c>
      <c r="AN391" s="8">
        <f t="shared" si="270"/>
        <v>-1.0746338125093343E-3</v>
      </c>
      <c r="AO391" s="8">
        <f t="shared" si="271"/>
        <v>2.4637204612630225E-3</v>
      </c>
      <c r="AP391" s="8">
        <f t="shared" si="272"/>
        <v>-20148183.914973937</v>
      </c>
      <c r="AQ391" s="8">
        <f t="shared" si="273"/>
        <v>-8790566.0139579717</v>
      </c>
      <c r="AR391" s="8">
        <f t="shared" si="274"/>
        <v>-23.21209035020162</v>
      </c>
      <c r="AS391" s="8">
        <f t="shared" si="275"/>
        <v>53.216361963281287</v>
      </c>
      <c r="AU391" s="7">
        <f t="shared" si="276"/>
        <v>14985330249.09617</v>
      </c>
      <c r="AV391" s="7">
        <f t="shared" si="277"/>
        <v>-663243989.71089101</v>
      </c>
      <c r="AW391" s="8">
        <f t="shared" si="278"/>
        <v>15149324745.438709</v>
      </c>
      <c r="AX391" s="8">
        <f t="shared" si="279"/>
        <v>-1011751121.7684811</v>
      </c>
    </row>
    <row r="392" spans="1:50" x14ac:dyDescent="0.25">
      <c r="A392" s="7">
        <f t="shared" si="280"/>
        <v>149823514922.11966</v>
      </c>
      <c r="B392" s="7">
        <f t="shared" si="281"/>
        <v>-7274332314.8755102</v>
      </c>
      <c r="C392" s="7">
        <f t="shared" si="282"/>
        <v>-1442.7005957663821</v>
      </c>
      <c r="D392" s="7">
        <f t="shared" si="283"/>
        <v>-29714.151358834126</v>
      </c>
      <c r="E392" s="7">
        <f t="shared" si="240"/>
        <v>150000005114.15277</v>
      </c>
      <c r="F392" s="7">
        <f t="shared" si="241"/>
        <v>3.5235282523751723E+22</v>
      </c>
      <c r="G392" s="7">
        <f t="shared" si="242"/>
        <v>-3.5193824646638814E+22</v>
      </c>
      <c r="H392" s="7">
        <f t="shared" si="243"/>
        <v>1.7087543036497662E+21</v>
      </c>
      <c r="I392" s="7">
        <f t="shared" si="244"/>
        <v>-5.893138755297859E-3</v>
      </c>
      <c r="J392" s="7">
        <f t="shared" si="245"/>
        <v>2.8612764629098563E-4</v>
      </c>
      <c r="K392" s="7">
        <f t="shared" si="246"/>
        <v>149807933755.68539</v>
      </c>
      <c r="L392" s="7">
        <f t="shared" si="247"/>
        <v>-7595245149.5509186</v>
      </c>
      <c r="M392" s="7">
        <f t="shared" si="248"/>
        <v>-3.5190164601421196E+22</v>
      </c>
      <c r="N392" s="7">
        <f t="shared" si="249"/>
        <v>1.7841373303815377E+21</v>
      </c>
      <c r="O392" s="7">
        <f t="shared" si="250"/>
        <v>-1506.346494323599</v>
      </c>
      <c r="P392" s="7">
        <f t="shared" si="251"/>
        <v>-29711.061180254183</v>
      </c>
      <c r="Q392" s="7">
        <f t="shared" si="252"/>
        <v>-5.892525887712859E-3</v>
      </c>
      <c r="R392" s="7">
        <f t="shared" si="253"/>
        <v>2.9875039021793996E-4</v>
      </c>
      <c r="S392" s="7">
        <f t="shared" si="254"/>
        <v>-32537084.277389739</v>
      </c>
      <c r="T392" s="7">
        <f t="shared" si="255"/>
        <v>-641758921.49349034</v>
      </c>
      <c r="U392" s="7">
        <f t="shared" si="256"/>
        <v>-127.27855917459776</v>
      </c>
      <c r="V392" s="7">
        <f t="shared" si="257"/>
        <v>6.4530084287075029</v>
      </c>
      <c r="X392" s="8">
        <f t="shared" si="284"/>
        <v>143846312.42756456</v>
      </c>
      <c r="Y392" s="8">
        <f t="shared" si="285"/>
        <v>-357297698.0715481</v>
      </c>
      <c r="Z392" s="8">
        <f t="shared" si="286"/>
        <v>-943.64343226171843</v>
      </c>
      <c r="AA392" s="8">
        <f t="shared" si="287"/>
        <v>-380.0099749395755</v>
      </c>
      <c r="AB392" s="8">
        <f t="shared" si="258"/>
        <v>385166725.77759838</v>
      </c>
      <c r="AC392" s="8">
        <f t="shared" si="259"/>
        <v>1.9739585960403062E+20</v>
      </c>
      <c r="AD392" s="8">
        <f t="shared" si="260"/>
        <v>-7.3720455564234293E+19</v>
      </c>
      <c r="AE392" s="8">
        <f t="shared" si="261"/>
        <v>1.8311313393696237E+20</v>
      </c>
      <c r="AF392" s="8">
        <f t="shared" si="262"/>
        <v>-1.0034089501052715E-3</v>
      </c>
      <c r="AG392" s="8">
        <f t="shared" si="263"/>
        <v>2.4923524423160794E-3</v>
      </c>
      <c r="AH392" s="8">
        <f t="shared" si="264"/>
        <v>133654963.359138</v>
      </c>
      <c r="AI392" s="8">
        <f t="shared" si="265"/>
        <v>-361401805.80089551</v>
      </c>
      <c r="AJ392" s="8">
        <f t="shared" si="266"/>
        <v>-6.8497444397250978E+19</v>
      </c>
      <c r="AK392" s="8">
        <f t="shared" si="267"/>
        <v>1.8521646690661735E+20</v>
      </c>
      <c r="AL392" s="8">
        <f t="shared" si="268"/>
        <v>-954.48024892285537</v>
      </c>
      <c r="AM392" s="8">
        <f t="shared" si="269"/>
        <v>-353.09256856256184</v>
      </c>
      <c r="AN392" s="8">
        <f t="shared" si="270"/>
        <v>-9.323185571968283E-4</v>
      </c>
      <c r="AO392" s="8">
        <f t="shared" si="271"/>
        <v>2.520980902499215E-3</v>
      </c>
      <c r="AP392" s="8">
        <f t="shared" si="272"/>
        <v>-20616773.376733676</v>
      </c>
      <c r="AQ392" s="8">
        <f t="shared" si="273"/>
        <v>-7626799.4809513353</v>
      </c>
      <c r="AR392" s="8">
        <f t="shared" si="274"/>
        <v>-20.13808083545149</v>
      </c>
      <c r="AS392" s="8">
        <f t="shared" si="275"/>
        <v>54.453187493983044</v>
      </c>
      <c r="AU392" s="7">
        <f t="shared" si="276"/>
        <v>14982351492.211966</v>
      </c>
      <c r="AV392" s="7">
        <f t="shared" si="277"/>
        <v>-727433231.48755097</v>
      </c>
      <c r="AW392" s="8">
        <f t="shared" si="278"/>
        <v>15126197804.63953</v>
      </c>
      <c r="AX392" s="8">
        <f t="shared" si="279"/>
        <v>-1084730929.5590992</v>
      </c>
    </row>
    <row r="393" spans="1:50" x14ac:dyDescent="0.25">
      <c r="A393" s="7">
        <f t="shared" si="280"/>
        <v>149790977837.84225</v>
      </c>
      <c r="B393" s="7">
        <f t="shared" si="281"/>
        <v>-7916091236.3690004</v>
      </c>
      <c r="C393" s="7">
        <f t="shared" si="282"/>
        <v>-1569.9791549409799</v>
      </c>
      <c r="D393" s="7">
        <f t="shared" si="283"/>
        <v>-29707.698350405419</v>
      </c>
      <c r="E393" s="7">
        <f t="shared" si="240"/>
        <v>150000005140.2648</v>
      </c>
      <c r="F393" s="7">
        <f t="shared" si="241"/>
        <v>3.5235282511484194E+22</v>
      </c>
      <c r="G393" s="7">
        <f t="shared" si="242"/>
        <v>-3.5186181606143661E+22</v>
      </c>
      <c r="H393" s="7">
        <f t="shared" si="243"/>
        <v>1.8595046769453299E+21</v>
      </c>
      <c r="I393" s="7">
        <f t="shared" si="244"/>
        <v>-5.8918589427568082E-3</v>
      </c>
      <c r="J393" s="7">
        <f t="shared" si="245"/>
        <v>3.1137050853069823E-4</v>
      </c>
      <c r="K393" s="7">
        <f t="shared" si="246"/>
        <v>149774022062.9689</v>
      </c>
      <c r="L393" s="7">
        <f t="shared" si="247"/>
        <v>-8236934378.5533791</v>
      </c>
      <c r="M393" s="7">
        <f t="shared" si="248"/>
        <v>-3.5182198662827723E+22</v>
      </c>
      <c r="N393" s="7">
        <f t="shared" si="249"/>
        <v>1.9348713327408919E+21</v>
      </c>
      <c r="O393" s="7">
        <f t="shared" si="250"/>
        <v>-1633.6112315227535</v>
      </c>
      <c r="P393" s="7">
        <f t="shared" si="251"/>
        <v>-29704.335548913288</v>
      </c>
      <c r="Q393" s="7">
        <f t="shared" si="252"/>
        <v>-5.8911920065016282E-3</v>
      </c>
      <c r="R393" s="7">
        <f t="shared" si="253"/>
        <v>3.2399051117563494E-4</v>
      </c>
      <c r="S393" s="7">
        <f t="shared" si="254"/>
        <v>-35286002.600891478</v>
      </c>
      <c r="T393" s="7">
        <f t="shared" si="255"/>
        <v>-641613647.85652697</v>
      </c>
      <c r="U393" s="7">
        <f t="shared" si="256"/>
        <v>-127.24974734043516</v>
      </c>
      <c r="V393" s="7">
        <f t="shared" si="257"/>
        <v>6.9981950413937142</v>
      </c>
      <c r="X393" s="8">
        <f t="shared" si="284"/>
        <v>123229539.05083089</v>
      </c>
      <c r="Y393" s="8">
        <f t="shared" si="285"/>
        <v>-364924497.55249941</v>
      </c>
      <c r="Z393" s="8">
        <f t="shared" si="286"/>
        <v>-963.78151309716986</v>
      </c>
      <c r="AA393" s="8">
        <f t="shared" si="287"/>
        <v>-325.55678744559248</v>
      </c>
      <c r="AB393" s="8">
        <f t="shared" si="258"/>
        <v>385169324.07530117</v>
      </c>
      <c r="AC393" s="8">
        <f t="shared" si="259"/>
        <v>1.9739319640399607E+20</v>
      </c>
      <c r="AD393" s="8">
        <f t="shared" si="260"/>
        <v>-6.3153192853642346E+19</v>
      </c>
      <c r="AE393" s="8">
        <f t="shared" si="261"/>
        <v>1.8701804249584379E+20</v>
      </c>
      <c r="AF393" s="8">
        <f t="shared" si="262"/>
        <v>-8.5957796180267238E-4</v>
      </c>
      <c r="AG393" s="8">
        <f t="shared" si="263"/>
        <v>2.5455021436755652E-3</v>
      </c>
      <c r="AH393" s="8">
        <f t="shared" si="264"/>
        <v>112820698.70938145</v>
      </c>
      <c r="AI393" s="8">
        <f t="shared" si="265"/>
        <v>-368440510.85691184</v>
      </c>
      <c r="AJ393" s="8">
        <f t="shared" si="266"/>
        <v>-5.7818826543993348E+19</v>
      </c>
      <c r="AK393" s="8">
        <f t="shared" si="267"/>
        <v>1.8881994379320997E+20</v>
      </c>
      <c r="AL393" s="8">
        <f t="shared" si="268"/>
        <v>-973.06495508463877</v>
      </c>
      <c r="AM393" s="8">
        <f t="shared" si="269"/>
        <v>-298.06536429389638</v>
      </c>
      <c r="AN393" s="8">
        <f t="shared" si="270"/>
        <v>-7.8697191430506799E-4</v>
      </c>
      <c r="AO393" s="8">
        <f t="shared" si="271"/>
        <v>2.5700278180646515E-3</v>
      </c>
      <c r="AP393" s="8">
        <f t="shared" si="272"/>
        <v>-21018203.029828198</v>
      </c>
      <c r="AQ393" s="8">
        <f t="shared" si="273"/>
        <v>-6438211.8687481619</v>
      </c>
      <c r="AR393" s="8">
        <f t="shared" si="274"/>
        <v>-16.99859334898947</v>
      </c>
      <c r="AS393" s="8">
        <f t="shared" si="275"/>
        <v>55.512600870196472</v>
      </c>
      <c r="AU393" s="7">
        <f t="shared" si="276"/>
        <v>14979097783.784225</v>
      </c>
      <c r="AV393" s="7">
        <f t="shared" si="277"/>
        <v>-791609123.63690007</v>
      </c>
      <c r="AW393" s="8">
        <f t="shared" si="278"/>
        <v>15102327322.835056</v>
      </c>
      <c r="AX393" s="8">
        <f t="shared" si="279"/>
        <v>-1156533621.1893995</v>
      </c>
    </row>
    <row r="394" spans="1:50" x14ac:dyDescent="0.25">
      <c r="A394" s="7">
        <f t="shared" si="280"/>
        <v>149755691835.24136</v>
      </c>
      <c r="B394" s="7">
        <f t="shared" si="281"/>
        <v>-8557704884.2255278</v>
      </c>
      <c r="C394" s="7">
        <f t="shared" si="282"/>
        <v>-1697.228902281415</v>
      </c>
      <c r="D394" s="7">
        <f t="shared" si="283"/>
        <v>-29700.700155364026</v>
      </c>
      <c r="E394" s="7">
        <f t="shared" si="240"/>
        <v>150000005166.45749</v>
      </c>
      <c r="F394" s="7">
        <f t="shared" si="241"/>
        <v>3.5235282499178768E+22</v>
      </c>
      <c r="G394" s="7">
        <f t="shared" si="242"/>
        <v>-3.517789283953067E+22</v>
      </c>
      <c r="H394" s="7">
        <f t="shared" si="243"/>
        <v>2.0102209250304495E+21</v>
      </c>
      <c r="I394" s="7">
        <f t="shared" si="244"/>
        <v>-5.8904710046099578E-3</v>
      </c>
      <c r="J394" s="7">
        <f t="shared" si="245"/>
        <v>3.3660765656906387E-4</v>
      </c>
      <c r="K394" s="7">
        <f t="shared" si="246"/>
        <v>149737361763.09671</v>
      </c>
      <c r="L394" s="7">
        <f t="shared" si="247"/>
        <v>-8878472445.9034595</v>
      </c>
      <c r="M394" s="7">
        <f t="shared" si="248"/>
        <v>-3.5173587071210661E+22</v>
      </c>
      <c r="N394" s="7">
        <f t="shared" si="249"/>
        <v>2.0855698267838349E+21</v>
      </c>
      <c r="O394" s="7">
        <f t="shared" si="250"/>
        <v>-1760.8459891312025</v>
      </c>
      <c r="P394" s="7">
        <f t="shared" si="251"/>
        <v>-29697.064792673078</v>
      </c>
      <c r="Q394" s="7">
        <f t="shared" si="252"/>
        <v>-5.8897500119240885E-3</v>
      </c>
      <c r="R394" s="7">
        <f t="shared" si="253"/>
        <v>3.4922468633352894E-4</v>
      </c>
      <c r="S394" s="7">
        <f t="shared" si="254"/>
        <v>-38034273.365233973</v>
      </c>
      <c r="T394" s="7">
        <f t="shared" si="255"/>
        <v>-641456599.52173853</v>
      </c>
      <c r="U394" s="7">
        <f t="shared" si="256"/>
        <v>-127.21860025756031</v>
      </c>
      <c r="V394" s="7">
        <f t="shared" si="257"/>
        <v>7.543253224804225</v>
      </c>
      <c r="X394" s="8">
        <f t="shared" si="284"/>
        <v>102211336.02100268</v>
      </c>
      <c r="Y394" s="8">
        <f t="shared" si="285"/>
        <v>-371362709.4212476</v>
      </c>
      <c r="Z394" s="8">
        <f t="shared" si="286"/>
        <v>-980.78010644615938</v>
      </c>
      <c r="AA394" s="8">
        <f t="shared" si="287"/>
        <v>-270.044186575396</v>
      </c>
      <c r="AB394" s="8">
        <f t="shared" si="258"/>
        <v>385171934.54337806</v>
      </c>
      <c r="AC394" s="8">
        <f t="shared" si="259"/>
        <v>1.9739052078386161E+20</v>
      </c>
      <c r="AD394" s="8">
        <f t="shared" si="260"/>
        <v>-5.2380630668530246E+19</v>
      </c>
      <c r="AE394" s="8">
        <f t="shared" si="261"/>
        <v>1.9031365485978963E+20</v>
      </c>
      <c r="AF394" s="8">
        <f t="shared" si="262"/>
        <v>-7.1295264282741585E-4</v>
      </c>
      <c r="AG394" s="8">
        <f t="shared" si="263"/>
        <v>2.5903587159356147E-3</v>
      </c>
      <c r="AH394" s="8">
        <f t="shared" si="264"/>
        <v>91618910.871384159</v>
      </c>
      <c r="AI394" s="8">
        <f t="shared" si="265"/>
        <v>-374279186.63626188</v>
      </c>
      <c r="AJ394" s="8">
        <f t="shared" si="266"/>
        <v>-4.6952290415427502E+19</v>
      </c>
      <c r="AK394" s="8">
        <f t="shared" si="267"/>
        <v>1.9180827298924501E+20</v>
      </c>
      <c r="AL394" s="8">
        <f t="shared" si="268"/>
        <v>-988.47999498869547</v>
      </c>
      <c r="AM394" s="8">
        <f t="shared" si="269"/>
        <v>-242.06831244329135</v>
      </c>
      <c r="AN394" s="8">
        <f t="shared" si="270"/>
        <v>-6.3906751620290594E-4</v>
      </c>
      <c r="AO394" s="8">
        <f t="shared" si="271"/>
        <v>2.6107019598372804E-3</v>
      </c>
      <c r="AP394" s="8">
        <f t="shared" si="272"/>
        <v>-21351167.891755823</v>
      </c>
      <c r="AQ394" s="8">
        <f t="shared" si="273"/>
        <v>-5228675.5487750927</v>
      </c>
      <c r="AR394" s="8">
        <f t="shared" si="274"/>
        <v>-13.803858349982768</v>
      </c>
      <c r="AS394" s="8">
        <f t="shared" si="275"/>
        <v>56.391162332485258</v>
      </c>
      <c r="AU394" s="7">
        <f t="shared" si="276"/>
        <v>14975569183.524136</v>
      </c>
      <c r="AV394" s="7">
        <f t="shared" si="277"/>
        <v>-855770488.42255282</v>
      </c>
      <c r="AW394" s="8">
        <f t="shared" si="278"/>
        <v>15077780519.545137</v>
      </c>
      <c r="AX394" s="8">
        <f t="shared" si="279"/>
        <v>-1227133197.8438005</v>
      </c>
    </row>
    <row r="395" spans="1:50" x14ac:dyDescent="0.25">
      <c r="A395" s="7">
        <f t="shared" si="280"/>
        <v>149717657561.87613</v>
      </c>
      <c r="B395" s="7">
        <f t="shared" si="281"/>
        <v>-9199161483.7472668</v>
      </c>
      <c r="C395" s="7">
        <f t="shared" si="282"/>
        <v>-1824.4475025389754</v>
      </c>
      <c r="D395" s="7">
        <f t="shared" si="283"/>
        <v>-29693.156902139221</v>
      </c>
      <c r="E395" s="7">
        <f t="shared" si="240"/>
        <v>150000005192.7308</v>
      </c>
      <c r="F395" s="7">
        <f t="shared" si="241"/>
        <v>3.5235282486835469E+22</v>
      </c>
      <c r="G395" s="7">
        <f t="shared" si="242"/>
        <v>-3.5168958498913798E+22</v>
      </c>
      <c r="H395" s="7">
        <f t="shared" si="243"/>
        <v>2.1609002820058533E+21</v>
      </c>
      <c r="I395" s="7">
        <f t="shared" si="244"/>
        <v>-5.8889749663284989E-3</v>
      </c>
      <c r="J395" s="7">
        <f t="shared" si="245"/>
        <v>3.6183862726152935E-4</v>
      </c>
      <c r="K395" s="7">
        <f t="shared" si="246"/>
        <v>149697953528.84869</v>
      </c>
      <c r="L395" s="7">
        <f t="shared" si="247"/>
        <v>-9519847578.2903709</v>
      </c>
      <c r="M395" s="7">
        <f t="shared" si="248"/>
        <v>-3.5164329984608354E+22</v>
      </c>
      <c r="N395" s="7">
        <f t="shared" si="249"/>
        <v>2.2362300469369142E+21</v>
      </c>
      <c r="O395" s="7">
        <f t="shared" si="250"/>
        <v>-1888.0484321753231</v>
      </c>
      <c r="P395" s="7">
        <f t="shared" si="251"/>
        <v>-29689.249044964796</v>
      </c>
      <c r="Q395" s="7">
        <f t="shared" si="252"/>
        <v>-5.8881999304434612E-3</v>
      </c>
      <c r="R395" s="7">
        <f t="shared" si="253"/>
        <v>3.7445245260162659E-4</v>
      </c>
      <c r="S395" s="7">
        <f t="shared" si="254"/>
        <v>-40781846.134986982</v>
      </c>
      <c r="T395" s="7">
        <f t="shared" si="255"/>
        <v>-641287779.37123954</v>
      </c>
      <c r="U395" s="7">
        <f t="shared" si="256"/>
        <v>-127.18511849757876</v>
      </c>
      <c r="V395" s="7">
        <f t="shared" si="257"/>
        <v>8.0881729761951338</v>
      </c>
      <c r="X395" s="8">
        <f t="shared" si="284"/>
        <v>80860168.129246861</v>
      </c>
      <c r="Y395" s="8">
        <f t="shared" si="285"/>
        <v>-376591384.97002268</v>
      </c>
      <c r="Z395" s="8">
        <f t="shared" si="286"/>
        <v>-994.58396479614214</v>
      </c>
      <c r="AA395" s="8">
        <f t="shared" si="287"/>
        <v>-213.65302424291073</v>
      </c>
      <c r="AB395" s="8">
        <f t="shared" si="258"/>
        <v>385174555.26492125</v>
      </c>
      <c r="AC395" s="8">
        <f t="shared" si="259"/>
        <v>1.9738783470907654E+20</v>
      </c>
      <c r="AD395" s="8">
        <f t="shared" si="260"/>
        <v>-4.1437870916125671E+19</v>
      </c>
      <c r="AE395" s="8">
        <f t="shared" si="261"/>
        <v>1.9298927468923299E+20</v>
      </c>
      <c r="AF395" s="8">
        <f t="shared" si="262"/>
        <v>-5.6401076515755644E-4</v>
      </c>
      <c r="AG395" s="8">
        <f t="shared" si="263"/>
        <v>2.626776571243133E-3</v>
      </c>
      <c r="AH395" s="8">
        <f t="shared" si="264"/>
        <v>70118661.309448525</v>
      </c>
      <c r="AI395" s="8">
        <f t="shared" si="265"/>
        <v>-378898837.63184613</v>
      </c>
      <c r="AJ395" s="8">
        <f t="shared" si="266"/>
        <v>-3.593324257634741E+19</v>
      </c>
      <c r="AK395" s="8">
        <f t="shared" si="267"/>
        <v>1.941717595610537E+20</v>
      </c>
      <c r="AL395" s="8">
        <f t="shared" si="268"/>
        <v>-1000.6752810598438</v>
      </c>
      <c r="AM395" s="8">
        <f t="shared" si="269"/>
        <v>-185.28383727348489</v>
      </c>
      <c r="AN395" s="8">
        <f t="shared" si="270"/>
        <v>-4.8908728156182673E-4</v>
      </c>
      <c r="AO395" s="8">
        <f t="shared" si="271"/>
        <v>2.6428713700973687E-3</v>
      </c>
      <c r="AP395" s="8">
        <f t="shared" si="272"/>
        <v>-21614586.070892625</v>
      </c>
      <c r="AQ395" s="8">
        <f t="shared" si="273"/>
        <v>-4002130.8851072737</v>
      </c>
      <c r="AR395" s="8">
        <f t="shared" si="274"/>
        <v>-10.564285281735458</v>
      </c>
      <c r="AS395" s="8">
        <f t="shared" si="275"/>
        <v>57.086021594103165</v>
      </c>
      <c r="AU395" s="7">
        <f t="shared" si="276"/>
        <v>14971765756.187613</v>
      </c>
      <c r="AV395" s="7">
        <f t="shared" si="277"/>
        <v>-919916148.37472665</v>
      </c>
      <c r="AW395" s="8">
        <f t="shared" si="278"/>
        <v>15052625924.31686</v>
      </c>
      <c r="AX395" s="8">
        <f t="shared" si="279"/>
        <v>-1296507533.3447495</v>
      </c>
    </row>
    <row r="396" spans="1:50" x14ac:dyDescent="0.25">
      <c r="A396" s="7">
        <f t="shared" si="280"/>
        <v>149676875715.74115</v>
      </c>
      <c r="B396" s="7">
        <f t="shared" si="281"/>
        <v>-9840449263.1185055</v>
      </c>
      <c r="C396" s="7">
        <f t="shared" si="282"/>
        <v>-1951.6326210365542</v>
      </c>
      <c r="D396" s="7">
        <f t="shared" si="283"/>
        <v>-29685.068729163024</v>
      </c>
      <c r="E396" s="7">
        <f t="shared" si="240"/>
        <v>150000005219.08469</v>
      </c>
      <c r="F396" s="7">
        <f t="shared" si="241"/>
        <v>3.5235282474454319E+22</v>
      </c>
      <c r="G396" s="7">
        <f t="shared" si="242"/>
        <v>-3.5159378748254374E+22</v>
      </c>
      <c r="H396" s="7">
        <f t="shared" si="243"/>
        <v>2.3115399826492901E+21</v>
      </c>
      <c r="I396" s="7">
        <f t="shared" si="244"/>
        <v>-5.8873708553674438E-3</v>
      </c>
      <c r="J396" s="7">
        <f t="shared" si="245"/>
        <v>3.8706295757690723E-4</v>
      </c>
      <c r="K396" s="7">
        <f t="shared" si="246"/>
        <v>149655798083.43396</v>
      </c>
      <c r="L396" s="7">
        <f t="shared" si="247"/>
        <v>-10161048005.393467</v>
      </c>
      <c r="M396" s="7">
        <f t="shared" si="248"/>
        <v>-3.5154427572905069E+22</v>
      </c>
      <c r="N396" s="7">
        <f t="shared" si="249"/>
        <v>2.3868492283290746E+21</v>
      </c>
      <c r="O396" s="7">
        <f t="shared" si="250"/>
        <v>-2015.2162262745226</v>
      </c>
      <c r="P396" s="7">
        <f t="shared" si="251"/>
        <v>-29680.888449221195</v>
      </c>
      <c r="Q396" s="7">
        <f t="shared" si="252"/>
        <v>-5.8865417905065416E-3</v>
      </c>
      <c r="R396" s="7">
        <f t="shared" si="253"/>
        <v>3.9967334700754761E-4</v>
      </c>
      <c r="S396" s="7">
        <f t="shared" si="254"/>
        <v>-43528670.487529688</v>
      </c>
      <c r="T396" s="7">
        <f t="shared" si="255"/>
        <v>-641107190.50317776</v>
      </c>
      <c r="U396" s="7">
        <f t="shared" si="256"/>
        <v>-127.1493026749413</v>
      </c>
      <c r="V396" s="7">
        <f t="shared" si="257"/>
        <v>8.6329442953630284</v>
      </c>
      <c r="X396" s="8">
        <f t="shared" si="284"/>
        <v>59245582.058354236</v>
      </c>
      <c r="Y396" s="8">
        <f t="shared" si="285"/>
        <v>-380593515.85512996</v>
      </c>
      <c r="Z396" s="8">
        <f t="shared" si="286"/>
        <v>-1005.1482500778776</v>
      </c>
      <c r="AA396" s="8">
        <f t="shared" si="287"/>
        <v>-156.56700264880757</v>
      </c>
      <c r="AB396" s="8">
        <f t="shared" si="258"/>
        <v>385177184.29886556</v>
      </c>
      <c r="AC396" s="8">
        <f t="shared" si="259"/>
        <v>1.9738514016969166E+20</v>
      </c>
      <c r="AD396" s="8">
        <f t="shared" si="260"/>
        <v>-3.03605665021672E+19</v>
      </c>
      <c r="AE396" s="8">
        <f t="shared" si="261"/>
        <v>1.9503622627982809E+20</v>
      </c>
      <c r="AF396" s="8">
        <f t="shared" si="262"/>
        <v>-4.1323760041060567E-4</v>
      </c>
      <c r="AG396" s="8">
        <f t="shared" si="263"/>
        <v>2.6546376246063437E-3</v>
      </c>
      <c r="AH396" s="8">
        <f t="shared" si="264"/>
        <v>48389980.957513154</v>
      </c>
      <c r="AI396" s="8">
        <f t="shared" si="265"/>
        <v>-382284439.48373705</v>
      </c>
      <c r="AJ396" s="8">
        <f t="shared" si="266"/>
        <v>-2.4797582939638243E+19</v>
      </c>
      <c r="AK396" s="8">
        <f t="shared" si="267"/>
        <v>1.9590274488750834E+20</v>
      </c>
      <c r="AL396" s="8">
        <f t="shared" si="268"/>
        <v>-1009.6112161623122</v>
      </c>
      <c r="AM396" s="8">
        <f t="shared" si="269"/>
        <v>-127.89691630305906</v>
      </c>
      <c r="AN396" s="8">
        <f t="shared" si="270"/>
        <v>-3.3751984401304261E-4</v>
      </c>
      <c r="AO396" s="8">
        <f t="shared" si="271"/>
        <v>2.6664318073704686E-3</v>
      </c>
      <c r="AP396" s="8">
        <f t="shared" si="272"/>
        <v>-21807602.269105945</v>
      </c>
      <c r="AQ396" s="8">
        <f t="shared" si="273"/>
        <v>-2762573.3921460756</v>
      </c>
      <c r="AR396" s="8">
        <f t="shared" si="274"/>
        <v>-7.2904286306817205</v>
      </c>
      <c r="AS396" s="8">
        <f t="shared" si="275"/>
        <v>57.594927039202119</v>
      </c>
      <c r="AU396" s="7">
        <f t="shared" si="276"/>
        <v>14967687571.574116</v>
      </c>
      <c r="AV396" s="7">
        <f t="shared" si="277"/>
        <v>-984044926.31185055</v>
      </c>
      <c r="AW396" s="8">
        <f t="shared" si="278"/>
        <v>15026933153.632469</v>
      </c>
      <c r="AX396" s="8">
        <f t="shared" si="279"/>
        <v>-1364638442.1669805</v>
      </c>
    </row>
    <row r="397" spans="1:50" x14ac:dyDescent="0.25">
      <c r="A397" s="7">
        <f t="shared" si="280"/>
        <v>149633347045.25363</v>
      </c>
      <c r="B397" s="7">
        <f t="shared" si="281"/>
        <v>-10481556453.621683</v>
      </c>
      <c r="C397" s="7">
        <f t="shared" si="282"/>
        <v>-2078.7819237114954</v>
      </c>
      <c r="D397" s="7">
        <f t="shared" si="283"/>
        <v>-29676.435784867659</v>
      </c>
      <c r="E397" s="7">
        <f t="shared" si="240"/>
        <v>150000005245.51917</v>
      </c>
      <c r="F397" s="7">
        <f t="shared" si="241"/>
        <v>3.5235282462035296E+22</v>
      </c>
      <c r="G397" s="7">
        <f t="shared" si="242"/>
        <v>-3.5149153763358044E+22</v>
      </c>
      <c r="H397" s="7">
        <f t="shared" si="243"/>
        <v>2.4621372624662718E+21</v>
      </c>
      <c r="I397" s="7">
        <f t="shared" si="244"/>
        <v>-5.8856587011651106E-3</v>
      </c>
      <c r="J397" s="7">
        <f t="shared" si="245"/>
        <v>4.1228018460587269E-4</v>
      </c>
      <c r="K397" s="7">
        <f t="shared" si="246"/>
        <v>149610896200.47754</v>
      </c>
      <c r="L397" s="7">
        <f t="shared" si="247"/>
        <v>-10802061960.098253</v>
      </c>
      <c r="M397" s="7">
        <f t="shared" si="248"/>
        <v>-3.5143880017827821E+22</v>
      </c>
      <c r="N397" s="7">
        <f t="shared" si="249"/>
        <v>2.5374246068423942E+21</v>
      </c>
      <c r="O397" s="7">
        <f t="shared" si="250"/>
        <v>-2142.3470376840787</v>
      </c>
      <c r="P397" s="7">
        <f t="shared" si="251"/>
        <v>-29671.983158873914</v>
      </c>
      <c r="Q397" s="7">
        <f t="shared" si="252"/>
        <v>-5.8847756225431716E-3</v>
      </c>
      <c r="R397" s="7">
        <f t="shared" si="253"/>
        <v>4.2488690670502245E-4</v>
      </c>
      <c r="S397" s="7">
        <f t="shared" si="254"/>
        <v>-46274696.013976097</v>
      </c>
      <c r="T397" s="7">
        <f t="shared" si="255"/>
        <v>-640914836.23167658</v>
      </c>
      <c r="U397" s="7">
        <f t="shared" si="256"/>
        <v>-127.11115344693251</v>
      </c>
      <c r="V397" s="7">
        <f t="shared" si="257"/>
        <v>9.1775571848284851</v>
      </c>
      <c r="X397" s="8">
        <f t="shared" si="284"/>
        <v>37437979.789248288</v>
      </c>
      <c r="Y397" s="8">
        <f t="shared" si="285"/>
        <v>-383356089.24727601</v>
      </c>
      <c r="Z397" s="8">
        <f t="shared" si="286"/>
        <v>-1012.4386787085593</v>
      </c>
      <c r="AA397" s="8">
        <f t="shared" si="287"/>
        <v>-98.972075609605454</v>
      </c>
      <c r="AB397" s="8">
        <f t="shared" si="258"/>
        <v>385179819.68642336</v>
      </c>
      <c r="AC397" s="8">
        <f t="shared" si="259"/>
        <v>1.9738243917376009E+20</v>
      </c>
      <c r="AD397" s="8">
        <f t="shared" si="260"/>
        <v>-1.9184805098448998E+19</v>
      </c>
      <c r="AE397" s="8">
        <f t="shared" si="261"/>
        <v>1.9644788252235661E+20</v>
      </c>
      <c r="AF397" s="8">
        <f t="shared" si="262"/>
        <v>-2.611243378038519E-4</v>
      </c>
      <c r="AG397" s="8">
        <f t="shared" si="263"/>
        <v>2.6738516744570112E-3</v>
      </c>
      <c r="AH397" s="8">
        <f t="shared" si="264"/>
        <v>26503642.059195846</v>
      </c>
      <c r="AI397" s="8">
        <f t="shared" si="265"/>
        <v>-384424987.66385972</v>
      </c>
      <c r="AJ397" s="8">
        <f t="shared" si="266"/>
        <v>-1.3581587739698311E+19</v>
      </c>
      <c r="AK397" s="8">
        <f t="shared" si="267"/>
        <v>1.9699563130334423E+20</v>
      </c>
      <c r="AL397" s="8">
        <f t="shared" si="268"/>
        <v>-1015.258821556841</v>
      </c>
      <c r="AM397" s="8">
        <f t="shared" si="269"/>
        <v>-70.094477525469728</v>
      </c>
      <c r="AN397" s="8">
        <f t="shared" si="270"/>
        <v>-1.8485895929901063E-4</v>
      </c>
      <c r="AO397" s="8">
        <f t="shared" si="271"/>
        <v>2.6813070818476142E-3</v>
      </c>
      <c r="AP397" s="8">
        <f t="shared" si="272"/>
        <v>-21929590.545627765</v>
      </c>
      <c r="AQ397" s="8">
        <f t="shared" si="273"/>
        <v>-1514040.7145501461</v>
      </c>
      <c r="AR397" s="8">
        <f t="shared" si="274"/>
        <v>-3.9929535208586295</v>
      </c>
      <c r="AS397" s="8">
        <f t="shared" si="275"/>
        <v>57.916232967908464</v>
      </c>
      <c r="AU397" s="7">
        <f t="shared" si="276"/>
        <v>14963334704.525364</v>
      </c>
      <c r="AV397" s="7">
        <f t="shared" si="277"/>
        <v>-1048155645.3621683</v>
      </c>
      <c r="AW397" s="8">
        <f t="shared" si="278"/>
        <v>15000772684.314611</v>
      </c>
      <c r="AX397" s="8">
        <f t="shared" si="279"/>
        <v>-1431511734.6094444</v>
      </c>
    </row>
    <row r="398" spans="1:50" x14ac:dyDescent="0.25">
      <c r="A398" s="7">
        <f t="shared" si="280"/>
        <v>149587072349.23965</v>
      </c>
      <c r="B398" s="7">
        <f t="shared" si="281"/>
        <v>-11122471289.853359</v>
      </c>
      <c r="C398" s="7">
        <f t="shared" si="282"/>
        <v>-2205.8930771584278</v>
      </c>
      <c r="D398" s="7">
        <f t="shared" si="283"/>
        <v>-29667.258227682829</v>
      </c>
      <c r="E398" s="7">
        <f t="shared" ref="E398:E461" si="288">SQRT((Xs-A398)^2+(Ys-B398)^2)</f>
        <v>150000005272.03415</v>
      </c>
      <c r="F398" s="7">
        <f t="shared" ref="F398:F461" si="289">G*Ms*Me/E398^2</f>
        <v>3.523528244957846E+22</v>
      </c>
      <c r="G398" s="7">
        <f t="shared" ref="G398:G461" si="290">(Xs-A398)/E398*F398</f>
        <v>-3.5138283731871706E+22</v>
      </c>
      <c r="H398" s="7">
        <f t="shared" ref="H398:H461" si="291">(Ys-B398)/E398*F398</f>
        <v>2.6126893577408191E+21</v>
      </c>
      <c r="I398" s="7">
        <f t="shared" ref="I398:I461" si="292">G398/Me</f>
        <v>-5.8838385351426157E-3</v>
      </c>
      <c r="J398" s="7">
        <f t="shared" ref="J398:J461" si="293">H398/Me</f>
        <v>4.3748984556946064E-4</v>
      </c>
      <c r="K398" s="7">
        <f t="shared" ref="K398:K461" si="294">A398+C398*dt/2</f>
        <v>149563248704.00635</v>
      </c>
      <c r="L398" s="7">
        <f t="shared" ref="L398:L461" si="295">B398+D398*dt/2</f>
        <v>-11442877678.712334</v>
      </c>
      <c r="M398" s="7">
        <f t="shared" ref="M398:M461" si="296">(Xs-K398)/E398*F398</f>
        <v>-3.5132687512943232E+22</v>
      </c>
      <c r="N398" s="7">
        <f t="shared" ref="N398:N461" si="297">(Ys-L398)/E398*F398</f>
        <v>2.6879534191628234E+21</v>
      </c>
      <c r="O398" s="7">
        <f t="shared" ref="O398:O461" si="298">C398+I398*dt/2</f>
        <v>-2269.4385333379682</v>
      </c>
      <c r="P398" s="7">
        <f t="shared" ref="P398:P461" si="299">D398+J398*dt/2</f>
        <v>-29662.53333735068</v>
      </c>
      <c r="Q398" s="7">
        <f t="shared" ref="Q398:Q461" si="300">M398/Me</f>
        <v>-5.8829014589657112E-3</v>
      </c>
      <c r="R398" s="7">
        <f t="shared" ref="R398:R461" si="301">N398/Me</f>
        <v>4.5009266898238834E-4</v>
      </c>
      <c r="S398" s="7">
        <f t="shared" ref="S398:S461" si="302">O398*dt</f>
        <v>-49019872.320100114</v>
      </c>
      <c r="T398" s="7">
        <f t="shared" ref="T398:T461" si="303">P398*dt</f>
        <v>-640710720.08677471</v>
      </c>
      <c r="U398" s="7">
        <f t="shared" ref="U398:U461" si="304">Q398*dt</f>
        <v>-127.07067151365936</v>
      </c>
      <c r="V398" s="7">
        <f t="shared" ref="V398:V461" si="305">R398*dt</f>
        <v>9.7220016500195889</v>
      </c>
      <c r="X398" s="8">
        <f t="shared" si="284"/>
        <v>15508389.243620522</v>
      </c>
      <c r="Y398" s="8">
        <f t="shared" si="285"/>
        <v>-384870129.96182615</v>
      </c>
      <c r="Z398" s="8">
        <f t="shared" si="286"/>
        <v>-1016.4316322294179</v>
      </c>
      <c r="AA398" s="8">
        <f t="shared" si="287"/>
        <v>-41.055842641696991</v>
      </c>
      <c r="AB398" s="8">
        <f t="shared" ref="AB398:AB461" si="306">SQRT((Xe-X398)^2+(Ye-Y398)^2)</f>
        <v>385182459.45754671</v>
      </c>
      <c r="AC398" s="8">
        <f t="shared" ref="AC398:AC461" si="307">G*Me*Mm/AB398^2</f>
        <v>1.9737973374071164E+20</v>
      </c>
      <c r="AD398" s="8">
        <f t="shared" ref="AD398:AD461" si="308">(Xe-X398)/AB398*AC398</f>
        <v>-7.9469915217946501E+18</v>
      </c>
      <c r="AE398" s="8">
        <f t="shared" ref="AE398:AE461" si="309">(Ye-Y398)/AB398*AC398</f>
        <v>1.9721968618093566E+20</v>
      </c>
      <c r="AF398" s="8">
        <f t="shared" ref="AF398:AF461" si="310">AD398/Mm</f>
        <v>-1.0816648321484483E-4</v>
      </c>
      <c r="AG398" s="8">
        <f t="shared" ref="AG398:AG461" si="311">AE398/Mm</f>
        <v>2.6843566922680777E-3</v>
      </c>
      <c r="AH398" s="8">
        <f t="shared" ref="AH398:AH461" si="312">X398+Z398*dt/2</f>
        <v>4530927.6155428085</v>
      </c>
      <c r="AI398" s="8">
        <f t="shared" ref="AI398:AI461" si="313">Y398+AA398*dt/2</f>
        <v>-385313533.06235647</v>
      </c>
      <c r="AJ398" s="8">
        <f t="shared" ref="AJ398:AJ461" si="314">(Xe-AH398)/AB398*AC398</f>
        <v>-2.3217913079784069E+18</v>
      </c>
      <c r="AK398" s="8">
        <f t="shared" ref="AK398:AK461" si="315">(Xe- AI398)/AB398*AC398</f>
        <v>1.9744690002147688E+20</v>
      </c>
      <c r="AL398" s="8">
        <f t="shared" ref="AL398:AL461" si="316">Z398+AF398*dt/2</f>
        <v>-1017.5998302481382</v>
      </c>
      <c r="AM398" s="8">
        <f t="shared" ref="AM398:AM461" si="317">AA398+AG398*dt/2</f>
        <v>-12.064790365201752</v>
      </c>
      <c r="AN398" s="8">
        <f t="shared" ref="AN398:AN461" si="318">AJ398/Mm</f>
        <v>-3.1601896120571754E-5</v>
      </c>
      <c r="AO398" s="8">
        <f t="shared" ref="AO398:AO461" si="319">AK398/Mm</f>
        <v>2.6874492993259409E-3</v>
      </c>
      <c r="AP398" s="8">
        <f t="shared" ref="AP398:AP461" si="320">AL398*dt</f>
        <v>-21980156.333359785</v>
      </c>
      <c r="AQ398" s="8">
        <f t="shared" ref="AQ398:AQ461" si="321">AM398*dt</f>
        <v>-260599.47188835783</v>
      </c>
      <c r="AR398" s="8">
        <f t="shared" ref="AR398:AR461" si="322">AN398*dt</f>
        <v>-0.68260095620434991</v>
      </c>
      <c r="AS398" s="8">
        <f t="shared" ref="AS398:AS461" si="323">AO398*dt</f>
        <v>58.048904865440328</v>
      </c>
      <c r="AU398" s="7">
        <f t="shared" ref="AU398:AU461" si="324">A398/10</f>
        <v>14958707234.923965</v>
      </c>
      <c r="AV398" s="7">
        <f t="shared" ref="AV398:AV461" si="325">B398/10</f>
        <v>-1112247128.9853358</v>
      </c>
      <c r="AW398" s="8">
        <f t="shared" si="278"/>
        <v>14974215624.167585</v>
      </c>
      <c r="AX398" s="8">
        <f t="shared" si="279"/>
        <v>-1497117258.9471619</v>
      </c>
    </row>
    <row r="399" spans="1:50" x14ac:dyDescent="0.25">
      <c r="A399" s="7">
        <f t="shared" si="280"/>
        <v>149538052476.91956</v>
      </c>
      <c r="B399" s="7">
        <f t="shared" si="281"/>
        <v>-11763182009.940134</v>
      </c>
      <c r="C399" s="7">
        <f t="shared" si="282"/>
        <v>-2332.9637486720871</v>
      </c>
      <c r="D399" s="7">
        <f t="shared" si="283"/>
        <v>-29657.536226032811</v>
      </c>
      <c r="E399" s="7">
        <f t="shared" si="288"/>
        <v>150000005298.62967</v>
      </c>
      <c r="F399" s="7">
        <f t="shared" si="289"/>
        <v>3.5235282437083784E+22</v>
      </c>
      <c r="G399" s="7">
        <f t="shared" si="290"/>
        <v>-3.5126768853279847E+22</v>
      </c>
      <c r="H399" s="7">
        <f t="shared" si="291"/>
        <v>2.763193505586163E+21</v>
      </c>
      <c r="I399" s="7">
        <f t="shared" si="292"/>
        <v>-5.8819103907032559E-3</v>
      </c>
      <c r="J399" s="7">
        <f t="shared" si="293"/>
        <v>4.6269147782755573E-4</v>
      </c>
      <c r="K399" s="7">
        <f t="shared" si="294"/>
        <v>149512856468.4339</v>
      </c>
      <c r="L399" s="7">
        <f t="shared" si="295"/>
        <v>-12083483401.181288</v>
      </c>
      <c r="M399" s="7">
        <f t="shared" si="296"/>
        <v>-3.5120850263653722E+22</v>
      </c>
      <c r="N399" s="7">
        <f t="shared" si="297"/>
        <v>2.8384329028308781E+21</v>
      </c>
      <c r="O399" s="7">
        <f t="shared" si="298"/>
        <v>-2396.4883808916825</v>
      </c>
      <c r="P399" s="7">
        <f t="shared" si="299"/>
        <v>-29652.539158072275</v>
      </c>
      <c r="Q399" s="7">
        <f t="shared" si="300"/>
        <v>-5.8809193341684057E-3</v>
      </c>
      <c r="R399" s="7">
        <f t="shared" si="301"/>
        <v>4.7529017127107801E-4</v>
      </c>
      <c r="S399" s="7">
        <f t="shared" si="302"/>
        <v>-51764149.027260341</v>
      </c>
      <c r="T399" s="7">
        <f t="shared" si="303"/>
        <v>-640494845.8143611</v>
      </c>
      <c r="U399" s="7">
        <f t="shared" si="304"/>
        <v>-127.02785761803756</v>
      </c>
      <c r="V399" s="7">
        <f t="shared" si="305"/>
        <v>10.266267699455286</v>
      </c>
      <c r="X399" s="8">
        <f t="shared" si="284"/>
        <v>-6471767.0897392631</v>
      </c>
      <c r="Y399" s="8">
        <f t="shared" si="285"/>
        <v>-385130729.43371451</v>
      </c>
      <c r="Z399" s="8">
        <f t="shared" si="286"/>
        <v>-1017.1142331856223</v>
      </c>
      <c r="AA399" s="8">
        <f t="shared" si="287"/>
        <v>16.993062223743337</v>
      </c>
      <c r="AB399" s="8">
        <f t="shared" si="306"/>
        <v>385185101.63739312</v>
      </c>
      <c r="AC399" s="8">
        <f t="shared" si="307"/>
        <v>1.9737702589472434E+20</v>
      </c>
      <c r="AD399" s="8">
        <f t="shared" si="308"/>
        <v>3.3162708916467753E+18</v>
      </c>
      <c r="AE399" s="8">
        <f t="shared" si="309"/>
        <v>1.9734916442290779E+20</v>
      </c>
      <c r="AF399" s="8">
        <f t="shared" si="310"/>
        <v>4.513775543278583E-5</v>
      </c>
      <c r="AG399" s="8">
        <f t="shared" si="311"/>
        <v>2.6861190203199643E-3</v>
      </c>
      <c r="AH399" s="8">
        <f t="shared" si="312"/>
        <v>-17456600.808143985</v>
      </c>
      <c r="AI399" s="8">
        <f t="shared" si="313"/>
        <v>-384947204.36169809</v>
      </c>
      <c r="AJ399" s="8">
        <f t="shared" si="314"/>
        <v>8.9451329635964682E+18</v>
      </c>
      <c r="AK399" s="8">
        <f t="shared" si="315"/>
        <v>1.9725512227865628E+20</v>
      </c>
      <c r="AL399" s="8">
        <f t="shared" si="316"/>
        <v>-1016.6267454269482</v>
      </c>
      <c r="AM399" s="8">
        <f t="shared" si="317"/>
        <v>46.00314764319895</v>
      </c>
      <c r="AN399" s="8">
        <f t="shared" si="318"/>
        <v>1.2175218406964024E-4</v>
      </c>
      <c r="AO399" s="8">
        <f t="shared" si="319"/>
        <v>2.6848390129121584E-3</v>
      </c>
      <c r="AP399" s="8">
        <f t="shared" si="320"/>
        <v>-21959137.701222081</v>
      </c>
      <c r="AQ399" s="8">
        <f t="shared" si="321"/>
        <v>993667.98909309728</v>
      </c>
      <c r="AR399" s="8">
        <f t="shared" si="322"/>
        <v>2.6298471759042292</v>
      </c>
      <c r="AS399" s="8">
        <f t="shared" si="323"/>
        <v>57.992522678902624</v>
      </c>
      <c r="AU399" s="7">
        <f t="shared" si="324"/>
        <v>14953805247.691956</v>
      </c>
      <c r="AV399" s="7">
        <f t="shared" si="325"/>
        <v>-1176318200.9940133</v>
      </c>
      <c r="AW399" s="8">
        <f t="shared" ref="AW399:AW462" si="326">AU399+X399</f>
        <v>14947333480.602217</v>
      </c>
      <c r="AX399" s="8">
        <f t="shared" ref="AX399:AX462" si="327">AV399+Y399</f>
        <v>-1561448930.4277277</v>
      </c>
    </row>
    <row r="400" spans="1:50" x14ac:dyDescent="0.25">
      <c r="A400" s="7">
        <f t="shared" ref="A400:A463" si="328">A399+S399</f>
        <v>149486288327.8923</v>
      </c>
      <c r="B400" s="7">
        <f t="shared" ref="B400:B463" si="329">B399+T399</f>
        <v>-12403676855.754496</v>
      </c>
      <c r="C400" s="7">
        <f t="shared" ref="C400:C463" si="330">C399+U399</f>
        <v>-2459.9916062901248</v>
      </c>
      <c r="D400" s="7">
        <f t="shared" ref="D400:D463" si="331">D399+V399</f>
        <v>-29647.269958333356</v>
      </c>
      <c r="E400" s="7">
        <f t="shared" si="288"/>
        <v>150000005325.30566</v>
      </c>
      <c r="F400" s="7">
        <f t="shared" si="289"/>
        <v>3.5235282424551304E+22</v>
      </c>
      <c r="G400" s="7">
        <f t="shared" si="290"/>
        <v>-3.5114609338901095E+22</v>
      </c>
      <c r="H400" s="7">
        <f t="shared" si="291"/>
        <v>2.913646943995464E+21</v>
      </c>
      <c r="I400" s="7">
        <f t="shared" si="292"/>
        <v>-5.8798743032319311E-3</v>
      </c>
      <c r="J400" s="7">
        <f t="shared" si="293"/>
        <v>4.8788461888738509E-4</v>
      </c>
      <c r="K400" s="7">
        <f t="shared" si="294"/>
        <v>149459720418.54437</v>
      </c>
      <c r="L400" s="7">
        <f t="shared" si="295"/>
        <v>-12723867371.304497</v>
      </c>
      <c r="M400" s="7">
        <f t="shared" si="296"/>
        <v>-3.5108368487193963E+22</v>
      </c>
      <c r="N400" s="7">
        <f t="shared" si="297"/>
        <v>2.9888602962923498E+21</v>
      </c>
      <c r="O400" s="7">
        <f t="shared" si="298"/>
        <v>-2523.4942487650296</v>
      </c>
      <c r="P400" s="7">
        <f t="shared" si="299"/>
        <v>-29642.000804449373</v>
      </c>
      <c r="Q400" s="7">
        <f t="shared" si="300"/>
        <v>-5.8788292845267853E-3</v>
      </c>
      <c r="R400" s="7">
        <f t="shared" si="301"/>
        <v>5.0047895115411082E-4</v>
      </c>
      <c r="S400" s="7">
        <f t="shared" si="302"/>
        <v>-54507475.773324639</v>
      </c>
      <c r="T400" s="7">
        <f t="shared" si="303"/>
        <v>-640267217.3761065</v>
      </c>
      <c r="U400" s="7">
        <f t="shared" si="304"/>
        <v>-126.98271254577857</v>
      </c>
      <c r="V400" s="7">
        <f t="shared" si="305"/>
        <v>10.810345344928793</v>
      </c>
      <c r="X400" s="8">
        <f t="shared" ref="X400:X463" si="332">X399+AP399</f>
        <v>-28430904.790961344</v>
      </c>
      <c r="Y400" s="8">
        <f t="shared" ref="Y400:Y463" si="333">Y399+AQ399</f>
        <v>-384137061.44462138</v>
      </c>
      <c r="Z400" s="8">
        <f t="shared" ref="Z400:Z463" si="334">Z399+AR399</f>
        <v>-1014.484386009718</v>
      </c>
      <c r="AA400" s="8">
        <f t="shared" ref="AA400:AA463" si="335">AA399+AS399</f>
        <v>74.985584902645968</v>
      </c>
      <c r="AB400" s="8">
        <f t="shared" si="306"/>
        <v>385187744.25277543</v>
      </c>
      <c r="AC400" s="8">
        <f t="shared" si="307"/>
        <v>1.9737431765811341E+20</v>
      </c>
      <c r="AD400" s="8">
        <f t="shared" si="308"/>
        <v>1.4568299529894373E+19</v>
      </c>
      <c r="AE400" s="8">
        <f t="shared" si="309"/>
        <v>1.9683593655583611E+20</v>
      </c>
      <c r="AF400" s="8">
        <f t="shared" si="310"/>
        <v>1.982890911922468E-4</v>
      </c>
      <c r="AG400" s="8">
        <f t="shared" si="311"/>
        <v>2.6791334770087942E-3</v>
      </c>
      <c r="AH400" s="8">
        <f t="shared" si="312"/>
        <v>-39387336.159866303</v>
      </c>
      <c r="AI400" s="8">
        <f t="shared" si="313"/>
        <v>-383327217.12767279</v>
      </c>
      <c r="AJ400" s="8">
        <f t="shared" si="314"/>
        <v>2.018249208319232E+19</v>
      </c>
      <c r="AK400" s="8">
        <f t="shared" si="315"/>
        <v>1.9642096367091968E+20</v>
      </c>
      <c r="AL400" s="8">
        <f t="shared" si="316"/>
        <v>-1012.3428638248417</v>
      </c>
      <c r="AM400" s="8">
        <f t="shared" si="317"/>
        <v>103.92022645434095</v>
      </c>
      <c r="AN400" s="8">
        <f t="shared" si="318"/>
        <v>2.7470385304467564E-4</v>
      </c>
      <c r="AO400" s="8">
        <f t="shared" si="319"/>
        <v>2.6734852820323894E-3</v>
      </c>
      <c r="AP400" s="8">
        <f t="shared" si="320"/>
        <v>-21866605.858616583</v>
      </c>
      <c r="AQ400" s="8">
        <f t="shared" si="321"/>
        <v>2244676.8914137646</v>
      </c>
      <c r="AR400" s="8">
        <f t="shared" si="322"/>
        <v>5.933603225764994</v>
      </c>
      <c r="AS400" s="8">
        <f t="shared" si="323"/>
        <v>57.747282091899613</v>
      </c>
      <c r="AU400" s="7">
        <f t="shared" si="324"/>
        <v>14948628832.78923</v>
      </c>
      <c r="AV400" s="7">
        <f t="shared" si="325"/>
        <v>-1240367685.5754495</v>
      </c>
      <c r="AW400" s="8">
        <f t="shared" si="326"/>
        <v>14920197927.998268</v>
      </c>
      <c r="AX400" s="8">
        <f t="shared" si="327"/>
        <v>-1624504747.0200708</v>
      </c>
    </row>
    <row r="401" spans="1:50" x14ac:dyDescent="0.25">
      <c r="A401" s="7">
        <f t="shared" si="328"/>
        <v>149431780852.11899</v>
      </c>
      <c r="B401" s="7">
        <f t="shared" si="329"/>
        <v>-13043944073.130602</v>
      </c>
      <c r="C401" s="7">
        <f t="shared" si="330"/>
        <v>-2586.9743188359034</v>
      </c>
      <c r="D401" s="7">
        <f t="shared" si="331"/>
        <v>-29636.459612988427</v>
      </c>
      <c r="E401" s="7">
        <f t="shared" si="288"/>
        <v>150000005352.06216</v>
      </c>
      <c r="F401" s="7">
        <f t="shared" si="289"/>
        <v>3.5235282411981E+22</v>
      </c>
      <c r="G401" s="7">
        <f t="shared" si="290"/>
        <v>-3.5101805411884151E+22</v>
      </c>
      <c r="H401" s="7">
        <f t="shared" si="291"/>
        <v>3.0640469118924866E+21</v>
      </c>
      <c r="I401" s="7">
        <f t="shared" si="292"/>
        <v>-5.877730310094466E-3</v>
      </c>
      <c r="J401" s="7">
        <f t="shared" si="293"/>
        <v>5.1306880641200378E-4</v>
      </c>
      <c r="K401" s="7">
        <f t="shared" si="294"/>
        <v>149403841529.47556</v>
      </c>
      <c r="L401" s="7">
        <f t="shared" si="295"/>
        <v>-13364017836.950876</v>
      </c>
      <c r="M401" s="7">
        <f t="shared" si="296"/>
        <v>-3.5095242412626717E+22</v>
      </c>
      <c r="N401" s="7">
        <f t="shared" si="297"/>
        <v>3.1392328389489748E+21</v>
      </c>
      <c r="O401" s="7">
        <f t="shared" si="298"/>
        <v>-2650.4538061849235</v>
      </c>
      <c r="P401" s="7">
        <f t="shared" si="299"/>
        <v>-29630.918469879176</v>
      </c>
      <c r="Q401" s="7">
        <f t="shared" si="300"/>
        <v>-5.8766313483969721E-3</v>
      </c>
      <c r="R401" s="7">
        <f t="shared" si="301"/>
        <v>5.2565854637457712E-4</v>
      </c>
      <c r="S401" s="7">
        <f t="shared" si="302"/>
        <v>-57249802.213594347</v>
      </c>
      <c r="T401" s="7">
        <f t="shared" si="303"/>
        <v>-640027838.94939017</v>
      </c>
      <c r="U401" s="7">
        <f t="shared" si="304"/>
        <v>-126.9352371253746</v>
      </c>
      <c r="V401" s="7">
        <f t="shared" si="305"/>
        <v>11.354224601690866</v>
      </c>
      <c r="X401" s="8">
        <f t="shared" si="332"/>
        <v>-50297510.649577931</v>
      </c>
      <c r="Y401" s="8">
        <f t="shared" si="333"/>
        <v>-381892384.55320764</v>
      </c>
      <c r="Z401" s="8">
        <f t="shared" si="334"/>
        <v>-1008.5507827839531</v>
      </c>
      <c r="AA401" s="8">
        <f t="shared" si="335"/>
        <v>132.73286699454559</v>
      </c>
      <c r="AB401" s="8">
        <f t="shared" si="306"/>
        <v>385190385.33857441</v>
      </c>
      <c r="AC401" s="8">
        <f t="shared" si="307"/>
        <v>1.973716110447597E+20</v>
      </c>
      <c r="AD401" s="8">
        <f t="shared" si="308"/>
        <v>2.5772451977798623E+19</v>
      </c>
      <c r="AE401" s="8">
        <f t="shared" si="309"/>
        <v>1.956817149491898E+20</v>
      </c>
      <c r="AF401" s="8">
        <f t="shared" si="310"/>
        <v>3.5078878423572371E-4</v>
      </c>
      <c r="AG401" s="8">
        <f t="shared" si="311"/>
        <v>2.6634233693914496E-3</v>
      </c>
      <c r="AH401" s="8">
        <f t="shared" si="312"/>
        <v>-61189859.103644624</v>
      </c>
      <c r="AI401" s="8">
        <f t="shared" si="313"/>
        <v>-380458869.58966655</v>
      </c>
      <c r="AJ401" s="8">
        <f t="shared" si="314"/>
        <v>3.1353692954388353E+19</v>
      </c>
      <c r="AK401" s="8">
        <f t="shared" si="315"/>
        <v>1.9494718166751878E+20</v>
      </c>
      <c r="AL401" s="8">
        <f t="shared" si="316"/>
        <v>-1004.7622639142072</v>
      </c>
      <c r="AM401" s="8">
        <f t="shared" si="317"/>
        <v>161.49783938397326</v>
      </c>
      <c r="AN401" s="8">
        <f t="shared" si="318"/>
        <v>4.2675504225382264E-4</v>
      </c>
      <c r="AO401" s="8">
        <f t="shared" si="319"/>
        <v>2.6534256385942392E-3</v>
      </c>
      <c r="AP401" s="8">
        <f t="shared" si="320"/>
        <v>-21702864.900546875</v>
      </c>
      <c r="AQ401" s="8">
        <f t="shared" si="321"/>
        <v>3488353.3306938224</v>
      </c>
      <c r="AR401" s="8">
        <f t="shared" si="322"/>
        <v>9.2179089126825691</v>
      </c>
      <c r="AS401" s="8">
        <f t="shared" si="323"/>
        <v>57.313993793635568</v>
      </c>
      <c r="AU401" s="7">
        <f t="shared" si="324"/>
        <v>14943178085.211899</v>
      </c>
      <c r="AV401" s="7">
        <f t="shared" si="325"/>
        <v>-1304394407.3130603</v>
      </c>
      <c r="AW401" s="8">
        <f t="shared" si="326"/>
        <v>14892880574.562321</v>
      </c>
      <c r="AX401" s="8">
        <f t="shared" si="327"/>
        <v>-1686286791.8662679</v>
      </c>
    </row>
    <row r="402" spans="1:50" x14ac:dyDescent="0.25">
      <c r="A402" s="7">
        <f t="shared" si="328"/>
        <v>149374531049.9054</v>
      </c>
      <c r="B402" s="7">
        <f t="shared" si="329"/>
        <v>-13683971912.079992</v>
      </c>
      <c r="C402" s="7">
        <f t="shared" si="330"/>
        <v>-2713.9095559612779</v>
      </c>
      <c r="D402" s="7">
        <f t="shared" si="331"/>
        <v>-29625.105388386735</v>
      </c>
      <c r="E402" s="7">
        <f t="shared" si="288"/>
        <v>150000005378.89905</v>
      </c>
      <c r="F402" s="7">
        <f t="shared" si="289"/>
        <v>3.5235282399372927E+22</v>
      </c>
      <c r="G402" s="7">
        <f t="shared" si="290"/>
        <v>-3.5088357307203898E+22</v>
      </c>
      <c r="H402" s="7">
        <f t="shared" si="291"/>
        <v>3.2143906491822852E+21</v>
      </c>
      <c r="I402" s="7">
        <f t="shared" si="292"/>
        <v>-5.8754784506369548E-3</v>
      </c>
      <c r="J402" s="7">
        <f t="shared" si="293"/>
        <v>5.3824357822878179E-4</v>
      </c>
      <c r="K402" s="7">
        <f t="shared" si="294"/>
        <v>149345220826.70102</v>
      </c>
      <c r="L402" s="7">
        <f t="shared" si="295"/>
        <v>-14003923050.274569</v>
      </c>
      <c r="M402" s="7">
        <f t="shared" si="296"/>
        <v>-3.5081472280838822E+22</v>
      </c>
      <c r="N402" s="7">
        <f t="shared" si="297"/>
        <v>3.2895477712091129E+21</v>
      </c>
      <c r="O402" s="7">
        <f t="shared" si="298"/>
        <v>-2777.3647232281569</v>
      </c>
      <c r="P402" s="7">
        <f t="shared" si="299"/>
        <v>-29619.292357741866</v>
      </c>
      <c r="Q402" s="7">
        <f t="shared" si="300"/>
        <v>-5.874325566115007E-3</v>
      </c>
      <c r="R402" s="7">
        <f t="shared" si="301"/>
        <v>5.5082849484412472E-4</v>
      </c>
      <c r="S402" s="7">
        <f t="shared" si="302"/>
        <v>-59991078.021728188</v>
      </c>
      <c r="T402" s="7">
        <f t="shared" si="303"/>
        <v>-639776714.92722428</v>
      </c>
      <c r="U402" s="7">
        <f t="shared" si="304"/>
        <v>-126.88543222808416</v>
      </c>
      <c r="V402" s="7">
        <f t="shared" si="305"/>
        <v>11.897895488633093</v>
      </c>
      <c r="X402" s="8">
        <f t="shared" si="332"/>
        <v>-72000375.550124809</v>
      </c>
      <c r="Y402" s="8">
        <f t="shared" si="333"/>
        <v>-378404031.22251379</v>
      </c>
      <c r="Z402" s="8">
        <f t="shared" si="334"/>
        <v>-999.33287387127052</v>
      </c>
      <c r="AA402" s="8">
        <f t="shared" si="335"/>
        <v>190.04686078818116</v>
      </c>
      <c r="AB402" s="8">
        <f t="shared" si="306"/>
        <v>385193022.94409257</v>
      </c>
      <c r="AC402" s="8">
        <f t="shared" si="307"/>
        <v>1.9736890805359916E+20</v>
      </c>
      <c r="AD402" s="8">
        <f t="shared" si="308"/>
        <v>3.6892245329790783E+19</v>
      </c>
      <c r="AE402" s="8">
        <f t="shared" si="309"/>
        <v>1.9389029914051038E+20</v>
      </c>
      <c r="AF402" s="8">
        <f t="shared" si="310"/>
        <v>5.0214026581993712E-4</v>
      </c>
      <c r="AG402" s="8">
        <f t="shared" si="311"/>
        <v>2.6390404129646165E-3</v>
      </c>
      <c r="AH402" s="8">
        <f t="shared" si="312"/>
        <v>-82793170.587934524</v>
      </c>
      <c r="AI402" s="8">
        <f t="shared" si="313"/>
        <v>-376351525.12600142</v>
      </c>
      <c r="AJ402" s="8">
        <f t="shared" si="314"/>
        <v>4.2422361517196337E+19</v>
      </c>
      <c r="AK402" s="8">
        <f t="shared" si="315"/>
        <v>1.9283861631420747E+20</v>
      </c>
      <c r="AL402" s="8">
        <f t="shared" si="316"/>
        <v>-993.90975900041519</v>
      </c>
      <c r="AM402" s="8">
        <f t="shared" si="317"/>
        <v>218.54849724819903</v>
      </c>
      <c r="AN402" s="8">
        <f t="shared" si="318"/>
        <v>5.7741066445074637E-4</v>
      </c>
      <c r="AO402" s="8">
        <f t="shared" si="319"/>
        <v>2.6247259604492645E-3</v>
      </c>
      <c r="AP402" s="8">
        <f t="shared" si="320"/>
        <v>-21468450.79440897</v>
      </c>
      <c r="AQ402" s="8">
        <f t="shared" si="321"/>
        <v>4720647.5405610986</v>
      </c>
      <c r="AR402" s="8">
        <f t="shared" si="322"/>
        <v>12.472070352136122</v>
      </c>
      <c r="AS402" s="8">
        <f t="shared" si="323"/>
        <v>56.694080745704113</v>
      </c>
      <c r="AU402" s="7">
        <f t="shared" si="324"/>
        <v>14937453104.99054</v>
      </c>
      <c r="AV402" s="7">
        <f t="shared" si="325"/>
        <v>-1368397191.2079992</v>
      </c>
      <c r="AW402" s="8">
        <f t="shared" si="326"/>
        <v>14865452729.440414</v>
      </c>
      <c r="AX402" s="8">
        <f t="shared" si="327"/>
        <v>-1746801222.4305129</v>
      </c>
    </row>
    <row r="403" spans="1:50" x14ac:dyDescent="0.25">
      <c r="A403" s="7">
        <f t="shared" si="328"/>
        <v>149314539971.88367</v>
      </c>
      <c r="B403" s="7">
        <f t="shared" si="329"/>
        <v>-14323748627.007217</v>
      </c>
      <c r="C403" s="7">
        <f t="shared" si="330"/>
        <v>-2840.7949881893619</v>
      </c>
      <c r="D403" s="7">
        <f t="shared" si="331"/>
        <v>-29613.207492898102</v>
      </c>
      <c r="E403" s="7">
        <f t="shared" si="288"/>
        <v>150000005405.81638</v>
      </c>
      <c r="F403" s="7">
        <f t="shared" si="289"/>
        <v>3.5235282386727071E+22</v>
      </c>
      <c r="G403" s="7">
        <f t="shared" si="290"/>
        <v>-3.5074265271656866E+22</v>
      </c>
      <c r="H403" s="7">
        <f t="shared" si="291"/>
        <v>3.3646753968018408E+21</v>
      </c>
      <c r="I403" s="7">
        <f t="shared" si="292"/>
        <v>-5.873118766185007E-3</v>
      </c>
      <c r="J403" s="7">
        <f t="shared" si="293"/>
        <v>5.6340847233788359E-4</v>
      </c>
      <c r="K403" s="7">
        <f t="shared" si="294"/>
        <v>149283859386.01123</v>
      </c>
      <c r="L403" s="7">
        <f t="shared" si="295"/>
        <v>-14643571267.930517</v>
      </c>
      <c r="M403" s="7">
        <f t="shared" si="296"/>
        <v>-3.5067058344536559E+22</v>
      </c>
      <c r="N403" s="7">
        <f t="shared" si="297"/>
        <v>3.4398023345383665E+21</v>
      </c>
      <c r="O403" s="7">
        <f t="shared" si="298"/>
        <v>-2904.2246708641601</v>
      </c>
      <c r="P403" s="7">
        <f t="shared" si="299"/>
        <v>-29607.122681396853</v>
      </c>
      <c r="Q403" s="7">
        <f t="shared" si="300"/>
        <v>-5.8719119799960744E-3</v>
      </c>
      <c r="R403" s="7">
        <f t="shared" si="301"/>
        <v>5.7598833465143443E-4</v>
      </c>
      <c r="S403" s="7">
        <f t="shared" si="302"/>
        <v>-62731252.890665859</v>
      </c>
      <c r="T403" s="7">
        <f t="shared" si="303"/>
        <v>-639513849.918172</v>
      </c>
      <c r="U403" s="7">
        <f t="shared" si="304"/>
        <v>-126.83329876791521</v>
      </c>
      <c r="V403" s="7">
        <f t="shared" si="305"/>
        <v>12.441348028470983</v>
      </c>
      <c r="X403" s="8">
        <f t="shared" si="332"/>
        <v>-93468826.344533771</v>
      </c>
      <c r="Y403" s="8">
        <f t="shared" si="333"/>
        <v>-373683383.68195271</v>
      </c>
      <c r="Z403" s="8">
        <f t="shared" si="334"/>
        <v>-986.86080351913438</v>
      </c>
      <c r="AA403" s="8">
        <f t="shared" si="335"/>
        <v>246.74094153388529</v>
      </c>
      <c r="AB403" s="8">
        <f t="shared" si="306"/>
        <v>385195655.13933063</v>
      </c>
      <c r="AC403" s="8">
        <f t="shared" si="307"/>
        <v>1.9736621066219314E+20</v>
      </c>
      <c r="AD403" s="8">
        <f t="shared" si="308"/>
        <v>4.7891474954436985E+19</v>
      </c>
      <c r="AE403" s="8">
        <f t="shared" si="309"/>
        <v>1.9146756314802183E+20</v>
      </c>
      <c r="AF403" s="8">
        <f t="shared" si="310"/>
        <v>6.5185075479021345E-4</v>
      </c>
      <c r="AG403" s="8">
        <f t="shared" si="311"/>
        <v>2.6060645589767498E-3</v>
      </c>
      <c r="AH403" s="8">
        <f t="shared" si="312"/>
        <v>-104126923.02254042</v>
      </c>
      <c r="AI403" s="8">
        <f t="shared" si="313"/>
        <v>-371018581.51338673</v>
      </c>
      <c r="AJ403" s="8">
        <f t="shared" si="314"/>
        <v>5.3352461147151434E+19</v>
      </c>
      <c r="AK403" s="8">
        <f t="shared" si="315"/>
        <v>1.9010217415892736E+20</v>
      </c>
      <c r="AL403" s="8">
        <f t="shared" si="316"/>
        <v>-979.82081536740009</v>
      </c>
      <c r="AM403" s="8">
        <f t="shared" si="317"/>
        <v>274.88643877083416</v>
      </c>
      <c r="AN403" s="8">
        <f t="shared" si="318"/>
        <v>7.2618022522323979E-4</v>
      </c>
      <c r="AO403" s="8">
        <f t="shared" si="319"/>
        <v>2.5874802526055173E-3</v>
      </c>
      <c r="AP403" s="8">
        <f t="shared" si="320"/>
        <v>-21164129.611935843</v>
      </c>
      <c r="AQ403" s="8">
        <f t="shared" si="321"/>
        <v>5937547.0774500174</v>
      </c>
      <c r="AR403" s="8">
        <f t="shared" si="322"/>
        <v>15.685492864821979</v>
      </c>
      <c r="AS403" s="8">
        <f t="shared" si="323"/>
        <v>55.889573456279173</v>
      </c>
      <c r="AU403" s="7">
        <f t="shared" si="324"/>
        <v>14931453997.188366</v>
      </c>
      <c r="AV403" s="7">
        <f t="shared" si="325"/>
        <v>-1432374862.7007217</v>
      </c>
      <c r="AW403" s="8">
        <f t="shared" si="326"/>
        <v>14837985170.843832</v>
      </c>
      <c r="AX403" s="8">
        <f t="shared" si="327"/>
        <v>-1806058246.3826745</v>
      </c>
    </row>
    <row r="404" spans="1:50" x14ac:dyDescent="0.25">
      <c r="A404" s="7">
        <f t="shared" si="328"/>
        <v>149251808718.99301</v>
      </c>
      <c r="B404" s="7">
        <f t="shared" si="329"/>
        <v>-14963262476.92539</v>
      </c>
      <c r="C404" s="7">
        <f t="shared" si="330"/>
        <v>-2967.6282869572769</v>
      </c>
      <c r="D404" s="7">
        <f t="shared" si="331"/>
        <v>-29600.766144869631</v>
      </c>
      <c r="E404" s="7">
        <f t="shared" si="288"/>
        <v>150000005432.81403</v>
      </c>
      <c r="F404" s="7">
        <f t="shared" si="289"/>
        <v>3.5235282374043474E+22</v>
      </c>
      <c r="G404" s="7">
        <f t="shared" si="290"/>
        <v>-3.5059529563856924E+22</v>
      </c>
      <c r="H404" s="7">
        <f t="shared" si="291"/>
        <v>3.5148983967707069E+21</v>
      </c>
      <c r="I404" s="7">
        <f t="shared" si="292"/>
        <v>-5.870651300043021E-3</v>
      </c>
      <c r="J404" s="7">
        <f t="shared" si="293"/>
        <v>5.8856302692074792E-4</v>
      </c>
      <c r="K404" s="7">
        <f t="shared" si="294"/>
        <v>149219758333.49387</v>
      </c>
      <c r="L404" s="7">
        <f t="shared" si="295"/>
        <v>-15282950751.289982</v>
      </c>
      <c r="M404" s="7">
        <f t="shared" si="296"/>
        <v>-3.5052000868241209E+22</v>
      </c>
      <c r="N404" s="7">
        <f t="shared" si="297"/>
        <v>3.589993771510226E+21</v>
      </c>
      <c r="O404" s="7">
        <f t="shared" si="298"/>
        <v>-3031.0313209977417</v>
      </c>
      <c r="P404" s="7">
        <f t="shared" si="299"/>
        <v>-29594.409664178886</v>
      </c>
      <c r="Q404" s="7">
        <f t="shared" si="300"/>
        <v>-5.8693906343337586E-3</v>
      </c>
      <c r="R404" s="7">
        <f t="shared" si="301"/>
        <v>6.0113760407070086E-4</v>
      </c>
      <c r="S404" s="7">
        <f t="shared" si="302"/>
        <v>-65470276.533551216</v>
      </c>
      <c r="T404" s="7">
        <f t="shared" si="303"/>
        <v>-639239248.74626398</v>
      </c>
      <c r="U404" s="7">
        <f t="shared" si="304"/>
        <v>-126.77883770160919</v>
      </c>
      <c r="V404" s="7">
        <f t="shared" si="305"/>
        <v>12.984572247927138</v>
      </c>
      <c r="X404" s="8">
        <f t="shared" si="332"/>
        <v>-114632955.95646961</v>
      </c>
      <c r="Y404" s="8">
        <f t="shared" si="333"/>
        <v>-367745836.60450268</v>
      </c>
      <c r="Z404" s="8">
        <f t="shared" si="334"/>
        <v>-971.1753106543124</v>
      </c>
      <c r="AA404" s="8">
        <f t="shared" si="335"/>
        <v>302.63051499016444</v>
      </c>
      <c r="AB404" s="8">
        <f t="shared" si="306"/>
        <v>385198280.02116454</v>
      </c>
      <c r="AC404" s="8">
        <f t="shared" si="307"/>
        <v>1.9736352082040137E+20</v>
      </c>
      <c r="AD404" s="8">
        <f t="shared" si="308"/>
        <v>5.8734332324577772E+19</v>
      </c>
      <c r="AE404" s="8">
        <f t="shared" si="309"/>
        <v>1.8842143603372484E+20</v>
      </c>
      <c r="AF404" s="8">
        <f t="shared" si="310"/>
        <v>7.9943286136624156E-4</v>
      </c>
      <c r="AG404" s="8">
        <f t="shared" si="311"/>
        <v>2.5646037298723947E-3</v>
      </c>
      <c r="AH404" s="8">
        <f t="shared" si="312"/>
        <v>-125121649.31153618</v>
      </c>
      <c r="AI404" s="8">
        <f t="shared" si="313"/>
        <v>-364477427.04260892</v>
      </c>
      <c r="AJ404" s="8">
        <f t="shared" si="314"/>
        <v>6.4108409927540441E+19</v>
      </c>
      <c r="AK404" s="8">
        <f t="shared" si="315"/>
        <v>1.8674680545494093E+20</v>
      </c>
      <c r="AL404" s="8">
        <f t="shared" si="316"/>
        <v>-962.54143575155695</v>
      </c>
      <c r="AM404" s="8">
        <f t="shared" si="317"/>
        <v>330.32823527278629</v>
      </c>
      <c r="AN404" s="8">
        <f t="shared" si="318"/>
        <v>8.7257941918525168E-4</v>
      </c>
      <c r="AO404" s="8">
        <f t="shared" si="319"/>
        <v>2.5418103369394436E-3</v>
      </c>
      <c r="AP404" s="8">
        <f t="shared" si="320"/>
        <v>-20790895.01223363</v>
      </c>
      <c r="AQ404" s="8">
        <f t="shared" si="321"/>
        <v>7135089.8818921838</v>
      </c>
      <c r="AR404" s="8">
        <f t="shared" si="322"/>
        <v>18.847715454401435</v>
      </c>
      <c r="AS404" s="8">
        <f t="shared" si="323"/>
        <v>54.903103277891979</v>
      </c>
      <c r="AU404" s="7">
        <f t="shared" si="324"/>
        <v>14925180871.899302</v>
      </c>
      <c r="AV404" s="7">
        <f t="shared" si="325"/>
        <v>-1496326247.692539</v>
      </c>
      <c r="AW404" s="8">
        <f t="shared" si="326"/>
        <v>14810547915.942831</v>
      </c>
      <c r="AX404" s="8">
        <f t="shared" si="327"/>
        <v>-1864072084.2970417</v>
      </c>
    </row>
    <row r="405" spans="1:50" x14ac:dyDescent="0.25">
      <c r="A405" s="7">
        <f t="shared" si="328"/>
        <v>149186338442.45947</v>
      </c>
      <c r="B405" s="7">
        <f t="shared" si="329"/>
        <v>-15602501725.671654</v>
      </c>
      <c r="C405" s="7">
        <f t="shared" si="330"/>
        <v>-3094.407124658886</v>
      </c>
      <c r="D405" s="7">
        <f t="shared" si="331"/>
        <v>-29587.781572621705</v>
      </c>
      <c r="E405" s="7">
        <f t="shared" si="288"/>
        <v>150000005459.89206</v>
      </c>
      <c r="F405" s="7">
        <f t="shared" si="289"/>
        <v>3.5235282361322113E+22</v>
      </c>
      <c r="G405" s="7">
        <f t="shared" si="290"/>
        <v>-3.5044150454230295E+22</v>
      </c>
      <c r="H405" s="7">
        <f t="shared" si="291"/>
        <v>3.6650568922416079E+21</v>
      </c>
      <c r="I405" s="7">
        <f t="shared" si="292"/>
        <v>-5.8680760974933509E-3</v>
      </c>
      <c r="J405" s="7">
        <f t="shared" si="293"/>
        <v>6.1370678034856126E-4</v>
      </c>
      <c r="K405" s="7">
        <f t="shared" si="294"/>
        <v>149152918845.51315</v>
      </c>
      <c r="L405" s="7">
        <f t="shared" si="295"/>
        <v>-15922049766.655968</v>
      </c>
      <c r="M405" s="7">
        <f t="shared" si="296"/>
        <v>-3.5036300128284007E+22</v>
      </c>
      <c r="N405" s="7">
        <f t="shared" si="297"/>
        <v>3.7401193258566539E+21</v>
      </c>
      <c r="O405" s="7">
        <f t="shared" si="298"/>
        <v>-3157.782346511814</v>
      </c>
      <c r="P405" s="7">
        <f t="shared" si="299"/>
        <v>-29581.153539393941</v>
      </c>
      <c r="Q405" s="7">
        <f t="shared" si="300"/>
        <v>-5.8667615753991969E-3</v>
      </c>
      <c r="R405" s="7">
        <f t="shared" si="301"/>
        <v>6.2627584157010281E-4</v>
      </c>
      <c r="S405" s="7">
        <f t="shared" si="302"/>
        <v>-68208098.68465519</v>
      </c>
      <c r="T405" s="7">
        <f t="shared" si="303"/>
        <v>-638952916.45090914</v>
      </c>
      <c r="U405" s="7">
        <f t="shared" si="304"/>
        <v>-126.72205002862265</v>
      </c>
      <c r="V405" s="7">
        <f t="shared" si="305"/>
        <v>13.527558177914221</v>
      </c>
      <c r="X405" s="8">
        <f t="shared" si="332"/>
        <v>-135423850.96870324</v>
      </c>
      <c r="Y405" s="8">
        <f t="shared" si="333"/>
        <v>-360610746.72261047</v>
      </c>
      <c r="Z405" s="8">
        <f t="shared" si="334"/>
        <v>-952.327595199911</v>
      </c>
      <c r="AA405" s="8">
        <f t="shared" si="335"/>
        <v>357.53361826805644</v>
      </c>
      <c r="AB405" s="8">
        <f t="shared" si="306"/>
        <v>385200895.71940541</v>
      </c>
      <c r="AC405" s="8">
        <f t="shared" si="307"/>
        <v>1.9736084044417594E+20</v>
      </c>
      <c r="AD405" s="8">
        <f t="shared" si="308"/>
        <v>6.9385521530145407E+19</v>
      </c>
      <c r="AE405" s="8">
        <f t="shared" si="309"/>
        <v>1.847618757829147E+20</v>
      </c>
      <c r="AF405" s="8">
        <f t="shared" si="310"/>
        <v>9.4440617299775963E-4</v>
      </c>
      <c r="AG405" s="8">
        <f t="shared" si="311"/>
        <v>2.514793463766363E-3</v>
      </c>
      <c r="AH405" s="8">
        <f t="shared" si="312"/>
        <v>-145708988.99686229</v>
      </c>
      <c r="AI405" s="8">
        <f t="shared" si="313"/>
        <v>-356749383.64531547</v>
      </c>
      <c r="AJ405" s="8">
        <f t="shared" si="314"/>
        <v>7.4655196413768909E+19</v>
      </c>
      <c r="AK405" s="8">
        <f t="shared" si="315"/>
        <v>1.8278347471826564E+20</v>
      </c>
      <c r="AL405" s="8">
        <f t="shared" si="316"/>
        <v>-942.12800853153522</v>
      </c>
      <c r="AM405" s="8">
        <f t="shared" si="317"/>
        <v>384.69338767673315</v>
      </c>
      <c r="AN405" s="8">
        <f t="shared" si="318"/>
        <v>1.0161317056454186E-3</v>
      </c>
      <c r="AO405" s="8">
        <f t="shared" si="319"/>
        <v>2.4878654514531866E-3</v>
      </c>
      <c r="AP405" s="8">
        <f t="shared" si="320"/>
        <v>-20349964.98428116</v>
      </c>
      <c r="AQ405" s="8">
        <f t="shared" si="321"/>
        <v>8309377.1738174362</v>
      </c>
      <c r="AR405" s="8">
        <f t="shared" si="322"/>
        <v>21.948444841941043</v>
      </c>
      <c r="AS405" s="8">
        <f t="shared" si="323"/>
        <v>53.737893751388832</v>
      </c>
      <c r="AU405" s="7">
        <f t="shared" si="324"/>
        <v>14918633844.245947</v>
      </c>
      <c r="AV405" s="7">
        <f t="shared" si="325"/>
        <v>-1560250172.5671654</v>
      </c>
      <c r="AW405" s="8">
        <f t="shared" si="326"/>
        <v>14783209993.277245</v>
      </c>
      <c r="AX405" s="8">
        <f t="shared" si="327"/>
        <v>-1920860919.2897758</v>
      </c>
    </row>
    <row r="406" spans="1:50" x14ac:dyDescent="0.25">
      <c r="A406" s="7">
        <f t="shared" si="328"/>
        <v>149118130343.77481</v>
      </c>
      <c r="B406" s="7">
        <f t="shared" si="329"/>
        <v>-16241454642.122562</v>
      </c>
      <c r="C406" s="7">
        <f t="shared" si="330"/>
        <v>-3221.1291746875086</v>
      </c>
      <c r="D406" s="7">
        <f t="shared" si="331"/>
        <v>-29574.254014443792</v>
      </c>
      <c r="E406" s="7">
        <f t="shared" si="288"/>
        <v>150000005487.05035</v>
      </c>
      <c r="F406" s="7">
        <f t="shared" si="289"/>
        <v>3.5235282348563044E+22</v>
      </c>
      <c r="G406" s="7">
        <f t="shared" si="290"/>
        <v>-3.5028128225010857E+22</v>
      </c>
      <c r="H406" s="7">
        <f t="shared" si="291"/>
        <v>3.815148127551057E+21</v>
      </c>
      <c r="I406" s="7">
        <f t="shared" si="292"/>
        <v>-5.8653932057955212E-3</v>
      </c>
      <c r="J406" s="7">
        <f t="shared" si="293"/>
        <v>6.3883927119073294E-4</v>
      </c>
      <c r="K406" s="7">
        <f t="shared" si="294"/>
        <v>149083342148.68817</v>
      </c>
      <c r="L406" s="7">
        <f t="shared" si="295"/>
        <v>-16560856585.478556</v>
      </c>
      <c r="M406" s="7">
        <f t="shared" si="296"/>
        <v>-3.5019956412801285E+22</v>
      </c>
      <c r="N406" s="7">
        <f t="shared" si="297"/>
        <v>3.8901762425186912E+21</v>
      </c>
      <c r="O406" s="7">
        <f t="shared" si="298"/>
        <v>-3284.4754213101</v>
      </c>
      <c r="P406" s="7">
        <f t="shared" si="299"/>
        <v>-29567.354550314933</v>
      </c>
      <c r="Q406" s="7">
        <f t="shared" si="300"/>
        <v>-5.8640248514402688E-3</v>
      </c>
      <c r="R406" s="7">
        <f t="shared" si="301"/>
        <v>6.5140258582027644E-4</v>
      </c>
      <c r="S406" s="7">
        <f t="shared" si="302"/>
        <v>-70944669.100298166</v>
      </c>
      <c r="T406" s="7">
        <f t="shared" si="303"/>
        <v>-638654858.28680253</v>
      </c>
      <c r="U406" s="7">
        <f t="shared" si="304"/>
        <v>-126.6629367911098</v>
      </c>
      <c r="V406" s="7">
        <f t="shared" si="305"/>
        <v>14.070295853717971</v>
      </c>
      <c r="X406" s="8">
        <f t="shared" si="332"/>
        <v>-155773815.95298439</v>
      </c>
      <c r="Y406" s="8">
        <f t="shared" si="333"/>
        <v>-352301369.54879302</v>
      </c>
      <c r="Z406" s="8">
        <f t="shared" si="334"/>
        <v>-930.37915035796993</v>
      </c>
      <c r="AA406" s="8">
        <f t="shared" si="335"/>
        <v>411.27151201944525</v>
      </c>
      <c r="AB406" s="8">
        <f t="shared" si="306"/>
        <v>385203500.40272152</v>
      </c>
      <c r="AC406" s="8">
        <f t="shared" si="307"/>
        <v>1.9735817140949782E+20</v>
      </c>
      <c r="AD406" s="8">
        <f t="shared" si="308"/>
        <v>7.9810374095301067E+19</v>
      </c>
      <c r="AE406" s="8">
        <f t="shared" si="309"/>
        <v>1.8050083658772559E+20</v>
      </c>
      <c r="AF406" s="8">
        <f t="shared" si="310"/>
        <v>1.0862988171403438E-3</v>
      </c>
      <c r="AG406" s="8">
        <f t="shared" si="311"/>
        <v>2.4567964691401332E-3</v>
      </c>
      <c r="AH406" s="8">
        <f t="shared" si="312"/>
        <v>-165821910.77685046</v>
      </c>
      <c r="AI406" s="8">
        <f t="shared" si="313"/>
        <v>-347859637.21898299</v>
      </c>
      <c r="AJ406" s="8">
        <f t="shared" si="314"/>
        <v>8.4958493514034774E+19</v>
      </c>
      <c r="AK406" s="8">
        <f t="shared" si="315"/>
        <v>1.7822512473779359E+20</v>
      </c>
      <c r="AL406" s="8">
        <f t="shared" si="316"/>
        <v>-918.64712313285418</v>
      </c>
      <c r="AM406" s="8">
        <f t="shared" si="317"/>
        <v>437.80491388615872</v>
      </c>
      <c r="AN406" s="8">
        <f t="shared" si="318"/>
        <v>1.1563698586366513E-3</v>
      </c>
      <c r="AO406" s="8">
        <f t="shared" si="319"/>
        <v>2.425821760416409E-3</v>
      </c>
      <c r="AP406" s="8">
        <f t="shared" si="320"/>
        <v>-19842777.859669652</v>
      </c>
      <c r="AQ406" s="8">
        <f t="shared" si="321"/>
        <v>9456586.1399410274</v>
      </c>
      <c r="AR406" s="8">
        <f t="shared" si="322"/>
        <v>24.97758894655167</v>
      </c>
      <c r="AS406" s="8">
        <f t="shared" si="323"/>
        <v>52.397750024994437</v>
      </c>
      <c r="AU406" s="7">
        <f t="shared" si="324"/>
        <v>14911813034.377481</v>
      </c>
      <c r="AV406" s="7">
        <f t="shared" si="325"/>
        <v>-1624145464.2122562</v>
      </c>
      <c r="AW406" s="8">
        <f t="shared" si="326"/>
        <v>14756039218.424498</v>
      </c>
      <c r="AX406" s="8">
        <f t="shared" si="327"/>
        <v>-1976446833.7610493</v>
      </c>
    </row>
    <row r="407" spans="1:50" x14ac:dyDescent="0.25">
      <c r="A407" s="7">
        <f t="shared" si="328"/>
        <v>149047185674.6745</v>
      </c>
      <c r="B407" s="7">
        <f t="shared" si="329"/>
        <v>-16880109500.409365</v>
      </c>
      <c r="C407" s="7">
        <f t="shared" si="330"/>
        <v>-3347.7921114786182</v>
      </c>
      <c r="D407" s="7">
        <f t="shared" si="331"/>
        <v>-29560.183718590073</v>
      </c>
      <c r="E407" s="7">
        <f t="shared" si="288"/>
        <v>150000005514.28891</v>
      </c>
      <c r="F407" s="7">
        <f t="shared" si="289"/>
        <v>3.5235282335766269E+22</v>
      </c>
      <c r="G407" s="7">
        <f t="shared" si="290"/>
        <v>-3.5011463170234738E+22</v>
      </c>
      <c r="H407" s="7">
        <f t="shared" si="291"/>
        <v>3.9651693482699003E+21</v>
      </c>
      <c r="I407" s="7">
        <f t="shared" si="292"/>
        <v>-5.862602674185321E-3</v>
      </c>
      <c r="J407" s="7">
        <f t="shared" si="293"/>
        <v>6.6396003822335905E-4</v>
      </c>
      <c r="K407" s="7">
        <f t="shared" si="294"/>
        <v>149011029519.87054</v>
      </c>
      <c r="L407" s="7">
        <f t="shared" si="295"/>
        <v>-17199359484.570137</v>
      </c>
      <c r="M407" s="7">
        <f t="shared" si="296"/>
        <v>-3.5002970021729007E+22</v>
      </c>
      <c r="N407" s="7">
        <f t="shared" si="297"/>
        <v>4.0401617676969931E+21</v>
      </c>
      <c r="O407" s="7">
        <f t="shared" si="298"/>
        <v>-3411.1082203598198</v>
      </c>
      <c r="P407" s="7">
        <f t="shared" si="299"/>
        <v>-29553.012950177261</v>
      </c>
      <c r="Q407" s="7">
        <f t="shared" si="300"/>
        <v>-5.8611805126806771E-3</v>
      </c>
      <c r="R407" s="7">
        <f t="shared" si="301"/>
        <v>6.7651737570277842E-4</v>
      </c>
      <c r="S407" s="7">
        <f t="shared" si="302"/>
        <v>-73679937.559772104</v>
      </c>
      <c r="T407" s="7">
        <f t="shared" si="303"/>
        <v>-638345079.72382879</v>
      </c>
      <c r="U407" s="7">
        <f t="shared" si="304"/>
        <v>-126.60149907390263</v>
      </c>
      <c r="V407" s="7">
        <f t="shared" si="305"/>
        <v>14.612775315180015</v>
      </c>
      <c r="X407" s="8">
        <f t="shared" si="332"/>
        <v>-175616593.81265405</v>
      </c>
      <c r="Y407" s="8">
        <f t="shared" si="333"/>
        <v>-342844783.40885198</v>
      </c>
      <c r="Z407" s="8">
        <f t="shared" si="334"/>
        <v>-905.40156141141824</v>
      </c>
      <c r="AA407" s="8">
        <f t="shared" si="335"/>
        <v>463.66926204443968</v>
      </c>
      <c r="AB407" s="8">
        <f t="shared" si="306"/>
        <v>385206092.28440475</v>
      </c>
      <c r="AC407" s="8">
        <f t="shared" si="307"/>
        <v>1.9735551554647369E+20</v>
      </c>
      <c r="AD407" s="8">
        <f t="shared" si="308"/>
        <v>8.9974961727299731E+19</v>
      </c>
      <c r="AE407" s="8">
        <f t="shared" si="309"/>
        <v>1.7565222964364948E+20</v>
      </c>
      <c r="AF407" s="8">
        <f t="shared" si="310"/>
        <v>1.2246489958799474E-3</v>
      </c>
      <c r="AG407" s="8">
        <f t="shared" si="311"/>
        <v>2.3908020912433575E-3</v>
      </c>
      <c r="AH407" s="8">
        <f t="shared" si="312"/>
        <v>-185394930.67589736</v>
      </c>
      <c r="AI407" s="8">
        <f t="shared" si="313"/>
        <v>-337837155.37877202</v>
      </c>
      <c r="AJ407" s="8">
        <f t="shared" si="314"/>
        <v>9.4984770116850483E+19</v>
      </c>
      <c r="AK407" s="8">
        <f t="shared" si="315"/>
        <v>1.7308663415765769E+20</v>
      </c>
      <c r="AL407" s="8">
        <f t="shared" si="316"/>
        <v>-892.17535225591485</v>
      </c>
      <c r="AM407" s="8">
        <f t="shared" si="317"/>
        <v>489.48992462986791</v>
      </c>
      <c r="AN407" s="8">
        <f t="shared" si="318"/>
        <v>1.2928374862780792E-3</v>
      </c>
      <c r="AO407" s="8">
        <f t="shared" si="319"/>
        <v>2.3558817770199763E-3</v>
      </c>
      <c r="AP407" s="8">
        <f t="shared" si="320"/>
        <v>-19270987.608727761</v>
      </c>
      <c r="AQ407" s="8">
        <f t="shared" si="321"/>
        <v>10572982.372005148</v>
      </c>
      <c r="AR407" s="8">
        <f t="shared" si="322"/>
        <v>27.925289703606513</v>
      </c>
      <c r="AS407" s="8">
        <f t="shared" si="323"/>
        <v>50.887046383631493</v>
      </c>
      <c r="AU407" s="7">
        <f t="shared" si="324"/>
        <v>14904718567.467449</v>
      </c>
      <c r="AV407" s="7">
        <f t="shared" si="325"/>
        <v>-1688010950.0409365</v>
      </c>
      <c r="AW407" s="8">
        <f t="shared" si="326"/>
        <v>14729101973.654795</v>
      </c>
      <c r="AX407" s="8">
        <f t="shared" si="327"/>
        <v>-2030855733.4497886</v>
      </c>
    </row>
    <row r="408" spans="1:50" x14ac:dyDescent="0.25">
      <c r="A408" s="7">
        <f t="shared" si="328"/>
        <v>148973505737.11472</v>
      </c>
      <c r="B408" s="7">
        <f t="shared" si="329"/>
        <v>-17518454580.133194</v>
      </c>
      <c r="C408" s="7">
        <f t="shared" si="330"/>
        <v>-3474.3936105525208</v>
      </c>
      <c r="D408" s="7">
        <f t="shared" si="331"/>
        <v>-29545.570943274892</v>
      </c>
      <c r="E408" s="7">
        <f t="shared" si="288"/>
        <v>150000005541.6077</v>
      </c>
      <c r="F408" s="7">
        <f t="shared" si="289"/>
        <v>3.5235282322931799E+22</v>
      </c>
      <c r="G408" s="7">
        <f t="shared" si="290"/>
        <v>-3.4994155595735033E+22</v>
      </c>
      <c r="H408" s="7">
        <f t="shared" si="291"/>
        <v>4.115117801253882E+21</v>
      </c>
      <c r="I408" s="7">
        <f t="shared" si="292"/>
        <v>-5.8597045538739167E-3</v>
      </c>
      <c r="J408" s="7">
        <f t="shared" si="293"/>
        <v>6.8906862043768954E-4</v>
      </c>
      <c r="K408" s="7">
        <f t="shared" si="294"/>
        <v>148935982286.12076</v>
      </c>
      <c r="L408" s="7">
        <f t="shared" si="295"/>
        <v>-17837546746.320564</v>
      </c>
      <c r="M408" s="7">
        <f t="shared" si="296"/>
        <v>-3.4985341266797322E+22</v>
      </c>
      <c r="N408" s="7">
        <f t="shared" si="297"/>
        <v>4.1900731489023804E+21</v>
      </c>
      <c r="O408" s="7">
        <f t="shared" si="298"/>
        <v>-3537.6784197343591</v>
      </c>
      <c r="P408" s="7">
        <f t="shared" si="299"/>
        <v>-29538.129002174166</v>
      </c>
      <c r="Q408" s="7">
        <f t="shared" si="300"/>
        <v>-5.8582286113190423E-3</v>
      </c>
      <c r="R408" s="7">
        <f t="shared" si="301"/>
        <v>7.0161975031854992E-4</v>
      </c>
      <c r="S408" s="7">
        <f t="shared" si="302"/>
        <v>-76413853.866262153</v>
      </c>
      <c r="T408" s="7">
        <f t="shared" si="303"/>
        <v>-638023586.446962</v>
      </c>
      <c r="U408" s="7">
        <f t="shared" si="304"/>
        <v>-126.53773800449132</v>
      </c>
      <c r="V408" s="7">
        <f t="shared" si="305"/>
        <v>15.154986606880678</v>
      </c>
      <c r="X408" s="8">
        <f t="shared" si="332"/>
        <v>-194887581.4213818</v>
      </c>
      <c r="Y408" s="8">
        <f t="shared" si="333"/>
        <v>-332271801.03684682</v>
      </c>
      <c r="Z408" s="8">
        <f t="shared" si="334"/>
        <v>-877.47627170781175</v>
      </c>
      <c r="AA408" s="8">
        <f t="shared" si="335"/>
        <v>514.55630842807113</v>
      </c>
      <c r="AB408" s="8">
        <f t="shared" si="306"/>
        <v>385208669.62796366</v>
      </c>
      <c r="AC408" s="8">
        <f t="shared" si="307"/>
        <v>1.9735287463361125E+20</v>
      </c>
      <c r="AD408" s="8">
        <f t="shared" si="308"/>
        <v>9.984620663145531E+19</v>
      </c>
      <c r="AE408" s="8">
        <f t="shared" si="309"/>
        <v>1.7023187758894809E+20</v>
      </c>
      <c r="AF408" s="8">
        <f t="shared" si="310"/>
        <v>1.3590064874296353E-3</v>
      </c>
      <c r="AG408" s="8">
        <f t="shared" si="311"/>
        <v>2.3170256919688046E-3</v>
      </c>
      <c r="AH408" s="8">
        <f t="shared" si="312"/>
        <v>-204364325.15582618</v>
      </c>
      <c r="AI408" s="8">
        <f t="shared" si="313"/>
        <v>-326714592.90582365</v>
      </c>
      <c r="AJ408" s="8">
        <f t="shared" si="314"/>
        <v>1.0470140010351546E+20</v>
      </c>
      <c r="AK408" s="8">
        <f t="shared" si="315"/>
        <v>1.6738476877217631E+20</v>
      </c>
      <c r="AL408" s="8">
        <f t="shared" si="316"/>
        <v>-862.79900164357173</v>
      </c>
      <c r="AM408" s="8">
        <f t="shared" si="317"/>
        <v>539.58018590133418</v>
      </c>
      <c r="AN408" s="8">
        <f t="shared" si="318"/>
        <v>1.4250905145435614E-3</v>
      </c>
      <c r="AO408" s="8">
        <f t="shared" si="319"/>
        <v>2.2782737004515626E-3</v>
      </c>
      <c r="AP408" s="8">
        <f t="shared" si="320"/>
        <v>-18636458.435501151</v>
      </c>
      <c r="AQ408" s="8">
        <f t="shared" si="321"/>
        <v>11654932.015468819</v>
      </c>
      <c r="AR408" s="8">
        <f t="shared" si="322"/>
        <v>30.781955114140924</v>
      </c>
      <c r="AS408" s="8">
        <f t="shared" si="323"/>
        <v>49.210711929753749</v>
      </c>
      <c r="AU408" s="7">
        <f t="shared" si="324"/>
        <v>14897350573.711472</v>
      </c>
      <c r="AV408" s="7">
        <f t="shared" si="325"/>
        <v>-1751845458.0133195</v>
      </c>
      <c r="AW408" s="8">
        <f t="shared" si="326"/>
        <v>14702462992.290091</v>
      </c>
      <c r="AX408" s="8">
        <f t="shared" si="327"/>
        <v>-2084117259.0501664</v>
      </c>
    </row>
    <row r="409" spans="1:50" x14ac:dyDescent="0.25">
      <c r="A409" s="7">
        <f t="shared" si="328"/>
        <v>148897091883.24844</v>
      </c>
      <c r="B409" s="7">
        <f t="shared" si="329"/>
        <v>-18156478166.580154</v>
      </c>
      <c r="C409" s="7">
        <f t="shared" si="330"/>
        <v>-3600.9313485570124</v>
      </c>
      <c r="D409" s="7">
        <f t="shared" si="331"/>
        <v>-29530.41595666801</v>
      </c>
      <c r="E409" s="7">
        <f t="shared" si="288"/>
        <v>150000005569.00668</v>
      </c>
      <c r="F409" s="7">
        <f t="shared" si="289"/>
        <v>3.5235282310059648E+22</v>
      </c>
      <c r="G409" s="7">
        <f t="shared" si="290"/>
        <v>-3.4976205819136172E+22</v>
      </c>
      <c r="H409" s="7">
        <f t="shared" si="291"/>
        <v>4.26499073469416E+21</v>
      </c>
      <c r="I409" s="7">
        <f t="shared" si="292"/>
        <v>-5.8566988980469142E-3</v>
      </c>
      <c r="J409" s="7">
        <f t="shared" si="293"/>
        <v>7.1416455704858672E-4</v>
      </c>
      <c r="K409" s="7">
        <f t="shared" si="294"/>
        <v>148858201824.68402</v>
      </c>
      <c r="L409" s="7">
        <f t="shared" si="295"/>
        <v>-18475406658.91217</v>
      </c>
      <c r="M409" s="7">
        <f t="shared" si="296"/>
        <v>-3.4967070471524855E+22</v>
      </c>
      <c r="N409" s="7">
        <f t="shared" si="297"/>
        <v>4.3399076350063443E+21</v>
      </c>
      <c r="O409" s="7">
        <f t="shared" si="298"/>
        <v>-3664.183696655919</v>
      </c>
      <c r="P409" s="7">
        <f t="shared" si="299"/>
        <v>-29522.702979451886</v>
      </c>
      <c r="Q409" s="7">
        <f t="shared" si="300"/>
        <v>-5.8551692015279396E-3</v>
      </c>
      <c r="R409" s="7">
        <f t="shared" si="301"/>
        <v>7.2670924899637373E-4</v>
      </c>
      <c r="S409" s="7">
        <f t="shared" si="302"/>
        <v>-79146367.847767845</v>
      </c>
      <c r="T409" s="7">
        <f t="shared" si="303"/>
        <v>-637690384.35616076</v>
      </c>
      <c r="U409" s="7">
        <f t="shared" si="304"/>
        <v>-126.47165475300349</v>
      </c>
      <c r="V409" s="7">
        <f t="shared" si="305"/>
        <v>15.696919778321673</v>
      </c>
      <c r="X409" s="8">
        <f t="shared" si="332"/>
        <v>-213524039.85688296</v>
      </c>
      <c r="Y409" s="8">
        <f t="shared" si="333"/>
        <v>-320616869.02137798</v>
      </c>
      <c r="Z409" s="8">
        <f t="shared" si="334"/>
        <v>-846.69431659367081</v>
      </c>
      <c r="AA409" s="8">
        <f t="shared" si="335"/>
        <v>563.76702035782489</v>
      </c>
      <c r="AB409" s="8">
        <f t="shared" si="306"/>
        <v>385211230.75252515</v>
      </c>
      <c r="AC409" s="8">
        <f t="shared" si="307"/>
        <v>1.9735025039229174E+20</v>
      </c>
      <c r="AD409" s="8">
        <f t="shared" si="308"/>
        <v>1.0939198903471559E+20</v>
      </c>
      <c r="AE409" s="8">
        <f t="shared" si="309"/>
        <v>1.6425746273740171E+20</v>
      </c>
      <c r="AF409" s="8">
        <f t="shared" si="310"/>
        <v>1.4889341096327151E-3</v>
      </c>
      <c r="AG409" s="8">
        <f t="shared" si="311"/>
        <v>2.2357079452484238E-3</v>
      </c>
      <c r="AH409" s="8">
        <f t="shared" si="312"/>
        <v>-222668338.4760946</v>
      </c>
      <c r="AI409" s="8">
        <f t="shared" si="313"/>
        <v>-314528185.20151347</v>
      </c>
      <c r="AJ409" s="8">
        <f t="shared" si="314"/>
        <v>1.140767683923628E+20</v>
      </c>
      <c r="AK409" s="8">
        <f t="shared" si="315"/>
        <v>1.6113812669399928E+20</v>
      </c>
      <c r="AL409" s="8">
        <f t="shared" si="316"/>
        <v>-830.61382820963752</v>
      </c>
      <c r="AM409" s="8">
        <f t="shared" si="317"/>
        <v>587.91266616650785</v>
      </c>
      <c r="AN409" s="8">
        <f t="shared" si="318"/>
        <v>1.5526986306296827E-3</v>
      </c>
      <c r="AO409" s="8">
        <f t="shared" si="319"/>
        <v>2.19325066957941E-3</v>
      </c>
      <c r="AP409" s="8">
        <f t="shared" si="320"/>
        <v>-17941258.689328171</v>
      </c>
      <c r="AQ409" s="8">
        <f t="shared" si="321"/>
        <v>12698913.58919657</v>
      </c>
      <c r="AR409" s="8">
        <f t="shared" si="322"/>
        <v>33.538290421601147</v>
      </c>
      <c r="AS409" s="8">
        <f t="shared" si="323"/>
        <v>47.374214462915255</v>
      </c>
      <c r="AU409" s="7">
        <f t="shared" si="324"/>
        <v>14889709188.324844</v>
      </c>
      <c r="AV409" s="7">
        <f t="shared" si="325"/>
        <v>-1815647816.6580155</v>
      </c>
      <c r="AW409" s="8">
        <f t="shared" si="326"/>
        <v>14676185148.467962</v>
      </c>
      <c r="AX409" s="8">
        <f t="shared" si="327"/>
        <v>-2136264685.6793935</v>
      </c>
    </row>
    <row r="410" spans="1:50" x14ac:dyDescent="0.25">
      <c r="A410" s="7">
        <f t="shared" si="328"/>
        <v>148817945515.40067</v>
      </c>
      <c r="B410" s="7">
        <f t="shared" si="329"/>
        <v>-18794168550.936314</v>
      </c>
      <c r="C410" s="7">
        <f t="shared" si="330"/>
        <v>-3727.4030033100157</v>
      </c>
      <c r="D410" s="7">
        <f t="shared" si="331"/>
        <v>-29514.719036889688</v>
      </c>
      <c r="E410" s="7">
        <f t="shared" si="288"/>
        <v>150000005596.48578</v>
      </c>
      <c r="F410" s="7">
        <f t="shared" si="289"/>
        <v>3.523528229714987E+22</v>
      </c>
      <c r="G410" s="7">
        <f t="shared" si="290"/>
        <v>-3.4957614169848136E+22</v>
      </c>
      <c r="H410" s="7">
        <f t="shared" si="291"/>
        <v>4.4147853981678227E+21</v>
      </c>
      <c r="I410" s="7">
        <f t="shared" si="292"/>
        <v>-5.8535857618633846E-3</v>
      </c>
      <c r="J410" s="7">
        <f t="shared" si="293"/>
        <v>7.392473875029843E-4</v>
      </c>
      <c r="K410" s="7">
        <f t="shared" si="294"/>
        <v>148777689562.9649</v>
      </c>
      <c r="L410" s="7">
        <f t="shared" si="295"/>
        <v>-19112927516.534721</v>
      </c>
      <c r="M410" s="7">
        <f t="shared" si="296"/>
        <v>-3.4948157971212846E+22</v>
      </c>
      <c r="N410" s="7">
        <f t="shared" si="297"/>
        <v>4.4896624762915489E+21</v>
      </c>
      <c r="O410" s="7">
        <f t="shared" si="298"/>
        <v>-3790.6217295381402</v>
      </c>
      <c r="P410" s="7">
        <f t="shared" si="299"/>
        <v>-29506.735165104656</v>
      </c>
      <c r="Q410" s="7">
        <f t="shared" si="300"/>
        <v>-5.8520023394529209E-3</v>
      </c>
      <c r="R410" s="7">
        <f t="shared" si="301"/>
        <v>7.5178541130133103E-4</v>
      </c>
      <c r="S410" s="7">
        <f t="shared" si="302"/>
        <v>-81877429.358023822</v>
      </c>
      <c r="T410" s="7">
        <f t="shared" si="303"/>
        <v>-637345479.56626058</v>
      </c>
      <c r="U410" s="7">
        <f t="shared" si="304"/>
        <v>-126.40325053218309</v>
      </c>
      <c r="V410" s="7">
        <f t="shared" si="305"/>
        <v>16.238564884108751</v>
      </c>
      <c r="X410" s="8">
        <f t="shared" si="332"/>
        <v>-231465298.54621112</v>
      </c>
      <c r="Y410" s="8">
        <f t="shared" si="333"/>
        <v>-307917955.43218142</v>
      </c>
      <c r="Z410" s="8">
        <f t="shared" si="334"/>
        <v>-813.15602617206969</v>
      </c>
      <c r="AA410" s="8">
        <f t="shared" si="335"/>
        <v>611.14123482074012</v>
      </c>
      <c r="AB410" s="8">
        <f t="shared" si="306"/>
        <v>385213774.03802878</v>
      </c>
      <c r="AC410" s="8">
        <f t="shared" si="307"/>
        <v>1.9734764448145523E+20</v>
      </c>
      <c r="AD410" s="8">
        <f t="shared" si="308"/>
        <v>1.1858125156963384E+20</v>
      </c>
      <c r="AE410" s="8">
        <f t="shared" si="309"/>
        <v>1.5774846927484928E+20</v>
      </c>
      <c r="AF410" s="8">
        <f t="shared" si="310"/>
        <v>1.6140091407327321E-3</v>
      </c>
      <c r="AG410" s="8">
        <f t="shared" si="311"/>
        <v>2.1471140502905849E-3</v>
      </c>
      <c r="AH410" s="8">
        <f t="shared" si="312"/>
        <v>-240247383.62886947</v>
      </c>
      <c r="AI410" s="8">
        <f t="shared" si="313"/>
        <v>-301317630.09611744</v>
      </c>
      <c r="AJ410" s="8">
        <f t="shared" si="314"/>
        <v>1.2308037367144956E+20</v>
      </c>
      <c r="AK410" s="8">
        <f t="shared" si="315"/>
        <v>1.5436707757582113E+20</v>
      </c>
      <c r="AL410" s="8">
        <f t="shared" si="316"/>
        <v>-795.72472745215623</v>
      </c>
      <c r="AM410" s="8">
        <f t="shared" si="317"/>
        <v>634.3300665638784</v>
      </c>
      <c r="AN410" s="8">
        <f t="shared" si="318"/>
        <v>1.6752466812501639E-3</v>
      </c>
      <c r="AO410" s="8">
        <f t="shared" si="319"/>
        <v>2.1010899356992121E-3</v>
      </c>
      <c r="AP410" s="8">
        <f t="shared" si="320"/>
        <v>-17187654.112966575</v>
      </c>
      <c r="AQ410" s="8">
        <f t="shared" si="321"/>
        <v>13701529.437779773</v>
      </c>
      <c r="AR410" s="8">
        <f t="shared" si="322"/>
        <v>36.185328315003538</v>
      </c>
      <c r="AS410" s="8">
        <f t="shared" si="323"/>
        <v>45.383542611102982</v>
      </c>
      <c r="AU410" s="7">
        <f t="shared" si="324"/>
        <v>14881794551.540066</v>
      </c>
      <c r="AV410" s="7">
        <f t="shared" si="325"/>
        <v>-1879416855.0936313</v>
      </c>
      <c r="AW410" s="8">
        <f t="shared" si="326"/>
        <v>14650329252.993855</v>
      </c>
      <c r="AX410" s="8">
        <f t="shared" si="327"/>
        <v>-2187334810.5258126</v>
      </c>
    </row>
    <row r="411" spans="1:50" x14ac:dyDescent="0.25">
      <c r="A411" s="7">
        <f t="shared" si="328"/>
        <v>148736068086.04263</v>
      </c>
      <c r="B411" s="7">
        <f t="shared" si="329"/>
        <v>-19431514030.502575</v>
      </c>
      <c r="C411" s="7">
        <f t="shared" si="330"/>
        <v>-3853.8062538421987</v>
      </c>
      <c r="D411" s="7">
        <f t="shared" si="331"/>
        <v>-29498.48047200558</v>
      </c>
      <c r="E411" s="7">
        <f t="shared" si="288"/>
        <v>150000005624.04498</v>
      </c>
      <c r="F411" s="7">
        <f t="shared" si="289"/>
        <v>3.5235282284202452E+22</v>
      </c>
      <c r="G411" s="7">
        <f t="shared" si="290"/>
        <v>-3.4938380989060277E+22</v>
      </c>
      <c r="H411" s="7">
        <f t="shared" si="291"/>
        <v>4.5644990426883388E+21</v>
      </c>
      <c r="I411" s="7">
        <f t="shared" si="292"/>
        <v>-5.8503652024548347E-3</v>
      </c>
      <c r="J411" s="7">
        <f t="shared" si="293"/>
        <v>7.643166514883353E-4</v>
      </c>
      <c r="K411" s="7">
        <f t="shared" si="294"/>
        <v>148694446978.50113</v>
      </c>
      <c r="L411" s="7">
        <f t="shared" si="295"/>
        <v>-19750097619.600235</v>
      </c>
      <c r="M411" s="7">
        <f t="shared" si="296"/>
        <v>-3.4928604112938806E+22</v>
      </c>
      <c r="N411" s="7">
        <f t="shared" si="297"/>
        <v>4.6393349245022723E+21</v>
      </c>
      <c r="O411" s="7">
        <f t="shared" si="298"/>
        <v>-3916.9901980287109</v>
      </c>
      <c r="P411" s="7">
        <f t="shared" si="299"/>
        <v>-29490.225852169508</v>
      </c>
      <c r="Q411" s="7">
        <f t="shared" si="300"/>
        <v>-5.8487280832114543E-3</v>
      </c>
      <c r="R411" s="7">
        <f t="shared" si="301"/>
        <v>7.7684777704324713E-4</v>
      </c>
      <c r="S411" s="7">
        <f t="shared" si="302"/>
        <v>-84606988.277420148</v>
      </c>
      <c r="T411" s="7">
        <f t="shared" si="303"/>
        <v>-636988878.40686131</v>
      </c>
      <c r="U411" s="7">
        <f t="shared" si="304"/>
        <v>-126.33252659736742</v>
      </c>
      <c r="V411" s="7">
        <f t="shared" si="305"/>
        <v>16.779911984134138</v>
      </c>
      <c r="X411" s="8">
        <f t="shared" si="332"/>
        <v>-248652952.65917769</v>
      </c>
      <c r="Y411" s="8">
        <f t="shared" si="333"/>
        <v>-294216425.99440163</v>
      </c>
      <c r="Z411" s="8">
        <f t="shared" si="334"/>
        <v>-776.97069785706617</v>
      </c>
      <c r="AA411" s="8">
        <f t="shared" si="335"/>
        <v>656.52477743184306</v>
      </c>
      <c r="AB411" s="8">
        <f t="shared" si="306"/>
        <v>385216297.93019724</v>
      </c>
      <c r="AC411" s="8">
        <f t="shared" si="307"/>
        <v>1.9734505849251679E+20</v>
      </c>
      <c r="AD411" s="8">
        <f t="shared" si="308"/>
        <v>1.2738410018091757E+20</v>
      </c>
      <c r="AE411" s="8">
        <f t="shared" si="309"/>
        <v>1.5072611960941881E+20</v>
      </c>
      <c r="AF411" s="8">
        <f t="shared" si="310"/>
        <v>1.7338246928122712E-3</v>
      </c>
      <c r="AG411" s="8">
        <f t="shared" si="311"/>
        <v>2.0515328652432122E-3</v>
      </c>
      <c r="AH411" s="8">
        <f t="shared" si="312"/>
        <v>-257044236.19603401</v>
      </c>
      <c r="AI411" s="8">
        <f t="shared" si="313"/>
        <v>-287125958.39813775</v>
      </c>
      <c r="AJ411" s="8">
        <f t="shared" si="314"/>
        <v>1.3168292748730601E+20</v>
      </c>
      <c r="AK411" s="8">
        <f t="shared" si="315"/>
        <v>1.4709369608517444E+20</v>
      </c>
      <c r="AL411" s="8">
        <f t="shared" si="316"/>
        <v>-758.24539117469362</v>
      </c>
      <c r="AM411" s="8">
        <f t="shared" si="317"/>
        <v>678.68133237646975</v>
      </c>
      <c r="AN411" s="8">
        <f t="shared" si="318"/>
        <v>1.7923360213325983E-3</v>
      </c>
      <c r="AO411" s="8">
        <f t="shared" si="319"/>
        <v>2.0020919570596764E-3</v>
      </c>
      <c r="AP411" s="8">
        <f t="shared" si="320"/>
        <v>-16378100.449373383</v>
      </c>
      <c r="AQ411" s="8">
        <f t="shared" si="321"/>
        <v>14659516.779331747</v>
      </c>
      <c r="AR411" s="8">
        <f t="shared" si="322"/>
        <v>38.714458060784125</v>
      </c>
      <c r="AS411" s="8">
        <f t="shared" si="323"/>
        <v>43.245186272489008</v>
      </c>
      <c r="AU411" s="7">
        <f t="shared" si="324"/>
        <v>14873606808.604263</v>
      </c>
      <c r="AV411" s="7">
        <f t="shared" si="325"/>
        <v>-1943151403.0502574</v>
      </c>
      <c r="AW411" s="8">
        <f t="shared" si="326"/>
        <v>14624953855.945086</v>
      </c>
      <c r="AX411" s="8">
        <f t="shared" si="327"/>
        <v>-2237367829.0446591</v>
      </c>
    </row>
    <row r="412" spans="1:50" x14ac:dyDescent="0.25">
      <c r="A412" s="7">
        <f t="shared" si="328"/>
        <v>148651461097.7652</v>
      </c>
      <c r="B412" s="7">
        <f t="shared" si="329"/>
        <v>-20068502908.909435</v>
      </c>
      <c r="C412" s="7">
        <f t="shared" si="330"/>
        <v>-3980.1387804395663</v>
      </c>
      <c r="D412" s="7">
        <f t="shared" si="331"/>
        <v>-29481.700560021447</v>
      </c>
      <c r="E412" s="7">
        <f t="shared" si="288"/>
        <v>150000005651.68423</v>
      </c>
      <c r="F412" s="7">
        <f t="shared" si="289"/>
        <v>3.5235282271217432E+22</v>
      </c>
      <c r="G412" s="7">
        <f t="shared" si="290"/>
        <v>-3.4918506629735203E+22</v>
      </c>
      <c r="H412" s="7">
        <f t="shared" si="291"/>
        <v>4.7141289207560263E+21</v>
      </c>
      <c r="I412" s="7">
        <f t="shared" si="292"/>
        <v>-5.84703727892418E-3</v>
      </c>
      <c r="J412" s="7">
        <f t="shared" si="293"/>
        <v>7.8937188894106266E-4</v>
      </c>
      <c r="K412" s="7">
        <f t="shared" si="294"/>
        <v>148608475598.93646</v>
      </c>
      <c r="L412" s="7">
        <f t="shared" si="295"/>
        <v>-20386905274.957668</v>
      </c>
      <c r="M412" s="7">
        <f t="shared" si="296"/>
        <v>-3.4908409255550318E+22</v>
      </c>
      <c r="N412" s="7">
        <f t="shared" si="297"/>
        <v>4.7889222328948579E+21</v>
      </c>
      <c r="O412" s="7">
        <f t="shared" si="298"/>
        <v>-4043.2867830519476</v>
      </c>
      <c r="P412" s="7">
        <f t="shared" si="299"/>
        <v>-29473.175343620882</v>
      </c>
      <c r="Q412" s="7">
        <f t="shared" si="300"/>
        <v>-5.8453464928918814E-3</v>
      </c>
      <c r="R412" s="7">
        <f t="shared" si="301"/>
        <v>8.0189588628514028E-4</v>
      </c>
      <c r="S412" s="7">
        <f t="shared" si="302"/>
        <v>-87334994.513922065</v>
      </c>
      <c r="T412" s="7">
        <f t="shared" si="303"/>
        <v>-636620587.42221105</v>
      </c>
      <c r="U412" s="7">
        <f t="shared" si="304"/>
        <v>-126.25948424646464</v>
      </c>
      <c r="V412" s="7">
        <f t="shared" si="305"/>
        <v>17.320951143759029</v>
      </c>
      <c r="X412" s="8">
        <f t="shared" si="332"/>
        <v>-265031053.10855108</v>
      </c>
      <c r="Y412" s="8">
        <f t="shared" si="333"/>
        <v>-279556909.21506989</v>
      </c>
      <c r="Z412" s="8">
        <f t="shared" si="334"/>
        <v>-738.25623979628199</v>
      </c>
      <c r="AA412" s="8">
        <f t="shared" si="335"/>
        <v>699.7699637043321</v>
      </c>
      <c r="AB412" s="8">
        <f t="shared" si="306"/>
        <v>385218800.94526857</v>
      </c>
      <c r="AC412" s="8">
        <f t="shared" si="307"/>
        <v>1.9734249394452657E+20</v>
      </c>
      <c r="AD412" s="8">
        <f t="shared" si="308"/>
        <v>1.3577190122819768E+20</v>
      </c>
      <c r="AE412" s="8">
        <f t="shared" si="309"/>
        <v>1.4321330508415076E+20</v>
      </c>
      <c r="AF412" s="8">
        <f t="shared" si="310"/>
        <v>1.8479910334585228E-3</v>
      </c>
      <c r="AG412" s="8">
        <f t="shared" si="311"/>
        <v>1.9492759641234619E-3</v>
      </c>
      <c r="AH412" s="8">
        <f t="shared" si="312"/>
        <v>-273004220.49835092</v>
      </c>
      <c r="AI412" s="8">
        <f t="shared" si="313"/>
        <v>-271999393.60706311</v>
      </c>
      <c r="AJ412" s="8">
        <f t="shared" si="314"/>
        <v>1.3985644936935609E+20</v>
      </c>
      <c r="AK412" s="8">
        <f t="shared" si="315"/>
        <v>1.3934168985029139E+20</v>
      </c>
      <c r="AL412" s="8">
        <f t="shared" si="316"/>
        <v>-718.2979366349299</v>
      </c>
      <c r="AM412" s="8">
        <f t="shared" si="317"/>
        <v>720.8221441168655</v>
      </c>
      <c r="AN412" s="8">
        <f t="shared" si="318"/>
        <v>1.9035858087567182E-3</v>
      </c>
      <c r="AO412" s="8">
        <f t="shared" si="319"/>
        <v>1.8965794181338149E-3</v>
      </c>
      <c r="AP412" s="8">
        <f t="shared" si="320"/>
        <v>-15515235.431314485</v>
      </c>
      <c r="AQ412" s="8">
        <f t="shared" si="321"/>
        <v>15569758.312924296</v>
      </c>
      <c r="AR412" s="8">
        <f t="shared" si="322"/>
        <v>41.117453469145111</v>
      </c>
      <c r="AS412" s="8">
        <f t="shared" si="323"/>
        <v>40.966115431690405</v>
      </c>
      <c r="AU412" s="7">
        <f t="shared" si="324"/>
        <v>14865146109.77652</v>
      </c>
      <c r="AV412" s="7">
        <f t="shared" si="325"/>
        <v>-2006850290.8909435</v>
      </c>
      <c r="AW412" s="8">
        <f t="shared" si="326"/>
        <v>14600115056.667969</v>
      </c>
      <c r="AX412" s="8">
        <f t="shared" si="327"/>
        <v>-2286407200.1060133</v>
      </c>
    </row>
    <row r="413" spans="1:50" x14ac:dyDescent="0.25">
      <c r="A413" s="7">
        <f t="shared" si="328"/>
        <v>148564126103.25128</v>
      </c>
      <c r="B413" s="7">
        <f t="shared" si="329"/>
        <v>-20705123496.331646</v>
      </c>
      <c r="C413" s="7">
        <f t="shared" si="330"/>
        <v>-4106.3982646860313</v>
      </c>
      <c r="D413" s="7">
        <f t="shared" si="331"/>
        <v>-29464.379608877687</v>
      </c>
      <c r="E413" s="7">
        <f t="shared" si="288"/>
        <v>150000005679.40353</v>
      </c>
      <c r="F413" s="7">
        <f t="shared" si="289"/>
        <v>3.5235282258194797E+22</v>
      </c>
      <c r="G413" s="7">
        <f t="shared" si="290"/>
        <v>-3.4897991456602188E+22</v>
      </c>
      <c r="H413" s="7">
        <f t="shared" si="291"/>
        <v>4.863672286408461E+21</v>
      </c>
      <c r="I413" s="7">
        <f t="shared" si="292"/>
        <v>-5.8436020523446389E-3</v>
      </c>
      <c r="J413" s="7">
        <f t="shared" si="293"/>
        <v>8.1441264005500014E-4</v>
      </c>
      <c r="K413" s="7">
        <f t="shared" si="294"/>
        <v>148519777001.99268</v>
      </c>
      <c r="L413" s="7">
        <f t="shared" si="295"/>
        <v>-21023338796.107525</v>
      </c>
      <c r="M413" s="7">
        <f t="shared" si="296"/>
        <v>-3.4887573769658336E+22</v>
      </c>
      <c r="N413" s="7">
        <f t="shared" si="297"/>
        <v>4.9384216562881087E+21</v>
      </c>
      <c r="O413" s="7">
        <f t="shared" si="298"/>
        <v>-4169.5091668513533</v>
      </c>
      <c r="P413" s="7">
        <f t="shared" si="299"/>
        <v>-29455.583952365094</v>
      </c>
      <c r="Q413" s="7">
        <f t="shared" si="300"/>
        <v>-5.8418576305522994E-3</v>
      </c>
      <c r="R413" s="7">
        <f t="shared" si="301"/>
        <v>8.2692927935165911E-4</v>
      </c>
      <c r="S413" s="7">
        <f t="shared" si="302"/>
        <v>-90061398.003989235</v>
      </c>
      <c r="T413" s="7">
        <f t="shared" si="303"/>
        <v>-636240613.371086</v>
      </c>
      <c r="U413" s="7">
        <f t="shared" si="304"/>
        <v>-126.18412481992966</v>
      </c>
      <c r="V413" s="7">
        <f t="shared" si="305"/>
        <v>17.861672433995835</v>
      </c>
      <c r="X413" s="8">
        <f t="shared" si="332"/>
        <v>-280546288.53986555</v>
      </c>
      <c r="Y413" s="8">
        <f t="shared" si="333"/>
        <v>-263987150.90214559</v>
      </c>
      <c r="Z413" s="8">
        <f t="shared" si="334"/>
        <v>-697.13878632713693</v>
      </c>
      <c r="AA413" s="8">
        <f t="shared" si="335"/>
        <v>740.73607913602245</v>
      </c>
      <c r="AB413" s="8">
        <f t="shared" si="306"/>
        <v>385221281.67447561</v>
      </c>
      <c r="AC413" s="8">
        <f t="shared" si="307"/>
        <v>1.9733995227959008E+20</v>
      </c>
      <c r="AD413" s="8">
        <f t="shared" si="308"/>
        <v>1.4371737447116613E+20</v>
      </c>
      <c r="AE413" s="8">
        <f t="shared" si="309"/>
        <v>1.3523451127883553E+20</v>
      </c>
      <c r="AF413" s="8">
        <f t="shared" si="310"/>
        <v>1.9561368513837775E-3</v>
      </c>
      <c r="AG413" s="8">
        <f t="shared" si="311"/>
        <v>1.8406766201012048E-3</v>
      </c>
      <c r="AH413" s="8">
        <f t="shared" si="312"/>
        <v>-288075387.43219864</v>
      </c>
      <c r="AI413" s="8">
        <f t="shared" si="313"/>
        <v>-255987201.24747655</v>
      </c>
      <c r="AJ413" s="8">
        <f t="shared" si="314"/>
        <v>1.4757435768264111E+20</v>
      </c>
      <c r="AK413" s="8">
        <f t="shared" si="315"/>
        <v>1.3113632211278222E+20</v>
      </c>
      <c r="AL413" s="8">
        <f t="shared" si="316"/>
        <v>-676.01250833219217</v>
      </c>
      <c r="AM413" s="8">
        <f t="shared" si="317"/>
        <v>760.61538663311546</v>
      </c>
      <c r="AN413" s="8">
        <f t="shared" si="318"/>
        <v>2.0086342409506071E-3</v>
      </c>
      <c r="AO413" s="8">
        <f t="shared" si="319"/>
        <v>1.7848961768447285E-3</v>
      </c>
      <c r="AP413" s="8">
        <f t="shared" si="320"/>
        <v>-14601870.179975351</v>
      </c>
      <c r="AQ413" s="8">
        <f t="shared" si="321"/>
        <v>16429292.351275293</v>
      </c>
      <c r="AR413" s="8">
        <f t="shared" si="322"/>
        <v>43.386499604533114</v>
      </c>
      <c r="AS413" s="8">
        <f t="shared" si="323"/>
        <v>38.553757419846136</v>
      </c>
      <c r="AU413" s="7">
        <f t="shared" si="324"/>
        <v>14856412610.325129</v>
      </c>
      <c r="AV413" s="7">
        <f t="shared" si="325"/>
        <v>-2070512349.6331646</v>
      </c>
      <c r="AW413" s="8">
        <f t="shared" si="326"/>
        <v>14575866321.785263</v>
      </c>
      <c r="AX413" s="8">
        <f t="shared" si="327"/>
        <v>-2334499500.5353103</v>
      </c>
    </row>
    <row r="414" spans="1:50" x14ac:dyDescent="0.25">
      <c r="A414" s="7">
        <f t="shared" si="328"/>
        <v>148474064705.24728</v>
      </c>
      <c r="B414" s="7">
        <f t="shared" si="329"/>
        <v>-21341364109.702732</v>
      </c>
      <c r="C414" s="7">
        <f t="shared" si="330"/>
        <v>-4232.5823895059611</v>
      </c>
      <c r="D414" s="7">
        <f t="shared" si="331"/>
        <v>-29446.517936443692</v>
      </c>
      <c r="E414" s="7">
        <f t="shared" si="288"/>
        <v>150000005707.20279</v>
      </c>
      <c r="F414" s="7">
        <f t="shared" si="289"/>
        <v>3.5235282245134603E+22</v>
      </c>
      <c r="G414" s="7">
        <f t="shared" si="290"/>
        <v>-3.4876835846150607E+22</v>
      </c>
      <c r="H414" s="7">
        <f t="shared" si="291"/>
        <v>5.0131263952708834E+21</v>
      </c>
      <c r="I414" s="7">
        <f t="shared" si="292"/>
        <v>-5.8400595857586411E-3</v>
      </c>
      <c r="J414" s="7">
        <f t="shared" si="293"/>
        <v>8.3943844528983308E-4</v>
      </c>
      <c r="K414" s="7">
        <f t="shared" si="294"/>
        <v>148428352815.44061</v>
      </c>
      <c r="L414" s="7">
        <f t="shared" si="295"/>
        <v>-21659386503.416325</v>
      </c>
      <c r="M414" s="7">
        <f t="shared" si="296"/>
        <v>-3.4866098037630515E+22</v>
      </c>
      <c r="N414" s="7">
        <f t="shared" si="297"/>
        <v>5.087830451113688E+21</v>
      </c>
      <c r="O414" s="7">
        <f t="shared" si="298"/>
        <v>-4295.6550330321543</v>
      </c>
      <c r="P414" s="7">
        <f t="shared" si="299"/>
        <v>-29437.45200123456</v>
      </c>
      <c r="Q414" s="7">
        <f t="shared" si="300"/>
        <v>-5.8382615602194429E-3</v>
      </c>
      <c r="R414" s="7">
        <f t="shared" si="301"/>
        <v>8.5194749683752309E-4</v>
      </c>
      <c r="S414" s="7">
        <f t="shared" si="302"/>
        <v>-92786148.713494539</v>
      </c>
      <c r="T414" s="7">
        <f t="shared" si="303"/>
        <v>-635848963.22666645</v>
      </c>
      <c r="U414" s="7">
        <f t="shared" si="304"/>
        <v>-126.10644970073997</v>
      </c>
      <c r="V414" s="7">
        <f t="shared" si="305"/>
        <v>18.402065931690498</v>
      </c>
      <c r="X414" s="8">
        <f t="shared" si="332"/>
        <v>-295148158.71984088</v>
      </c>
      <c r="Y414" s="8">
        <f t="shared" si="333"/>
        <v>-247557858.5508703</v>
      </c>
      <c r="Z414" s="8">
        <f t="shared" si="334"/>
        <v>-653.7522867226038</v>
      </c>
      <c r="AA414" s="8">
        <f t="shared" si="335"/>
        <v>779.28983655586853</v>
      </c>
      <c r="AB414" s="8">
        <f t="shared" si="306"/>
        <v>385223738.78825939</v>
      </c>
      <c r="AC414" s="8">
        <f t="shared" si="307"/>
        <v>1.9733743485856118E+20</v>
      </c>
      <c r="AD414" s="8">
        <f t="shared" si="308"/>
        <v>1.5119468163672782E+20</v>
      </c>
      <c r="AE414" s="8">
        <f t="shared" si="309"/>
        <v>1.2681573814525308E+20</v>
      </c>
      <c r="AF414" s="8">
        <f t="shared" si="310"/>
        <v>2.0579104619127238E-3</v>
      </c>
      <c r="AG414" s="8">
        <f t="shared" si="311"/>
        <v>1.7260887184599575E-3</v>
      </c>
      <c r="AH414" s="8">
        <f t="shared" si="312"/>
        <v>-302208683.41644502</v>
      </c>
      <c r="AI414" s="8">
        <f t="shared" si="313"/>
        <v>-239141528.31606692</v>
      </c>
      <c r="AJ414" s="8">
        <f t="shared" si="314"/>
        <v>1.5481155591546798E+20</v>
      </c>
      <c r="AK414" s="8">
        <f t="shared" si="315"/>
        <v>1.2250432933985867E+20</v>
      </c>
      <c r="AL414" s="8">
        <f t="shared" si="316"/>
        <v>-631.52685373394638</v>
      </c>
      <c r="AM414" s="8">
        <f t="shared" si="317"/>
        <v>797.93159471523609</v>
      </c>
      <c r="AN414" s="8">
        <f t="shared" si="318"/>
        <v>2.1071397293516807E-3</v>
      </c>
      <c r="AO414" s="8">
        <f t="shared" si="319"/>
        <v>1.6674061431857718E-3</v>
      </c>
      <c r="AP414" s="8">
        <f t="shared" si="320"/>
        <v>-13640980.040653242</v>
      </c>
      <c r="AQ414" s="8">
        <f t="shared" si="321"/>
        <v>17235322.445849098</v>
      </c>
      <c r="AR414" s="8">
        <f t="shared" si="322"/>
        <v>45.514218153996303</v>
      </c>
      <c r="AS414" s="8">
        <f t="shared" si="323"/>
        <v>36.015972692812667</v>
      </c>
      <c r="AU414" s="7">
        <f t="shared" si="324"/>
        <v>14847406470.524729</v>
      </c>
      <c r="AV414" s="7">
        <f t="shared" si="325"/>
        <v>-2134136410.9702733</v>
      </c>
      <c r="AW414" s="8">
        <f t="shared" si="326"/>
        <v>14552258311.804888</v>
      </c>
      <c r="AX414" s="8">
        <f t="shared" si="327"/>
        <v>-2381694269.5211434</v>
      </c>
    </row>
    <row r="415" spans="1:50" x14ac:dyDescent="0.25">
      <c r="A415" s="7">
        <f t="shared" si="328"/>
        <v>148381278556.53378</v>
      </c>
      <c r="B415" s="7">
        <f t="shared" si="329"/>
        <v>-21977213072.929398</v>
      </c>
      <c r="C415" s="7">
        <f t="shared" si="330"/>
        <v>-4358.6888392067012</v>
      </c>
      <c r="D415" s="7">
        <f t="shared" si="331"/>
        <v>-29428.115870512</v>
      </c>
      <c r="E415" s="7">
        <f t="shared" si="288"/>
        <v>150000005735.08191</v>
      </c>
      <c r="F415" s="7">
        <f t="shared" si="289"/>
        <v>3.5235282232036886E+22</v>
      </c>
      <c r="G415" s="7">
        <f t="shared" si="290"/>
        <v>-3.4855040186622935E+22</v>
      </c>
      <c r="H415" s="7">
        <f t="shared" si="291"/>
        <v>5.1624885046065569E+21</v>
      </c>
      <c r="I415" s="7">
        <f t="shared" si="292"/>
        <v>-5.8364099441766465E-3</v>
      </c>
      <c r="J415" s="7">
        <f t="shared" si="293"/>
        <v>8.6444884537953057E-4</v>
      </c>
      <c r="K415" s="7">
        <f t="shared" si="294"/>
        <v>148334204717.07034</v>
      </c>
      <c r="L415" s="7">
        <f t="shared" si="295"/>
        <v>-22295036724.330929</v>
      </c>
      <c r="M415" s="7">
        <f t="shared" si="296"/>
        <v>-3.4843982453584114E+22</v>
      </c>
      <c r="N415" s="7">
        <f t="shared" si="297"/>
        <v>5.2371458754664464E+21</v>
      </c>
      <c r="O415" s="7">
        <f t="shared" si="298"/>
        <v>-4421.7220666038093</v>
      </c>
      <c r="P415" s="7">
        <f t="shared" si="299"/>
        <v>-29418.779822981902</v>
      </c>
      <c r="Q415" s="7">
        <f t="shared" si="300"/>
        <v>-5.8345583478874941E-3</v>
      </c>
      <c r="R415" s="7">
        <f t="shared" si="301"/>
        <v>8.7695007961594875E-4</v>
      </c>
      <c r="S415" s="7">
        <f t="shared" si="302"/>
        <v>-95509196.638642281</v>
      </c>
      <c r="T415" s="7">
        <f t="shared" si="303"/>
        <v>-635445644.17640913</v>
      </c>
      <c r="U415" s="7">
        <f t="shared" si="304"/>
        <v>-126.02646031436987</v>
      </c>
      <c r="V415" s="7">
        <f t="shared" si="305"/>
        <v>18.942121719704492</v>
      </c>
      <c r="X415" s="8">
        <f t="shared" si="332"/>
        <v>-308789138.76049411</v>
      </c>
      <c r="Y415" s="8">
        <f t="shared" si="333"/>
        <v>-230322536.10502121</v>
      </c>
      <c r="Z415" s="8">
        <f t="shared" si="334"/>
        <v>-608.23806856860745</v>
      </c>
      <c r="AA415" s="8">
        <f t="shared" si="335"/>
        <v>815.30580924868116</v>
      </c>
      <c r="AB415" s="8">
        <f t="shared" si="306"/>
        <v>385226171.04020399</v>
      </c>
      <c r="AC415" s="8">
        <f t="shared" si="307"/>
        <v>1.973349429570211E+20</v>
      </c>
      <c r="AD415" s="8">
        <f t="shared" si="308"/>
        <v>1.5817951028226048E+20</v>
      </c>
      <c r="AE415" s="8">
        <f t="shared" si="309"/>
        <v>1.1798441523656853E+20</v>
      </c>
      <c r="AF415" s="8">
        <f t="shared" si="310"/>
        <v>2.152980948445086E-3</v>
      </c>
      <c r="AG415" s="8">
        <f t="shared" si="311"/>
        <v>1.6058856027843817E-3</v>
      </c>
      <c r="AH415" s="8">
        <f t="shared" si="312"/>
        <v>-315358109.90103507</v>
      </c>
      <c r="AI415" s="8">
        <f t="shared" si="313"/>
        <v>-221517233.36513546</v>
      </c>
      <c r="AJ415" s="8">
        <f t="shared" si="314"/>
        <v>1.6154451412352254E+20</v>
      </c>
      <c r="AK415" s="8">
        <f t="shared" si="315"/>
        <v>1.1347383406498629E+20</v>
      </c>
      <c r="AL415" s="8">
        <f t="shared" si="316"/>
        <v>-584.98587432540057</v>
      </c>
      <c r="AM415" s="8">
        <f t="shared" si="317"/>
        <v>832.64937375875252</v>
      </c>
      <c r="AN415" s="8">
        <f t="shared" si="318"/>
        <v>2.1987820079423237E-3</v>
      </c>
      <c r="AO415" s="8">
        <f t="shared" si="319"/>
        <v>1.5444920928948725E-3</v>
      </c>
      <c r="AP415" s="8">
        <f t="shared" si="320"/>
        <v>-12635694.885428652</v>
      </c>
      <c r="AQ415" s="8">
        <f t="shared" si="321"/>
        <v>17985226.473189056</v>
      </c>
      <c r="AR415" s="8">
        <f t="shared" si="322"/>
        <v>47.493691371554192</v>
      </c>
      <c r="AS415" s="8">
        <f t="shared" si="323"/>
        <v>33.361029206529246</v>
      </c>
      <c r="AU415" s="7">
        <f t="shared" si="324"/>
        <v>14838127855.653378</v>
      </c>
      <c r="AV415" s="7">
        <f t="shared" si="325"/>
        <v>-2197721307.2929397</v>
      </c>
      <c r="AW415" s="8">
        <f t="shared" si="326"/>
        <v>14529338716.892883</v>
      </c>
      <c r="AX415" s="8">
        <f t="shared" si="327"/>
        <v>-2428043843.3979607</v>
      </c>
    </row>
    <row r="416" spans="1:50" x14ac:dyDescent="0.25">
      <c r="A416" s="7">
        <f t="shared" si="328"/>
        <v>148285769359.89514</v>
      </c>
      <c r="B416" s="7">
        <f t="shared" si="329"/>
        <v>-22612658717.105808</v>
      </c>
      <c r="C416" s="7">
        <f t="shared" si="330"/>
        <v>-4484.7152995210708</v>
      </c>
      <c r="D416" s="7">
        <f t="shared" si="331"/>
        <v>-29409.173748792295</v>
      </c>
      <c r="E416" s="7">
        <f t="shared" si="288"/>
        <v>150000005763.04095</v>
      </c>
      <c r="F416" s="7">
        <f t="shared" si="289"/>
        <v>3.5235282218901622E+22</v>
      </c>
      <c r="G416" s="7">
        <f t="shared" si="290"/>
        <v>-3.4832604878007546E+22</v>
      </c>
      <c r="H416" s="7">
        <f t="shared" si="291"/>
        <v>5.3117558733670827E+21</v>
      </c>
      <c r="I416" s="7">
        <f t="shared" si="292"/>
        <v>-5.8326531945759449E-3</v>
      </c>
      <c r="J416" s="7">
        <f t="shared" si="293"/>
        <v>8.8944338134077066E-4</v>
      </c>
      <c r="K416" s="7">
        <f t="shared" si="294"/>
        <v>148237334434.66031</v>
      </c>
      <c r="L416" s="7">
        <f t="shared" si="295"/>
        <v>-22930277793.592766</v>
      </c>
      <c r="M416" s="7">
        <f t="shared" si="296"/>
        <v>-3.4821227423378667E+22</v>
      </c>
      <c r="N416" s="7">
        <f t="shared" si="297"/>
        <v>5.3863651891547378E+21</v>
      </c>
      <c r="O416" s="7">
        <f t="shared" si="298"/>
        <v>-4547.7079540224913</v>
      </c>
      <c r="P416" s="7">
        <f t="shared" si="299"/>
        <v>-29399.567760273814</v>
      </c>
      <c r="Q416" s="7">
        <f t="shared" si="300"/>
        <v>-5.830748061516856E-3</v>
      </c>
      <c r="R416" s="7">
        <f t="shared" si="301"/>
        <v>9.0193656884707588E-4</v>
      </c>
      <c r="S416" s="7">
        <f t="shared" si="302"/>
        <v>-98230491.806885809</v>
      </c>
      <c r="T416" s="7">
        <f t="shared" si="303"/>
        <v>-635030663.62191439</v>
      </c>
      <c r="U416" s="7">
        <f t="shared" si="304"/>
        <v>-125.94415812876409</v>
      </c>
      <c r="V416" s="7">
        <f t="shared" si="305"/>
        <v>19.48182988709684</v>
      </c>
      <c r="X416" s="8">
        <f t="shared" si="332"/>
        <v>-321424833.64592278</v>
      </c>
      <c r="Y416" s="8">
        <f t="shared" si="333"/>
        <v>-212337309.63183215</v>
      </c>
      <c r="Z416" s="8">
        <f t="shared" si="334"/>
        <v>-560.74437719705327</v>
      </c>
      <c r="AA416" s="8">
        <f t="shared" si="335"/>
        <v>848.66683845521038</v>
      </c>
      <c r="AB416" s="8">
        <f t="shared" si="306"/>
        <v>385228577.27068186</v>
      </c>
      <c r="AC416" s="8">
        <f t="shared" si="307"/>
        <v>1.9733247776155461E+20</v>
      </c>
      <c r="AD416" s="8">
        <f t="shared" si="308"/>
        <v>1.6464915268442797E+20</v>
      </c>
      <c r="AE416" s="8">
        <f t="shared" si="309"/>
        <v>1.0876931230735245E+20</v>
      </c>
      <c r="AF416" s="8">
        <f t="shared" si="310"/>
        <v>2.2410392362110787E-3</v>
      </c>
      <c r="AG416" s="8">
        <f t="shared" si="311"/>
        <v>1.4804588581373683E-3</v>
      </c>
      <c r="AH416" s="8">
        <f t="shared" si="312"/>
        <v>-327480872.91965097</v>
      </c>
      <c r="AI416" s="8">
        <f t="shared" si="313"/>
        <v>-203171707.77651587</v>
      </c>
      <c r="AJ416" s="8">
        <f t="shared" si="314"/>
        <v>1.6775134526778442E+20</v>
      </c>
      <c r="AK416" s="8">
        <f t="shared" si="315"/>
        <v>1.0407425324112282E+20</v>
      </c>
      <c r="AL416" s="8">
        <f t="shared" si="316"/>
        <v>-536.54115344597358</v>
      </c>
      <c r="AM416" s="8">
        <f t="shared" si="317"/>
        <v>864.65579412309398</v>
      </c>
      <c r="AN416" s="8">
        <f t="shared" si="318"/>
        <v>2.2832631722850744E-3</v>
      </c>
      <c r="AO416" s="8">
        <f t="shared" si="319"/>
        <v>1.4165544200506711E-3</v>
      </c>
      <c r="AP416" s="8">
        <f t="shared" si="320"/>
        <v>-11589288.914433029</v>
      </c>
      <c r="AQ416" s="8">
        <f t="shared" si="321"/>
        <v>18676565.153058831</v>
      </c>
      <c r="AR416" s="8">
        <f t="shared" si="322"/>
        <v>49.318484521357611</v>
      </c>
      <c r="AS416" s="8">
        <f t="shared" si="323"/>
        <v>30.597575473094494</v>
      </c>
      <c r="AU416" s="7">
        <f t="shared" si="324"/>
        <v>14828576935.989513</v>
      </c>
      <c r="AV416" s="7">
        <f t="shared" si="325"/>
        <v>-2261265871.7105808</v>
      </c>
      <c r="AW416" s="8">
        <f t="shared" si="326"/>
        <v>14507152102.34359</v>
      </c>
      <c r="AX416" s="8">
        <f t="shared" si="327"/>
        <v>-2473603181.3424129</v>
      </c>
    </row>
    <row r="417" spans="1:50" x14ac:dyDescent="0.25">
      <c r="A417" s="7">
        <f t="shared" si="328"/>
        <v>148187538868.08826</v>
      </c>
      <c r="B417" s="7">
        <f t="shared" si="329"/>
        <v>-23247689380.727722</v>
      </c>
      <c r="C417" s="7">
        <f t="shared" si="330"/>
        <v>-4610.6594576498346</v>
      </c>
      <c r="D417" s="7">
        <f t="shared" si="331"/>
        <v>-29389.691918905199</v>
      </c>
      <c r="E417" s="7">
        <f t="shared" si="288"/>
        <v>150000005791.07977</v>
      </c>
      <c r="F417" s="7">
        <f t="shared" si="289"/>
        <v>3.5235282205728878E+22</v>
      </c>
      <c r="G417" s="7">
        <f t="shared" si="290"/>
        <v>-3.4809530332031599E+22</v>
      </c>
      <c r="H417" s="7">
        <f t="shared" si="291"/>
        <v>5.4609257622427402E+21</v>
      </c>
      <c r="I417" s="7">
        <f t="shared" si="292"/>
        <v>-5.8287894058994634E-3</v>
      </c>
      <c r="J417" s="7">
        <f t="shared" si="293"/>
        <v>9.1442159448136974E-4</v>
      </c>
      <c r="K417" s="7">
        <f t="shared" si="294"/>
        <v>148137743745.94565</v>
      </c>
      <c r="L417" s="7">
        <f t="shared" si="295"/>
        <v>-23565098053.451897</v>
      </c>
      <c r="M417" s="7">
        <f t="shared" si="296"/>
        <v>-3.4797833364608758E+22</v>
      </c>
      <c r="N417" s="7">
        <f t="shared" si="297"/>
        <v>5.5354856537507391E+21</v>
      </c>
      <c r="O417" s="7">
        <f t="shared" si="298"/>
        <v>-4673.6103832335484</v>
      </c>
      <c r="P417" s="7">
        <f t="shared" si="299"/>
        <v>-29379.816165684799</v>
      </c>
      <c r="Q417" s="7">
        <f t="shared" si="300"/>
        <v>-5.8268307710329465E-3</v>
      </c>
      <c r="R417" s="7">
        <f t="shared" si="301"/>
        <v>9.2690650598639299E-4</v>
      </c>
      <c r="S417" s="7">
        <f t="shared" si="302"/>
        <v>-100949984.27784465</v>
      </c>
      <c r="T417" s="7">
        <f t="shared" si="303"/>
        <v>-634604029.17879164</v>
      </c>
      <c r="U417" s="7">
        <f t="shared" si="304"/>
        <v>-125.85954465431165</v>
      </c>
      <c r="V417" s="7">
        <f t="shared" si="305"/>
        <v>20.02118052930609</v>
      </c>
      <c r="X417" s="8">
        <f t="shared" si="332"/>
        <v>-333014122.56035578</v>
      </c>
      <c r="Y417" s="8">
        <f t="shared" si="333"/>
        <v>-193660744.47877333</v>
      </c>
      <c r="Z417" s="8">
        <f t="shared" si="334"/>
        <v>-511.42589267569565</v>
      </c>
      <c r="AA417" s="8">
        <f t="shared" si="335"/>
        <v>879.26441392830486</v>
      </c>
      <c r="AB417" s="8">
        <f t="shared" si="306"/>
        <v>385230956.41019869</v>
      </c>
      <c r="AC417" s="8">
        <f t="shared" si="307"/>
        <v>1.9733004036633359E+20</v>
      </c>
      <c r="AD417" s="8">
        <f t="shared" si="308"/>
        <v>1.7058257949919635E+20</v>
      </c>
      <c r="AE417" s="8">
        <f t="shared" si="309"/>
        <v>9.9200445575507329E+19</v>
      </c>
      <c r="AF417" s="8">
        <f t="shared" si="310"/>
        <v>2.3217990948577153E-3</v>
      </c>
      <c r="AG417" s="8">
        <f t="shared" si="311"/>
        <v>1.3502170351913341E-3</v>
      </c>
      <c r="AH417" s="8">
        <f t="shared" si="312"/>
        <v>-338537522.20125329</v>
      </c>
      <c r="AI417" s="8">
        <f t="shared" si="313"/>
        <v>-184164688.80834764</v>
      </c>
      <c r="AJ417" s="8">
        <f t="shared" si="314"/>
        <v>1.734118762002048E+20</v>
      </c>
      <c r="AK417" s="8">
        <f t="shared" si="315"/>
        <v>9.4336202405052613E+19</v>
      </c>
      <c r="AL417" s="8">
        <f t="shared" si="316"/>
        <v>-486.35046245123232</v>
      </c>
      <c r="AM417" s="8">
        <f t="shared" si="317"/>
        <v>893.84675790837127</v>
      </c>
      <c r="AN417" s="8">
        <f t="shared" si="318"/>
        <v>2.3603086457085177E-3</v>
      </c>
      <c r="AO417" s="8">
        <f t="shared" si="319"/>
        <v>1.2840098326534996E-3</v>
      </c>
      <c r="AP417" s="8">
        <f t="shared" si="320"/>
        <v>-10505169.988946619</v>
      </c>
      <c r="AQ417" s="8">
        <f t="shared" si="321"/>
        <v>19307089.970820818</v>
      </c>
      <c r="AR417" s="8">
        <f t="shared" si="322"/>
        <v>50.982666747303981</v>
      </c>
      <c r="AS417" s="8">
        <f t="shared" si="323"/>
        <v>27.734612385315589</v>
      </c>
      <c r="AU417" s="7">
        <f t="shared" si="324"/>
        <v>14818753886.808826</v>
      </c>
      <c r="AV417" s="7">
        <f t="shared" si="325"/>
        <v>-2324768938.072772</v>
      </c>
      <c r="AW417" s="8">
        <f t="shared" si="326"/>
        <v>14485739764.24847</v>
      </c>
      <c r="AX417" s="8">
        <f t="shared" si="327"/>
        <v>-2518429682.5515451</v>
      </c>
    </row>
    <row r="418" spans="1:50" x14ac:dyDescent="0.25">
      <c r="A418" s="7">
        <f t="shared" si="328"/>
        <v>148086588883.81042</v>
      </c>
      <c r="B418" s="7">
        <f t="shared" si="329"/>
        <v>-23882293409.906513</v>
      </c>
      <c r="C418" s="7">
        <f t="shared" si="330"/>
        <v>-4736.5190023041459</v>
      </c>
      <c r="D418" s="7">
        <f t="shared" si="331"/>
        <v>-29369.670738375891</v>
      </c>
      <c r="E418" s="7">
        <f t="shared" si="288"/>
        <v>150000005819.19839</v>
      </c>
      <c r="F418" s="7">
        <f t="shared" si="289"/>
        <v>3.5235282192518649E+22</v>
      </c>
      <c r="G418" s="7">
        <f t="shared" si="290"/>
        <v>-3.4785816972153238E+22</v>
      </c>
      <c r="H418" s="7">
        <f t="shared" si="291"/>
        <v>5.6099954337127198E+21</v>
      </c>
      <c r="I418" s="7">
        <f t="shared" si="292"/>
        <v>-5.8248186490544602E-3</v>
      </c>
      <c r="J418" s="7">
        <f t="shared" si="293"/>
        <v>9.3938302640869382E-4</v>
      </c>
      <c r="K418" s="7">
        <f t="shared" si="294"/>
        <v>148035434478.58554</v>
      </c>
      <c r="L418" s="7">
        <f t="shared" si="295"/>
        <v>-24199485853.880974</v>
      </c>
      <c r="M418" s="7">
        <f t="shared" si="296"/>
        <v>-3.4773800706596141E+22</v>
      </c>
      <c r="N418" s="7">
        <f t="shared" si="297"/>
        <v>5.6845045326406641E+21</v>
      </c>
      <c r="O418" s="7">
        <f t="shared" si="298"/>
        <v>-4799.4270437139339</v>
      </c>
      <c r="P418" s="7">
        <f t="shared" si="299"/>
        <v>-29359.525401690677</v>
      </c>
      <c r="Q418" s="7">
        <f t="shared" si="300"/>
        <v>-5.8228065483248723E-3</v>
      </c>
      <c r="R418" s="7">
        <f t="shared" si="301"/>
        <v>9.5185943279314528E-4</v>
      </c>
      <c r="S418" s="7">
        <f t="shared" si="302"/>
        <v>-103667624.14422098</v>
      </c>
      <c r="T418" s="7">
        <f t="shared" si="303"/>
        <v>-634165748.67651856</v>
      </c>
      <c r="U418" s="7">
        <f t="shared" si="304"/>
        <v>-125.77262144381724</v>
      </c>
      <c r="V418" s="7">
        <f t="shared" si="305"/>
        <v>20.560163748331938</v>
      </c>
      <c r="X418" s="8">
        <f t="shared" si="332"/>
        <v>-343519292.5493024</v>
      </c>
      <c r="Y418" s="8">
        <f t="shared" si="333"/>
        <v>-174353654.50795251</v>
      </c>
      <c r="Z418" s="8">
        <f t="shared" si="334"/>
        <v>-460.44322592839166</v>
      </c>
      <c r="AA418" s="8">
        <f t="shared" si="335"/>
        <v>906.99902631362045</v>
      </c>
      <c r="AB418" s="8">
        <f t="shared" si="306"/>
        <v>385233307.48242897</v>
      </c>
      <c r="AC418" s="8">
        <f t="shared" si="307"/>
        <v>1.9732763177001864E+20</v>
      </c>
      <c r="AD418" s="8">
        <f t="shared" si="308"/>
        <v>1.7596050795570905E+20</v>
      </c>
      <c r="AE418" s="8">
        <f t="shared" si="309"/>
        <v>8.930897995125085E+19</v>
      </c>
      <c r="AF418" s="8">
        <f t="shared" si="310"/>
        <v>2.3949980666354842E-3</v>
      </c>
      <c r="AG418" s="8">
        <f t="shared" si="311"/>
        <v>1.2155843194671409E-3</v>
      </c>
      <c r="AH418" s="8">
        <f t="shared" si="312"/>
        <v>-348492079.38932902</v>
      </c>
      <c r="AI418" s="8">
        <f t="shared" si="313"/>
        <v>-164558065.02376541</v>
      </c>
      <c r="AJ418" s="8">
        <f t="shared" si="314"/>
        <v>1.7850771306850766E+20</v>
      </c>
      <c r="AK418" s="8">
        <f t="shared" si="315"/>
        <v>8.4291395964710175E+19</v>
      </c>
      <c r="AL418" s="8">
        <f t="shared" si="316"/>
        <v>-434.57724680872843</v>
      </c>
      <c r="AM418" s="8">
        <f t="shared" si="317"/>
        <v>920.12733696386556</v>
      </c>
      <c r="AN418" s="8">
        <f t="shared" si="318"/>
        <v>2.4296680695318857E-3</v>
      </c>
      <c r="AO418" s="8">
        <f t="shared" si="319"/>
        <v>1.1472899954363708E-3</v>
      </c>
      <c r="AP418" s="8">
        <f t="shared" si="320"/>
        <v>-9386868.5310685337</v>
      </c>
      <c r="AQ418" s="8">
        <f t="shared" si="321"/>
        <v>19874750.478419498</v>
      </c>
      <c r="AR418" s="8">
        <f t="shared" si="322"/>
        <v>52.48083030188873</v>
      </c>
      <c r="AS418" s="8">
        <f t="shared" si="323"/>
        <v>24.78146390142561</v>
      </c>
      <c r="AU418" s="7">
        <f t="shared" si="324"/>
        <v>14808658888.381042</v>
      </c>
      <c r="AV418" s="7">
        <f t="shared" si="325"/>
        <v>-2388229340.9906511</v>
      </c>
      <c r="AW418" s="8">
        <f t="shared" si="326"/>
        <v>14465139595.831739</v>
      </c>
      <c r="AX418" s="8">
        <f t="shared" si="327"/>
        <v>-2562582995.4986038</v>
      </c>
    </row>
    <row r="419" spans="1:50" x14ac:dyDescent="0.25">
      <c r="A419" s="7">
        <f t="shared" si="328"/>
        <v>147982921259.6662</v>
      </c>
      <c r="B419" s="7">
        <f t="shared" si="329"/>
        <v>-24516459158.583031</v>
      </c>
      <c r="C419" s="7">
        <f t="shared" si="330"/>
        <v>-4862.2916237479631</v>
      </c>
      <c r="D419" s="7">
        <f t="shared" si="331"/>
        <v>-29349.110574627561</v>
      </c>
      <c r="E419" s="7">
        <f t="shared" si="288"/>
        <v>150000005847.39667</v>
      </c>
      <c r="F419" s="7">
        <f t="shared" si="289"/>
        <v>3.5235282179270994E+22</v>
      </c>
      <c r="G419" s="7">
        <f t="shared" si="290"/>
        <v>-3.476146523355402E+22</v>
      </c>
      <c r="H419" s="7">
        <f t="shared" si="291"/>
        <v>5.758962152095398E+21</v>
      </c>
      <c r="I419" s="7">
        <f t="shared" si="292"/>
        <v>-5.8207409969112554E-3</v>
      </c>
      <c r="J419" s="7">
        <f t="shared" si="293"/>
        <v>9.6432721903807735E-4</v>
      </c>
      <c r="K419" s="7">
        <f t="shared" si="294"/>
        <v>147930408510.12973</v>
      </c>
      <c r="L419" s="7">
        <f t="shared" si="295"/>
        <v>-24833429552.789009</v>
      </c>
      <c r="M419" s="7">
        <f t="shared" si="296"/>
        <v>-3.4749129890382039E+22</v>
      </c>
      <c r="N419" s="7">
        <f t="shared" si="297"/>
        <v>5.833419091075019E+21</v>
      </c>
      <c r="O419" s="7">
        <f t="shared" si="298"/>
        <v>-4925.1556265146046</v>
      </c>
      <c r="P419" s="7">
        <f t="shared" si="299"/>
        <v>-29338.695840661949</v>
      </c>
      <c r="Q419" s="7">
        <f t="shared" si="300"/>
        <v>-5.8186754672441459E-3</v>
      </c>
      <c r="R419" s="7">
        <f t="shared" si="301"/>
        <v>9.7679489133875065E-4</v>
      </c>
      <c r="S419" s="7">
        <f t="shared" si="302"/>
        <v>-106383361.53271545</v>
      </c>
      <c r="T419" s="7">
        <f t="shared" si="303"/>
        <v>-633715830.15829813</v>
      </c>
      <c r="U419" s="7">
        <f t="shared" si="304"/>
        <v>-125.68339009247354</v>
      </c>
      <c r="V419" s="7">
        <f t="shared" si="305"/>
        <v>21.098769652917014</v>
      </c>
      <c r="X419" s="8">
        <f t="shared" si="332"/>
        <v>-352906161.0803709</v>
      </c>
      <c r="Y419" s="8">
        <f t="shared" si="333"/>
        <v>-154478904.02953303</v>
      </c>
      <c r="Z419" s="8">
        <f t="shared" si="334"/>
        <v>-407.96239562650294</v>
      </c>
      <c r="AA419" s="8">
        <f t="shared" si="335"/>
        <v>931.78049021504603</v>
      </c>
      <c r="AB419" s="8">
        <f t="shared" si="306"/>
        <v>385235629.60693336</v>
      </c>
      <c r="AC419" s="8">
        <f t="shared" si="307"/>
        <v>1.9732525287298584E+20</v>
      </c>
      <c r="AD419" s="8">
        <f t="shared" si="308"/>
        <v>1.8076546436442479E+20</v>
      </c>
      <c r="AE419" s="8">
        <f t="shared" si="309"/>
        <v>7.9127127551186141E+19</v>
      </c>
      <c r="AF419" s="8">
        <f t="shared" si="310"/>
        <v>2.4603983171964717E-3</v>
      </c>
      <c r="AG419" s="8">
        <f t="shared" si="311"/>
        <v>1.0769991500093391E-3</v>
      </c>
      <c r="AH419" s="8">
        <f t="shared" si="312"/>
        <v>-357312154.95313716</v>
      </c>
      <c r="AI419" s="8">
        <f t="shared" si="313"/>
        <v>-144415674.73521054</v>
      </c>
      <c r="AJ419" s="8">
        <f t="shared" si="314"/>
        <v>1.8302230092958754E+20</v>
      </c>
      <c r="AK419" s="8">
        <f t="shared" si="315"/>
        <v>7.3972543933759275E+19</v>
      </c>
      <c r="AL419" s="8">
        <f t="shared" si="316"/>
        <v>-381.39009380078107</v>
      </c>
      <c r="AM419" s="8">
        <f t="shared" si="317"/>
        <v>943.41208103514691</v>
      </c>
      <c r="AN419" s="8">
        <f t="shared" si="318"/>
        <v>2.4911161144628765E-3</v>
      </c>
      <c r="AO419" s="8">
        <f t="shared" si="319"/>
        <v>1.0068401243195763E-3</v>
      </c>
      <c r="AP419" s="8">
        <f t="shared" si="320"/>
        <v>-8238026.0260968711</v>
      </c>
      <c r="AQ419" s="8">
        <f t="shared" si="321"/>
        <v>20377700.950359173</v>
      </c>
      <c r="AR419" s="8">
        <f t="shared" si="322"/>
        <v>53.808108072398134</v>
      </c>
      <c r="AS419" s="8">
        <f t="shared" si="323"/>
        <v>21.747746685302847</v>
      </c>
      <c r="AU419" s="7">
        <f t="shared" si="324"/>
        <v>14798292125.966619</v>
      </c>
      <c r="AV419" s="7">
        <f t="shared" si="325"/>
        <v>-2451645915.8583031</v>
      </c>
      <c r="AW419" s="8">
        <f t="shared" si="326"/>
        <v>14445385964.88625</v>
      </c>
      <c r="AX419" s="8">
        <f t="shared" si="327"/>
        <v>-2606124819.887836</v>
      </c>
    </row>
    <row r="420" spans="1:50" x14ac:dyDescent="0.25">
      <c r="A420" s="7">
        <f t="shared" si="328"/>
        <v>147876537898.13348</v>
      </c>
      <c r="B420" s="7">
        <f t="shared" si="329"/>
        <v>-25150174988.741329</v>
      </c>
      <c r="C420" s="7">
        <f t="shared" si="330"/>
        <v>-4987.975013840437</v>
      </c>
      <c r="D420" s="7">
        <f t="shared" si="331"/>
        <v>-29328.011804974645</v>
      </c>
      <c r="E420" s="7">
        <f t="shared" si="288"/>
        <v>150000005875.67462</v>
      </c>
      <c r="F420" s="7">
        <f t="shared" si="289"/>
        <v>3.5235282165985905E+22</v>
      </c>
      <c r="G420" s="7">
        <f t="shared" si="290"/>
        <v>-3.473647556313076E+22</v>
      </c>
      <c r="H420" s="7">
        <f t="shared" si="291"/>
        <v>5.907823183598502E+21</v>
      </c>
      <c r="I420" s="7">
        <f t="shared" si="292"/>
        <v>-5.8165565243018681E-3</v>
      </c>
      <c r="J420" s="7">
        <f t="shared" si="293"/>
        <v>9.8925371460122265E-4</v>
      </c>
      <c r="K420" s="7">
        <f t="shared" si="294"/>
        <v>147822667767.98401</v>
      </c>
      <c r="L420" s="7">
        <f t="shared" si="295"/>
        <v>-25466917516.235054</v>
      </c>
      <c r="M420" s="7">
        <f t="shared" si="296"/>
        <v>-3.4723821368718869E+22</v>
      </c>
      <c r="N420" s="7">
        <f t="shared" si="297"/>
        <v>5.9822265962187603E+21</v>
      </c>
      <c r="O420" s="7">
        <f t="shared" si="298"/>
        <v>-5050.7938243028975</v>
      </c>
      <c r="P420" s="7">
        <f t="shared" si="299"/>
        <v>-29317.32786485695</v>
      </c>
      <c r="Q420" s="7">
        <f t="shared" si="300"/>
        <v>-5.8144376036032936E-3</v>
      </c>
      <c r="R420" s="7">
        <f t="shared" si="301"/>
        <v>1.0017124240151976E-3</v>
      </c>
      <c r="S420" s="7">
        <f t="shared" si="302"/>
        <v>-109097146.60494259</v>
      </c>
      <c r="T420" s="7">
        <f t="shared" si="303"/>
        <v>-633254281.88091016</v>
      </c>
      <c r="U420" s="7">
        <f t="shared" si="304"/>
        <v>-125.59185223783115</v>
      </c>
      <c r="V420" s="7">
        <f t="shared" si="305"/>
        <v>21.636988358728267</v>
      </c>
      <c r="X420" s="8">
        <f t="shared" si="332"/>
        <v>-361144187.10646778</v>
      </c>
      <c r="Y420" s="8">
        <f t="shared" si="333"/>
        <v>-134101203.07917386</v>
      </c>
      <c r="Z420" s="8">
        <f t="shared" si="334"/>
        <v>-354.15428755410483</v>
      </c>
      <c r="AA420" s="8">
        <f t="shared" si="335"/>
        <v>953.52823690034893</v>
      </c>
      <c r="AB420" s="8">
        <f t="shared" si="306"/>
        <v>385237922.00155121</v>
      </c>
      <c r="AC420" s="8">
        <f t="shared" si="307"/>
        <v>1.9732290447488716E+20</v>
      </c>
      <c r="AD420" s="8">
        <f t="shared" si="308"/>
        <v>1.8498184073836682E+20</v>
      </c>
      <c r="AE420" s="8">
        <f t="shared" si="309"/>
        <v>6.8688042827343249E+19</v>
      </c>
      <c r="AF420" s="8">
        <f t="shared" si="310"/>
        <v>2.5177874062660517E-3</v>
      </c>
      <c r="AG420" s="8">
        <f t="shared" si="311"/>
        <v>9.3491279198779423E-4</v>
      </c>
      <c r="AH420" s="8">
        <f t="shared" si="312"/>
        <v>-364969053.41205209</v>
      </c>
      <c r="AI420" s="8">
        <f t="shared" si="313"/>
        <v>-123803098.1206501</v>
      </c>
      <c r="AJ420" s="8">
        <f t="shared" si="314"/>
        <v>1.8694097737975641E+20</v>
      </c>
      <c r="AK420" s="8">
        <f t="shared" si="315"/>
        <v>6.3413245449023455E+19</v>
      </c>
      <c r="AL420" s="8">
        <f t="shared" si="316"/>
        <v>-326.96218356643146</v>
      </c>
      <c r="AM420" s="8">
        <f t="shared" si="317"/>
        <v>963.62529505381713</v>
      </c>
      <c r="AN420" s="8">
        <f t="shared" si="318"/>
        <v>2.5444532105588186E-3</v>
      </c>
      <c r="AO420" s="8">
        <f t="shared" si="319"/>
        <v>8.6311753707667691E-4</v>
      </c>
      <c r="AP420" s="8">
        <f t="shared" si="320"/>
        <v>-7062383.16503492</v>
      </c>
      <c r="AQ420" s="8">
        <f t="shared" si="321"/>
        <v>20814306.373162448</v>
      </c>
      <c r="AR420" s="8">
        <f t="shared" si="322"/>
        <v>54.960189348070479</v>
      </c>
      <c r="AS420" s="8">
        <f t="shared" si="323"/>
        <v>18.64333880085622</v>
      </c>
      <c r="AU420" s="7">
        <f t="shared" si="324"/>
        <v>14787653789.813349</v>
      </c>
      <c r="AV420" s="7">
        <f t="shared" si="325"/>
        <v>-2515017498.8741331</v>
      </c>
      <c r="AW420" s="8">
        <f t="shared" si="326"/>
        <v>14426509602.706881</v>
      </c>
      <c r="AX420" s="8">
        <f t="shared" si="327"/>
        <v>-2649118701.9533072</v>
      </c>
    </row>
    <row r="421" spans="1:50" x14ac:dyDescent="0.25">
      <c r="A421" s="7">
        <f t="shared" si="328"/>
        <v>147767440751.52853</v>
      </c>
      <c r="B421" s="7">
        <f t="shared" si="329"/>
        <v>-25783429270.622238</v>
      </c>
      <c r="C421" s="7">
        <f t="shared" si="330"/>
        <v>-5113.5668660782685</v>
      </c>
      <c r="D421" s="7">
        <f t="shared" si="331"/>
        <v>-29306.374816615917</v>
      </c>
      <c r="E421" s="7">
        <f t="shared" si="288"/>
        <v>150000005904.03214</v>
      </c>
      <c r="F421" s="7">
        <f t="shared" si="289"/>
        <v>3.5235282152663441E+22</v>
      </c>
      <c r="G421" s="7">
        <f t="shared" si="290"/>
        <v>-3.4710848419487478E+22</v>
      </c>
      <c r="H421" s="7">
        <f t="shared" si="291"/>
        <v>6.0565757963693185E+21</v>
      </c>
      <c r="I421" s="7">
        <f t="shared" si="292"/>
        <v>-5.8122653080186666E-3</v>
      </c>
      <c r="J421" s="7">
        <f t="shared" si="293"/>
        <v>1.014162055654608E-3</v>
      </c>
      <c r="K421" s="7">
        <f t="shared" si="294"/>
        <v>147712214229.37488</v>
      </c>
      <c r="L421" s="7">
        <f t="shared" si="295"/>
        <v>-26099938118.641689</v>
      </c>
      <c r="M421" s="7">
        <f t="shared" si="296"/>
        <v>-3.4697875606062127E+22</v>
      </c>
      <c r="N421" s="7">
        <f t="shared" si="297"/>
        <v>6.1309243172014764E+21</v>
      </c>
      <c r="O421" s="7">
        <f t="shared" si="298"/>
        <v>-5176.3393314048699</v>
      </c>
      <c r="P421" s="7">
        <f t="shared" si="299"/>
        <v>-29295.421866414847</v>
      </c>
      <c r="Q421" s="7">
        <f t="shared" si="300"/>
        <v>-5.8100930351745019E-3</v>
      </c>
      <c r="R421" s="7">
        <f t="shared" si="301"/>
        <v>1.0266115735434488E-3</v>
      </c>
      <c r="S421" s="7">
        <f t="shared" si="302"/>
        <v>-111808929.55834518</v>
      </c>
      <c r="T421" s="7">
        <f t="shared" si="303"/>
        <v>-632781112.31456065</v>
      </c>
      <c r="U421" s="7">
        <f t="shared" si="304"/>
        <v>-125.49800955976924</v>
      </c>
      <c r="V421" s="7">
        <f t="shared" si="305"/>
        <v>22.174809988538495</v>
      </c>
      <c r="X421" s="8">
        <f t="shared" si="332"/>
        <v>-368206570.27150273</v>
      </c>
      <c r="Y421" s="8">
        <f t="shared" si="333"/>
        <v>-113286896.70601141</v>
      </c>
      <c r="Z421" s="8">
        <f t="shared" si="334"/>
        <v>-299.19409820603437</v>
      </c>
      <c r="AA421" s="8">
        <f t="shared" si="335"/>
        <v>972.17157570120514</v>
      </c>
      <c r="AB421" s="8">
        <f t="shared" si="306"/>
        <v>385240183.98446131</v>
      </c>
      <c r="AC421" s="8">
        <f t="shared" si="307"/>
        <v>1.9732058727255012E+20</v>
      </c>
      <c r="AD421" s="8">
        <f t="shared" si="308"/>
        <v>1.8859594534539769E+20</v>
      </c>
      <c r="AE421" s="8">
        <f t="shared" si="309"/>
        <v>5.8025714651866481E+19</v>
      </c>
      <c r="AF421" s="8">
        <f t="shared" si="310"/>
        <v>2.5669789757097818E-3</v>
      </c>
      <c r="AG421" s="8">
        <f t="shared" si="311"/>
        <v>7.8978786786261708E-4</v>
      </c>
      <c r="AH421" s="8">
        <f t="shared" si="312"/>
        <v>-371437866.53212792</v>
      </c>
      <c r="AI421" s="8">
        <f t="shared" si="313"/>
        <v>-102787443.6884384</v>
      </c>
      <c r="AJ421" s="8">
        <f t="shared" si="314"/>
        <v>1.902510200294651E+20</v>
      </c>
      <c r="AK421" s="8">
        <f t="shared" si="315"/>
        <v>5.2647879416610701E+19</v>
      </c>
      <c r="AL421" s="8">
        <f t="shared" si="316"/>
        <v>-271.47072526836871</v>
      </c>
      <c r="AM421" s="8">
        <f t="shared" si="317"/>
        <v>980.70128467412144</v>
      </c>
      <c r="AN421" s="8">
        <f t="shared" si="318"/>
        <v>2.5895061934049965E-3</v>
      </c>
      <c r="AO421" s="8">
        <f t="shared" si="319"/>
        <v>7.1659016491916016E-4</v>
      </c>
      <c r="AP421" s="8">
        <f t="shared" si="320"/>
        <v>-5863767.6657967642</v>
      </c>
      <c r="AQ421" s="8">
        <f t="shared" si="321"/>
        <v>21183147.748961024</v>
      </c>
      <c r="AR421" s="8">
        <f t="shared" si="322"/>
        <v>55.933333777547922</v>
      </c>
      <c r="AS421" s="8">
        <f t="shared" si="323"/>
        <v>15.478347562253859</v>
      </c>
      <c r="AU421" s="7">
        <f t="shared" si="324"/>
        <v>14776744075.152853</v>
      </c>
      <c r="AV421" s="7">
        <f t="shared" si="325"/>
        <v>-2578342927.0622239</v>
      </c>
      <c r="AW421" s="8">
        <f t="shared" si="326"/>
        <v>14408537504.88135</v>
      </c>
      <c r="AX421" s="8">
        <f t="shared" si="327"/>
        <v>-2691629823.7682352</v>
      </c>
    </row>
    <row r="422" spans="1:50" x14ac:dyDescent="0.25">
      <c r="A422" s="7">
        <f t="shared" si="328"/>
        <v>147655631821.97018</v>
      </c>
      <c r="B422" s="7">
        <f t="shared" si="329"/>
        <v>-26416210382.936798</v>
      </c>
      <c r="C422" s="7">
        <f t="shared" si="330"/>
        <v>-5239.0648756380378</v>
      </c>
      <c r="D422" s="7">
        <f t="shared" si="331"/>
        <v>-29284.200006627379</v>
      </c>
      <c r="E422" s="7">
        <f t="shared" si="288"/>
        <v>150000005932.46918</v>
      </c>
      <c r="F422" s="7">
        <f t="shared" si="289"/>
        <v>3.523528213930361E+22</v>
      </c>
      <c r="G422" s="7">
        <f t="shared" si="290"/>
        <v>-3.4684584272926859E+22</v>
      </c>
      <c r="H422" s="7">
        <f t="shared" si="291"/>
        <v>6.2052172605447964E+21</v>
      </c>
      <c r="I422" s="7">
        <f t="shared" si="292"/>
        <v>-5.807867426812937E-3</v>
      </c>
      <c r="J422" s="7">
        <f t="shared" si="293"/>
        <v>1.039051785087876E-3</v>
      </c>
      <c r="K422" s="7">
        <f t="shared" si="294"/>
        <v>147599049921.31329</v>
      </c>
      <c r="L422" s="7">
        <f t="shared" si="295"/>
        <v>-26732479743.008373</v>
      </c>
      <c r="M422" s="7">
        <f t="shared" si="296"/>
        <v>-3.46712930785617E+22</v>
      </c>
      <c r="N422" s="7">
        <f t="shared" si="297"/>
        <v>6.2795095251674789E+21</v>
      </c>
      <c r="O422" s="7">
        <f t="shared" si="298"/>
        <v>-5301.7898438476177</v>
      </c>
      <c r="P422" s="7">
        <f t="shared" si="299"/>
        <v>-29272.97824734843</v>
      </c>
      <c r="Q422" s="7">
        <f t="shared" si="300"/>
        <v>-5.8056418416881613E-3</v>
      </c>
      <c r="R422" s="7">
        <f t="shared" si="301"/>
        <v>1.0514918829818284E-3</v>
      </c>
      <c r="S422" s="7">
        <f t="shared" si="302"/>
        <v>-114518660.62710854</v>
      </c>
      <c r="T422" s="7">
        <f t="shared" si="303"/>
        <v>-632296330.14272606</v>
      </c>
      <c r="U422" s="7">
        <f t="shared" si="304"/>
        <v>-125.40186378046428</v>
      </c>
      <c r="V422" s="7">
        <f t="shared" si="305"/>
        <v>22.712224672407494</v>
      </c>
      <c r="X422" s="8">
        <f t="shared" si="332"/>
        <v>-374070337.93729949</v>
      </c>
      <c r="Y422" s="8">
        <f t="shared" si="333"/>
        <v>-92103748.957050383</v>
      </c>
      <c r="Z422" s="8">
        <f t="shared" si="334"/>
        <v>-243.26076442848645</v>
      </c>
      <c r="AA422" s="8">
        <f t="shared" si="335"/>
        <v>987.64992326345896</v>
      </c>
      <c r="AB422" s="8">
        <f t="shared" si="306"/>
        <v>385242414.97590685</v>
      </c>
      <c r="AC422" s="8">
        <f t="shared" si="307"/>
        <v>1.9731830185822172E+20</v>
      </c>
      <c r="AD422" s="8">
        <f t="shared" si="308"/>
        <v>1.9159604702907705E+20</v>
      </c>
      <c r="AE422" s="8">
        <f t="shared" si="309"/>
        <v>4.7174855707717779E+19</v>
      </c>
      <c r="AF422" s="8">
        <f t="shared" si="310"/>
        <v>2.6078133527844974E-3</v>
      </c>
      <c r="AG422" s="8">
        <f t="shared" si="311"/>
        <v>6.4209685188128186E-4</v>
      </c>
      <c r="AH422" s="8">
        <f t="shared" si="312"/>
        <v>-376697554.19312716</v>
      </c>
      <c r="AI422" s="8">
        <f t="shared" si="313"/>
        <v>-81437129.785805032</v>
      </c>
      <c r="AJ422" s="8">
        <f t="shared" si="314"/>
        <v>1.9294168767003984E+20</v>
      </c>
      <c r="AK422" s="8">
        <f t="shared" si="315"/>
        <v>4.1711492641711366E+19</v>
      </c>
      <c r="AL422" s="8">
        <f t="shared" si="316"/>
        <v>-215.09638021841388</v>
      </c>
      <c r="AM422" s="8">
        <f t="shared" si="317"/>
        <v>994.58456926377676</v>
      </c>
      <c r="AN422" s="8">
        <f t="shared" si="318"/>
        <v>2.6261288644350051E-3</v>
      </c>
      <c r="AO422" s="8">
        <f t="shared" si="319"/>
        <v>5.6773502983137835E-4</v>
      </c>
      <c r="AP422" s="8">
        <f t="shared" si="320"/>
        <v>-4646081.8127177395</v>
      </c>
      <c r="AQ422" s="8">
        <f t="shared" si="321"/>
        <v>21483026.696097579</v>
      </c>
      <c r="AR422" s="8">
        <f t="shared" si="322"/>
        <v>56.724383471796109</v>
      </c>
      <c r="AS422" s="8">
        <f t="shared" si="323"/>
        <v>12.263076644357772</v>
      </c>
      <c r="AU422" s="7">
        <f t="shared" si="324"/>
        <v>14765563182.197018</v>
      </c>
      <c r="AV422" s="7">
        <f t="shared" si="325"/>
        <v>-2641621038.2936797</v>
      </c>
      <c r="AW422" s="8">
        <f t="shared" si="326"/>
        <v>14391492844.259718</v>
      </c>
      <c r="AX422" s="8">
        <f t="shared" si="327"/>
        <v>-2733724787.25073</v>
      </c>
    </row>
    <row r="423" spans="1:50" x14ac:dyDescent="0.25">
      <c r="A423" s="7">
        <f t="shared" si="328"/>
        <v>147541113161.34308</v>
      </c>
      <c r="B423" s="7">
        <f t="shared" si="329"/>
        <v>-27048506713.079525</v>
      </c>
      <c r="C423" s="7">
        <f t="shared" si="330"/>
        <v>-5364.4667394185017</v>
      </c>
      <c r="D423" s="7">
        <f t="shared" si="331"/>
        <v>-29261.487781954973</v>
      </c>
      <c r="E423" s="7">
        <f t="shared" si="288"/>
        <v>150000005960.98572</v>
      </c>
      <c r="F423" s="7">
        <f t="shared" si="289"/>
        <v>3.5235282125906432E+22</v>
      </c>
      <c r="G423" s="7">
        <f t="shared" si="290"/>
        <v>-3.4657683605441688E+22</v>
      </c>
      <c r="H423" s="7">
        <f t="shared" si="291"/>
        <v>6.3537448483016587E+21</v>
      </c>
      <c r="I423" s="7">
        <f t="shared" si="292"/>
        <v>-5.8033629613934504E-3</v>
      </c>
      <c r="J423" s="7">
        <f t="shared" si="293"/>
        <v>1.0639224461322268E-3</v>
      </c>
      <c r="K423" s="7">
        <f t="shared" si="294"/>
        <v>147483176920.55737</v>
      </c>
      <c r="L423" s="7">
        <f t="shared" si="295"/>
        <v>-27364530781.124638</v>
      </c>
      <c r="M423" s="7">
        <f t="shared" si="296"/>
        <v>-3.4644074274053195E+22</v>
      </c>
      <c r="N423" s="7">
        <f t="shared" si="297"/>
        <v>6.4279794933258886E+21</v>
      </c>
      <c r="O423" s="7">
        <f t="shared" si="298"/>
        <v>-5427.143059401551</v>
      </c>
      <c r="P423" s="7">
        <f t="shared" si="299"/>
        <v>-29249.997419536743</v>
      </c>
      <c r="Q423" s="7">
        <f t="shared" si="300"/>
        <v>-5.8010841048314124E-3</v>
      </c>
      <c r="R423" s="7">
        <f t="shared" si="301"/>
        <v>1.0763528957344086E-3</v>
      </c>
      <c r="S423" s="7">
        <f t="shared" si="302"/>
        <v>-117226290.0830735</v>
      </c>
      <c r="T423" s="7">
        <f t="shared" si="303"/>
        <v>-631799944.26199365</v>
      </c>
      <c r="U423" s="7">
        <f t="shared" si="304"/>
        <v>-125.30341666435851</v>
      </c>
      <c r="V423" s="7">
        <f t="shared" si="305"/>
        <v>23.249222547863226</v>
      </c>
      <c r="X423" s="8">
        <f t="shared" si="332"/>
        <v>-378716419.75001723</v>
      </c>
      <c r="Y423" s="8">
        <f t="shared" si="333"/>
        <v>-70620722.260952801</v>
      </c>
      <c r="Z423" s="8">
        <f t="shared" si="334"/>
        <v>-186.53638095669035</v>
      </c>
      <c r="AA423" s="8">
        <f t="shared" si="335"/>
        <v>999.9129999078167</v>
      </c>
      <c r="AB423" s="8">
        <f t="shared" si="306"/>
        <v>385244614.49957979</v>
      </c>
      <c r="AC423" s="8">
        <f t="shared" si="307"/>
        <v>1.9731604871816086E+20</v>
      </c>
      <c r="AD423" s="8">
        <f t="shared" si="308"/>
        <v>1.9397241315580641E+20</v>
      </c>
      <c r="AE423" s="8">
        <f t="shared" si="309"/>
        <v>3.6170789544337859E+19</v>
      </c>
      <c r="AF423" s="8">
        <f t="shared" si="310"/>
        <v>2.6401580666368094E-3</v>
      </c>
      <c r="AG423" s="8">
        <f t="shared" si="311"/>
        <v>4.9232053279349203E-4</v>
      </c>
      <c r="AH423" s="8">
        <f t="shared" si="312"/>
        <v>-380731012.6643495</v>
      </c>
      <c r="AI423" s="8">
        <f t="shared" si="313"/>
        <v>-59821661.861948378</v>
      </c>
      <c r="AJ423" s="8">
        <f t="shared" si="314"/>
        <v>1.9500425500036533E+20</v>
      </c>
      <c r="AK423" s="8">
        <f t="shared" si="315"/>
        <v>3.0639685805046931E+19</v>
      </c>
      <c r="AL423" s="8">
        <f t="shared" si="316"/>
        <v>-158.0226738370128</v>
      </c>
      <c r="AM423" s="8">
        <f t="shared" si="317"/>
        <v>1005.2300616619864</v>
      </c>
      <c r="AN423" s="8">
        <f t="shared" si="318"/>
        <v>2.6542024635955535E-3</v>
      </c>
      <c r="AO423" s="8">
        <f t="shared" si="319"/>
        <v>4.1703669259625603E-4</v>
      </c>
      <c r="AP423" s="8">
        <f t="shared" si="320"/>
        <v>-3413289.7548794765</v>
      </c>
      <c r="AQ423" s="8">
        <f t="shared" si="321"/>
        <v>21712969.331898905</v>
      </c>
      <c r="AR423" s="8">
        <f t="shared" si="322"/>
        <v>57.330773213663953</v>
      </c>
      <c r="AS423" s="8">
        <f t="shared" si="323"/>
        <v>9.0079925600791295</v>
      </c>
      <c r="AU423" s="7">
        <f t="shared" si="324"/>
        <v>14754111316.134308</v>
      </c>
      <c r="AV423" s="7">
        <f t="shared" si="325"/>
        <v>-2704850671.3079524</v>
      </c>
      <c r="AW423" s="8">
        <f t="shared" si="326"/>
        <v>14375394896.384291</v>
      </c>
      <c r="AX423" s="8">
        <f t="shared" si="327"/>
        <v>-2775471393.5689054</v>
      </c>
    </row>
    <row r="424" spans="1:50" x14ac:dyDescent="0.25">
      <c r="A424" s="7">
        <f t="shared" si="328"/>
        <v>147423886871.26001</v>
      </c>
      <c r="B424" s="7">
        <f t="shared" si="329"/>
        <v>-27680306657.341518</v>
      </c>
      <c r="C424" s="7">
        <f t="shared" si="330"/>
        <v>-5489.77015608286</v>
      </c>
      <c r="D424" s="7">
        <f t="shared" si="331"/>
        <v>-29238.238559407109</v>
      </c>
      <c r="E424" s="7">
        <f t="shared" si="288"/>
        <v>150000005989.58167</v>
      </c>
      <c r="F424" s="7">
        <f t="shared" si="289"/>
        <v>3.5235282112471946E+22</v>
      </c>
      <c r="G424" s="7">
        <f t="shared" si="290"/>
        <v>-3.4630146910706018E+22</v>
      </c>
      <c r="H424" s="7">
        <f t="shared" si="291"/>
        <v>6.5021558339064687E+21</v>
      </c>
      <c r="I424" s="7">
        <f t="shared" si="292"/>
        <v>-5.7987519944249864E-3</v>
      </c>
      <c r="J424" s="7">
        <f t="shared" si="293"/>
        <v>1.0887735823687991E-3</v>
      </c>
      <c r="K424" s="7">
        <f t="shared" si="294"/>
        <v>147364597353.57431</v>
      </c>
      <c r="L424" s="7">
        <f t="shared" si="295"/>
        <v>-27996079633.783115</v>
      </c>
      <c r="M424" s="7">
        <f t="shared" si="296"/>
        <v>-3.4616219692049021E+22</v>
      </c>
      <c r="N424" s="7">
        <f t="shared" si="297"/>
        <v>6.5763314970006913E+21</v>
      </c>
      <c r="O424" s="7">
        <f t="shared" si="298"/>
        <v>-5552.3966776226498</v>
      </c>
      <c r="P424" s="7">
        <f t="shared" si="299"/>
        <v>-29226.479804717525</v>
      </c>
      <c r="Q424" s="7">
        <f t="shared" si="300"/>
        <v>-5.7964199082466547E-3</v>
      </c>
      <c r="R424" s="7">
        <f t="shared" si="301"/>
        <v>1.1011941555593924E-3</v>
      </c>
      <c r="S424" s="7">
        <f t="shared" si="302"/>
        <v>-119931768.23664923</v>
      </c>
      <c r="T424" s="7">
        <f t="shared" si="303"/>
        <v>-631291963.7818985</v>
      </c>
      <c r="U424" s="7">
        <f t="shared" si="304"/>
        <v>-125.20267001812775</v>
      </c>
      <c r="V424" s="7">
        <f t="shared" si="305"/>
        <v>23.785793760082875</v>
      </c>
      <c r="X424" s="8">
        <f t="shared" si="332"/>
        <v>-382129709.5048967</v>
      </c>
      <c r="Y424" s="8">
        <f t="shared" si="333"/>
        <v>-48907752.929053895</v>
      </c>
      <c r="Z424" s="8">
        <f t="shared" si="334"/>
        <v>-129.20560774302641</v>
      </c>
      <c r="AA424" s="8">
        <f t="shared" si="335"/>
        <v>1008.9209924678959</v>
      </c>
      <c r="AB424" s="8">
        <f t="shared" si="306"/>
        <v>385246782.18366224</v>
      </c>
      <c r="AC424" s="8">
        <f t="shared" si="307"/>
        <v>1.9731382823158209E+20</v>
      </c>
      <c r="AD424" s="8">
        <f t="shared" si="308"/>
        <v>1.9571734106655733E+20</v>
      </c>
      <c r="AE424" s="8">
        <f t="shared" si="309"/>
        <v>2.5049335664626991E+19</v>
      </c>
      <c r="AF424" s="8">
        <f t="shared" si="310"/>
        <v>2.6639082763925048E-3</v>
      </c>
      <c r="AG424" s="8">
        <f t="shared" si="311"/>
        <v>3.4094644977034148E-4</v>
      </c>
      <c r="AH424" s="8">
        <f t="shared" si="312"/>
        <v>-383525130.06852138</v>
      </c>
      <c r="AI424" s="8">
        <f t="shared" si="313"/>
        <v>-38011406.210400619</v>
      </c>
      <c r="AJ424" s="8">
        <f t="shared" si="314"/>
        <v>1.9643204080224675E+20</v>
      </c>
      <c r="AK424" s="8">
        <f t="shared" si="315"/>
        <v>1.9468497655781204E+19</v>
      </c>
      <c r="AL424" s="8">
        <f t="shared" si="316"/>
        <v>-100.43539835798735</v>
      </c>
      <c r="AM424" s="8">
        <f t="shared" si="317"/>
        <v>1012.6032141254155</v>
      </c>
      <c r="AN424" s="8">
        <f t="shared" si="318"/>
        <v>2.6736360528412514E-3</v>
      </c>
      <c r="AO424" s="8">
        <f t="shared" si="319"/>
        <v>2.6498567654527295E-4</v>
      </c>
      <c r="AP424" s="8">
        <f t="shared" si="320"/>
        <v>-2169404.6045325268</v>
      </c>
      <c r="AQ424" s="8">
        <f t="shared" si="321"/>
        <v>21872229.425108977</v>
      </c>
      <c r="AR424" s="8">
        <f t="shared" si="322"/>
        <v>57.750538741371031</v>
      </c>
      <c r="AS424" s="8">
        <f t="shared" si="323"/>
        <v>5.7236906133778955</v>
      </c>
      <c r="AU424" s="7">
        <f t="shared" si="324"/>
        <v>14742388687.126001</v>
      </c>
      <c r="AV424" s="7">
        <f t="shared" si="325"/>
        <v>-2768030665.7341518</v>
      </c>
      <c r="AW424" s="8">
        <f t="shared" si="326"/>
        <v>14360258977.621105</v>
      </c>
      <c r="AX424" s="8">
        <f t="shared" si="327"/>
        <v>-2816938418.6632056</v>
      </c>
    </row>
    <row r="425" spans="1:50" x14ac:dyDescent="0.25">
      <c r="A425" s="7">
        <f t="shared" si="328"/>
        <v>147303955103.02335</v>
      </c>
      <c r="B425" s="7">
        <f t="shared" si="329"/>
        <v>-28311598621.123417</v>
      </c>
      <c r="C425" s="7">
        <f t="shared" si="330"/>
        <v>-5614.9728261009877</v>
      </c>
      <c r="D425" s="7">
        <f t="shared" si="331"/>
        <v>-29214.452765647027</v>
      </c>
      <c r="E425" s="7">
        <f t="shared" si="288"/>
        <v>150000006018.25693</v>
      </c>
      <c r="F425" s="7">
        <f t="shared" si="289"/>
        <v>3.5235282099000207E+22</v>
      </c>
      <c r="G425" s="7">
        <f t="shared" si="290"/>
        <v>-3.4601974694066099E+22</v>
      </c>
      <c r="H425" s="7">
        <f t="shared" si="291"/>
        <v>6.6504474937656481E+21</v>
      </c>
      <c r="I425" s="7">
        <f t="shared" si="292"/>
        <v>-5.7940346105268079E-3</v>
      </c>
      <c r="J425" s="7">
        <f t="shared" si="293"/>
        <v>1.1136047377370475E-3</v>
      </c>
      <c r="K425" s="7">
        <f t="shared" si="294"/>
        <v>147243313396.50146</v>
      </c>
      <c r="L425" s="7">
        <f t="shared" si="295"/>
        <v>-28627114710.992405</v>
      </c>
      <c r="M425" s="7">
        <f t="shared" si="296"/>
        <v>-3.4587729843729203E+22</v>
      </c>
      <c r="N425" s="7">
        <f t="shared" si="297"/>
        <v>6.7245628136807287E+21</v>
      </c>
      <c r="O425" s="7">
        <f t="shared" si="298"/>
        <v>-5677.5483998946775</v>
      </c>
      <c r="P425" s="7">
        <f t="shared" si="299"/>
        <v>-29202.425834479469</v>
      </c>
      <c r="Q425" s="7">
        <f t="shared" si="300"/>
        <v>-5.7916493375300068E-3</v>
      </c>
      <c r="R425" s="7">
        <f t="shared" si="301"/>
        <v>1.1260152065774829E-3</v>
      </c>
      <c r="S425" s="7">
        <f t="shared" si="302"/>
        <v>-122635045.43772504</v>
      </c>
      <c r="T425" s="7">
        <f t="shared" si="303"/>
        <v>-630772398.02475655</v>
      </c>
      <c r="U425" s="7">
        <f t="shared" si="304"/>
        <v>-125.09962569064815</v>
      </c>
      <c r="V425" s="7">
        <f t="shared" si="305"/>
        <v>24.321928462073632</v>
      </c>
      <c r="X425" s="8">
        <f t="shared" si="332"/>
        <v>-384299114.10942924</v>
      </c>
      <c r="Y425" s="8">
        <f t="shared" si="333"/>
        <v>-27035523.503944919</v>
      </c>
      <c r="Z425" s="8">
        <f t="shared" si="334"/>
        <v>-71.455069001655374</v>
      </c>
      <c r="AA425" s="8">
        <f t="shared" si="335"/>
        <v>1014.6446830812738</v>
      </c>
      <c r="AB425" s="8">
        <f t="shared" si="306"/>
        <v>385248917.76152271</v>
      </c>
      <c r="AC425" s="8">
        <f t="shared" si="307"/>
        <v>1.9731164066995228E+20</v>
      </c>
      <c r="AD425" s="8">
        <f t="shared" si="308"/>
        <v>1.9682518293245152E+20</v>
      </c>
      <c r="AE425" s="8">
        <f t="shared" si="309"/>
        <v>1.3846693015855663E+19</v>
      </c>
      <c r="AF425" s="8">
        <f t="shared" si="310"/>
        <v>2.6789871094657887E-3</v>
      </c>
      <c r="AG425" s="8">
        <f t="shared" si="311"/>
        <v>1.8846730659936929E-4</v>
      </c>
      <c r="AH425" s="8">
        <f t="shared" si="312"/>
        <v>-385070828.8546471</v>
      </c>
      <c r="AI425" s="8">
        <f t="shared" si="313"/>
        <v>-16077360.926667161</v>
      </c>
      <c r="AJ425" s="8">
        <f t="shared" si="314"/>
        <v>1.9722042947433123E+20</v>
      </c>
      <c r="AK425" s="8">
        <f t="shared" si="315"/>
        <v>8.2342877963576064E+18</v>
      </c>
      <c r="AL425" s="8">
        <f t="shared" si="316"/>
        <v>-42.522008219424855</v>
      </c>
      <c r="AM425" s="8">
        <f t="shared" si="317"/>
        <v>1016.680129992547</v>
      </c>
      <c r="AN425" s="8">
        <f t="shared" si="318"/>
        <v>2.6843668092327647E-3</v>
      </c>
      <c r="AO425" s="8">
        <f t="shared" si="319"/>
        <v>1.1207687214315511E-4</v>
      </c>
      <c r="AP425" s="8">
        <f t="shared" si="320"/>
        <v>-918475.37753957685</v>
      </c>
      <c r="AQ425" s="8">
        <f t="shared" si="321"/>
        <v>21960290.807839014</v>
      </c>
      <c r="AR425" s="8">
        <f t="shared" si="322"/>
        <v>57.982323079427715</v>
      </c>
      <c r="AS425" s="8">
        <f t="shared" si="323"/>
        <v>2.4208604382921504</v>
      </c>
      <c r="AU425" s="7">
        <f t="shared" si="324"/>
        <v>14730395510.302334</v>
      </c>
      <c r="AV425" s="7">
        <f t="shared" si="325"/>
        <v>-2831159862.1123419</v>
      </c>
      <c r="AW425" s="8">
        <f t="shared" si="326"/>
        <v>14346096396.192905</v>
      </c>
      <c r="AX425" s="8">
        <f t="shared" si="327"/>
        <v>-2858195385.6162868</v>
      </c>
    </row>
    <row r="426" spans="1:50" x14ac:dyDescent="0.25">
      <c r="A426" s="7">
        <f t="shared" si="328"/>
        <v>147181320057.58563</v>
      </c>
      <c r="B426" s="7">
        <f t="shared" si="329"/>
        <v>-28942371019.148174</v>
      </c>
      <c r="C426" s="7">
        <f t="shared" si="330"/>
        <v>-5740.072451791636</v>
      </c>
      <c r="D426" s="7">
        <f t="shared" si="331"/>
        <v>-29190.130837184952</v>
      </c>
      <c r="E426" s="7">
        <f t="shared" si="288"/>
        <v>150000006047.01151</v>
      </c>
      <c r="F426" s="7">
        <f t="shared" si="289"/>
        <v>3.5235282085491197E+22</v>
      </c>
      <c r="G426" s="7">
        <f t="shared" si="290"/>
        <v>-3.4573167472531013E+22</v>
      </c>
      <c r="H426" s="7">
        <f t="shared" si="291"/>
        <v>6.7986171064754362E+21</v>
      </c>
      <c r="I426" s="7">
        <f t="shared" si="292"/>
        <v>-5.7892108962711002E-3</v>
      </c>
      <c r="J426" s="7">
        <f t="shared" si="293"/>
        <v>1.1384154565431072E-3</v>
      </c>
      <c r="K426" s="7">
        <f t="shared" si="294"/>
        <v>147119327275.10629</v>
      </c>
      <c r="L426" s="7">
        <f t="shared" si="295"/>
        <v>-29257624432.189774</v>
      </c>
      <c r="M426" s="7">
        <f t="shared" si="296"/>
        <v>-3.4558605251931904E+22</v>
      </c>
      <c r="N426" s="7">
        <f t="shared" si="297"/>
        <v>6.8726707230696454E+21</v>
      </c>
      <c r="O426" s="7">
        <f t="shared" si="298"/>
        <v>-5802.5959294713639</v>
      </c>
      <c r="P426" s="7">
        <f t="shared" si="299"/>
        <v>-29177.835950254288</v>
      </c>
      <c r="Q426" s="7">
        <f t="shared" si="300"/>
        <v>-5.7867724802297222E-3</v>
      </c>
      <c r="R426" s="7">
        <f t="shared" si="301"/>
        <v>1.1508155932802486E-3</v>
      </c>
      <c r="S426" s="7">
        <f t="shared" si="302"/>
        <v>-125336072.07658146</v>
      </c>
      <c r="T426" s="7">
        <f t="shared" si="303"/>
        <v>-630241256.52549267</v>
      </c>
      <c r="U426" s="7">
        <f t="shared" si="304"/>
        <v>-124.994285572962</v>
      </c>
      <c r="V426" s="7">
        <f t="shared" si="305"/>
        <v>24.857616814853369</v>
      </c>
      <c r="X426" s="8">
        <f t="shared" si="332"/>
        <v>-385217589.48696882</v>
      </c>
      <c r="Y426" s="8">
        <f t="shared" si="333"/>
        <v>-5075232.6961059049</v>
      </c>
      <c r="Z426" s="8">
        <f t="shared" si="334"/>
        <v>-13.472745922227659</v>
      </c>
      <c r="AA426" s="8">
        <f t="shared" si="335"/>
        <v>1017.0655435195659</v>
      </c>
      <c r="AB426" s="8">
        <f t="shared" si="306"/>
        <v>385251021.07206726</v>
      </c>
      <c r="AC426" s="8">
        <f t="shared" si="307"/>
        <v>1.973094861966411E+20</v>
      </c>
      <c r="AD426" s="8">
        <f t="shared" si="308"/>
        <v>1.9729236393474507E+20</v>
      </c>
      <c r="AE426" s="8">
        <f t="shared" si="309"/>
        <v>2.5993222621718205E+18</v>
      </c>
      <c r="AF426" s="8">
        <f t="shared" si="310"/>
        <v>2.6853459090070103E-3</v>
      </c>
      <c r="AG426" s="8">
        <f t="shared" si="311"/>
        <v>3.5379369295927864E-5</v>
      </c>
      <c r="AH426" s="8">
        <f t="shared" si="312"/>
        <v>-385363095.1429289</v>
      </c>
      <c r="AI426" s="8">
        <f t="shared" si="313"/>
        <v>5909075.173905408</v>
      </c>
      <c r="AJ426" s="8">
        <f t="shared" si="314"/>
        <v>1.9736688585589739E+20</v>
      </c>
      <c r="AK426" s="8">
        <f t="shared" si="315"/>
        <v>-3.0263815608226529E+18</v>
      </c>
      <c r="AL426" s="8">
        <f t="shared" si="316"/>
        <v>15.528989895048053</v>
      </c>
      <c r="AM426" s="8">
        <f t="shared" si="317"/>
        <v>1017.447640707962</v>
      </c>
      <c r="AN426" s="8">
        <f t="shared" si="318"/>
        <v>2.6863602267033805E-3</v>
      </c>
      <c r="AO426" s="8">
        <f t="shared" si="319"/>
        <v>-4.1192072421704817E-5</v>
      </c>
      <c r="AP426" s="8">
        <f t="shared" si="320"/>
        <v>335426.18173303793</v>
      </c>
      <c r="AQ426" s="8">
        <f t="shared" si="321"/>
        <v>21976869.039291978</v>
      </c>
      <c r="AR426" s="8">
        <f t="shared" si="322"/>
        <v>58.025380896793017</v>
      </c>
      <c r="AS426" s="8">
        <f t="shared" si="323"/>
        <v>-0.8897487643088241</v>
      </c>
      <c r="AU426" s="7">
        <f t="shared" si="324"/>
        <v>14718132005.758564</v>
      </c>
      <c r="AV426" s="7">
        <f t="shared" si="325"/>
        <v>-2894237101.9148173</v>
      </c>
      <c r="AW426" s="8">
        <f t="shared" si="326"/>
        <v>14332914416.271595</v>
      </c>
      <c r="AX426" s="8">
        <f t="shared" si="327"/>
        <v>-2899312334.6109233</v>
      </c>
    </row>
    <row r="427" spans="1:50" x14ac:dyDescent="0.25">
      <c r="A427" s="7">
        <f t="shared" si="328"/>
        <v>147055983985.50906</v>
      </c>
      <c r="B427" s="7">
        <f t="shared" si="329"/>
        <v>-29572612275.673668</v>
      </c>
      <c r="C427" s="7">
        <f t="shared" si="330"/>
        <v>-5865.0667373645983</v>
      </c>
      <c r="D427" s="7">
        <f t="shared" si="331"/>
        <v>-29165.273220370098</v>
      </c>
      <c r="E427" s="7">
        <f t="shared" si="288"/>
        <v>150000006075.84528</v>
      </c>
      <c r="F427" s="7">
        <f t="shared" si="289"/>
        <v>3.5235282071944983E+22</v>
      </c>
      <c r="G427" s="7">
        <f t="shared" si="290"/>
        <v>-3.4543725774763354E+22</v>
      </c>
      <c r="H427" s="7">
        <f t="shared" si="291"/>
        <v>6.946661952871876E+21</v>
      </c>
      <c r="I427" s="7">
        <f t="shared" si="292"/>
        <v>-5.7842809401814051E-3</v>
      </c>
      <c r="J427" s="7">
        <f t="shared" si="293"/>
        <v>1.1632052834681639E-3</v>
      </c>
      <c r="K427" s="7">
        <f t="shared" si="294"/>
        <v>146992641264.74551</v>
      </c>
      <c r="L427" s="7">
        <f t="shared" si="295"/>
        <v>-29887597226.453667</v>
      </c>
      <c r="M427" s="7">
        <f t="shared" si="296"/>
        <v>-3.4528846451143994E+22</v>
      </c>
      <c r="N427" s="7">
        <f t="shared" si="297"/>
        <v>7.020652507135848E+21</v>
      </c>
      <c r="O427" s="7">
        <f t="shared" si="298"/>
        <v>-5927.5369715185579</v>
      </c>
      <c r="P427" s="7">
        <f t="shared" si="299"/>
        <v>-29152.710603308642</v>
      </c>
      <c r="Q427" s="7">
        <f t="shared" si="300"/>
        <v>-5.7817894258446068E-3</v>
      </c>
      <c r="R427" s="7">
        <f t="shared" si="301"/>
        <v>1.1755948605384875E-3</v>
      </c>
      <c r="S427" s="7">
        <f t="shared" si="302"/>
        <v>-128034798.58480085</v>
      </c>
      <c r="T427" s="7">
        <f t="shared" si="303"/>
        <v>-629698549.03146672</v>
      </c>
      <c r="U427" s="7">
        <f t="shared" si="304"/>
        <v>-124.8866515982435</v>
      </c>
      <c r="V427" s="7">
        <f t="shared" si="305"/>
        <v>25.392848987631332</v>
      </c>
      <c r="X427" s="8">
        <f t="shared" si="332"/>
        <v>-384882163.3052358</v>
      </c>
      <c r="Y427" s="8">
        <f t="shared" si="333"/>
        <v>16901636.343186073</v>
      </c>
      <c r="Z427" s="8">
        <f t="shared" si="334"/>
        <v>44.552634974565358</v>
      </c>
      <c r="AA427" s="8">
        <f t="shared" si="335"/>
        <v>1016.1757947552571</v>
      </c>
      <c r="AB427" s="8">
        <f t="shared" si="306"/>
        <v>385253092.0597465</v>
      </c>
      <c r="AC427" s="8">
        <f t="shared" si="307"/>
        <v>1.9730736486692294E+20</v>
      </c>
      <c r="AD427" s="8">
        <f t="shared" si="308"/>
        <v>1.9711739371130008E+20</v>
      </c>
      <c r="AE427" s="8">
        <f t="shared" si="309"/>
        <v>-8.6561727797784525E+18</v>
      </c>
      <c r="AF427" s="8">
        <f t="shared" si="310"/>
        <v>2.6829643897005591E-3</v>
      </c>
      <c r="AG427" s="8">
        <f t="shared" si="311"/>
        <v>-1.178191476763094E-4</v>
      </c>
      <c r="AH427" s="8">
        <f t="shared" si="312"/>
        <v>-384400994.84751052</v>
      </c>
      <c r="AI427" s="8">
        <f t="shared" si="313"/>
        <v>27876334.926542848</v>
      </c>
      <c r="AJ427" s="8">
        <f t="shared" si="314"/>
        <v>1.9687096329345896E+20</v>
      </c>
      <c r="AK427" s="8">
        <f t="shared" si="315"/>
        <v>-1.4276864481728664E+19</v>
      </c>
      <c r="AL427" s="8">
        <f t="shared" si="316"/>
        <v>73.528650383331396</v>
      </c>
      <c r="AM427" s="8">
        <f t="shared" si="317"/>
        <v>1014.903347960353</v>
      </c>
      <c r="AN427" s="8">
        <f t="shared" si="318"/>
        <v>2.6796102258535314E-3</v>
      </c>
      <c r="AO427" s="8">
        <f t="shared" si="319"/>
        <v>-1.9432236942600604E-4</v>
      </c>
      <c r="AP427" s="8">
        <f t="shared" si="320"/>
        <v>1588218.8482799581</v>
      </c>
      <c r="AQ427" s="8">
        <f t="shared" si="321"/>
        <v>21921912.315943625</v>
      </c>
      <c r="AR427" s="8">
        <f t="shared" si="322"/>
        <v>57.879580878436279</v>
      </c>
      <c r="AS427" s="8">
        <f t="shared" si="323"/>
        <v>-4.1973631796017301</v>
      </c>
      <c r="AU427" s="7">
        <f t="shared" si="324"/>
        <v>14705598398.550907</v>
      </c>
      <c r="AV427" s="7">
        <f t="shared" si="325"/>
        <v>-2957261227.5673666</v>
      </c>
      <c r="AW427" s="8">
        <f t="shared" si="326"/>
        <v>14320716235.245672</v>
      </c>
      <c r="AX427" s="8">
        <f t="shared" si="327"/>
        <v>-2940359591.2241807</v>
      </c>
    </row>
    <row r="428" spans="1:50" x14ac:dyDescent="0.25">
      <c r="A428" s="7">
        <f t="shared" si="328"/>
        <v>146927949186.92426</v>
      </c>
      <c r="B428" s="7">
        <f t="shared" si="329"/>
        <v>-30202310824.705135</v>
      </c>
      <c r="C428" s="7">
        <f t="shared" si="330"/>
        <v>-5989.9533889628419</v>
      </c>
      <c r="D428" s="7">
        <f t="shared" si="331"/>
        <v>-29139.880371382467</v>
      </c>
      <c r="E428" s="7">
        <f t="shared" si="288"/>
        <v>150000006104.75821</v>
      </c>
      <c r="F428" s="7">
        <f t="shared" si="289"/>
        <v>3.5235282058361575E+22</v>
      </c>
      <c r="G428" s="7">
        <f t="shared" si="290"/>
        <v>-3.451365014106936E+22</v>
      </c>
      <c r="H428" s="7">
        <f t="shared" si="291"/>
        <v>7.0945793160806736E+21</v>
      </c>
      <c r="I428" s="7">
        <f t="shared" si="292"/>
        <v>-5.7792448327309712E-3</v>
      </c>
      <c r="J428" s="7">
        <f t="shared" si="293"/>
        <v>1.1879737635768039E-3</v>
      </c>
      <c r="K428" s="7">
        <f t="shared" si="294"/>
        <v>146863257690.32346</v>
      </c>
      <c r="L428" s="7">
        <f t="shared" si="295"/>
        <v>-30517021532.716064</v>
      </c>
      <c r="M428" s="7">
        <f t="shared" si="296"/>
        <v>-3.4498453987491108E+22</v>
      </c>
      <c r="N428" s="7">
        <f t="shared" si="297"/>
        <v>7.1685054501623452E+21</v>
      </c>
      <c r="O428" s="7">
        <f t="shared" si="298"/>
        <v>-6052.3692331563361</v>
      </c>
      <c r="P428" s="7">
        <f t="shared" si="299"/>
        <v>-29127.050254735837</v>
      </c>
      <c r="Q428" s="7">
        <f t="shared" si="300"/>
        <v>-5.7767002658223555E-3</v>
      </c>
      <c r="R428" s="7">
        <f t="shared" si="301"/>
        <v>1.2003525536105734E-3</v>
      </c>
      <c r="S428" s="7">
        <f t="shared" si="302"/>
        <v>-130731175.43617687</v>
      </c>
      <c r="T428" s="7">
        <f t="shared" si="303"/>
        <v>-629144285.50229406</v>
      </c>
      <c r="U428" s="7">
        <f t="shared" si="304"/>
        <v>-124.77672574176287</v>
      </c>
      <c r="V428" s="7">
        <f t="shared" si="305"/>
        <v>25.927615157988384</v>
      </c>
      <c r="X428" s="8">
        <f t="shared" si="332"/>
        <v>-383293944.45695585</v>
      </c>
      <c r="Y428" s="8">
        <f t="shared" si="333"/>
        <v>38823548.659129694</v>
      </c>
      <c r="Z428" s="8">
        <f t="shared" si="334"/>
        <v>102.43221585300164</v>
      </c>
      <c r="AA428" s="8">
        <f t="shared" si="335"/>
        <v>1011.9784315756553</v>
      </c>
      <c r="AB428" s="8">
        <f t="shared" si="306"/>
        <v>385255130.77421796</v>
      </c>
      <c r="AC428" s="8">
        <f t="shared" si="307"/>
        <v>1.9730527662833189E+20</v>
      </c>
      <c r="AD428" s="8">
        <f t="shared" si="308"/>
        <v>1.9630087103334482E+20</v>
      </c>
      <c r="AE428" s="8">
        <f t="shared" si="309"/>
        <v>-1.9883164157967696E+19</v>
      </c>
      <c r="AF428" s="8">
        <f t="shared" si="310"/>
        <v>2.6718507014202369E-3</v>
      </c>
      <c r="AG428" s="8">
        <f t="shared" si="311"/>
        <v>-2.7062970134704905E-4</v>
      </c>
      <c r="AH428" s="8">
        <f t="shared" si="312"/>
        <v>-382187676.52574342</v>
      </c>
      <c r="AI428" s="8">
        <f t="shared" si="313"/>
        <v>49752915.720146775</v>
      </c>
      <c r="AJ428" s="8">
        <f t="shared" si="314"/>
        <v>1.9573430492492133E+20</v>
      </c>
      <c r="AK428" s="8">
        <f t="shared" si="315"/>
        <v>-2.5480550458866418E+19</v>
      </c>
      <c r="AL428" s="8">
        <f t="shared" si="316"/>
        <v>131.28820342834018</v>
      </c>
      <c r="AM428" s="8">
        <f t="shared" si="317"/>
        <v>1009.0556308011072</v>
      </c>
      <c r="AN428" s="8">
        <f t="shared" si="318"/>
        <v>2.6641391714294451E-3</v>
      </c>
      <c r="AO428" s="8">
        <f t="shared" si="319"/>
        <v>-3.4681571333695953E-4</v>
      </c>
      <c r="AP428" s="8">
        <f t="shared" si="320"/>
        <v>2835825.1940521481</v>
      </c>
      <c r="AQ428" s="8">
        <f t="shared" si="321"/>
        <v>21795601.625303917</v>
      </c>
      <c r="AR428" s="8">
        <f t="shared" si="322"/>
        <v>57.545406102876015</v>
      </c>
      <c r="AS428" s="8">
        <f t="shared" si="323"/>
        <v>-7.4912194080783259</v>
      </c>
      <c r="AU428" s="7">
        <f t="shared" si="324"/>
        <v>14692794918.692425</v>
      </c>
      <c r="AV428" s="7">
        <f t="shared" si="325"/>
        <v>-3020231082.4705133</v>
      </c>
      <c r="AW428" s="8">
        <f t="shared" si="326"/>
        <v>14309500974.23547</v>
      </c>
      <c r="AX428" s="8">
        <f t="shared" si="327"/>
        <v>-2981407533.8113837</v>
      </c>
    </row>
    <row r="429" spans="1:50" x14ac:dyDescent="0.25">
      <c r="A429" s="7">
        <f t="shared" si="328"/>
        <v>146797218011.48807</v>
      </c>
      <c r="B429" s="7">
        <f t="shared" si="329"/>
        <v>-30831455110.207428</v>
      </c>
      <c r="C429" s="7">
        <f t="shared" si="330"/>
        <v>-6114.7301147046046</v>
      </c>
      <c r="D429" s="7">
        <f t="shared" si="331"/>
        <v>-29113.95275622448</v>
      </c>
      <c r="E429" s="7">
        <f t="shared" si="288"/>
        <v>150000006133.75018</v>
      </c>
      <c r="F429" s="7">
        <f t="shared" si="289"/>
        <v>3.5235282044741042E+22</v>
      </c>
      <c r="G429" s="7">
        <f t="shared" si="290"/>
        <v>-3.4482941123389169E+22</v>
      </c>
      <c r="H429" s="7">
        <f t="shared" si="291"/>
        <v>7.2423664815670968E+21</v>
      </c>
      <c r="I429" s="7">
        <f t="shared" si="292"/>
        <v>-5.77410266634112E-3</v>
      </c>
      <c r="J429" s="7">
        <f t="shared" si="293"/>
        <v>1.2127204423253678E-3</v>
      </c>
      <c r="K429" s="7">
        <f t="shared" si="294"/>
        <v>146731178926.24927</v>
      </c>
      <c r="L429" s="7">
        <f t="shared" si="295"/>
        <v>-31145885799.974651</v>
      </c>
      <c r="M429" s="7">
        <f t="shared" si="296"/>
        <v>-3.4467428418727736E+22</v>
      </c>
      <c r="N429" s="7">
        <f t="shared" si="297"/>
        <v>7.3162268387966273E+21</v>
      </c>
      <c r="O429" s="7">
        <f t="shared" si="298"/>
        <v>-6177.0904235010885</v>
      </c>
      <c r="P429" s="7">
        <f t="shared" si="299"/>
        <v>-29100.855375447365</v>
      </c>
      <c r="Q429" s="7">
        <f t="shared" si="300"/>
        <v>-5.7715050935578929E-3</v>
      </c>
      <c r="R429" s="7">
        <f t="shared" si="301"/>
        <v>1.2250882181508082E-3</v>
      </c>
      <c r="S429" s="7">
        <f t="shared" si="302"/>
        <v>-133425153.14762351</v>
      </c>
      <c r="T429" s="7">
        <f t="shared" si="303"/>
        <v>-628578476.10966313</v>
      </c>
      <c r="U429" s="7">
        <f t="shared" si="304"/>
        <v>-124.66451002085049</v>
      </c>
      <c r="V429" s="7">
        <f t="shared" si="305"/>
        <v>26.461905512057459</v>
      </c>
      <c r="X429" s="8">
        <f t="shared" si="332"/>
        <v>-380458119.26290369</v>
      </c>
      <c r="Y429" s="8">
        <f t="shared" si="333"/>
        <v>60619150.284433611</v>
      </c>
      <c r="Z429" s="8">
        <f t="shared" si="334"/>
        <v>159.97762195587765</v>
      </c>
      <c r="AA429" s="8">
        <f t="shared" si="335"/>
        <v>1004.487212167577</v>
      </c>
      <c r="AB429" s="8">
        <f t="shared" si="306"/>
        <v>385257137.3696698</v>
      </c>
      <c r="AC429" s="8">
        <f t="shared" si="307"/>
        <v>1.9730322132136283E+20</v>
      </c>
      <c r="AD429" s="8">
        <f t="shared" si="308"/>
        <v>1.948454816981357E+20</v>
      </c>
      <c r="AE429" s="8">
        <f t="shared" si="309"/>
        <v>-3.1045118869286822E+19</v>
      </c>
      <c r="AF429" s="8">
        <f t="shared" si="310"/>
        <v>2.6520414005462866E-3</v>
      </c>
      <c r="AG429" s="8">
        <f t="shared" si="311"/>
        <v>-4.2255504109550593E-4</v>
      </c>
      <c r="AH429" s="8">
        <f t="shared" si="312"/>
        <v>-378730360.94578022</v>
      </c>
      <c r="AI429" s="8">
        <f t="shared" si="313"/>
        <v>71467612.175843447</v>
      </c>
      <c r="AJ429" s="8">
        <f t="shared" si="314"/>
        <v>1.9396063817788149E+20</v>
      </c>
      <c r="AK429" s="8">
        <f t="shared" si="315"/>
        <v>-3.6600983433330881E+19</v>
      </c>
      <c r="AL429" s="8">
        <f t="shared" si="316"/>
        <v>188.61966908177754</v>
      </c>
      <c r="AM429" s="8">
        <f t="shared" si="317"/>
        <v>999.92361772374556</v>
      </c>
      <c r="AN429" s="8">
        <f t="shared" si="318"/>
        <v>2.6399977974395192E-3</v>
      </c>
      <c r="AO429" s="8">
        <f t="shared" si="319"/>
        <v>-4.9817590082116344E-4</v>
      </c>
      <c r="AP429" s="8">
        <f t="shared" si="320"/>
        <v>4074184.8521663952</v>
      </c>
      <c r="AQ429" s="8">
        <f t="shared" si="321"/>
        <v>21598350.142832905</v>
      </c>
      <c r="AR429" s="8">
        <f t="shared" si="322"/>
        <v>57.023952424693611</v>
      </c>
      <c r="AS429" s="8">
        <f t="shared" si="323"/>
        <v>-10.760599457737131</v>
      </c>
      <c r="AU429" s="7">
        <f t="shared" si="324"/>
        <v>14679721801.148808</v>
      </c>
      <c r="AV429" s="7">
        <f t="shared" si="325"/>
        <v>-3083145511.0207429</v>
      </c>
      <c r="AW429" s="8">
        <f t="shared" si="326"/>
        <v>14299263681.885904</v>
      </c>
      <c r="AX429" s="8">
        <f t="shared" si="327"/>
        <v>-3022526360.7363091</v>
      </c>
    </row>
    <row r="430" spans="1:50" x14ac:dyDescent="0.25">
      <c r="A430" s="7">
        <f t="shared" si="328"/>
        <v>146663792858.34045</v>
      </c>
      <c r="B430" s="7">
        <f t="shared" si="329"/>
        <v>-31460033586.317093</v>
      </c>
      <c r="C430" s="7">
        <f t="shared" si="330"/>
        <v>-6239.3946247254553</v>
      </c>
      <c r="D430" s="7">
        <f t="shared" si="331"/>
        <v>-29087.490850712424</v>
      </c>
      <c r="E430" s="7">
        <f t="shared" si="288"/>
        <v>150000006162.8212</v>
      </c>
      <c r="F430" s="7">
        <f t="shared" si="289"/>
        <v>3.5235282031083369E+22</v>
      </c>
      <c r="G430" s="7">
        <f t="shared" si="290"/>
        <v>-3.4451599285286469E+22</v>
      </c>
      <c r="H430" s="7">
        <f t="shared" si="291"/>
        <v>7.3900207371857439E+21</v>
      </c>
      <c r="I430" s="7">
        <f t="shared" si="292"/>
        <v>-5.7688545353795154E-3</v>
      </c>
      <c r="J430" s="7">
        <f t="shared" si="293"/>
        <v>1.2374448655702852E-3</v>
      </c>
      <c r="K430" s="7">
        <f t="shared" si="294"/>
        <v>146596407396.39343</v>
      </c>
      <c r="L430" s="7">
        <f t="shared" si="295"/>
        <v>-31774178487.504787</v>
      </c>
      <c r="M430" s="7">
        <f t="shared" si="296"/>
        <v>-3.4435770314226825E+22</v>
      </c>
      <c r="N430" s="7">
        <f t="shared" si="297"/>
        <v>7.4638139621004154E+21</v>
      </c>
      <c r="O430" s="7">
        <f t="shared" si="298"/>
        <v>-6301.6982537075537</v>
      </c>
      <c r="P430" s="7">
        <f t="shared" si="299"/>
        <v>-29074.126446164264</v>
      </c>
      <c r="Q430" s="7">
        <f t="shared" si="300"/>
        <v>-5.7662040043916316E-3</v>
      </c>
      <c r="R430" s="7">
        <f t="shared" si="301"/>
        <v>1.249801400217752E-3</v>
      </c>
      <c r="S430" s="7">
        <f t="shared" si="302"/>
        <v>-136116682.28008315</v>
      </c>
      <c r="T430" s="7">
        <f t="shared" si="303"/>
        <v>-628001131.23714805</v>
      </c>
      <c r="U430" s="7">
        <f t="shared" si="304"/>
        <v>-124.55000649485925</v>
      </c>
      <c r="V430" s="7">
        <f t="shared" si="305"/>
        <v>26.995710244703442</v>
      </c>
      <c r="X430" s="8">
        <f t="shared" si="332"/>
        <v>-376383934.41073728</v>
      </c>
      <c r="Y430" s="8">
        <f t="shared" si="333"/>
        <v>82217500.427266508</v>
      </c>
      <c r="Z430" s="8">
        <f t="shared" si="334"/>
        <v>217.00157438057127</v>
      </c>
      <c r="AA430" s="8">
        <f t="shared" si="335"/>
        <v>993.72661270983986</v>
      </c>
      <c r="AB430" s="8">
        <f t="shared" si="306"/>
        <v>385259112.10380703</v>
      </c>
      <c r="AC430" s="8">
        <f t="shared" si="307"/>
        <v>1.9730119868051803E+20</v>
      </c>
      <c r="AD430" s="8">
        <f t="shared" si="308"/>
        <v>1.9275598964501198E+20</v>
      </c>
      <c r="AE430" s="8">
        <f t="shared" si="309"/>
        <v>-4.2105717625297379E+19</v>
      </c>
      <c r="AF430" s="8">
        <f t="shared" si="310"/>
        <v>2.6236013290460319E-3</v>
      </c>
      <c r="AG430" s="8">
        <f t="shared" si="311"/>
        <v>-5.7310082517078229E-4</v>
      </c>
      <c r="AH430" s="8">
        <f t="shared" si="312"/>
        <v>-374040317.40742713</v>
      </c>
      <c r="AI430" s="8">
        <f t="shared" si="313"/>
        <v>92949747.844532773</v>
      </c>
      <c r="AJ430" s="8">
        <f t="shared" si="314"/>
        <v>1.9155576250054269E+20</v>
      </c>
      <c r="AK430" s="8">
        <f t="shared" si="315"/>
        <v>-4.7601980305236214E+19</v>
      </c>
      <c r="AL430" s="8">
        <f t="shared" si="316"/>
        <v>245.33646873426841</v>
      </c>
      <c r="AM430" s="8">
        <f t="shared" si="317"/>
        <v>987.53712379799538</v>
      </c>
      <c r="AN430" s="8">
        <f t="shared" si="318"/>
        <v>2.6072650401598296E-3</v>
      </c>
      <c r="AO430" s="8">
        <f t="shared" si="319"/>
        <v>-6.4791044378979465E-4</v>
      </c>
      <c r="AP430" s="8">
        <f t="shared" si="320"/>
        <v>5299267.7246601973</v>
      </c>
      <c r="AQ430" s="8">
        <f t="shared" si="321"/>
        <v>21330801.8740367</v>
      </c>
      <c r="AR430" s="8">
        <f t="shared" si="322"/>
        <v>56.316924867452322</v>
      </c>
      <c r="AS430" s="8">
        <f t="shared" si="323"/>
        <v>-13.994865585859564</v>
      </c>
      <c r="AU430" s="7">
        <f t="shared" si="324"/>
        <v>14666379285.834045</v>
      </c>
      <c r="AV430" s="7">
        <f t="shared" si="325"/>
        <v>-3146003358.6317091</v>
      </c>
      <c r="AW430" s="8">
        <f t="shared" si="326"/>
        <v>14289995351.423307</v>
      </c>
      <c r="AX430" s="8">
        <f t="shared" si="327"/>
        <v>-3063785858.2044425</v>
      </c>
    </row>
    <row r="431" spans="1:50" x14ac:dyDescent="0.25">
      <c r="A431" s="7">
        <f t="shared" si="328"/>
        <v>146527676176.06036</v>
      </c>
      <c r="B431" s="7">
        <f t="shared" si="329"/>
        <v>-32088034717.554241</v>
      </c>
      <c r="C431" s="7">
        <f t="shared" si="330"/>
        <v>-6363.9446312203145</v>
      </c>
      <c r="D431" s="7">
        <f t="shared" si="331"/>
        <v>-29060.495140467719</v>
      </c>
      <c r="E431" s="7">
        <f t="shared" si="288"/>
        <v>150000006191.97113</v>
      </c>
      <c r="F431" s="7">
        <f t="shared" si="289"/>
        <v>3.5235282017388623E+22</v>
      </c>
      <c r="G431" s="7">
        <f t="shared" si="290"/>
        <v>-3.4419625201938385E+22</v>
      </c>
      <c r="H431" s="7">
        <f t="shared" si="291"/>
        <v>7.5375393732303646E+21</v>
      </c>
      <c r="I431" s="7">
        <f t="shared" si="292"/>
        <v>-5.7635005361584704E-3</v>
      </c>
      <c r="J431" s="7">
        <f t="shared" si="293"/>
        <v>1.2621465795764173E-3</v>
      </c>
      <c r="K431" s="7">
        <f t="shared" si="294"/>
        <v>146458945574.04318</v>
      </c>
      <c r="L431" s="7">
        <f t="shared" si="295"/>
        <v>-32401888065.071293</v>
      </c>
      <c r="M431" s="7">
        <f t="shared" si="296"/>
        <v>-3.4403480254969507E+22</v>
      </c>
      <c r="N431" s="7">
        <f t="shared" si="297"/>
        <v>7.6112641115994529E+21</v>
      </c>
      <c r="O431" s="7">
        <f t="shared" si="298"/>
        <v>-6426.1904370108259</v>
      </c>
      <c r="P431" s="7">
        <f t="shared" si="299"/>
        <v>-29046.863957408295</v>
      </c>
      <c r="Q431" s="7">
        <f t="shared" si="300"/>
        <v>-5.7607970956077533E-3</v>
      </c>
      <c r="R431" s="7">
        <f t="shared" si="301"/>
        <v>1.2744916462825607E-3</v>
      </c>
      <c r="S431" s="7">
        <f t="shared" si="302"/>
        <v>-138805713.43943384</v>
      </c>
      <c r="T431" s="7">
        <f t="shared" si="303"/>
        <v>-627412261.48001921</v>
      </c>
      <c r="U431" s="7">
        <f t="shared" si="304"/>
        <v>-124.43321726512747</v>
      </c>
      <c r="V431" s="7">
        <f t="shared" si="305"/>
        <v>27.529019559703311</v>
      </c>
      <c r="X431" s="8">
        <f t="shared" si="332"/>
        <v>-371084666.68607706</v>
      </c>
      <c r="Y431" s="8">
        <f t="shared" si="333"/>
        <v>103548302.30130321</v>
      </c>
      <c r="Z431" s="8">
        <f t="shared" si="334"/>
        <v>273.31849924802361</v>
      </c>
      <c r="AA431" s="8">
        <f t="shared" si="335"/>
        <v>979.73174712398031</v>
      </c>
      <c r="AB431" s="8">
        <f t="shared" si="306"/>
        <v>385261055.33650684</v>
      </c>
      <c r="AC431" s="8">
        <f t="shared" si="307"/>
        <v>1.9729920833569214E+20</v>
      </c>
      <c r="AD431" s="8">
        <f t="shared" si="308"/>
        <v>1.9003922132416863E+20</v>
      </c>
      <c r="AE431" s="8">
        <f t="shared" si="309"/>
        <v>-5.3028972914761499E+19</v>
      </c>
      <c r="AF431" s="8">
        <f t="shared" si="310"/>
        <v>2.5866234017172807E-3</v>
      </c>
      <c r="AG431" s="8">
        <f t="shared" si="311"/>
        <v>-7.2177722764068999E-4</v>
      </c>
      <c r="AH431" s="8">
        <f t="shared" si="312"/>
        <v>-368132826.89419842</v>
      </c>
      <c r="AI431" s="8">
        <f t="shared" si="313"/>
        <v>114129405.17024219</v>
      </c>
      <c r="AJ431" s="8">
        <f t="shared" si="314"/>
        <v>1.8852753036552045E+20</v>
      </c>
      <c r="AK431" s="8">
        <f t="shared" si="315"/>
        <v>-5.8447748548692959E+19</v>
      </c>
      <c r="AL431" s="8">
        <f t="shared" si="316"/>
        <v>301.25403198657023</v>
      </c>
      <c r="AM431" s="8">
        <f t="shared" si="317"/>
        <v>971.93655306546088</v>
      </c>
      <c r="AN431" s="8">
        <f t="shared" si="318"/>
        <v>2.566047779576976E-3</v>
      </c>
      <c r="AO431" s="8">
        <f t="shared" si="319"/>
        <v>-7.9553217025579086E-4</v>
      </c>
      <c r="AP431" s="8">
        <f t="shared" si="320"/>
        <v>6507087.0909099169</v>
      </c>
      <c r="AQ431" s="8">
        <f t="shared" si="321"/>
        <v>20993829.546213955</v>
      </c>
      <c r="AR431" s="8">
        <f t="shared" si="322"/>
        <v>55.426632038862685</v>
      </c>
      <c r="AS431" s="8">
        <f t="shared" si="323"/>
        <v>-17.183494877525082</v>
      </c>
      <c r="AU431" s="7">
        <f t="shared" si="324"/>
        <v>14652767617.606037</v>
      </c>
      <c r="AV431" s="7">
        <f t="shared" si="325"/>
        <v>-3208803471.755424</v>
      </c>
      <c r="AW431" s="8">
        <f t="shared" si="326"/>
        <v>14281682950.91996</v>
      </c>
      <c r="AX431" s="8">
        <f t="shared" si="327"/>
        <v>-3105255169.4541206</v>
      </c>
    </row>
    <row r="432" spans="1:50" x14ac:dyDescent="0.25">
      <c r="A432" s="7">
        <f t="shared" si="328"/>
        <v>146388870462.62094</v>
      </c>
      <c r="B432" s="7">
        <f t="shared" si="329"/>
        <v>-32715446979.03426</v>
      </c>
      <c r="C432" s="7">
        <f t="shared" si="330"/>
        <v>-6488.377848485442</v>
      </c>
      <c r="D432" s="7">
        <f t="shared" si="331"/>
        <v>-29032.966120908015</v>
      </c>
      <c r="E432" s="7">
        <f t="shared" si="288"/>
        <v>150000006221.19992</v>
      </c>
      <c r="F432" s="7">
        <f t="shared" si="289"/>
        <v>3.5235282003656828E+22</v>
      </c>
      <c r="G432" s="7">
        <f t="shared" si="290"/>
        <v>-3.4387019460124768E+22</v>
      </c>
      <c r="H432" s="7">
        <f t="shared" si="291"/>
        <v>7.6849196824835549E+21</v>
      </c>
      <c r="I432" s="7">
        <f t="shared" si="292"/>
        <v>-5.7580407669331488E-3</v>
      </c>
      <c r="J432" s="7">
        <f t="shared" si="293"/>
        <v>1.2868251310253775E-3</v>
      </c>
      <c r="K432" s="7">
        <f t="shared" si="294"/>
        <v>146318795981.8573</v>
      </c>
      <c r="L432" s="7">
        <f t="shared" si="295"/>
        <v>-33029003013.140068</v>
      </c>
      <c r="M432" s="7">
        <f t="shared" si="296"/>
        <v>-3.4370558833534358E+22</v>
      </c>
      <c r="N432" s="7">
        <f t="shared" si="297"/>
        <v>7.7585745813331855E+21</v>
      </c>
      <c r="O432" s="7">
        <f t="shared" si="298"/>
        <v>-6550.5646887683197</v>
      </c>
      <c r="P432" s="7">
        <f t="shared" si="299"/>
        <v>-29019.068409492942</v>
      </c>
      <c r="Q432" s="7">
        <f t="shared" si="300"/>
        <v>-5.7552844664324103E-3</v>
      </c>
      <c r="R432" s="7">
        <f t="shared" si="301"/>
        <v>1.299158503237305E-3</v>
      </c>
      <c r="S432" s="7">
        <f t="shared" si="302"/>
        <v>-141492197.2773957</v>
      </c>
      <c r="T432" s="7">
        <f t="shared" si="303"/>
        <v>-626811877.64504755</v>
      </c>
      <c r="U432" s="7">
        <f t="shared" si="304"/>
        <v>-124.31414447494006</v>
      </c>
      <c r="V432" s="7">
        <f t="shared" si="305"/>
        <v>28.06182366992579</v>
      </c>
      <c r="X432" s="8">
        <f t="shared" si="332"/>
        <v>-364577579.59516716</v>
      </c>
      <c r="Y432" s="8">
        <f t="shared" si="333"/>
        <v>124542131.84751716</v>
      </c>
      <c r="Z432" s="8">
        <f t="shared" si="334"/>
        <v>328.74513128688631</v>
      </c>
      <c r="AA432" s="8">
        <f t="shared" si="335"/>
        <v>962.54825224645526</v>
      </c>
      <c r="AB432" s="8">
        <f t="shared" si="306"/>
        <v>385262967.52814794</v>
      </c>
      <c r="AC432" s="8">
        <f t="shared" si="307"/>
        <v>1.9729724981389007E+20</v>
      </c>
      <c r="AD432" s="8">
        <f t="shared" si="308"/>
        <v>1.8670404336922352E+20</v>
      </c>
      <c r="AE432" s="8">
        <f t="shared" si="309"/>
        <v>-6.3779345980557476E+19</v>
      </c>
      <c r="AF432" s="8">
        <f t="shared" si="310"/>
        <v>2.5412283022896898E-3</v>
      </c>
      <c r="AG432" s="8">
        <f t="shared" si="311"/>
        <v>-8.6810053056427753E-4</v>
      </c>
      <c r="AH432" s="8">
        <f t="shared" si="312"/>
        <v>-361027132.1772688</v>
      </c>
      <c r="AI432" s="8">
        <f t="shared" si="313"/>
        <v>134937652.97177887</v>
      </c>
      <c r="AJ432" s="8">
        <f t="shared" si="314"/>
        <v>1.8488582160850112E+20</v>
      </c>
      <c r="AK432" s="8">
        <f t="shared" si="315"/>
        <v>-6.9103002550402032E+19</v>
      </c>
      <c r="AL432" s="8">
        <f t="shared" si="316"/>
        <v>356.19039695161496</v>
      </c>
      <c r="AM432" s="8">
        <f t="shared" si="317"/>
        <v>953.17276651636109</v>
      </c>
      <c r="AN432" s="8">
        <f t="shared" si="318"/>
        <v>2.5164804901116251E-3</v>
      </c>
      <c r="AO432" s="8">
        <f t="shared" si="319"/>
        <v>-9.4056080781818464E-4</v>
      </c>
      <c r="AP432" s="8">
        <f t="shared" si="320"/>
        <v>7693712.5741548827</v>
      </c>
      <c r="AQ432" s="8">
        <f t="shared" si="321"/>
        <v>20588531.7567534</v>
      </c>
      <c r="AR432" s="8">
        <f t="shared" si="322"/>
        <v>54.355978586411105</v>
      </c>
      <c r="AS432" s="8">
        <f t="shared" si="323"/>
        <v>-20.316113448872787</v>
      </c>
      <c r="AU432" s="7">
        <f t="shared" si="324"/>
        <v>14638887046.262094</v>
      </c>
      <c r="AV432" s="7">
        <f t="shared" si="325"/>
        <v>-3271544697.9034262</v>
      </c>
      <c r="AW432" s="8">
        <f t="shared" si="326"/>
        <v>14274309466.666927</v>
      </c>
      <c r="AX432" s="8">
        <f t="shared" si="327"/>
        <v>-3147002566.0559092</v>
      </c>
    </row>
    <row r="433" spans="1:50" x14ac:dyDescent="0.25">
      <c r="A433" s="7">
        <f t="shared" si="328"/>
        <v>146247378265.34354</v>
      </c>
      <c r="B433" s="7">
        <f t="shared" si="329"/>
        <v>-33342258856.679306</v>
      </c>
      <c r="C433" s="7">
        <f t="shared" si="330"/>
        <v>-6612.6919929603819</v>
      </c>
      <c r="D433" s="7">
        <f t="shared" si="331"/>
        <v>-29004.904297238088</v>
      </c>
      <c r="E433" s="7">
        <f t="shared" si="288"/>
        <v>150000006250.50748</v>
      </c>
      <c r="F433" s="7">
        <f t="shared" si="289"/>
        <v>3.5235281989888027E+22</v>
      </c>
      <c r="G433" s="7">
        <f t="shared" si="290"/>
        <v>-3.43537826582175E+22</v>
      </c>
      <c r="H433" s="7">
        <f t="shared" si="291"/>
        <v>7.832158960266459E+21</v>
      </c>
      <c r="I433" s="7">
        <f t="shared" si="292"/>
        <v>-5.7524753278997819E-3</v>
      </c>
      <c r="J433" s="7">
        <f t="shared" si="293"/>
        <v>1.3114800670238544E-3</v>
      </c>
      <c r="K433" s="7">
        <f t="shared" si="294"/>
        <v>146175961191.81955</v>
      </c>
      <c r="L433" s="7">
        <f t="shared" si="295"/>
        <v>-33655511823.089478</v>
      </c>
      <c r="M433" s="7">
        <f t="shared" si="296"/>
        <v>-3.4337006654086491E+22</v>
      </c>
      <c r="N433" s="7">
        <f t="shared" si="297"/>
        <v>7.9057426679044306E+21</v>
      </c>
      <c r="O433" s="7">
        <f t="shared" si="298"/>
        <v>-6674.8187265016995</v>
      </c>
      <c r="P433" s="7">
        <f t="shared" si="299"/>
        <v>-28990.74031251423</v>
      </c>
      <c r="Q433" s="7">
        <f t="shared" si="300"/>
        <v>-5.7496662180318969E-3</v>
      </c>
      <c r="R433" s="7">
        <f t="shared" si="301"/>
        <v>1.323801518403287E-3</v>
      </c>
      <c r="S433" s="7">
        <f t="shared" si="302"/>
        <v>-144176084.49243671</v>
      </c>
      <c r="T433" s="7">
        <f t="shared" si="303"/>
        <v>-626199990.75030732</v>
      </c>
      <c r="U433" s="7">
        <f t="shared" si="304"/>
        <v>-124.19279030948897</v>
      </c>
      <c r="V433" s="7">
        <f t="shared" si="305"/>
        <v>28.594112797510999</v>
      </c>
      <c r="X433" s="8">
        <f t="shared" si="332"/>
        <v>-356883867.02101231</v>
      </c>
      <c r="Y433" s="8">
        <f t="shared" si="333"/>
        <v>145130663.60427058</v>
      </c>
      <c r="Z433" s="8">
        <f t="shared" si="334"/>
        <v>383.10110987329739</v>
      </c>
      <c r="AA433" s="8">
        <f t="shared" si="335"/>
        <v>942.23213879758248</v>
      </c>
      <c r="AB433" s="8">
        <f t="shared" si="306"/>
        <v>385264849.2376219</v>
      </c>
      <c r="AC433" s="8">
        <f t="shared" si="307"/>
        <v>1.9729532254127102E+20</v>
      </c>
      <c r="AD433" s="8">
        <f t="shared" si="308"/>
        <v>1.8276133364624343E+20</v>
      </c>
      <c r="AE433" s="8">
        <f t="shared" si="309"/>
        <v>-7.4321862332093432E+19</v>
      </c>
      <c r="AF433" s="8">
        <f t="shared" si="310"/>
        <v>2.4875640893731242E-3</v>
      </c>
      <c r="AG433" s="8">
        <f t="shared" si="311"/>
        <v>-1.0115946962310253E-3</v>
      </c>
      <c r="AH433" s="8">
        <f t="shared" si="312"/>
        <v>-352746375.03438067</v>
      </c>
      <c r="AI433" s="8">
        <f t="shared" si="313"/>
        <v>155306770.70328447</v>
      </c>
      <c r="AJ433" s="8">
        <f t="shared" si="314"/>
        <v>1.8064251118520202E+20</v>
      </c>
      <c r="AK433" s="8">
        <f t="shared" si="315"/>
        <v>-7.9533078295053402E+19</v>
      </c>
      <c r="AL433" s="8">
        <f t="shared" si="316"/>
        <v>409.96680203852713</v>
      </c>
      <c r="AM433" s="8">
        <f t="shared" si="317"/>
        <v>931.30691607828737</v>
      </c>
      <c r="AN433" s="8">
        <f t="shared" si="318"/>
        <v>2.4587248017585682E-3</v>
      </c>
      <c r="AO433" s="8">
        <f t="shared" si="319"/>
        <v>-1.0825245446447992E-3</v>
      </c>
      <c r="AP433" s="8">
        <f t="shared" si="320"/>
        <v>8855282.9240321852</v>
      </c>
      <c r="AQ433" s="8">
        <f t="shared" si="321"/>
        <v>20116229.387291007</v>
      </c>
      <c r="AR433" s="8">
        <f t="shared" si="322"/>
        <v>53.108455717985073</v>
      </c>
      <c r="AS433" s="8">
        <f t="shared" si="323"/>
        <v>-23.382530164327662</v>
      </c>
      <c r="AU433" s="7">
        <f t="shared" si="324"/>
        <v>14624737826.534353</v>
      </c>
      <c r="AV433" s="7">
        <f t="shared" si="325"/>
        <v>-3334225885.6679306</v>
      </c>
      <c r="AW433" s="8">
        <f t="shared" si="326"/>
        <v>14267853959.51334</v>
      </c>
      <c r="AX433" s="8">
        <f t="shared" si="327"/>
        <v>-3189095222.0636601</v>
      </c>
    </row>
    <row r="434" spans="1:50" x14ac:dyDescent="0.25">
      <c r="A434" s="7">
        <f t="shared" si="328"/>
        <v>146103202180.8511</v>
      </c>
      <c r="B434" s="7">
        <f t="shared" si="329"/>
        <v>-33968458847.429615</v>
      </c>
      <c r="C434" s="7">
        <f t="shared" si="330"/>
        <v>-6736.8847832698711</v>
      </c>
      <c r="D434" s="7">
        <f t="shared" si="331"/>
        <v>-28976.310184440579</v>
      </c>
      <c r="E434" s="7">
        <f t="shared" si="288"/>
        <v>150000006279.89377</v>
      </c>
      <c r="F434" s="7">
        <f t="shared" si="289"/>
        <v>3.523528197608224E+22</v>
      </c>
      <c r="G434" s="7">
        <f t="shared" si="290"/>
        <v>-3.4319915406169465E+22</v>
      </c>
      <c r="H434" s="7">
        <f t="shared" si="291"/>
        <v>7.9792545044883822E+21</v>
      </c>
      <c r="I434" s="7">
        <f t="shared" si="292"/>
        <v>-5.7468043211938149E-3</v>
      </c>
      <c r="J434" s="7">
        <f t="shared" si="293"/>
        <v>1.3361109351119193E-3</v>
      </c>
      <c r="K434" s="7">
        <f t="shared" si="294"/>
        <v>146030443825.1918</v>
      </c>
      <c r="L434" s="7">
        <f t="shared" si="295"/>
        <v>-34281402997.421574</v>
      </c>
      <c r="M434" s="7">
        <f t="shared" si="296"/>
        <v>-3.430282433236652E+22</v>
      </c>
      <c r="N434" s="7">
        <f t="shared" si="297"/>
        <v>8.0527656705289806E+21</v>
      </c>
      <c r="O434" s="7">
        <f t="shared" si="298"/>
        <v>-6798.950269938764</v>
      </c>
      <c r="P434" s="7">
        <f t="shared" si="299"/>
        <v>-28961.880186341372</v>
      </c>
      <c r="Q434" s="7">
        <f t="shared" si="300"/>
        <v>-5.7439424535108037E-3</v>
      </c>
      <c r="R434" s="7">
        <f t="shared" si="301"/>
        <v>1.348420239539347E-3</v>
      </c>
      <c r="S434" s="7">
        <f t="shared" si="302"/>
        <v>-146857325.8306773</v>
      </c>
      <c r="T434" s="7">
        <f t="shared" si="303"/>
        <v>-625576612.02497363</v>
      </c>
      <c r="U434" s="7">
        <f t="shared" si="304"/>
        <v>-124.06915699583335</v>
      </c>
      <c r="V434" s="7">
        <f t="shared" si="305"/>
        <v>29.125877174049897</v>
      </c>
      <c r="X434" s="8">
        <f t="shared" si="332"/>
        <v>-348028584.09698009</v>
      </c>
      <c r="Y434" s="8">
        <f t="shared" si="333"/>
        <v>165246892.99156159</v>
      </c>
      <c r="Z434" s="8">
        <f t="shared" si="334"/>
        <v>436.20956559128246</v>
      </c>
      <c r="AA434" s="8">
        <f t="shared" si="335"/>
        <v>918.84960863325477</v>
      </c>
      <c r="AB434" s="8">
        <f t="shared" si="306"/>
        <v>385266701.12003368</v>
      </c>
      <c r="AC434" s="8">
        <f t="shared" si="307"/>
        <v>1.97293425845509E+20</v>
      </c>
      <c r="AD434" s="8">
        <f t="shared" si="308"/>
        <v>1.7822394577324802E+20</v>
      </c>
      <c r="AE434" s="8">
        <f t="shared" si="309"/>
        <v>-8.4622225419045241E+19</v>
      </c>
      <c r="AF434" s="8">
        <f t="shared" si="310"/>
        <v>2.4258057135327074E-3</v>
      </c>
      <c r="AG434" s="8">
        <f t="shared" si="311"/>
        <v>-1.1517929143738293E-3</v>
      </c>
      <c r="AH434" s="8">
        <f t="shared" si="312"/>
        <v>-343317520.78859425</v>
      </c>
      <c r="AI434" s="8">
        <f t="shared" si="313"/>
        <v>175170468.76480073</v>
      </c>
      <c r="AJ434" s="8">
        <f t="shared" si="314"/>
        <v>1.7581143045130502E+20</v>
      </c>
      <c r="AK434" s="8">
        <f t="shared" si="315"/>
        <v>-8.9704046026037838E+19</v>
      </c>
      <c r="AL434" s="8">
        <f t="shared" si="316"/>
        <v>462.40826729743571</v>
      </c>
      <c r="AM434" s="8">
        <f t="shared" si="317"/>
        <v>906.41024515801746</v>
      </c>
      <c r="AN434" s="8">
        <f t="shared" si="318"/>
        <v>2.392968973067987E-3</v>
      </c>
      <c r="AO434" s="8">
        <f t="shared" si="319"/>
        <v>-1.2209615628969352E-3</v>
      </c>
      <c r="AP434" s="8">
        <f t="shared" si="320"/>
        <v>9988018.5736246109</v>
      </c>
      <c r="AQ434" s="8">
        <f t="shared" si="321"/>
        <v>19578461.295413177</v>
      </c>
      <c r="AR434" s="8">
        <f t="shared" si="322"/>
        <v>51.688129818268521</v>
      </c>
      <c r="AS434" s="8">
        <f t="shared" si="323"/>
        <v>-26.372769758573803</v>
      </c>
      <c r="AU434" s="7">
        <f t="shared" si="324"/>
        <v>14610320218.08511</v>
      </c>
      <c r="AV434" s="7">
        <f t="shared" si="325"/>
        <v>-3396845884.7429614</v>
      </c>
      <c r="AW434" s="8">
        <f t="shared" si="326"/>
        <v>14262291633.988129</v>
      </c>
      <c r="AX434" s="8">
        <f t="shared" si="327"/>
        <v>-3231598991.7514</v>
      </c>
    </row>
    <row r="435" spans="1:50" x14ac:dyDescent="0.25">
      <c r="A435" s="7">
        <f t="shared" si="328"/>
        <v>145956344855.02042</v>
      </c>
      <c r="B435" s="7">
        <f t="shared" si="329"/>
        <v>-34594035459.45459</v>
      </c>
      <c r="C435" s="7">
        <f t="shared" si="330"/>
        <v>-6860.9539402657047</v>
      </c>
      <c r="D435" s="7">
        <f t="shared" si="331"/>
        <v>-28947.184307266529</v>
      </c>
      <c r="E435" s="7">
        <f t="shared" si="288"/>
        <v>150000006309.3587</v>
      </c>
      <c r="F435" s="7">
        <f t="shared" si="289"/>
        <v>3.5235281962239502E+22</v>
      </c>
      <c r="G435" s="7">
        <f t="shared" si="290"/>
        <v>-3.4285418325503375E+22</v>
      </c>
      <c r="H435" s="7">
        <f t="shared" si="291"/>
        <v>8.1262036156964038E+21</v>
      </c>
      <c r="I435" s="7">
        <f t="shared" si="292"/>
        <v>-5.7410278508880398E-3</v>
      </c>
      <c r="J435" s="7">
        <f t="shared" si="293"/>
        <v>1.3607172832713335E-3</v>
      </c>
      <c r="K435" s="7">
        <f t="shared" si="294"/>
        <v>145882246552.46555</v>
      </c>
      <c r="L435" s="7">
        <f t="shared" si="295"/>
        <v>-34906665049.973068</v>
      </c>
      <c r="M435" s="7">
        <f t="shared" si="296"/>
        <v>-3.4268012495679215E+22</v>
      </c>
      <c r="N435" s="7">
        <f t="shared" si="297"/>
        <v>8.1996408910851762E+21</v>
      </c>
      <c r="O435" s="7">
        <f t="shared" si="298"/>
        <v>-6922.9570410552951</v>
      </c>
      <c r="P435" s="7">
        <f t="shared" si="299"/>
        <v>-28932.488560607198</v>
      </c>
      <c r="Q435" s="7">
        <f t="shared" si="300"/>
        <v>-5.7381132779101163E-3</v>
      </c>
      <c r="R435" s="7">
        <f t="shared" si="301"/>
        <v>1.3730142148501634E-3</v>
      </c>
      <c r="S435" s="7">
        <f t="shared" si="302"/>
        <v>-149535872.08679438</v>
      </c>
      <c r="T435" s="7">
        <f t="shared" si="303"/>
        <v>-624941752.90911543</v>
      </c>
      <c r="U435" s="7">
        <f t="shared" si="304"/>
        <v>-123.94324680285851</v>
      </c>
      <c r="V435" s="7">
        <f t="shared" si="305"/>
        <v>29.657107040763528</v>
      </c>
      <c r="X435" s="8">
        <f t="shared" si="332"/>
        <v>-338040565.52335548</v>
      </c>
      <c r="Y435" s="8">
        <f t="shared" si="333"/>
        <v>184825354.28697476</v>
      </c>
      <c r="Z435" s="8">
        <f t="shared" si="334"/>
        <v>487.89769540955098</v>
      </c>
      <c r="AA435" s="8">
        <f t="shared" si="335"/>
        <v>892.47683887468099</v>
      </c>
      <c r="AB435" s="8">
        <f t="shared" si="306"/>
        <v>385268523.92410123</v>
      </c>
      <c r="AC435" s="8">
        <f t="shared" si="307"/>
        <v>1.972915589584624E+20</v>
      </c>
      <c r="AD435" s="8">
        <f t="shared" si="308"/>
        <v>1.7310666722527701E+20</v>
      </c>
      <c r="AE435" s="8">
        <f t="shared" si="309"/>
        <v>-9.4646928098156724E+19</v>
      </c>
      <c r="AF435" s="8">
        <f t="shared" si="310"/>
        <v>2.3561544470569891E-3</v>
      </c>
      <c r="AG435" s="8">
        <f t="shared" si="311"/>
        <v>-1.2882391193433608E-3</v>
      </c>
      <c r="AH435" s="8">
        <f t="shared" si="312"/>
        <v>-332771270.41293234</v>
      </c>
      <c r="AI435" s="8">
        <f t="shared" si="313"/>
        <v>194464104.14682132</v>
      </c>
      <c r="AJ435" s="8">
        <f t="shared" si="314"/>
        <v>1.7040832209093018E+20</v>
      </c>
      <c r="AK435" s="8">
        <f t="shared" si="315"/>
        <v>-9.9582820516490936E+19</v>
      </c>
      <c r="AL435" s="8">
        <f t="shared" si="316"/>
        <v>513.3441634377665</v>
      </c>
      <c r="AM435" s="8">
        <f t="shared" si="317"/>
        <v>878.56385638577274</v>
      </c>
      <c r="AN435" s="8">
        <f t="shared" si="318"/>
        <v>2.3194272776770131E-3</v>
      </c>
      <c r="AO435" s="8">
        <f t="shared" si="319"/>
        <v>-1.3554215396282964E-3</v>
      </c>
      <c r="AP435" s="8">
        <f t="shared" si="320"/>
        <v>11088233.930255756</v>
      </c>
      <c r="AQ435" s="8">
        <f t="shared" si="321"/>
        <v>18976979.297932692</v>
      </c>
      <c r="AR435" s="8">
        <f t="shared" si="322"/>
        <v>50.099629197823482</v>
      </c>
      <c r="AS435" s="8">
        <f t="shared" si="323"/>
        <v>-29.2771052559712</v>
      </c>
      <c r="AU435" s="7">
        <f t="shared" si="324"/>
        <v>14595634485.502041</v>
      </c>
      <c r="AV435" s="7">
        <f t="shared" si="325"/>
        <v>-3459403545.9454589</v>
      </c>
      <c r="AW435" s="8">
        <f t="shared" si="326"/>
        <v>14257593919.978685</v>
      </c>
      <c r="AX435" s="8">
        <f t="shared" si="327"/>
        <v>-3274578191.658484</v>
      </c>
    </row>
    <row r="436" spans="1:50" x14ac:dyDescent="0.25">
      <c r="A436" s="7">
        <f t="shared" si="328"/>
        <v>145806808982.93362</v>
      </c>
      <c r="B436" s="7">
        <f t="shared" si="329"/>
        <v>-35218977212.363708</v>
      </c>
      <c r="C436" s="7">
        <f t="shared" si="330"/>
        <v>-6984.8971870685627</v>
      </c>
      <c r="D436" s="7">
        <f t="shared" si="331"/>
        <v>-28917.527200225766</v>
      </c>
      <c r="E436" s="7">
        <f t="shared" si="288"/>
        <v>150000006338.90216</v>
      </c>
      <c r="F436" s="7">
        <f t="shared" si="289"/>
        <v>3.523528194835987E+22</v>
      </c>
      <c r="G436" s="7">
        <f t="shared" si="290"/>
        <v>-3.4250292049300444E+22</v>
      </c>
      <c r="H436" s="7">
        <f t="shared" si="291"/>
        <v>8.2730035971249081E+21</v>
      </c>
      <c r="I436" s="7">
        <f t="shared" si="292"/>
        <v>-5.735146022990697E-3</v>
      </c>
      <c r="J436" s="7">
        <f t="shared" si="293"/>
        <v>1.3852986599338425E-3</v>
      </c>
      <c r="K436" s="7">
        <f t="shared" si="294"/>
        <v>145731372093.31329</v>
      </c>
      <c r="L436" s="7">
        <f t="shared" si="295"/>
        <v>-35531286506.126144</v>
      </c>
      <c r="M436" s="7">
        <f t="shared" si="296"/>
        <v>-3.4232571782882094E+22</v>
      </c>
      <c r="N436" s="7">
        <f t="shared" si="297"/>
        <v>8.3463656341634275E+21</v>
      </c>
      <c r="O436" s="7">
        <f t="shared" si="298"/>
        <v>-7046.8367641168625</v>
      </c>
      <c r="P436" s="7">
        <f t="shared" si="299"/>
        <v>-28902.565974698482</v>
      </c>
      <c r="Q436" s="7">
        <f t="shared" si="300"/>
        <v>-5.7321787982053066E-3</v>
      </c>
      <c r="R436" s="7">
        <f t="shared" si="301"/>
        <v>1.3975829929945458E-3</v>
      </c>
      <c r="S436" s="7">
        <f t="shared" si="302"/>
        <v>-152211674.10492423</v>
      </c>
      <c r="T436" s="7">
        <f t="shared" si="303"/>
        <v>-624295425.05348718</v>
      </c>
      <c r="U436" s="7">
        <f t="shared" si="304"/>
        <v>-123.81506204123463</v>
      </c>
      <c r="V436" s="7">
        <f t="shared" si="305"/>
        <v>30.187792648682191</v>
      </c>
      <c r="X436" s="8">
        <f t="shared" si="332"/>
        <v>-326952331.59309971</v>
      </c>
      <c r="Y436" s="8">
        <f t="shared" si="333"/>
        <v>203802333.58490744</v>
      </c>
      <c r="Z436" s="8">
        <f t="shared" si="334"/>
        <v>537.99732460737448</v>
      </c>
      <c r="AA436" s="8">
        <f t="shared" si="335"/>
        <v>863.19973361870984</v>
      </c>
      <c r="AB436" s="8">
        <f t="shared" si="306"/>
        <v>385270318.48926294</v>
      </c>
      <c r="AC436" s="8">
        <f t="shared" si="307"/>
        <v>1.9728972101914116E+20</v>
      </c>
      <c r="AD436" s="8">
        <f t="shared" si="308"/>
        <v>1.6742617116080289E+20</v>
      </c>
      <c r="AE436" s="8">
        <f t="shared" si="309"/>
        <v>-1.0436336153192889E+20</v>
      </c>
      <c r="AF436" s="8">
        <f t="shared" si="310"/>
        <v>2.2788372282673591E-3</v>
      </c>
      <c r="AG436" s="8">
        <f t="shared" si="311"/>
        <v>-1.4204894723278737E-3</v>
      </c>
      <c r="AH436" s="8">
        <f t="shared" si="312"/>
        <v>-321141960.48734009</v>
      </c>
      <c r="AI436" s="8">
        <f t="shared" si="313"/>
        <v>213124890.70798951</v>
      </c>
      <c r="AJ436" s="8">
        <f t="shared" si="314"/>
        <v>1.6445078883971462E+20</v>
      </c>
      <c r="AK436" s="8">
        <f t="shared" si="315"/>
        <v>-1.0913726859336561E+20</v>
      </c>
      <c r="AL436" s="8">
        <f t="shared" si="316"/>
        <v>562.608766672662</v>
      </c>
      <c r="AM436" s="8">
        <f t="shared" si="317"/>
        <v>847.85844731756879</v>
      </c>
      <c r="AN436" s="8">
        <f t="shared" si="318"/>
        <v>2.2383393063796736E-3</v>
      </c>
      <c r="AO436" s="8">
        <f t="shared" si="319"/>
        <v>-1.4854671102948905E-3</v>
      </c>
      <c r="AP436" s="8">
        <f t="shared" si="320"/>
        <v>12152349.3601295</v>
      </c>
      <c r="AQ436" s="8">
        <f t="shared" si="321"/>
        <v>18313742.462059487</v>
      </c>
      <c r="AR436" s="8">
        <f t="shared" si="322"/>
        <v>48.34812901780095</v>
      </c>
      <c r="AS436" s="8">
        <f t="shared" si="323"/>
        <v>-32.086089582369631</v>
      </c>
      <c r="AU436" s="7">
        <f t="shared" si="324"/>
        <v>14580680898.293362</v>
      </c>
      <c r="AV436" s="7">
        <f t="shared" si="325"/>
        <v>-3521897721.236371</v>
      </c>
      <c r="AW436" s="8">
        <f t="shared" si="326"/>
        <v>14253728566.700262</v>
      </c>
      <c r="AX436" s="8">
        <f t="shared" si="327"/>
        <v>-3318095387.6514635</v>
      </c>
    </row>
    <row r="437" spans="1:50" x14ac:dyDescent="0.25">
      <c r="A437" s="7">
        <f t="shared" si="328"/>
        <v>145654597308.8287</v>
      </c>
      <c r="B437" s="7">
        <f t="shared" si="329"/>
        <v>-35843272637.417198</v>
      </c>
      <c r="C437" s="7">
        <f t="shared" si="330"/>
        <v>-7108.7122491097971</v>
      </c>
      <c r="D437" s="7">
        <f t="shared" si="331"/>
        <v>-28887.339407577085</v>
      </c>
      <c r="E437" s="7">
        <f t="shared" si="288"/>
        <v>150000006368.52411</v>
      </c>
      <c r="F437" s="7">
        <f t="shared" si="289"/>
        <v>3.5235281934443371E+22</v>
      </c>
      <c r="G437" s="7">
        <f t="shared" si="290"/>
        <v>-3.4214537222188607E+22</v>
      </c>
      <c r="H437" s="7">
        <f t="shared" si="291"/>
        <v>8.4196517547450628E+21</v>
      </c>
      <c r="I437" s="7">
        <f t="shared" si="292"/>
        <v>-5.7291589454435037E-3</v>
      </c>
      <c r="J437" s="7">
        <f t="shared" si="293"/>
        <v>1.4098546139894612E-3</v>
      </c>
      <c r="K437" s="7">
        <f t="shared" si="294"/>
        <v>145577823216.53833</v>
      </c>
      <c r="L437" s="7">
        <f t="shared" si="295"/>
        <v>-36155255903.019028</v>
      </c>
      <c r="M437" s="7">
        <f t="shared" si="296"/>
        <v>-3.4196502844373541E+22</v>
      </c>
      <c r="N437" s="7">
        <f t="shared" si="297"/>
        <v>8.4929372071156536E+21</v>
      </c>
      <c r="O437" s="7">
        <f t="shared" si="298"/>
        <v>-7170.5871657205871</v>
      </c>
      <c r="P437" s="7">
        <f t="shared" si="299"/>
        <v>-28872.112977745997</v>
      </c>
      <c r="Q437" s="7">
        <f t="shared" si="300"/>
        <v>-5.7261391233043432E-3</v>
      </c>
      <c r="R437" s="7">
        <f t="shared" si="301"/>
        <v>1.4221261230937129E-3</v>
      </c>
      <c r="S437" s="7">
        <f t="shared" si="302"/>
        <v>-154884682.77956468</v>
      </c>
      <c r="T437" s="7">
        <f t="shared" si="303"/>
        <v>-623637640.31931353</v>
      </c>
      <c r="U437" s="7">
        <f t="shared" si="304"/>
        <v>-123.68460506337381</v>
      </c>
      <c r="V437" s="7">
        <f t="shared" si="305"/>
        <v>30.717924258824198</v>
      </c>
      <c r="X437" s="8">
        <f t="shared" si="332"/>
        <v>-314799982.23297024</v>
      </c>
      <c r="Y437" s="8">
        <f t="shared" si="333"/>
        <v>222116076.04696694</v>
      </c>
      <c r="Z437" s="8">
        <f t="shared" si="334"/>
        <v>586.34545362517542</v>
      </c>
      <c r="AA437" s="8">
        <f t="shared" si="335"/>
        <v>831.11364403634025</v>
      </c>
      <c r="AB437" s="8">
        <f t="shared" si="306"/>
        <v>385272085.74250531</v>
      </c>
      <c r="AC437" s="8">
        <f t="shared" si="307"/>
        <v>1.972879110769606E+20</v>
      </c>
      <c r="AD437" s="8">
        <f t="shared" si="308"/>
        <v>1.6120096212554416E+20</v>
      </c>
      <c r="AE437" s="8">
        <f t="shared" si="309"/>
        <v>-1.1373992116627118E+20</v>
      </c>
      <c r="AF437" s="8">
        <f t="shared" si="310"/>
        <v>2.1941059224927745E-3</v>
      </c>
      <c r="AG437" s="8">
        <f t="shared" si="311"/>
        <v>-1.5481138038147704E-3</v>
      </c>
      <c r="AH437" s="8">
        <f t="shared" si="312"/>
        <v>-308467451.33381832</v>
      </c>
      <c r="AI437" s="8">
        <f t="shared" si="313"/>
        <v>231092103.4025594</v>
      </c>
      <c r="AJ437" s="8">
        <f t="shared" si="314"/>
        <v>1.5795823616859806E+20</v>
      </c>
      <c r="AK437" s="8">
        <f t="shared" si="315"/>
        <v>-1.1833631356605184E+20</v>
      </c>
      <c r="AL437" s="8">
        <f t="shared" si="316"/>
        <v>610.04179758809744</v>
      </c>
      <c r="AM437" s="8">
        <f t="shared" si="317"/>
        <v>814.39401495514073</v>
      </c>
      <c r="AN437" s="8">
        <f t="shared" si="318"/>
        <v>2.1499691869960261E-3</v>
      </c>
      <c r="AO437" s="8">
        <f t="shared" si="319"/>
        <v>-1.6106752901327323E-3</v>
      </c>
      <c r="AP437" s="8">
        <f t="shared" si="320"/>
        <v>13176902.827902904</v>
      </c>
      <c r="AQ437" s="8">
        <f t="shared" si="321"/>
        <v>17590910.72303104</v>
      </c>
      <c r="AR437" s="8">
        <f t="shared" si="322"/>
        <v>46.439334439114162</v>
      </c>
      <c r="AS437" s="8">
        <f t="shared" si="323"/>
        <v>-34.790586266867017</v>
      </c>
      <c r="AU437" s="7">
        <f t="shared" si="324"/>
        <v>14565459730.88287</v>
      </c>
      <c r="AV437" s="7">
        <f t="shared" si="325"/>
        <v>-3584327263.7417197</v>
      </c>
      <c r="AW437" s="8">
        <f t="shared" si="326"/>
        <v>14250659748.649899</v>
      </c>
      <c r="AX437" s="8">
        <f t="shared" si="327"/>
        <v>-3362211187.6947527</v>
      </c>
    </row>
    <row r="438" spans="1:50" x14ac:dyDescent="0.25">
      <c r="A438" s="7">
        <f t="shared" si="328"/>
        <v>145499712626.04913</v>
      </c>
      <c r="B438" s="7">
        <f t="shared" si="329"/>
        <v>-36466910277.736511</v>
      </c>
      <c r="C438" s="7">
        <f t="shared" si="330"/>
        <v>-7232.3968541731711</v>
      </c>
      <c r="D438" s="7">
        <f t="shared" si="331"/>
        <v>-28856.62148331826</v>
      </c>
      <c r="E438" s="7">
        <f t="shared" si="288"/>
        <v>150000006398.22443</v>
      </c>
      <c r="F438" s="7">
        <f t="shared" si="289"/>
        <v>3.523528192049005E+22</v>
      </c>
      <c r="G438" s="7">
        <f t="shared" si="290"/>
        <v>-3.4178154500330824E+22</v>
      </c>
      <c r="H438" s="7">
        <f t="shared" si="291"/>
        <v>8.566145397314276E+21</v>
      </c>
      <c r="I438" s="7">
        <f t="shared" si="292"/>
        <v>-5.7230667281196954E-3</v>
      </c>
      <c r="J438" s="7">
        <f t="shared" si="293"/>
        <v>1.4343846947947549E-3</v>
      </c>
      <c r="K438" s="7">
        <f t="shared" si="294"/>
        <v>145421602740.02405</v>
      </c>
      <c r="L438" s="7">
        <f t="shared" si="295"/>
        <v>-36778561789.756348</v>
      </c>
      <c r="M438" s="7">
        <f t="shared" si="296"/>
        <v>-3.4159806342080986E+22</v>
      </c>
      <c r="N438" s="7">
        <f t="shared" si="297"/>
        <v>8.6393529201047277E+21</v>
      </c>
      <c r="O438" s="7">
        <f t="shared" si="298"/>
        <v>-7294.2059748368638</v>
      </c>
      <c r="P438" s="7">
        <f t="shared" si="299"/>
        <v>-28841.130128614477</v>
      </c>
      <c r="Q438" s="7">
        <f t="shared" si="300"/>
        <v>-5.7199943640457111E-3</v>
      </c>
      <c r="R438" s="7">
        <f t="shared" si="301"/>
        <v>1.4466431547395726E-3</v>
      </c>
      <c r="S438" s="7">
        <f t="shared" si="302"/>
        <v>-157554849.05647627</v>
      </c>
      <c r="T438" s="7">
        <f t="shared" si="303"/>
        <v>-622968410.77807271</v>
      </c>
      <c r="U438" s="7">
        <f t="shared" si="304"/>
        <v>-123.55187826338737</v>
      </c>
      <c r="V438" s="7">
        <f t="shared" si="305"/>
        <v>31.247492142374767</v>
      </c>
      <c r="X438" s="8">
        <f t="shared" si="332"/>
        <v>-301623079.40506732</v>
      </c>
      <c r="Y438" s="8">
        <f t="shared" si="333"/>
        <v>239706986.76999798</v>
      </c>
      <c r="Z438" s="8">
        <f t="shared" si="334"/>
        <v>632.78478806428961</v>
      </c>
      <c r="AA438" s="8">
        <f t="shared" si="335"/>
        <v>796.32305776947328</v>
      </c>
      <c r="AB438" s="8">
        <f t="shared" si="306"/>
        <v>385273826.69492042</v>
      </c>
      <c r="AC438" s="8">
        <f t="shared" si="307"/>
        <v>1.9728612809527096E+20</v>
      </c>
      <c r="AD438" s="8">
        <f t="shared" si="308"/>
        <v>1.5445131580951681E+20</v>
      </c>
      <c r="AE438" s="8">
        <f t="shared" si="309"/>
        <v>-1.2274610944356875E+20</v>
      </c>
      <c r="AF438" s="8">
        <f t="shared" si="310"/>
        <v>2.1022365021031277E-3</v>
      </c>
      <c r="AG438" s="8">
        <f t="shared" si="311"/>
        <v>-1.6706970116179222E-3</v>
      </c>
      <c r="AH438" s="8">
        <f t="shared" si="312"/>
        <v>-294789003.693973</v>
      </c>
      <c r="AI438" s="8">
        <f t="shared" si="313"/>
        <v>248307275.7939083</v>
      </c>
      <c r="AJ438" s="8">
        <f t="shared" si="314"/>
        <v>1.5095180911393387E+20</v>
      </c>
      <c r="AK438" s="8">
        <f t="shared" si="315"/>
        <v>-1.2715003622100614E+20</v>
      </c>
      <c r="AL438" s="8">
        <f t="shared" si="316"/>
        <v>655.4889422870034</v>
      </c>
      <c r="AM438" s="8">
        <f t="shared" si="317"/>
        <v>778.27953004399967</v>
      </c>
      <c r="AN438" s="8">
        <f t="shared" si="318"/>
        <v>2.0546047245669505E-3</v>
      </c>
      <c r="AO438" s="8">
        <f t="shared" si="319"/>
        <v>-1.7306388487955101E-3</v>
      </c>
      <c r="AP438" s="8">
        <f t="shared" si="320"/>
        <v>14158561.153399274</v>
      </c>
      <c r="AQ438" s="8">
        <f t="shared" si="321"/>
        <v>16810837.848950393</v>
      </c>
      <c r="AR438" s="8">
        <f t="shared" si="322"/>
        <v>44.379462050646133</v>
      </c>
      <c r="AS438" s="8">
        <f t="shared" si="323"/>
        <v>-37.381799133983016</v>
      </c>
      <c r="AU438" s="7">
        <f t="shared" si="324"/>
        <v>14549971262.604914</v>
      </c>
      <c r="AV438" s="7">
        <f t="shared" si="325"/>
        <v>-3646691027.7736511</v>
      </c>
      <c r="AW438" s="8">
        <f t="shared" si="326"/>
        <v>14248348183.199846</v>
      </c>
      <c r="AX438" s="8">
        <f t="shared" si="327"/>
        <v>-3406984041.003653</v>
      </c>
    </row>
    <row r="439" spans="1:50" x14ac:dyDescent="0.25">
      <c r="A439" s="7">
        <f t="shared" si="328"/>
        <v>145342157776.99265</v>
      </c>
      <c r="B439" s="7">
        <f t="shared" si="329"/>
        <v>-37089878688.514587</v>
      </c>
      <c r="C439" s="7">
        <f t="shared" si="330"/>
        <v>-7355.9487324365582</v>
      </c>
      <c r="D439" s="7">
        <f t="shared" si="331"/>
        <v>-28825.373991175886</v>
      </c>
      <c r="E439" s="7">
        <f t="shared" si="288"/>
        <v>150000006428.00302</v>
      </c>
      <c r="F439" s="7">
        <f t="shared" si="289"/>
        <v>3.5235281906499957E+22</v>
      </c>
      <c r="G439" s="7">
        <f t="shared" si="290"/>
        <v>-3.4141144551413005E+22</v>
      </c>
      <c r="H439" s="7">
        <f t="shared" si="291"/>
        <v>8.7124818364255783E+21</v>
      </c>
      <c r="I439" s="7">
        <f t="shared" si="292"/>
        <v>-5.7168694828220032E-3</v>
      </c>
      <c r="J439" s="7">
        <f t="shared" si="293"/>
        <v>1.4588884521811081E-3</v>
      </c>
      <c r="K439" s="7">
        <f t="shared" si="294"/>
        <v>145262713530.68234</v>
      </c>
      <c r="L439" s="7">
        <f t="shared" si="295"/>
        <v>-37401192727.619286</v>
      </c>
      <c r="M439" s="7">
        <f t="shared" si="296"/>
        <v>-3.4122482949448765E+22</v>
      </c>
      <c r="N439" s="7">
        <f t="shared" si="297"/>
        <v>8.7856100861538227E+21</v>
      </c>
      <c r="O439" s="7">
        <f t="shared" si="298"/>
        <v>-7417.6909228510358</v>
      </c>
      <c r="P439" s="7">
        <f t="shared" si="299"/>
        <v>-28809.617995892331</v>
      </c>
      <c r="Q439" s="7">
        <f t="shared" si="300"/>
        <v>-5.713744633196377E-3</v>
      </c>
      <c r="R439" s="7">
        <f t="shared" si="301"/>
        <v>1.4711336380029843E-3</v>
      </c>
      <c r="S439" s="7">
        <f t="shared" si="302"/>
        <v>-160222123.93358237</v>
      </c>
      <c r="T439" s="7">
        <f t="shared" si="303"/>
        <v>-622287748.71127439</v>
      </c>
      <c r="U439" s="7">
        <f t="shared" si="304"/>
        <v>-123.41688407704174</v>
      </c>
      <c r="V439" s="7">
        <f t="shared" si="305"/>
        <v>31.776486580864461</v>
      </c>
      <c r="X439" s="8">
        <f t="shared" si="332"/>
        <v>-287464518.25166804</v>
      </c>
      <c r="Y439" s="8">
        <f t="shared" si="333"/>
        <v>256517824.61894837</v>
      </c>
      <c r="Z439" s="8">
        <f t="shared" si="334"/>
        <v>677.16425011493573</v>
      </c>
      <c r="AA439" s="8">
        <f t="shared" si="335"/>
        <v>758.94125863549027</v>
      </c>
      <c r="AB439" s="8">
        <f t="shared" si="306"/>
        <v>385275542.43800777</v>
      </c>
      <c r="AC439" s="8">
        <f t="shared" si="307"/>
        <v>1.9728437095514905E+20</v>
      </c>
      <c r="AD439" s="8">
        <f t="shared" si="308"/>
        <v>1.4719921305238444E+20</v>
      </c>
      <c r="AE439" s="8">
        <f t="shared" si="309"/>
        <v>-1.3135263491809973E+20</v>
      </c>
      <c r="AF439" s="8">
        <f t="shared" si="310"/>
        <v>2.0035281482562194E-3</v>
      </c>
      <c r="AG439" s="8">
        <f t="shared" si="311"/>
        <v>-1.7878404099373856E-3</v>
      </c>
      <c r="AH439" s="8">
        <f t="shared" si="312"/>
        <v>-280151144.35042673</v>
      </c>
      <c r="AI439" s="8">
        <f t="shared" si="313"/>
        <v>264714390.21221167</v>
      </c>
      <c r="AJ439" s="8">
        <f t="shared" si="314"/>
        <v>1.4345432345846909E+20</v>
      </c>
      <c r="AK439" s="8">
        <f t="shared" si="315"/>
        <v>-1.355497720548796E+20</v>
      </c>
      <c r="AL439" s="8">
        <f t="shared" si="316"/>
        <v>698.80235411610295</v>
      </c>
      <c r="AM439" s="8">
        <f t="shared" si="317"/>
        <v>739.63258220816647</v>
      </c>
      <c r="AN439" s="8">
        <f t="shared" si="318"/>
        <v>1.9525564646586237E-3</v>
      </c>
      <c r="AO439" s="8">
        <f t="shared" si="319"/>
        <v>-1.8449676337944684E-3</v>
      </c>
      <c r="AP439" s="8">
        <f t="shared" si="320"/>
        <v>15094130.848907823</v>
      </c>
      <c r="AQ439" s="8">
        <f t="shared" si="321"/>
        <v>15976063.775696395</v>
      </c>
      <c r="AR439" s="8">
        <f t="shared" si="322"/>
        <v>42.175219636626274</v>
      </c>
      <c r="AS439" s="8">
        <f t="shared" si="323"/>
        <v>-39.85130088996052</v>
      </c>
      <c r="AU439" s="7">
        <f t="shared" si="324"/>
        <v>14534215777.699265</v>
      </c>
      <c r="AV439" s="7">
        <f t="shared" si="325"/>
        <v>-3708987868.8514585</v>
      </c>
      <c r="AW439" s="8">
        <f t="shared" si="326"/>
        <v>14246751259.447596</v>
      </c>
      <c r="AX439" s="8">
        <f t="shared" si="327"/>
        <v>-3452470044.2325101</v>
      </c>
    </row>
    <row r="440" spans="1:50" x14ac:dyDescent="0.25">
      <c r="A440" s="7">
        <f t="shared" si="328"/>
        <v>145181935653.05905</v>
      </c>
      <c r="B440" s="7">
        <f t="shared" si="329"/>
        <v>-37712166437.225861</v>
      </c>
      <c r="C440" s="7">
        <f t="shared" si="330"/>
        <v>-7479.3656165135999</v>
      </c>
      <c r="D440" s="7">
        <f t="shared" si="331"/>
        <v>-28793.597504595022</v>
      </c>
      <c r="E440" s="7">
        <f t="shared" si="288"/>
        <v>150000006457.85986</v>
      </c>
      <c r="F440" s="7">
        <f t="shared" si="289"/>
        <v>3.5235281892473102E+22</v>
      </c>
      <c r="G440" s="7">
        <f t="shared" si="290"/>
        <v>-3.4103508054631671E+22</v>
      </c>
      <c r="H440" s="7">
        <f t="shared" si="291"/>
        <v>8.858658386556946E+21</v>
      </c>
      <c r="I440" s="7">
        <f t="shared" si="292"/>
        <v>-5.7105673232805878E-3</v>
      </c>
      <c r="J440" s="7">
        <f t="shared" si="293"/>
        <v>1.4833654364629848E-3</v>
      </c>
      <c r="K440" s="7">
        <f t="shared" si="294"/>
        <v>145101158504.4007</v>
      </c>
      <c r="L440" s="7">
        <f t="shared" si="295"/>
        <v>-38023137290.27549</v>
      </c>
      <c r="M440" s="7">
        <f t="shared" si="296"/>
        <v>-3.4084533351425593E+22</v>
      </c>
      <c r="N440" s="7">
        <f t="shared" si="297"/>
        <v>8.9317060211957133E+21</v>
      </c>
      <c r="O440" s="7">
        <f t="shared" si="298"/>
        <v>-7541.0397436050298</v>
      </c>
      <c r="P440" s="7">
        <f t="shared" si="299"/>
        <v>-28777.57715788122</v>
      </c>
      <c r="Q440" s="7">
        <f t="shared" si="300"/>
        <v>-5.7073900454496975E-3</v>
      </c>
      <c r="R440" s="7">
        <f t="shared" si="301"/>
        <v>1.4955971234420148E-3</v>
      </c>
      <c r="S440" s="7">
        <f t="shared" si="302"/>
        <v>-162886458.46186864</v>
      </c>
      <c r="T440" s="7">
        <f t="shared" si="303"/>
        <v>-621595666.61023438</v>
      </c>
      <c r="U440" s="7">
        <f t="shared" si="304"/>
        <v>-123.27962498171347</v>
      </c>
      <c r="V440" s="7">
        <f t="shared" si="305"/>
        <v>32.304897866347524</v>
      </c>
      <c r="X440" s="8">
        <f t="shared" si="332"/>
        <v>-272370387.40276021</v>
      </c>
      <c r="Y440" s="8">
        <f t="shared" si="333"/>
        <v>272493888.39464474</v>
      </c>
      <c r="Z440" s="8">
        <f t="shared" si="334"/>
        <v>719.33946975156198</v>
      </c>
      <c r="AA440" s="8">
        <f t="shared" si="335"/>
        <v>719.08995774552977</v>
      </c>
      <c r="AB440" s="8">
        <f t="shared" si="306"/>
        <v>385277234.1397332</v>
      </c>
      <c r="AC440" s="8">
        <f t="shared" si="307"/>
        <v>1.9728263845943712E+20</v>
      </c>
      <c r="AD440" s="8">
        <f t="shared" si="308"/>
        <v>1.3946826831078013E+20</v>
      </c>
      <c r="AE440" s="8">
        <f t="shared" si="309"/>
        <v>-1.3953150745229271E+20</v>
      </c>
      <c r="AF440" s="8">
        <f t="shared" si="310"/>
        <v>1.8983022772666412E-3</v>
      </c>
      <c r="AG440" s="8">
        <f t="shared" si="311"/>
        <v>-1.8991630250754417E-3</v>
      </c>
      <c r="AH440" s="8">
        <f t="shared" si="312"/>
        <v>-264601521.12944335</v>
      </c>
      <c r="AI440" s="8">
        <f t="shared" si="313"/>
        <v>280260059.93829644</v>
      </c>
      <c r="AJ440" s="8">
        <f t="shared" si="314"/>
        <v>1.3549019148602122E+20</v>
      </c>
      <c r="AK440" s="8">
        <f t="shared" si="315"/>
        <v>-1.4350820443071976E+20</v>
      </c>
      <c r="AL440" s="8">
        <f t="shared" si="316"/>
        <v>739.84113434604171</v>
      </c>
      <c r="AM440" s="8">
        <f t="shared" si="317"/>
        <v>698.57899707471495</v>
      </c>
      <c r="AN440" s="8">
        <f t="shared" si="318"/>
        <v>1.8441566828095986E-3</v>
      </c>
      <c r="AO440" s="8">
        <f t="shared" si="319"/>
        <v>-1.9532898384472539E-3</v>
      </c>
      <c r="AP440" s="8">
        <f t="shared" si="320"/>
        <v>15980568.501874501</v>
      </c>
      <c r="AQ440" s="8">
        <f t="shared" si="321"/>
        <v>15089306.336813843</v>
      </c>
      <c r="AR440" s="8">
        <f t="shared" si="322"/>
        <v>39.833784348687331</v>
      </c>
      <c r="AS440" s="8">
        <f t="shared" si="323"/>
        <v>-42.191060510460687</v>
      </c>
      <c r="AU440" s="7">
        <f t="shared" si="324"/>
        <v>14518193565.305904</v>
      </c>
      <c r="AV440" s="7">
        <f t="shared" si="325"/>
        <v>-3771216643.7225862</v>
      </c>
      <c r="AW440" s="8">
        <f t="shared" si="326"/>
        <v>14245823177.903145</v>
      </c>
      <c r="AX440" s="8">
        <f t="shared" si="327"/>
        <v>-3498722755.3279414</v>
      </c>
    </row>
    <row r="441" spans="1:50" x14ac:dyDescent="0.25">
      <c r="A441" s="7">
        <f t="shared" si="328"/>
        <v>145019049194.59717</v>
      </c>
      <c r="B441" s="7">
        <f t="shared" si="329"/>
        <v>-38333762103.836098</v>
      </c>
      <c r="C441" s="7">
        <f t="shared" si="330"/>
        <v>-7602.6452414953137</v>
      </c>
      <c r="D441" s="7">
        <f t="shared" si="331"/>
        <v>-28761.292606728675</v>
      </c>
      <c r="E441" s="7">
        <f t="shared" si="288"/>
        <v>150000006487.79483</v>
      </c>
      <c r="F441" s="7">
        <f t="shared" si="289"/>
        <v>3.5235281878409542E+22</v>
      </c>
      <c r="G441" s="7">
        <f t="shared" si="290"/>
        <v>-3.4065245700681642E+22</v>
      </c>
      <c r="H441" s="7">
        <f t="shared" si="291"/>
        <v>9.0046723651206109E+21</v>
      </c>
      <c r="I441" s="7">
        <f t="shared" si="292"/>
        <v>-5.7041603651509778E-3</v>
      </c>
      <c r="J441" s="7">
        <f t="shared" si="293"/>
        <v>1.507815198446184E-3</v>
      </c>
      <c r="K441" s="7">
        <f t="shared" si="294"/>
        <v>144936940625.98901</v>
      </c>
      <c r="L441" s="7">
        <f t="shared" si="295"/>
        <v>-38644384063.98877</v>
      </c>
      <c r="M441" s="7">
        <f t="shared" si="296"/>
        <v>-3.4045958244452255E+22</v>
      </c>
      <c r="N441" s="7">
        <f t="shared" si="297"/>
        <v>9.0776380441220581E+21</v>
      </c>
      <c r="O441" s="7">
        <f t="shared" si="298"/>
        <v>-7664.2501734389443</v>
      </c>
      <c r="P441" s="7">
        <f t="shared" si="299"/>
        <v>-28745.008202585457</v>
      </c>
      <c r="Q441" s="7">
        <f t="shared" si="300"/>
        <v>-5.7009307174233515E-3</v>
      </c>
      <c r="R441" s="7">
        <f t="shared" si="301"/>
        <v>1.5200331621101906E-3</v>
      </c>
      <c r="S441" s="7">
        <f t="shared" si="302"/>
        <v>-165547803.74628121</v>
      </c>
      <c r="T441" s="7">
        <f t="shared" si="303"/>
        <v>-620892177.17584586</v>
      </c>
      <c r="U441" s="7">
        <f t="shared" si="304"/>
        <v>-123.14010349634439</v>
      </c>
      <c r="V441" s="7">
        <f t="shared" si="305"/>
        <v>32.832716301580113</v>
      </c>
      <c r="X441" s="8">
        <f t="shared" si="332"/>
        <v>-256389818.9008857</v>
      </c>
      <c r="Y441" s="8">
        <f t="shared" si="333"/>
        <v>287583194.7314586</v>
      </c>
      <c r="Z441" s="8">
        <f t="shared" si="334"/>
        <v>759.17325410024932</v>
      </c>
      <c r="AA441" s="8">
        <f t="shared" si="335"/>
        <v>676.89889723506906</v>
      </c>
      <c r="AB441" s="8">
        <f t="shared" si="306"/>
        <v>385278903.04035723</v>
      </c>
      <c r="AC441" s="8">
        <f t="shared" si="307"/>
        <v>1.9728092933701829E+20</v>
      </c>
      <c r="AD441" s="8">
        <f t="shared" si="308"/>
        <v>1.3128365281921057E+20</v>
      </c>
      <c r="AE441" s="8">
        <f t="shared" si="309"/>
        <v>-1.4725612918490895E+20</v>
      </c>
      <c r="AF441" s="8">
        <f t="shared" si="310"/>
        <v>1.7869014947490209E-3</v>
      </c>
      <c r="AG441" s="8">
        <f t="shared" si="311"/>
        <v>-2.004302833604314E-3</v>
      </c>
      <c r="AH441" s="8">
        <f t="shared" si="312"/>
        <v>-248190747.756603</v>
      </c>
      <c r="AI441" s="8">
        <f t="shared" si="313"/>
        <v>294893702.82159734</v>
      </c>
      <c r="AJ441" s="8">
        <f t="shared" si="314"/>
        <v>1.2708534255025979E+20</v>
      </c>
      <c r="AK441" s="8">
        <f t="shared" si="315"/>
        <v>-1.5099945335492533E+20</v>
      </c>
      <c r="AL441" s="8">
        <f t="shared" si="316"/>
        <v>778.47179024353875</v>
      </c>
      <c r="AM441" s="8">
        <f t="shared" si="317"/>
        <v>655.25242663214249</v>
      </c>
      <c r="AN441" s="8">
        <f t="shared" si="318"/>
        <v>1.7297583033926743E-3</v>
      </c>
      <c r="AO441" s="8">
        <f t="shared" si="319"/>
        <v>-2.0552532102208428E-3</v>
      </c>
      <c r="AP441" s="8">
        <f t="shared" si="320"/>
        <v>16814990.669260439</v>
      </c>
      <c r="AQ441" s="8">
        <f t="shared" si="321"/>
        <v>14153452.415254278</v>
      </c>
      <c r="AR441" s="8">
        <f t="shared" si="322"/>
        <v>37.362779353281766</v>
      </c>
      <c r="AS441" s="8">
        <f t="shared" si="323"/>
        <v>-44.393469340770203</v>
      </c>
      <c r="AU441" s="7">
        <f t="shared" si="324"/>
        <v>14501904919.459717</v>
      </c>
      <c r="AV441" s="7">
        <f t="shared" si="325"/>
        <v>-3833376210.3836098</v>
      </c>
      <c r="AW441" s="8">
        <f t="shared" si="326"/>
        <v>14245515100.55883</v>
      </c>
      <c r="AX441" s="8">
        <f t="shared" si="327"/>
        <v>-3545793015.6521511</v>
      </c>
    </row>
    <row r="442" spans="1:50" x14ac:dyDescent="0.25">
      <c r="A442" s="7">
        <f t="shared" si="328"/>
        <v>144853501390.85089</v>
      </c>
      <c r="B442" s="7">
        <f t="shared" si="329"/>
        <v>-38954654281.01194</v>
      </c>
      <c r="C442" s="7">
        <f t="shared" si="330"/>
        <v>-7725.7853449916583</v>
      </c>
      <c r="D442" s="7">
        <f t="shared" si="331"/>
        <v>-28728.459890427097</v>
      </c>
      <c r="E442" s="7">
        <f t="shared" si="288"/>
        <v>150000006517.80786</v>
      </c>
      <c r="F442" s="7">
        <f t="shared" si="289"/>
        <v>3.5235281864309307E+22</v>
      </c>
      <c r="G442" s="7">
        <f t="shared" si="290"/>
        <v>-3.4026358191743245E+22</v>
      </c>
      <c r="H442" s="7">
        <f t="shared" si="291"/>
        <v>9.15052109251227E+21</v>
      </c>
      <c r="I442" s="7">
        <f t="shared" si="292"/>
        <v>-5.6976487260119299E-3</v>
      </c>
      <c r="J442" s="7">
        <f t="shared" si="293"/>
        <v>1.53223728943608E-3</v>
      </c>
      <c r="K442" s="7">
        <f t="shared" si="294"/>
        <v>144770062909.12497</v>
      </c>
      <c r="L442" s="7">
        <f t="shared" si="295"/>
        <v>-39264921647.828552</v>
      </c>
      <c r="M442" s="7">
        <f t="shared" si="296"/>
        <v>-3.400675833644861E+22</v>
      </c>
      <c r="N442" s="7">
        <f t="shared" si="297"/>
        <v>9.2234034768325839E+21</v>
      </c>
      <c r="O442" s="7">
        <f t="shared" si="298"/>
        <v>-7787.3199512325873</v>
      </c>
      <c r="P442" s="7">
        <f t="shared" si="299"/>
        <v>-28711.911727701186</v>
      </c>
      <c r="Q442" s="7">
        <f t="shared" si="300"/>
        <v>-5.6943667676571681E-3</v>
      </c>
      <c r="R442" s="7">
        <f t="shared" si="301"/>
        <v>1.5444413055647327E-3</v>
      </c>
      <c r="S442" s="7">
        <f t="shared" si="302"/>
        <v>-168206110.94662389</v>
      </c>
      <c r="T442" s="7">
        <f t="shared" si="303"/>
        <v>-620177293.31834567</v>
      </c>
      <c r="U442" s="7">
        <f t="shared" si="304"/>
        <v>-122.99832218139483</v>
      </c>
      <c r="V442" s="7">
        <f t="shared" si="305"/>
        <v>33.35993220019823</v>
      </c>
      <c r="X442" s="8">
        <f t="shared" si="332"/>
        <v>-239574828.23162526</v>
      </c>
      <c r="Y442" s="8">
        <f t="shared" si="333"/>
        <v>301736647.1467129</v>
      </c>
      <c r="Z442" s="8">
        <f t="shared" si="334"/>
        <v>796.5360334535311</v>
      </c>
      <c r="AA442" s="8">
        <f t="shared" si="335"/>
        <v>632.5054278942988</v>
      </c>
      <c r="AB442" s="8">
        <f t="shared" si="306"/>
        <v>385280550.44805038</v>
      </c>
      <c r="AC442" s="8">
        <f t="shared" si="307"/>
        <v>1.9727924224730926E+20</v>
      </c>
      <c r="AD442" s="8">
        <f t="shared" si="308"/>
        <v>1.226720126933505E+20</v>
      </c>
      <c r="AE442" s="8">
        <f t="shared" si="309"/>
        <v>-1.5450138097581841E+20</v>
      </c>
      <c r="AF442" s="8">
        <f t="shared" si="310"/>
        <v>1.6696884809221518E-3</v>
      </c>
      <c r="AG442" s="8">
        <f t="shared" si="311"/>
        <v>-2.1029179389658145E-3</v>
      </c>
      <c r="AH442" s="8">
        <f t="shared" si="312"/>
        <v>-230972239.07032713</v>
      </c>
      <c r="AI442" s="8">
        <f t="shared" si="313"/>
        <v>308567705.76797134</v>
      </c>
      <c r="AJ442" s="8">
        <f t="shared" si="314"/>
        <v>1.1826713871481148E+20</v>
      </c>
      <c r="AK442" s="8">
        <f t="shared" si="315"/>
        <v>-1.579991595867076E+20</v>
      </c>
      <c r="AL442" s="8">
        <f t="shared" si="316"/>
        <v>814.56866904749029</v>
      </c>
      <c r="AM442" s="8">
        <f t="shared" si="317"/>
        <v>609.79391415346799</v>
      </c>
      <c r="AN442" s="8">
        <f t="shared" si="318"/>
        <v>1.6097337513925611E-3</v>
      </c>
      <c r="AO442" s="8">
        <f t="shared" si="319"/>
        <v>-2.1505261955452239E-3</v>
      </c>
      <c r="AP442" s="8">
        <f t="shared" si="320"/>
        <v>17594683.251425792</v>
      </c>
      <c r="AQ442" s="8">
        <f t="shared" si="321"/>
        <v>13171548.545714909</v>
      </c>
      <c r="AR442" s="8">
        <f t="shared" si="322"/>
        <v>34.77024903007932</v>
      </c>
      <c r="AS442" s="8">
        <f t="shared" si="323"/>
        <v>-46.45136582377684</v>
      </c>
      <c r="AU442" s="7">
        <f t="shared" si="324"/>
        <v>14485350139.085089</v>
      </c>
      <c r="AV442" s="7">
        <f t="shared" si="325"/>
        <v>-3895465428.1011939</v>
      </c>
      <c r="AW442" s="8">
        <f t="shared" si="326"/>
        <v>14245775310.853464</v>
      </c>
      <c r="AX442" s="8">
        <f t="shared" si="327"/>
        <v>-3593728780.9544811</v>
      </c>
    </row>
    <row r="443" spans="1:50" x14ac:dyDescent="0.25">
      <c r="A443" s="7">
        <f t="shared" si="328"/>
        <v>144685295279.90427</v>
      </c>
      <c r="B443" s="7">
        <f t="shared" si="329"/>
        <v>-39574831574.330284</v>
      </c>
      <c r="C443" s="7">
        <f t="shared" si="330"/>
        <v>-7848.7836671730529</v>
      </c>
      <c r="D443" s="7">
        <f t="shared" si="331"/>
        <v>-28695.0999582269</v>
      </c>
      <c r="E443" s="7">
        <f t="shared" si="288"/>
        <v>150000006547.89883</v>
      </c>
      <c r="F443" s="7">
        <f t="shared" si="289"/>
        <v>3.5235281850172459E+22</v>
      </c>
      <c r="G443" s="7">
        <f t="shared" si="290"/>
        <v>-3.3986846241469483E+22</v>
      </c>
      <c r="H443" s="7">
        <f t="shared" si="291"/>
        <v>9.2962018921602823E+21</v>
      </c>
      <c r="I443" s="7">
        <f t="shared" si="292"/>
        <v>-5.6910325253632758E-3</v>
      </c>
      <c r="J443" s="7">
        <f t="shared" si="293"/>
        <v>1.556631261245861E-3</v>
      </c>
      <c r="K443" s="7">
        <f t="shared" si="294"/>
        <v>144600528416.2988</v>
      </c>
      <c r="L443" s="7">
        <f t="shared" si="295"/>
        <v>-39884738653.879135</v>
      </c>
      <c r="M443" s="7">
        <f t="shared" si="296"/>
        <v>-3.3966934346800734E+22</v>
      </c>
      <c r="N443" s="7">
        <f t="shared" si="297"/>
        <v>9.3689996442842494E+21</v>
      </c>
      <c r="O443" s="7">
        <f t="shared" si="298"/>
        <v>-7910.2468184469762</v>
      </c>
      <c r="P443" s="7">
        <f t="shared" si="299"/>
        <v>-28678.288340605446</v>
      </c>
      <c r="Q443" s="7">
        <f t="shared" si="300"/>
        <v>-5.6876983166109733E-3</v>
      </c>
      <c r="R443" s="7">
        <f t="shared" si="301"/>
        <v>1.5688211058747905E-3</v>
      </c>
      <c r="S443" s="7">
        <f t="shared" si="302"/>
        <v>-170861331.27845469</v>
      </c>
      <c r="T443" s="7">
        <f t="shared" si="303"/>
        <v>-619451028.15707767</v>
      </c>
      <c r="U443" s="7">
        <f t="shared" si="304"/>
        <v>-122.85428363879703</v>
      </c>
      <c r="V443" s="7">
        <f t="shared" si="305"/>
        <v>33.886535886895473</v>
      </c>
      <c r="X443" s="8">
        <f t="shared" si="332"/>
        <v>-221980144.98019946</v>
      </c>
      <c r="Y443" s="8">
        <f t="shared" si="333"/>
        <v>314908195.69242781</v>
      </c>
      <c r="Z443" s="8">
        <f t="shared" si="334"/>
        <v>831.3062824836104</v>
      </c>
      <c r="AA443" s="8">
        <f t="shared" si="335"/>
        <v>586.05406207052192</v>
      </c>
      <c r="AB443" s="8">
        <f t="shared" si="306"/>
        <v>385282177.73430783</v>
      </c>
      <c r="AC443" s="8">
        <f t="shared" si="307"/>
        <v>1.9727757578495839E+20</v>
      </c>
      <c r="AD443" s="8">
        <f t="shared" si="308"/>
        <v>1.1366138224095663E+20</v>
      </c>
      <c r="AE443" s="8">
        <f t="shared" si="309"/>
        <v>-1.6124370404659266E+20</v>
      </c>
      <c r="AF443" s="8">
        <f t="shared" si="310"/>
        <v>1.5470448106840427E-3</v>
      </c>
      <c r="AG443" s="8">
        <f t="shared" si="311"/>
        <v>-2.1946876826812664E-3</v>
      </c>
      <c r="AH443" s="8">
        <f t="shared" si="312"/>
        <v>-213002037.12937647</v>
      </c>
      <c r="AI443" s="8">
        <f t="shared" si="313"/>
        <v>321237579.56278944</v>
      </c>
      <c r="AJ443" s="8">
        <f t="shared" si="314"/>
        <v>1.0906428573791601E+20</v>
      </c>
      <c r="AK443" s="8">
        <f t="shared" si="315"/>
        <v>-1.6448456380683423E+20</v>
      </c>
      <c r="AL443" s="8">
        <f t="shared" si="316"/>
        <v>848.01436643899808</v>
      </c>
      <c r="AM443" s="8">
        <f t="shared" si="317"/>
        <v>562.35143509756426</v>
      </c>
      <c r="AN443" s="8">
        <f t="shared" si="318"/>
        <v>1.4844737408182388E-3</v>
      </c>
      <c r="AO443" s="8">
        <f t="shared" si="319"/>
        <v>-2.2387990173789877E-3</v>
      </c>
      <c r="AP443" s="8">
        <f t="shared" si="320"/>
        <v>18317110.31508236</v>
      </c>
      <c r="AQ443" s="8">
        <f t="shared" si="321"/>
        <v>12146790.998107389</v>
      </c>
      <c r="AR443" s="8">
        <f t="shared" si="322"/>
        <v>32.064632801673959</v>
      </c>
      <c r="AS443" s="8">
        <f t="shared" si="323"/>
        <v>-48.358058775386134</v>
      </c>
      <c r="AU443" s="7">
        <f t="shared" si="324"/>
        <v>14468529527.990427</v>
      </c>
      <c r="AV443" s="7">
        <f t="shared" si="325"/>
        <v>-3957483157.4330282</v>
      </c>
      <c r="AW443" s="8">
        <f t="shared" si="326"/>
        <v>14246549383.010227</v>
      </c>
      <c r="AX443" s="8">
        <f t="shared" si="327"/>
        <v>-3642574961.7406006</v>
      </c>
    </row>
    <row r="444" spans="1:50" x14ac:dyDescent="0.25">
      <c r="A444" s="7">
        <f t="shared" si="328"/>
        <v>144514433948.62582</v>
      </c>
      <c r="B444" s="7">
        <f t="shared" si="329"/>
        <v>-40194282602.487358</v>
      </c>
      <c r="C444" s="7">
        <f t="shared" si="330"/>
        <v>-7971.6379508118498</v>
      </c>
      <c r="D444" s="7">
        <f t="shared" si="331"/>
        <v>-28661.213422340003</v>
      </c>
      <c r="E444" s="7">
        <f t="shared" si="288"/>
        <v>150000006578.06769</v>
      </c>
      <c r="F444" s="7">
        <f t="shared" si="289"/>
        <v>3.5235281835999017E+22</v>
      </c>
      <c r="G444" s="7">
        <f t="shared" si="290"/>
        <v>-3.3946710574972902E+22</v>
      </c>
      <c r="H444" s="7">
        <f t="shared" si="291"/>
        <v>9.4417120905747528E+21</v>
      </c>
      <c r="I444" s="7">
        <f t="shared" si="292"/>
        <v>-5.6843118846237276E-3</v>
      </c>
      <c r="J444" s="7">
        <f t="shared" si="293"/>
        <v>1.5809966662047475E-3</v>
      </c>
      <c r="K444" s="7">
        <f t="shared" si="294"/>
        <v>144428340258.75705</v>
      </c>
      <c r="L444" s="7">
        <f t="shared" si="295"/>
        <v>-40503823707.448631</v>
      </c>
      <c r="M444" s="7">
        <f t="shared" si="296"/>
        <v>-3.3926487006347602E+22</v>
      </c>
      <c r="N444" s="7">
        <f t="shared" si="297"/>
        <v>9.5144238745403114E+21</v>
      </c>
      <c r="O444" s="7">
        <f t="shared" si="298"/>
        <v>-8033.0285191657858</v>
      </c>
      <c r="P444" s="7">
        <f t="shared" si="299"/>
        <v>-28644.138658344993</v>
      </c>
      <c r="Q444" s="7">
        <f t="shared" si="300"/>
        <v>-5.6809254866623578E-3</v>
      </c>
      <c r="R444" s="7">
        <f t="shared" si="301"/>
        <v>1.5931721156296568E-3</v>
      </c>
      <c r="S444" s="7">
        <f t="shared" si="302"/>
        <v>-173513416.01398098</v>
      </c>
      <c r="T444" s="7">
        <f t="shared" si="303"/>
        <v>-618713395.02025187</v>
      </c>
      <c r="U444" s="7">
        <f t="shared" si="304"/>
        <v>-122.70799051190693</v>
      </c>
      <c r="V444" s="7">
        <f t="shared" si="305"/>
        <v>34.412517697600585</v>
      </c>
      <c r="X444" s="8">
        <f t="shared" si="332"/>
        <v>-203663034.66511708</v>
      </c>
      <c r="Y444" s="8">
        <f t="shared" si="333"/>
        <v>327054986.69053519</v>
      </c>
      <c r="Z444" s="8">
        <f t="shared" si="334"/>
        <v>863.37091528528435</v>
      </c>
      <c r="AA444" s="8">
        <f t="shared" si="335"/>
        <v>537.69600329513582</v>
      </c>
      <c r="AB444" s="8">
        <f t="shared" si="306"/>
        <v>385283786.32918209</v>
      </c>
      <c r="AC444" s="8">
        <f t="shared" si="307"/>
        <v>1.9727592848472923E+20</v>
      </c>
      <c r="AD444" s="8">
        <f t="shared" si="308"/>
        <v>1.0428109276119681E+20</v>
      </c>
      <c r="AE444" s="8">
        <f t="shared" si="309"/>
        <v>-1.6746117655158961E+20</v>
      </c>
      <c r="AF444" s="8">
        <f t="shared" si="310"/>
        <v>1.4193697122797985E-3</v>
      </c>
      <c r="AG444" s="8">
        <f t="shared" si="311"/>
        <v>-2.2793136865603592E-3</v>
      </c>
      <c r="AH444" s="8">
        <f t="shared" si="312"/>
        <v>-194338628.780036</v>
      </c>
      <c r="AI444" s="8">
        <f t="shared" si="313"/>
        <v>332862103.52612263</v>
      </c>
      <c r="AJ444" s="8">
        <f t="shared" si="314"/>
        <v>9.9506739689987588E+19</v>
      </c>
      <c r="AK444" s="8">
        <f t="shared" si="315"/>
        <v>-1.7043458058832481E+20</v>
      </c>
      <c r="AL444" s="8">
        <f t="shared" si="316"/>
        <v>878.70010817790615</v>
      </c>
      <c r="AM444" s="8">
        <f t="shared" si="317"/>
        <v>513.07941548028396</v>
      </c>
      <c r="AN444" s="8">
        <f t="shared" si="318"/>
        <v>1.3543860036748004E-3</v>
      </c>
      <c r="AO444" s="8">
        <f t="shared" si="319"/>
        <v>-2.319784682024293E-3</v>
      </c>
      <c r="AP444" s="8">
        <f t="shared" si="320"/>
        <v>18979922.336642772</v>
      </c>
      <c r="AQ444" s="8">
        <f t="shared" si="321"/>
        <v>11082515.374374133</v>
      </c>
      <c r="AR444" s="8">
        <f t="shared" si="322"/>
        <v>29.25473767937569</v>
      </c>
      <c r="AS444" s="8">
        <f t="shared" si="323"/>
        <v>-50.107349131724732</v>
      </c>
      <c r="AU444" s="7">
        <f t="shared" si="324"/>
        <v>14451443394.862583</v>
      </c>
      <c r="AV444" s="7">
        <f t="shared" si="325"/>
        <v>-4019428260.2487359</v>
      </c>
      <c r="AW444" s="8">
        <f t="shared" si="326"/>
        <v>14247780360.197466</v>
      </c>
      <c r="AX444" s="8">
        <f t="shared" si="327"/>
        <v>-3692373273.5582008</v>
      </c>
    </row>
    <row r="445" spans="1:50" x14ac:dyDescent="0.25">
      <c r="A445" s="7">
        <f t="shared" si="328"/>
        <v>144340920532.61185</v>
      </c>
      <c r="B445" s="7">
        <f t="shared" si="329"/>
        <v>-40812995997.507607</v>
      </c>
      <c r="C445" s="7">
        <f t="shared" si="330"/>
        <v>-8094.345941323757</v>
      </c>
      <c r="D445" s="7">
        <f t="shared" si="331"/>
        <v>-28626.800904642401</v>
      </c>
      <c r="E445" s="7">
        <f t="shared" si="288"/>
        <v>150000006608.31433</v>
      </c>
      <c r="F445" s="7">
        <f t="shared" si="289"/>
        <v>3.5235281821789025E+22</v>
      </c>
      <c r="G445" s="7">
        <f t="shared" si="290"/>
        <v>-3.3905951928812296E+22</v>
      </c>
      <c r="H445" s="7">
        <f t="shared" si="291"/>
        <v>9.5870490173966322E+21</v>
      </c>
      <c r="I445" s="7">
        <f t="shared" si="292"/>
        <v>-5.6774869271286497E-3</v>
      </c>
      <c r="J445" s="7">
        <f t="shared" si="293"/>
        <v>1.6053330571662143E-3</v>
      </c>
      <c r="K445" s="7">
        <f t="shared" si="294"/>
        <v>144253501596.44556</v>
      </c>
      <c r="L445" s="7">
        <f t="shared" si="295"/>
        <v>-41122165447.277748</v>
      </c>
      <c r="M445" s="7">
        <f t="shared" si="296"/>
        <v>-3.3885417057367766E+22</v>
      </c>
      <c r="N445" s="7">
        <f t="shared" si="297"/>
        <v>9.6596734988193827E+21</v>
      </c>
      <c r="O445" s="7">
        <f t="shared" si="298"/>
        <v>-8155.6628001367462</v>
      </c>
      <c r="P445" s="7">
        <f t="shared" si="299"/>
        <v>-28609.463307625007</v>
      </c>
      <c r="Q445" s="7">
        <f t="shared" si="300"/>
        <v>-5.6740484021044479E-3</v>
      </c>
      <c r="R445" s="7">
        <f t="shared" si="301"/>
        <v>1.6174938879469829E-3</v>
      </c>
      <c r="S445" s="7">
        <f t="shared" si="302"/>
        <v>-176162316.48295373</v>
      </c>
      <c r="T445" s="7">
        <f t="shared" si="303"/>
        <v>-617964407.44470012</v>
      </c>
      <c r="U445" s="7">
        <f t="shared" si="304"/>
        <v>-122.55944548545608</v>
      </c>
      <c r="V445" s="7">
        <f t="shared" si="305"/>
        <v>34.937867979654833</v>
      </c>
      <c r="X445" s="8">
        <f t="shared" si="332"/>
        <v>-184683112.32847431</v>
      </c>
      <c r="Y445" s="8">
        <f t="shared" si="333"/>
        <v>338137502.06490934</v>
      </c>
      <c r="Z445" s="8">
        <f t="shared" si="334"/>
        <v>892.62565296466005</v>
      </c>
      <c r="AA445" s="8">
        <f t="shared" si="335"/>
        <v>487.58865416341109</v>
      </c>
      <c r="AB445" s="8">
        <f t="shared" si="306"/>
        <v>385285377.71634734</v>
      </c>
      <c r="AC445" s="8">
        <f t="shared" si="307"/>
        <v>1.9727429882655683E+20</v>
      </c>
      <c r="AD445" s="8">
        <f t="shared" si="308"/>
        <v>9.456167712787864E+19</v>
      </c>
      <c r="AE445" s="8">
        <f t="shared" si="309"/>
        <v>-1.7313358483053619E+20</v>
      </c>
      <c r="AF445" s="8">
        <f t="shared" si="310"/>
        <v>1.2870787685841654E-3</v>
      </c>
      <c r="AG445" s="8">
        <f t="shared" si="311"/>
        <v>-2.3565208225198881E-3</v>
      </c>
      <c r="AH445" s="8">
        <f t="shared" si="312"/>
        <v>-175042755.276456</v>
      </c>
      <c r="AI445" s="8">
        <f t="shared" si="313"/>
        <v>343403459.52987421</v>
      </c>
      <c r="AJ445" s="8">
        <f t="shared" si="314"/>
        <v>8.9625609506660237E+19</v>
      </c>
      <c r="AK445" s="8">
        <f t="shared" si="315"/>
        <v>-1.7582986692851974E+20</v>
      </c>
      <c r="AL445" s="8">
        <f t="shared" si="316"/>
        <v>906.52610366536908</v>
      </c>
      <c r="AM445" s="8">
        <f t="shared" si="317"/>
        <v>462.1382292801963</v>
      </c>
      <c r="AN445" s="8">
        <f t="shared" si="318"/>
        <v>1.2198939636131785E-3</v>
      </c>
      <c r="AO445" s="8">
        <f t="shared" si="319"/>
        <v>-2.3932199119166969E-3</v>
      </c>
      <c r="AP445" s="8">
        <f t="shared" si="320"/>
        <v>19580963.839171972</v>
      </c>
      <c r="AQ445" s="8">
        <f t="shared" si="321"/>
        <v>9982185.7524522394</v>
      </c>
      <c r="AR445" s="8">
        <f t="shared" si="322"/>
        <v>26.349709614044656</v>
      </c>
      <c r="AS445" s="8">
        <f t="shared" si="323"/>
        <v>-51.693550097400653</v>
      </c>
      <c r="AU445" s="7">
        <f t="shared" si="324"/>
        <v>14434092053.261185</v>
      </c>
      <c r="AV445" s="7">
        <f t="shared" si="325"/>
        <v>-4081299599.7507606</v>
      </c>
      <c r="AW445" s="8">
        <f t="shared" si="326"/>
        <v>14249408940.932711</v>
      </c>
      <c r="AX445" s="8">
        <f t="shared" si="327"/>
        <v>-3743162097.6858511</v>
      </c>
    </row>
    <row r="446" spans="1:50" x14ac:dyDescent="0.25">
      <c r="A446" s="7">
        <f t="shared" si="328"/>
        <v>144164758216.12891</v>
      </c>
      <c r="B446" s="7">
        <f t="shared" si="329"/>
        <v>-41430960404.952309</v>
      </c>
      <c r="C446" s="7">
        <f t="shared" si="330"/>
        <v>-8216.9053868092124</v>
      </c>
      <c r="D446" s="7">
        <f t="shared" si="331"/>
        <v>-28591.863036662748</v>
      </c>
      <c r="E446" s="7">
        <f t="shared" si="288"/>
        <v>150000006638.63861</v>
      </c>
      <c r="F446" s="7">
        <f t="shared" si="289"/>
        <v>3.5235281807542569E+22</v>
      </c>
      <c r="G446" s="7">
        <f t="shared" si="290"/>
        <v>-3.3864571050979272E+22</v>
      </c>
      <c r="H446" s="7">
        <f t="shared" si="291"/>
        <v>9.7322100054467166E+21</v>
      </c>
      <c r="I446" s="7">
        <f t="shared" si="292"/>
        <v>-5.6705577781278084E-3</v>
      </c>
      <c r="J446" s="7">
        <f t="shared" si="293"/>
        <v>1.6296399875161949E-3</v>
      </c>
      <c r="K446" s="7">
        <f t="shared" si="294"/>
        <v>144076015637.95135</v>
      </c>
      <c r="L446" s="7">
        <f t="shared" si="295"/>
        <v>-41739752525.748268</v>
      </c>
      <c r="M446" s="7">
        <f t="shared" si="296"/>
        <v>-3.3843725253565766E+22</v>
      </c>
      <c r="N446" s="7">
        <f t="shared" si="297"/>
        <v>9.8047458515444155E+21</v>
      </c>
      <c r="O446" s="7">
        <f t="shared" si="298"/>
        <v>-8278.1474108129933</v>
      </c>
      <c r="P446" s="7">
        <f t="shared" si="299"/>
        <v>-28574.262924797571</v>
      </c>
      <c r="Q446" s="7">
        <f t="shared" si="300"/>
        <v>-5.6670671891436309E-3</v>
      </c>
      <c r="R446" s="7">
        <f t="shared" si="301"/>
        <v>1.6417859764809805E-3</v>
      </c>
      <c r="S446" s="7">
        <f t="shared" si="302"/>
        <v>-178807984.07356066</v>
      </c>
      <c r="T446" s="7">
        <f t="shared" si="303"/>
        <v>-617204079.17562759</v>
      </c>
      <c r="U446" s="7">
        <f t="shared" si="304"/>
        <v>-122.40865128550243</v>
      </c>
      <c r="V446" s="7">
        <f t="shared" si="305"/>
        <v>35.462577091989175</v>
      </c>
      <c r="X446" s="8">
        <f t="shared" si="332"/>
        <v>-165102148.48930234</v>
      </c>
      <c r="Y446" s="8">
        <f t="shared" si="333"/>
        <v>348119687.81736159</v>
      </c>
      <c r="Z446" s="8">
        <f t="shared" si="334"/>
        <v>918.97536257870468</v>
      </c>
      <c r="AA446" s="8">
        <f t="shared" si="335"/>
        <v>435.89510406601045</v>
      </c>
      <c r="AB446" s="8">
        <f t="shared" si="306"/>
        <v>385286953.4280144</v>
      </c>
      <c r="AC446" s="8">
        <f t="shared" si="307"/>
        <v>1.9727268524075611E+20</v>
      </c>
      <c r="AD446" s="8">
        <f t="shared" si="308"/>
        <v>8.4534770465795178E+19</v>
      </c>
      <c r="AE446" s="8">
        <f t="shared" si="309"/>
        <v>-1.7824248911074417E+20</v>
      </c>
      <c r="AF446" s="8">
        <f t="shared" si="310"/>
        <v>1.150602565207502E-3</v>
      </c>
      <c r="AG446" s="8">
        <f t="shared" si="311"/>
        <v>-2.4260581068564608E-3</v>
      </c>
      <c r="AH446" s="8">
        <f t="shared" si="312"/>
        <v>-155177214.57345232</v>
      </c>
      <c r="AI446" s="8">
        <f t="shared" si="313"/>
        <v>352827354.94127452</v>
      </c>
      <c r="AJ446" s="8">
        <f t="shared" si="314"/>
        <v>7.945305579314253E+19</v>
      </c>
      <c r="AK446" s="8">
        <f t="shared" si="315"/>
        <v>-1.8065288511946198E+20</v>
      </c>
      <c r="AL446" s="8">
        <f t="shared" si="316"/>
        <v>931.40187028294565</v>
      </c>
      <c r="AM446" s="8">
        <f t="shared" si="317"/>
        <v>409.69367651196069</v>
      </c>
      <c r="AN446" s="8">
        <f t="shared" si="318"/>
        <v>1.0814353585564521E-3</v>
      </c>
      <c r="AO446" s="8">
        <f t="shared" si="319"/>
        <v>-2.4588660013537766E-3</v>
      </c>
      <c r="AP446" s="8">
        <f t="shared" si="320"/>
        <v>20118280.398111627</v>
      </c>
      <c r="AQ446" s="8">
        <f t="shared" si="321"/>
        <v>8849383.4126583505</v>
      </c>
      <c r="AR446" s="8">
        <f t="shared" si="322"/>
        <v>23.359003744819365</v>
      </c>
      <c r="AS446" s="8">
        <f t="shared" si="323"/>
        <v>-53.11150562924157</v>
      </c>
      <c r="AU446" s="7">
        <f t="shared" si="324"/>
        <v>14416475821.61289</v>
      </c>
      <c r="AV446" s="7">
        <f t="shared" si="325"/>
        <v>-4143096040.4952307</v>
      </c>
      <c r="AW446" s="8">
        <f t="shared" si="326"/>
        <v>14251373673.123589</v>
      </c>
      <c r="AX446" s="8">
        <f t="shared" si="327"/>
        <v>-3794976352.6778688</v>
      </c>
    </row>
    <row r="447" spans="1:50" x14ac:dyDescent="0.25">
      <c r="A447" s="7">
        <f t="shared" si="328"/>
        <v>143985950232.05536</v>
      </c>
      <c r="B447" s="7">
        <f t="shared" si="329"/>
        <v>-42048164484.127937</v>
      </c>
      <c r="C447" s="7">
        <f t="shared" si="330"/>
        <v>-8339.3140380947152</v>
      </c>
      <c r="D447" s="7">
        <f t="shared" si="331"/>
        <v>-28556.400459570759</v>
      </c>
      <c r="E447" s="7">
        <f t="shared" si="288"/>
        <v>150000006669.04053</v>
      </c>
      <c r="F447" s="7">
        <f t="shared" si="289"/>
        <v>3.5235281793259634E+22</v>
      </c>
      <c r="G447" s="7">
        <f t="shared" si="290"/>
        <v>-3.3822568700884311E+22</v>
      </c>
      <c r="H447" s="7">
        <f t="shared" si="291"/>
        <v>9.8771923907745551E+21</v>
      </c>
      <c r="I447" s="7">
        <f t="shared" si="292"/>
        <v>-5.6635245647830386E-3</v>
      </c>
      <c r="J447" s="7">
        <f t="shared" si="293"/>
        <v>1.6539170111812716E-3</v>
      </c>
      <c r="K447" s="7">
        <f t="shared" si="294"/>
        <v>143895885640.44394</v>
      </c>
      <c r="L447" s="7">
        <f t="shared" si="295"/>
        <v>-42356573609.091301</v>
      </c>
      <c r="M447" s="7">
        <f t="shared" si="296"/>
        <v>-3.3801412360058106E+22</v>
      </c>
      <c r="N447" s="7">
        <f t="shared" si="297"/>
        <v>9.9496382703915699E+21</v>
      </c>
      <c r="O447" s="7">
        <f t="shared" si="298"/>
        <v>-8400.4801033943713</v>
      </c>
      <c r="P447" s="7">
        <f t="shared" si="299"/>
        <v>-28538.538155850001</v>
      </c>
      <c r="Q447" s="7">
        <f t="shared" si="300"/>
        <v>-5.6599819758972048E-3</v>
      </c>
      <c r="R447" s="7">
        <f t="shared" si="301"/>
        <v>1.6660479354306044E-3</v>
      </c>
      <c r="S447" s="7">
        <f t="shared" si="302"/>
        <v>-181450370.23331842</v>
      </c>
      <c r="T447" s="7">
        <f t="shared" si="303"/>
        <v>-616432424.16636002</v>
      </c>
      <c r="U447" s="7">
        <f t="shared" si="304"/>
        <v>-122.25561067937963</v>
      </c>
      <c r="V447" s="7">
        <f t="shared" si="305"/>
        <v>35.986635405301058</v>
      </c>
      <c r="X447" s="8">
        <f t="shared" si="332"/>
        <v>-144983868.0911907</v>
      </c>
      <c r="Y447" s="8">
        <f t="shared" si="333"/>
        <v>356969071.23001993</v>
      </c>
      <c r="Z447" s="8">
        <f t="shared" si="334"/>
        <v>942.33436632352402</v>
      </c>
      <c r="AA447" s="8">
        <f t="shared" si="335"/>
        <v>382.7835984367689</v>
      </c>
      <c r="AB447" s="8">
        <f t="shared" si="306"/>
        <v>385288515.03971255</v>
      </c>
      <c r="AC447" s="8">
        <f t="shared" si="307"/>
        <v>1.9727108611336625E+20</v>
      </c>
      <c r="AD447" s="8">
        <f t="shared" si="308"/>
        <v>7.42330072421656E+19</v>
      </c>
      <c r="AE447" s="8">
        <f t="shared" si="309"/>
        <v>-1.8277128344499788E+20</v>
      </c>
      <c r="AF447" s="8">
        <f t="shared" si="310"/>
        <v>1.0103852898076166E-3</v>
      </c>
      <c r="AG447" s="8">
        <f t="shared" si="311"/>
        <v>-2.4876995160609482E-3</v>
      </c>
      <c r="AH447" s="8">
        <f t="shared" si="312"/>
        <v>-134806656.93489665</v>
      </c>
      <c r="AI447" s="8">
        <f t="shared" si="313"/>
        <v>361103134.09313703</v>
      </c>
      <c r="AJ447" s="8">
        <f t="shared" si="314"/>
        <v>6.9022186207958917E+19</v>
      </c>
      <c r="AK447" s="8">
        <f t="shared" si="315"/>
        <v>-1.8488795975180131E+20</v>
      </c>
      <c r="AL447" s="8">
        <f t="shared" si="316"/>
        <v>953.24652745344633</v>
      </c>
      <c r="AM447" s="8">
        <f t="shared" si="317"/>
        <v>355.91644366331064</v>
      </c>
      <c r="AN447" s="8">
        <f t="shared" si="318"/>
        <v>9.394608167681899E-4</v>
      </c>
      <c r="AO447" s="8">
        <f t="shared" si="319"/>
        <v>-2.5165095923751369E-3</v>
      </c>
      <c r="AP447" s="8">
        <f t="shared" si="320"/>
        <v>20590124.992994443</v>
      </c>
      <c r="AQ447" s="8">
        <f t="shared" si="321"/>
        <v>7687795.1831275104</v>
      </c>
      <c r="AR447" s="8">
        <f t="shared" si="322"/>
        <v>20.292353642192904</v>
      </c>
      <c r="AS447" s="8">
        <f t="shared" si="323"/>
        <v>-54.356607195302956</v>
      </c>
      <c r="AU447" s="7">
        <f t="shared" si="324"/>
        <v>14398595023.205536</v>
      </c>
      <c r="AV447" s="7">
        <f t="shared" si="325"/>
        <v>-4204816448.4127936</v>
      </c>
      <c r="AW447" s="8">
        <f t="shared" si="326"/>
        <v>14253611155.114346</v>
      </c>
      <c r="AX447" s="8">
        <f t="shared" si="327"/>
        <v>-3847847377.1827736</v>
      </c>
    </row>
    <row r="448" spans="1:50" x14ac:dyDescent="0.25">
      <c r="A448" s="7">
        <f t="shared" si="328"/>
        <v>143804499861.82205</v>
      </c>
      <c r="B448" s="7">
        <f t="shared" si="329"/>
        <v>-42664596908.294296</v>
      </c>
      <c r="C448" s="7">
        <f t="shared" si="330"/>
        <v>-8461.5696487740952</v>
      </c>
      <c r="D448" s="7">
        <f t="shared" si="331"/>
        <v>-28520.413824165458</v>
      </c>
      <c r="E448" s="7">
        <f t="shared" si="288"/>
        <v>150000006699.5199</v>
      </c>
      <c r="F448" s="7">
        <f t="shared" si="289"/>
        <v>3.5235281778940314E+22</v>
      </c>
      <c r="G448" s="7">
        <f t="shared" si="290"/>
        <v>-3.3779945649343105E+22</v>
      </c>
      <c r="H448" s="7">
        <f t="shared" si="291"/>
        <v>1.0021993512707402E+22</v>
      </c>
      <c r="I448" s="7">
        <f t="shared" si="292"/>
        <v>-5.6563874161659582E-3</v>
      </c>
      <c r="J448" s="7">
        <f t="shared" si="293"/>
        <v>1.6781636826368723E-3</v>
      </c>
      <c r="K448" s="7">
        <f t="shared" si="294"/>
        <v>143713114909.6153</v>
      </c>
      <c r="L448" s="7">
        <f t="shared" si="295"/>
        <v>-42972617377.595284</v>
      </c>
      <c r="M448" s="7">
        <f t="shared" si="296"/>
        <v>-3.3758479153359472E+22</v>
      </c>
      <c r="N448" s="7">
        <f t="shared" si="297"/>
        <v>1.009434809633914E+22</v>
      </c>
      <c r="O448" s="7">
        <f t="shared" si="298"/>
        <v>-8522.6586328686881</v>
      </c>
      <c r="P448" s="7">
        <f t="shared" si="299"/>
        <v>-28502.289656392979</v>
      </c>
      <c r="Q448" s="7">
        <f t="shared" si="300"/>
        <v>-5.6527928923910701E-3</v>
      </c>
      <c r="R448" s="7">
        <f t="shared" si="301"/>
        <v>1.6902793195477459E-3</v>
      </c>
      <c r="S448" s="7">
        <f t="shared" si="302"/>
        <v>-184089426.46996367</v>
      </c>
      <c r="T448" s="7">
        <f t="shared" si="303"/>
        <v>-615649456.5780884</v>
      </c>
      <c r="U448" s="7">
        <f t="shared" si="304"/>
        <v>-122.10032647564711</v>
      </c>
      <c r="V448" s="7">
        <f t="shared" si="305"/>
        <v>36.510033302231314</v>
      </c>
      <c r="X448" s="8">
        <f t="shared" si="332"/>
        <v>-124393743.09819625</v>
      </c>
      <c r="Y448" s="8">
        <f t="shared" si="333"/>
        <v>364656866.41314745</v>
      </c>
      <c r="Z448" s="8">
        <f t="shared" si="334"/>
        <v>962.62671996571692</v>
      </c>
      <c r="AA448" s="8">
        <f t="shared" si="335"/>
        <v>328.42699124146594</v>
      </c>
      <c r="AB448" s="8">
        <f t="shared" si="306"/>
        <v>385290064.16495621</v>
      </c>
      <c r="AC448" s="8">
        <f t="shared" si="307"/>
        <v>1.9726949979161333E+20</v>
      </c>
      <c r="AD448" s="8">
        <f t="shared" si="308"/>
        <v>6.3689915106872779E+19</v>
      </c>
      <c r="AE448" s="8">
        <f t="shared" si="309"/>
        <v>-1.8670524968975211E+20</v>
      </c>
      <c r="AF448" s="8">
        <f t="shared" si="310"/>
        <v>8.6688328714948652E-4</v>
      </c>
      <c r="AG448" s="8">
        <f t="shared" si="311"/>
        <v>-2.5412447215156131E-3</v>
      </c>
      <c r="AH448" s="8">
        <f t="shared" si="312"/>
        <v>-113997374.52256651</v>
      </c>
      <c r="AI448" s="8">
        <f t="shared" si="313"/>
        <v>368203877.91855526</v>
      </c>
      <c r="AJ448" s="8">
        <f t="shared" si="314"/>
        <v>5.8366947765348835E+19</v>
      </c>
      <c r="AK448" s="8">
        <f t="shared" si="315"/>
        <v>-1.8852132866636264E+20</v>
      </c>
      <c r="AL448" s="8">
        <f t="shared" si="316"/>
        <v>971.98905946693139</v>
      </c>
      <c r="AM448" s="8">
        <f t="shared" si="317"/>
        <v>300.98154824909733</v>
      </c>
      <c r="AN448" s="8">
        <f t="shared" si="318"/>
        <v>7.9443239098065646E-4</v>
      </c>
      <c r="AO448" s="8">
        <f t="shared" si="319"/>
        <v>-2.565963368264089E-3</v>
      </c>
      <c r="AP448" s="8">
        <f t="shared" si="320"/>
        <v>20994963.684485719</v>
      </c>
      <c r="AQ448" s="8">
        <f t="shared" si="321"/>
        <v>6501201.4421805022</v>
      </c>
      <c r="AR448" s="8">
        <f t="shared" si="322"/>
        <v>17.159739645182178</v>
      </c>
      <c r="AS448" s="8">
        <f t="shared" si="323"/>
        <v>-55.424808754504326</v>
      </c>
      <c r="AU448" s="7">
        <f t="shared" si="324"/>
        <v>14380449986.182205</v>
      </c>
      <c r="AV448" s="7">
        <f t="shared" si="325"/>
        <v>-4266459690.8294296</v>
      </c>
      <c r="AW448" s="8">
        <f t="shared" si="326"/>
        <v>14256056243.084009</v>
      </c>
      <c r="AX448" s="8">
        <f t="shared" si="327"/>
        <v>-3901802824.4162822</v>
      </c>
    </row>
    <row r="449" spans="1:50" x14ac:dyDescent="0.25">
      <c r="A449" s="7">
        <f t="shared" si="328"/>
        <v>143620410435.35208</v>
      </c>
      <c r="B449" s="7">
        <f t="shared" si="329"/>
        <v>-43280246364.872383</v>
      </c>
      <c r="C449" s="7">
        <f t="shared" si="330"/>
        <v>-8583.6699752497425</v>
      </c>
      <c r="D449" s="7">
        <f t="shared" si="331"/>
        <v>-28483.903790863227</v>
      </c>
      <c r="E449" s="7">
        <f t="shared" si="288"/>
        <v>150000006730.07663</v>
      </c>
      <c r="F449" s="7">
        <f t="shared" si="289"/>
        <v>3.523528176458465E+22</v>
      </c>
      <c r="G449" s="7">
        <f t="shared" si="290"/>
        <v>-3.3736702678562199E+22</v>
      </c>
      <c r="H449" s="7">
        <f t="shared" si="291"/>
        <v>1.0166610713898998E+22</v>
      </c>
      <c r="I449" s="7">
        <f t="shared" si="292"/>
        <v>-5.6491464632555588E-3</v>
      </c>
      <c r="J449" s="7">
        <f t="shared" si="293"/>
        <v>1.7023795569154382E-3</v>
      </c>
      <c r="K449" s="7">
        <f t="shared" si="294"/>
        <v>143527706799.61938</v>
      </c>
      <c r="L449" s="7">
        <f t="shared" si="295"/>
        <v>-43587872525.813705</v>
      </c>
      <c r="M449" s="7">
        <f t="shared" si="296"/>
        <v>-3.3714926421368285E+22</v>
      </c>
      <c r="N449" s="7">
        <f t="shared" si="297"/>
        <v>1.0238872673716309E+22</v>
      </c>
      <c r="O449" s="7">
        <f t="shared" si="298"/>
        <v>-8644.6807570529018</v>
      </c>
      <c r="P449" s="7">
        <f t="shared" si="299"/>
        <v>-28465.518091648541</v>
      </c>
      <c r="Q449" s="7">
        <f t="shared" si="300"/>
        <v>-5.6455000705573147E-3</v>
      </c>
      <c r="R449" s="7">
        <f t="shared" si="301"/>
        <v>1.7144796841453965E-3</v>
      </c>
      <c r="S449" s="7">
        <f t="shared" si="302"/>
        <v>-186725104.35234267</v>
      </c>
      <c r="T449" s="7">
        <f t="shared" si="303"/>
        <v>-614855190.77960849</v>
      </c>
      <c r="U449" s="7">
        <f t="shared" si="304"/>
        <v>-121.942801524038</v>
      </c>
      <c r="V449" s="7">
        <f t="shared" si="305"/>
        <v>37.032761177540564</v>
      </c>
      <c r="X449" s="8">
        <f t="shared" si="332"/>
        <v>-103398779.41371053</v>
      </c>
      <c r="Y449" s="8">
        <f t="shared" si="333"/>
        <v>371158067.85532796</v>
      </c>
      <c r="Z449" s="8">
        <f t="shared" si="334"/>
        <v>979.7864596108991</v>
      </c>
      <c r="AA449" s="8">
        <f t="shared" si="335"/>
        <v>273.0021824869616</v>
      </c>
      <c r="AB449" s="8">
        <f t="shared" si="306"/>
        <v>385291602.44981384</v>
      </c>
      <c r="AC449" s="8">
        <f t="shared" si="307"/>
        <v>1.9726792458947189E+20</v>
      </c>
      <c r="AD449" s="8">
        <f t="shared" si="308"/>
        <v>5.2939805825859215E+19</v>
      </c>
      <c r="AE449" s="8">
        <f t="shared" si="309"/>
        <v>-1.9003160534752605E+20</v>
      </c>
      <c r="AF449" s="8">
        <f t="shared" si="310"/>
        <v>7.2056357459996203E-4</v>
      </c>
      <c r="AG449" s="8">
        <f t="shared" si="311"/>
        <v>-2.5865197406768209E-3</v>
      </c>
      <c r="AH449" s="8">
        <f t="shared" si="312"/>
        <v>-92817085.649912819</v>
      </c>
      <c r="AI449" s="8">
        <f t="shared" si="313"/>
        <v>374106491.42618716</v>
      </c>
      <c r="AJ449" s="8">
        <f t="shared" si="314"/>
        <v>4.752201640570794E+19</v>
      </c>
      <c r="AK449" s="8">
        <f t="shared" si="315"/>
        <v>-1.9154118768707325E+20</v>
      </c>
      <c r="AL449" s="8">
        <f t="shared" si="316"/>
        <v>987.56854621657874</v>
      </c>
      <c r="AM449" s="8">
        <f t="shared" si="317"/>
        <v>245.06776928765194</v>
      </c>
      <c r="AN449" s="8">
        <f t="shared" si="318"/>
        <v>6.4682205533834135E-4</v>
      </c>
      <c r="AO449" s="8">
        <f t="shared" si="319"/>
        <v>-2.6070666624074213E-3</v>
      </c>
      <c r="AP449" s="8">
        <f t="shared" si="320"/>
        <v>21331480.598278102</v>
      </c>
      <c r="AQ449" s="8">
        <f t="shared" si="321"/>
        <v>5293463.8166132821</v>
      </c>
      <c r="AR449" s="8">
        <f t="shared" si="322"/>
        <v>13.971356395308174</v>
      </c>
      <c r="AS449" s="8">
        <f t="shared" si="323"/>
        <v>-56.3126399080003</v>
      </c>
      <c r="AU449" s="7">
        <f t="shared" si="324"/>
        <v>14362041043.535208</v>
      </c>
      <c r="AV449" s="7">
        <f t="shared" si="325"/>
        <v>-4328024636.4872379</v>
      </c>
      <c r="AW449" s="8">
        <f t="shared" si="326"/>
        <v>14258642264.121498</v>
      </c>
      <c r="AX449" s="8">
        <f t="shared" si="327"/>
        <v>-3956866568.6319098</v>
      </c>
    </row>
    <row r="450" spans="1:50" x14ac:dyDescent="0.25">
      <c r="A450" s="7">
        <f t="shared" si="328"/>
        <v>143433685330.99973</v>
      </c>
      <c r="B450" s="7">
        <f t="shared" si="329"/>
        <v>-43895101555.651993</v>
      </c>
      <c r="C450" s="7">
        <f t="shared" si="330"/>
        <v>-8705.6127767737798</v>
      </c>
      <c r="D450" s="7">
        <f t="shared" si="331"/>
        <v>-28446.871029685688</v>
      </c>
      <c r="E450" s="7">
        <f t="shared" si="288"/>
        <v>150000006760.71066</v>
      </c>
      <c r="F450" s="7">
        <f t="shared" si="289"/>
        <v>3.5235281750192663E+22</v>
      </c>
      <c r="G450" s="7">
        <f t="shared" si="290"/>
        <v>-3.36928405821247E+22</v>
      </c>
      <c r="H450" s="7">
        <f t="shared" si="291"/>
        <v>1.0311041340378341E+22</v>
      </c>
      <c r="I450" s="7">
        <f t="shared" si="292"/>
        <v>-5.6418018389358168E-3</v>
      </c>
      <c r="J450" s="7">
        <f t="shared" si="293"/>
        <v>1.7265641896145915E-3</v>
      </c>
      <c r="K450" s="7">
        <f t="shared" si="294"/>
        <v>143339664713.01056</v>
      </c>
      <c r="L450" s="7">
        <f t="shared" si="295"/>
        <v>-44202327762.772598</v>
      </c>
      <c r="M450" s="7">
        <f t="shared" si="296"/>
        <v>-3.3670754963352294E+22</v>
      </c>
      <c r="N450" s="7">
        <f t="shared" si="297"/>
        <v>1.0383209350251879E+22</v>
      </c>
      <c r="O450" s="7">
        <f t="shared" si="298"/>
        <v>-8766.5442366342868</v>
      </c>
      <c r="P450" s="7">
        <f t="shared" si="299"/>
        <v>-28428.22413643785</v>
      </c>
      <c r="Q450" s="7">
        <f t="shared" si="300"/>
        <v>-5.6381036442317975E-3</v>
      </c>
      <c r="R450" s="7">
        <f t="shared" si="301"/>
        <v>1.7386485851058069E-3</v>
      </c>
      <c r="S450" s="7">
        <f t="shared" si="302"/>
        <v>-189357355.51130059</v>
      </c>
      <c r="T450" s="7">
        <f t="shared" si="303"/>
        <v>-614049641.34705758</v>
      </c>
      <c r="U450" s="7">
        <f t="shared" si="304"/>
        <v>-121.78303871540683</v>
      </c>
      <c r="V450" s="7">
        <f t="shared" si="305"/>
        <v>37.554809438285432</v>
      </c>
      <c r="X450" s="8">
        <f t="shared" si="332"/>
        <v>-82067298.815432429</v>
      </c>
      <c r="Y450" s="8">
        <f t="shared" si="333"/>
        <v>376451531.67194122</v>
      </c>
      <c r="Z450" s="8">
        <f t="shared" si="334"/>
        <v>993.75781600620724</v>
      </c>
      <c r="AA450" s="8">
        <f t="shared" si="335"/>
        <v>216.68954257896129</v>
      </c>
      <c r="AB450" s="8">
        <f t="shared" si="306"/>
        <v>385293131.56739771</v>
      </c>
      <c r="AC450" s="8">
        <f t="shared" si="307"/>
        <v>1.9726635879330824E+20</v>
      </c>
      <c r="AD450" s="8">
        <f t="shared" si="308"/>
        <v>4.2017663661597975E+19</v>
      </c>
      <c r="AE450" s="8">
        <f t="shared" si="309"/>
        <v>-1.9273954511721523E+20</v>
      </c>
      <c r="AF450" s="8">
        <f t="shared" si="310"/>
        <v>5.7190232287461507E-4</v>
      </c>
      <c r="AG450" s="8">
        <f t="shared" si="311"/>
        <v>-2.6233775026162408E-3</v>
      </c>
      <c r="AH450" s="8">
        <f t="shared" si="312"/>
        <v>-71334714.40256539</v>
      </c>
      <c r="AI450" s="8">
        <f t="shared" si="313"/>
        <v>378791778.731794</v>
      </c>
      <c r="AJ450" s="8">
        <f t="shared" si="314"/>
        <v>3.6522684192446063E+19</v>
      </c>
      <c r="AK450" s="8">
        <f t="shared" si="315"/>
        <v>-1.9393772898905296E+20</v>
      </c>
      <c r="AL450" s="8">
        <f t="shared" si="316"/>
        <v>999.93436109325307</v>
      </c>
      <c r="AM450" s="8">
        <f t="shared" si="317"/>
        <v>188.3570655507059</v>
      </c>
      <c r="AN450" s="8">
        <f t="shared" si="318"/>
        <v>4.9711017003465437E-4</v>
      </c>
      <c r="AO450" s="8">
        <f t="shared" si="319"/>
        <v>-2.6396859805233831E-3</v>
      </c>
      <c r="AP450" s="8">
        <f t="shared" si="320"/>
        <v>21598582.199614268</v>
      </c>
      <c r="AQ450" s="8">
        <f t="shared" si="321"/>
        <v>4068512.6158952476</v>
      </c>
      <c r="AR450" s="8">
        <f t="shared" si="322"/>
        <v>10.737579672748534</v>
      </c>
      <c r="AS450" s="8">
        <f t="shared" si="323"/>
        <v>-57.017217179305078</v>
      </c>
      <c r="AU450" s="7">
        <f t="shared" si="324"/>
        <v>14343368533.099972</v>
      </c>
      <c r="AV450" s="7">
        <f t="shared" si="325"/>
        <v>-4389510155.5651989</v>
      </c>
      <c r="AW450" s="8">
        <f t="shared" si="326"/>
        <v>14261301234.28454</v>
      </c>
      <c r="AX450" s="8">
        <f t="shared" si="327"/>
        <v>-4013058623.8932576</v>
      </c>
    </row>
    <row r="451" spans="1:50" x14ac:dyDescent="0.25">
      <c r="A451" s="7">
        <f t="shared" si="328"/>
        <v>143244327975.48843</v>
      </c>
      <c r="B451" s="7">
        <f t="shared" si="329"/>
        <v>-44509151196.999054</v>
      </c>
      <c r="C451" s="7">
        <f t="shared" si="330"/>
        <v>-8827.3958154891861</v>
      </c>
      <c r="D451" s="7">
        <f t="shared" si="331"/>
        <v>-28409.316220247401</v>
      </c>
      <c r="E451" s="7">
        <f t="shared" si="288"/>
        <v>150000006791.42191</v>
      </c>
      <c r="F451" s="7">
        <f t="shared" si="289"/>
        <v>3.5235281735764408E+22</v>
      </c>
      <c r="G451" s="7">
        <f t="shared" si="290"/>
        <v>-3.3648360164975756E+22</v>
      </c>
      <c r="H451" s="7">
        <f t="shared" si="291"/>
        <v>1.0455282741598407E+22</v>
      </c>
      <c r="I451" s="7">
        <f t="shared" si="292"/>
        <v>-5.6343536779932613E-3</v>
      </c>
      <c r="J451" s="7">
        <f t="shared" si="293"/>
        <v>1.7507171369052924E-3</v>
      </c>
      <c r="K451" s="7">
        <f t="shared" si="294"/>
        <v>143148992100.68115</v>
      </c>
      <c r="L451" s="7">
        <f t="shared" si="295"/>
        <v>-44815971812.177727</v>
      </c>
      <c r="M451" s="7">
        <f t="shared" si="296"/>
        <v>-3.3625965589933966E+22</v>
      </c>
      <c r="N451" s="7">
        <f t="shared" si="297"/>
        <v>1.0527355477122972E+22</v>
      </c>
      <c r="O451" s="7">
        <f t="shared" si="298"/>
        <v>-8888.2468352115138</v>
      </c>
      <c r="P451" s="7">
        <f t="shared" si="299"/>
        <v>-28390.408475168824</v>
      </c>
      <c r="Q451" s="7">
        <f t="shared" si="300"/>
        <v>-5.6306037491517021E-3</v>
      </c>
      <c r="R451" s="7">
        <f t="shared" si="301"/>
        <v>1.7627855788886421E-3</v>
      </c>
      <c r="S451" s="7">
        <f t="shared" si="302"/>
        <v>-191986131.6405687</v>
      </c>
      <c r="T451" s="7">
        <f t="shared" si="303"/>
        <v>-613232823.06364655</v>
      </c>
      <c r="U451" s="7">
        <f t="shared" si="304"/>
        <v>-121.62104098167677</v>
      </c>
      <c r="V451" s="7">
        <f t="shared" si="305"/>
        <v>38.076168503994673</v>
      </c>
      <c r="X451" s="8">
        <f t="shared" si="332"/>
        <v>-60468716.615818158</v>
      </c>
      <c r="Y451" s="8">
        <f t="shared" si="333"/>
        <v>380520044.28783649</v>
      </c>
      <c r="Z451" s="8">
        <f t="shared" si="334"/>
        <v>1004.4953956789558</v>
      </c>
      <c r="AA451" s="8">
        <f t="shared" si="335"/>
        <v>159.67232539965622</v>
      </c>
      <c r="AB451" s="8">
        <f t="shared" si="306"/>
        <v>385294653.21229309</v>
      </c>
      <c r="AC451" s="8">
        <f t="shared" si="307"/>
        <v>1.9726480066758469E+20</v>
      </c>
      <c r="AD451" s="8">
        <f t="shared" si="308"/>
        <v>3.0959031562972787E+19</v>
      </c>
      <c r="AE451" s="8">
        <f t="shared" si="309"/>
        <v>-1.9482027601639611E+20</v>
      </c>
      <c r="AF451" s="8">
        <f t="shared" si="310"/>
        <v>4.2138330696846036E-4</v>
      </c>
      <c r="AG451" s="8">
        <f t="shared" si="311"/>
        <v>-2.651698326070452E-3</v>
      </c>
      <c r="AH451" s="8">
        <f t="shared" si="312"/>
        <v>-49620166.342485435</v>
      </c>
      <c r="AI451" s="8">
        <f t="shared" si="313"/>
        <v>382244505.40215278</v>
      </c>
      <c r="AJ451" s="8">
        <f t="shared" si="314"/>
        <v>2.5404744501475168E+19</v>
      </c>
      <c r="AK451" s="8">
        <f t="shared" si="315"/>
        <v>-1.9570317297626431E+20</v>
      </c>
      <c r="AL451" s="8">
        <f t="shared" si="316"/>
        <v>1009.0463353942151</v>
      </c>
      <c r="AM451" s="8">
        <f t="shared" si="317"/>
        <v>131.03398347809534</v>
      </c>
      <c r="AN451" s="8">
        <f t="shared" si="318"/>
        <v>3.4578391862631234E-4</v>
      </c>
      <c r="AO451" s="8">
        <f t="shared" si="319"/>
        <v>-2.6637154345483098E-3</v>
      </c>
      <c r="AP451" s="8">
        <f t="shared" si="320"/>
        <v>21795400.844515048</v>
      </c>
      <c r="AQ451" s="8">
        <f t="shared" si="321"/>
        <v>2830334.0431268592</v>
      </c>
      <c r="AR451" s="8">
        <f t="shared" si="322"/>
        <v>7.4689326423283466</v>
      </c>
      <c r="AS451" s="8">
        <f t="shared" si="323"/>
        <v>-57.536253386243487</v>
      </c>
      <c r="AU451" s="7">
        <f t="shared" si="324"/>
        <v>14324432797.548843</v>
      </c>
      <c r="AV451" s="7">
        <f t="shared" si="325"/>
        <v>-4450915119.6999054</v>
      </c>
      <c r="AW451" s="8">
        <f t="shared" si="326"/>
        <v>14263964080.933025</v>
      </c>
      <c r="AX451" s="8">
        <f t="shared" si="327"/>
        <v>-4070395075.4120688</v>
      </c>
    </row>
    <row r="452" spans="1:50" x14ac:dyDescent="0.25">
      <c r="A452" s="7">
        <f t="shared" si="328"/>
        <v>143052341843.84787</v>
      </c>
      <c r="B452" s="7">
        <f t="shared" si="329"/>
        <v>-45122384020.062698</v>
      </c>
      <c r="C452" s="7">
        <f t="shared" si="330"/>
        <v>-8949.0168564708638</v>
      </c>
      <c r="D452" s="7">
        <f t="shared" si="331"/>
        <v>-28371.240051743407</v>
      </c>
      <c r="E452" s="7">
        <f t="shared" si="288"/>
        <v>150000006822.21024</v>
      </c>
      <c r="F452" s="7">
        <f t="shared" si="289"/>
        <v>3.5235281721299931E+22</v>
      </c>
      <c r="G452" s="7">
        <f t="shared" si="290"/>
        <v>-3.3603262243407749E+22</v>
      </c>
      <c r="H452" s="7">
        <f t="shared" si="291"/>
        <v>1.0599332270484788E+22</v>
      </c>
      <c r="I452" s="7">
        <f t="shared" si="292"/>
        <v>-5.6268021171144919E-3</v>
      </c>
      <c r="J452" s="7">
        <f t="shared" si="293"/>
        <v>1.7748379555399844E-3</v>
      </c>
      <c r="K452" s="7">
        <f t="shared" si="294"/>
        <v>142955692461.79797</v>
      </c>
      <c r="L452" s="7">
        <f t="shared" si="295"/>
        <v>-45428793412.621529</v>
      </c>
      <c r="M452" s="7">
        <f t="shared" si="296"/>
        <v>-3.3580559123075536E+22</v>
      </c>
      <c r="N452" s="7">
        <f t="shared" si="297"/>
        <v>1.067130840900363E+22</v>
      </c>
      <c r="O452" s="7">
        <f t="shared" si="298"/>
        <v>-9009.7863193357007</v>
      </c>
      <c r="P452" s="7">
        <f t="shared" si="299"/>
        <v>-28352.071801823575</v>
      </c>
      <c r="Q452" s="7">
        <f t="shared" si="300"/>
        <v>-5.6230005229530363E-3</v>
      </c>
      <c r="R452" s="7">
        <f t="shared" si="301"/>
        <v>1.7868902225391208E-3</v>
      </c>
      <c r="S452" s="7">
        <f t="shared" si="302"/>
        <v>-194611384.49765113</v>
      </c>
      <c r="T452" s="7">
        <f t="shared" si="303"/>
        <v>-612404750.91938925</v>
      </c>
      <c r="U452" s="7">
        <f t="shared" si="304"/>
        <v>-121.45681129578558</v>
      </c>
      <c r="V452" s="7">
        <f t="shared" si="305"/>
        <v>38.596828806845011</v>
      </c>
      <c r="X452" s="8">
        <f t="shared" si="332"/>
        <v>-38673315.77130311</v>
      </c>
      <c r="Y452" s="8">
        <f t="shared" si="333"/>
        <v>383350378.33096337</v>
      </c>
      <c r="Z452" s="8">
        <f t="shared" si="334"/>
        <v>1011.9643283212841</v>
      </c>
      <c r="AA452" s="8">
        <f t="shared" si="335"/>
        <v>102.13607201341273</v>
      </c>
      <c r="AB452" s="8">
        <f t="shared" si="306"/>
        <v>385296169.094944</v>
      </c>
      <c r="AC452" s="8">
        <f t="shared" si="307"/>
        <v>1.972632484606088E+20</v>
      </c>
      <c r="AD452" s="8">
        <f t="shared" si="308"/>
        <v>1.979989553415535E+19</v>
      </c>
      <c r="AE452" s="8">
        <f t="shared" si="309"/>
        <v>-1.9626704596051883E+20</v>
      </c>
      <c r="AF452" s="8">
        <f t="shared" si="310"/>
        <v>2.6949633230101194E-4</v>
      </c>
      <c r="AG452" s="8">
        <f t="shared" si="311"/>
        <v>-2.6713903084322694E-3</v>
      </c>
      <c r="AH452" s="8">
        <f t="shared" si="312"/>
        <v>-27744101.025433242</v>
      </c>
      <c r="AI452" s="8">
        <f t="shared" si="313"/>
        <v>384453447.90870821</v>
      </c>
      <c r="AJ452" s="8">
        <f t="shared" si="314"/>
        <v>1.4204375576201611E+19</v>
      </c>
      <c r="AK452" s="8">
        <f t="shared" si="315"/>
        <v>-1.968317935641484E+20</v>
      </c>
      <c r="AL452" s="8">
        <f t="shared" si="316"/>
        <v>1014.8748887101351</v>
      </c>
      <c r="AM452" s="8">
        <f t="shared" si="317"/>
        <v>73.285056682344219</v>
      </c>
      <c r="AN452" s="8">
        <f t="shared" si="318"/>
        <v>1.9333572310060719E-4</v>
      </c>
      <c r="AO452" s="8">
        <f t="shared" si="319"/>
        <v>-2.679077086758519E-3</v>
      </c>
      <c r="AP452" s="8">
        <f t="shared" si="320"/>
        <v>21921297.596138917</v>
      </c>
      <c r="AQ452" s="8">
        <f t="shared" si="321"/>
        <v>1582957.2243386351</v>
      </c>
      <c r="AR452" s="8">
        <f t="shared" si="322"/>
        <v>4.1760516189731156</v>
      </c>
      <c r="AS452" s="8">
        <f t="shared" si="323"/>
        <v>-57.868065073984013</v>
      </c>
      <c r="AU452" s="7">
        <f t="shared" si="324"/>
        <v>14305234184.384787</v>
      </c>
      <c r="AV452" s="7">
        <f t="shared" si="325"/>
        <v>-4512238402.0062695</v>
      </c>
      <c r="AW452" s="8">
        <f t="shared" si="326"/>
        <v>14266560868.613483</v>
      </c>
      <c r="AX452" s="8">
        <f t="shared" si="327"/>
        <v>-4128888023.6753063</v>
      </c>
    </row>
    <row r="453" spans="1:50" x14ac:dyDescent="0.25">
      <c r="A453" s="7">
        <f t="shared" si="328"/>
        <v>142857730459.35022</v>
      </c>
      <c r="B453" s="7">
        <f t="shared" si="329"/>
        <v>-45734788770.982086</v>
      </c>
      <c r="C453" s="7">
        <f t="shared" si="330"/>
        <v>-9070.4736677666497</v>
      </c>
      <c r="D453" s="7">
        <f t="shared" si="331"/>
        <v>-28332.643222936564</v>
      </c>
      <c r="E453" s="7">
        <f t="shared" si="288"/>
        <v>150000006853.07553</v>
      </c>
      <c r="F453" s="7">
        <f t="shared" si="289"/>
        <v>3.52352817067993E+22</v>
      </c>
      <c r="G453" s="7">
        <f t="shared" si="290"/>
        <v>-3.3557547645045333E+22</v>
      </c>
      <c r="H453" s="7">
        <f t="shared" si="291"/>
        <v>1.0743187283484275E+22</v>
      </c>
      <c r="I453" s="7">
        <f t="shared" si="292"/>
        <v>-5.6191472948836788E-3</v>
      </c>
      <c r="J453" s="7">
        <f t="shared" si="293"/>
        <v>1.7989262028607293E-3</v>
      </c>
      <c r="K453" s="7">
        <f t="shared" si="294"/>
        <v>142759769343.73834</v>
      </c>
      <c r="L453" s="7">
        <f t="shared" si="295"/>
        <v>-46040781317.789803</v>
      </c>
      <c r="M453" s="7">
        <f t="shared" si="296"/>
        <v>-3.3534536396064002E+22</v>
      </c>
      <c r="N453" s="7">
        <f t="shared" si="297"/>
        <v>1.0815065504113368E+22</v>
      </c>
      <c r="O453" s="7">
        <f t="shared" si="298"/>
        <v>-9131.1604585513942</v>
      </c>
      <c r="P453" s="7">
        <f t="shared" si="299"/>
        <v>-28313.214819945668</v>
      </c>
      <c r="Q453" s="7">
        <f t="shared" si="300"/>
        <v>-5.615294105168118E-3</v>
      </c>
      <c r="R453" s="7">
        <f t="shared" si="301"/>
        <v>1.8109620736961433E-3</v>
      </c>
      <c r="S453" s="7">
        <f t="shared" si="302"/>
        <v>-197233065.90471011</v>
      </c>
      <c r="T453" s="7">
        <f t="shared" si="303"/>
        <v>-611565440.11082637</v>
      </c>
      <c r="U453" s="7">
        <f t="shared" si="304"/>
        <v>-121.29035267163135</v>
      </c>
      <c r="V453" s="7">
        <f t="shared" si="305"/>
        <v>39.116780791836696</v>
      </c>
      <c r="X453" s="8">
        <f t="shared" si="332"/>
        <v>-16752018.175164193</v>
      </c>
      <c r="Y453" s="8">
        <f t="shared" si="333"/>
        <v>384933335.55530202</v>
      </c>
      <c r="Z453" s="8">
        <f t="shared" si="334"/>
        <v>1016.1403799402573</v>
      </c>
      <c r="AA453" s="8">
        <f t="shared" si="335"/>
        <v>44.268006939428716</v>
      </c>
      <c r="AB453" s="8">
        <f t="shared" si="306"/>
        <v>385297680.93601573</v>
      </c>
      <c r="AC453" s="8">
        <f t="shared" si="307"/>
        <v>1.9726170041030577E+20</v>
      </c>
      <c r="AD453" s="8">
        <f t="shared" si="308"/>
        <v>8.5765675581265746E+18</v>
      </c>
      <c r="AE453" s="8">
        <f t="shared" si="309"/>
        <v>-1.9707516570508349E+20</v>
      </c>
      <c r="AF453" s="8">
        <f t="shared" si="310"/>
        <v>1.1673564118860179E-4</v>
      </c>
      <c r="AG453" s="8">
        <f t="shared" si="311"/>
        <v>-2.6823896244056551E-3</v>
      </c>
      <c r="AH453" s="8">
        <f t="shared" si="312"/>
        <v>-5777702.0718094148</v>
      </c>
      <c r="AI453" s="8">
        <f t="shared" si="313"/>
        <v>385411430.03024787</v>
      </c>
      <c r="AJ453" s="8">
        <f t="shared" si="314"/>
        <v>2.9580228263521229E+18</v>
      </c>
      <c r="AK453" s="8">
        <f t="shared" si="315"/>
        <v>-1.9731993678404633E+20</v>
      </c>
      <c r="AL453" s="8">
        <f t="shared" si="316"/>
        <v>1017.4011248650942</v>
      </c>
      <c r="AM453" s="8">
        <f t="shared" si="317"/>
        <v>15.298198995847642</v>
      </c>
      <c r="AN453" s="8">
        <f t="shared" si="318"/>
        <v>4.0261641844999627E-5</v>
      </c>
      <c r="AO453" s="8">
        <f t="shared" si="319"/>
        <v>-2.6857212029950499E-3</v>
      </c>
      <c r="AP453" s="8">
        <f t="shared" si="320"/>
        <v>21975864.297086034</v>
      </c>
      <c r="AQ453" s="8">
        <f t="shared" si="321"/>
        <v>330441.09831030905</v>
      </c>
      <c r="AR453" s="8">
        <f t="shared" si="322"/>
        <v>0.86965146385199199</v>
      </c>
      <c r="AS453" s="8">
        <f t="shared" si="323"/>
        <v>-58.011577984693076</v>
      </c>
      <c r="AU453" s="7">
        <f t="shared" si="324"/>
        <v>14285773045.935022</v>
      </c>
      <c r="AV453" s="7">
        <f t="shared" si="325"/>
        <v>-4573478877.0982084</v>
      </c>
      <c r="AW453" s="8">
        <f t="shared" si="326"/>
        <v>14269021027.759859</v>
      </c>
      <c r="AX453" s="8">
        <f t="shared" si="327"/>
        <v>-4188545541.5429063</v>
      </c>
    </row>
    <row r="454" spans="1:50" x14ac:dyDescent="0.25">
      <c r="A454" s="7">
        <f t="shared" si="328"/>
        <v>142660497393.4455</v>
      </c>
      <c r="B454" s="7">
        <f t="shared" si="329"/>
        <v>-46346354211.092911</v>
      </c>
      <c r="C454" s="7">
        <f t="shared" si="330"/>
        <v>-9191.7640204382806</v>
      </c>
      <c r="D454" s="7">
        <f t="shared" si="331"/>
        <v>-28293.526442144728</v>
      </c>
      <c r="E454" s="7">
        <f t="shared" si="288"/>
        <v>150000006884.0177</v>
      </c>
      <c r="F454" s="7">
        <f t="shared" si="289"/>
        <v>3.5235281692262555E+22</v>
      </c>
      <c r="G454" s="7">
        <f t="shared" si="290"/>
        <v>-3.3511217208830181E+22</v>
      </c>
      <c r="H454" s="7">
        <f t="shared" si="291"/>
        <v>1.0886845140613353E+22</v>
      </c>
      <c r="I454" s="7">
        <f t="shared" si="292"/>
        <v>-5.6113893517800032E-3</v>
      </c>
      <c r="J454" s="7">
        <f t="shared" si="293"/>
        <v>1.8229814368073262E-3</v>
      </c>
      <c r="K454" s="7">
        <f t="shared" si="294"/>
        <v>142561226342.02475</v>
      </c>
      <c r="L454" s="7">
        <f t="shared" si="295"/>
        <v>-46651924296.668076</v>
      </c>
      <c r="M454" s="7">
        <f t="shared" si="296"/>
        <v>-3.3487898253495724E+22</v>
      </c>
      <c r="N454" s="7">
        <f t="shared" si="297"/>
        <v>1.0958624124265631E+22</v>
      </c>
      <c r="O454" s="7">
        <f t="shared" si="298"/>
        <v>-9252.3670254375047</v>
      </c>
      <c r="P454" s="7">
        <f t="shared" si="299"/>
        <v>-28273.838242627207</v>
      </c>
      <c r="Q454" s="7">
        <f t="shared" si="300"/>
        <v>-5.6074846372229942E-3</v>
      </c>
      <c r="R454" s="7">
        <f t="shared" si="301"/>
        <v>1.835000690600407E-3</v>
      </c>
      <c r="S454" s="7">
        <f t="shared" si="302"/>
        <v>-199851127.74945009</v>
      </c>
      <c r="T454" s="7">
        <f t="shared" si="303"/>
        <v>-610714906.04074764</v>
      </c>
      <c r="U454" s="7">
        <f t="shared" si="304"/>
        <v>-121.12166816401668</v>
      </c>
      <c r="V454" s="7">
        <f t="shared" si="305"/>
        <v>39.63601491696879</v>
      </c>
      <c r="X454" s="8">
        <f t="shared" si="332"/>
        <v>5223846.1219218411</v>
      </c>
      <c r="Y454" s="8">
        <f t="shared" si="333"/>
        <v>385263776.65361232</v>
      </c>
      <c r="Z454" s="8">
        <f t="shared" si="334"/>
        <v>1017.0100314041092</v>
      </c>
      <c r="AA454" s="8">
        <f t="shared" si="335"/>
        <v>-13.74357104526436</v>
      </c>
      <c r="AB454" s="8">
        <f t="shared" si="306"/>
        <v>385299190.46075088</v>
      </c>
      <c r="AC454" s="8">
        <f t="shared" si="307"/>
        <v>1.9726015474999745E+20</v>
      </c>
      <c r="AD454" s="8">
        <f t="shared" si="308"/>
        <v>-2.6744325446628352E+18</v>
      </c>
      <c r="AE454" s="8">
        <f t="shared" si="309"/>
        <v>-1.972420240784326E+20</v>
      </c>
      <c r="AF454" s="8">
        <f t="shared" si="310"/>
        <v>-3.6401695177117666E-5</v>
      </c>
      <c r="AG454" s="8">
        <f t="shared" si="311"/>
        <v>-2.6846607333392211E-3</v>
      </c>
      <c r="AH454" s="8">
        <f t="shared" si="312"/>
        <v>16207554.461086221</v>
      </c>
      <c r="AI454" s="8">
        <f t="shared" si="313"/>
        <v>385115346.08632344</v>
      </c>
      <c r="AJ454" s="8">
        <f t="shared" si="314"/>
        <v>-8.2977197468016937E+18</v>
      </c>
      <c r="AK454" s="8">
        <f t="shared" si="315"/>
        <v>-1.9716603264788221E+20</v>
      </c>
      <c r="AL454" s="8">
        <f t="shared" si="316"/>
        <v>1016.6168930961963</v>
      </c>
      <c r="AM454" s="8">
        <f t="shared" si="317"/>
        <v>-42.737906965327952</v>
      </c>
      <c r="AN454" s="8">
        <f t="shared" si="318"/>
        <v>-1.1294024427387631E-4</v>
      </c>
      <c r="AO454" s="8">
        <f t="shared" si="319"/>
        <v>-2.6836264141538342E-3</v>
      </c>
      <c r="AP454" s="8">
        <f t="shared" si="320"/>
        <v>21958924.890877843</v>
      </c>
      <c r="AQ454" s="8">
        <f t="shared" si="321"/>
        <v>-923138.7904510838</v>
      </c>
      <c r="AR454" s="8">
        <f t="shared" si="322"/>
        <v>-2.4395092763157282</v>
      </c>
      <c r="AS454" s="8">
        <f t="shared" si="323"/>
        <v>-57.966330545722819</v>
      </c>
      <c r="AU454" s="7">
        <f t="shared" si="324"/>
        <v>14266049739.344549</v>
      </c>
      <c r="AV454" s="7">
        <f t="shared" si="325"/>
        <v>-4634635421.1092911</v>
      </c>
      <c r="AW454" s="8">
        <f t="shared" si="326"/>
        <v>14271273585.466471</v>
      </c>
      <c r="AX454" s="8">
        <f t="shared" si="327"/>
        <v>-4249371644.4556789</v>
      </c>
    </row>
    <row r="455" spans="1:50" x14ac:dyDescent="0.25">
      <c r="A455" s="7">
        <f t="shared" si="328"/>
        <v>142460646265.69604</v>
      </c>
      <c r="B455" s="7">
        <f t="shared" si="329"/>
        <v>-46957069117.133659</v>
      </c>
      <c r="C455" s="7">
        <f t="shared" si="330"/>
        <v>-9312.8856886022968</v>
      </c>
      <c r="D455" s="7">
        <f t="shared" si="331"/>
        <v>-28253.890427227758</v>
      </c>
      <c r="E455" s="7">
        <f t="shared" si="288"/>
        <v>150000006915.03665</v>
      </c>
      <c r="F455" s="7">
        <f t="shared" si="289"/>
        <v>3.5235281677689735E+22</v>
      </c>
      <c r="G455" s="7">
        <f t="shared" si="290"/>
        <v>-3.3464271785005681E+22</v>
      </c>
      <c r="H455" s="7">
        <f t="shared" si="291"/>
        <v>1.1030303205506662E+22</v>
      </c>
      <c r="I455" s="7">
        <f t="shared" si="292"/>
        <v>-5.6035284301750969E-3</v>
      </c>
      <c r="J455" s="7">
        <f t="shared" si="293"/>
        <v>1.8470032159254289E-3</v>
      </c>
      <c r="K455" s="7">
        <f t="shared" si="294"/>
        <v>142360067100.25916</v>
      </c>
      <c r="L455" s="7">
        <f t="shared" si="295"/>
        <v>-47262211133.747719</v>
      </c>
      <c r="M455" s="7">
        <f t="shared" si="296"/>
        <v>-3.3440645551261022E+22</v>
      </c>
      <c r="N455" s="7">
        <f t="shared" si="297"/>
        <v>1.1101981634916233E+22</v>
      </c>
      <c r="O455" s="7">
        <f t="shared" si="298"/>
        <v>-9373.403795648188</v>
      </c>
      <c r="P455" s="7">
        <f t="shared" si="299"/>
        <v>-28233.942792495764</v>
      </c>
      <c r="Q455" s="7">
        <f t="shared" si="300"/>
        <v>-5.5995722624348661E-3</v>
      </c>
      <c r="R455" s="7">
        <f t="shared" si="301"/>
        <v>1.8590056321025172E-3</v>
      </c>
      <c r="S455" s="7">
        <f t="shared" si="302"/>
        <v>-202465521.98600087</v>
      </c>
      <c r="T455" s="7">
        <f t="shared" si="303"/>
        <v>-609853164.31790853</v>
      </c>
      <c r="U455" s="7">
        <f t="shared" si="304"/>
        <v>-120.95076086859311</v>
      </c>
      <c r="V455" s="7">
        <f t="shared" si="305"/>
        <v>40.154521653414371</v>
      </c>
      <c r="X455" s="8">
        <f t="shared" si="332"/>
        <v>27182771.012799684</v>
      </c>
      <c r="Y455" s="8">
        <f t="shared" si="333"/>
        <v>384340637.86316121</v>
      </c>
      <c r="Z455" s="8">
        <f t="shared" si="334"/>
        <v>1014.5705221277935</v>
      </c>
      <c r="AA455" s="8">
        <f t="shared" si="335"/>
        <v>-71.709901590987187</v>
      </c>
      <c r="AB455" s="8">
        <f t="shared" si="306"/>
        <v>385300699.39333868</v>
      </c>
      <c r="AC455" s="8">
        <f t="shared" si="307"/>
        <v>1.9725860971416748E+20</v>
      </c>
      <c r="AD455" s="8">
        <f t="shared" si="308"/>
        <v>-1.3916495938382768E+19</v>
      </c>
      <c r="AE455" s="8">
        <f t="shared" si="309"/>
        <v>-1.9676709645457297E+20</v>
      </c>
      <c r="AF455" s="8">
        <f t="shared" si="310"/>
        <v>-1.8941739401637087E-4</v>
      </c>
      <c r="AG455" s="8">
        <f t="shared" si="311"/>
        <v>-2.6781964945497886E-3</v>
      </c>
      <c r="AH455" s="8">
        <f t="shared" si="312"/>
        <v>38140132.651779853</v>
      </c>
      <c r="AI455" s="8">
        <f t="shared" si="313"/>
        <v>383566170.92597854</v>
      </c>
      <c r="AJ455" s="8">
        <f t="shared" si="314"/>
        <v>-1.9526228613261861E+19</v>
      </c>
      <c r="AK455" s="8">
        <f t="shared" si="315"/>
        <v>-1.9637060023346882E+20</v>
      </c>
      <c r="AL455" s="8">
        <f t="shared" si="316"/>
        <v>1012.5248142724167</v>
      </c>
      <c r="AM455" s="8">
        <f t="shared" si="317"/>
        <v>-100.6344237321249</v>
      </c>
      <c r="AN455" s="8">
        <f t="shared" si="318"/>
        <v>-2.6577145247396025E-4</v>
      </c>
      <c r="AO455" s="8">
        <f t="shared" si="319"/>
        <v>-2.6727997854017805E-3</v>
      </c>
      <c r="AP455" s="8">
        <f t="shared" si="320"/>
        <v>21870535.9882842</v>
      </c>
      <c r="AQ455" s="8">
        <f t="shared" si="321"/>
        <v>-2173703.5526138977</v>
      </c>
      <c r="AR455" s="8">
        <f t="shared" si="322"/>
        <v>-5.7406633734375418</v>
      </c>
      <c r="AS455" s="8">
        <f t="shared" si="323"/>
        <v>-57.732475364678457</v>
      </c>
      <c r="AU455" s="7">
        <f t="shared" si="324"/>
        <v>14246064626.569605</v>
      </c>
      <c r="AV455" s="7">
        <f t="shared" si="325"/>
        <v>-4695706911.7133656</v>
      </c>
      <c r="AW455" s="8">
        <f t="shared" si="326"/>
        <v>14273247397.582405</v>
      </c>
      <c r="AX455" s="8">
        <f t="shared" si="327"/>
        <v>-4311366273.8502045</v>
      </c>
    </row>
    <row r="456" spans="1:50" x14ac:dyDescent="0.25">
      <c r="A456" s="7">
        <f t="shared" si="328"/>
        <v>142258180743.71005</v>
      </c>
      <c r="B456" s="7">
        <f t="shared" si="329"/>
        <v>-47566922281.451569</v>
      </c>
      <c r="C456" s="7">
        <f t="shared" si="330"/>
        <v>-9433.8364494708894</v>
      </c>
      <c r="D456" s="7">
        <f t="shared" si="331"/>
        <v>-28213.735905574344</v>
      </c>
      <c r="E456" s="7">
        <f t="shared" si="288"/>
        <v>150000006946.13226</v>
      </c>
      <c r="F456" s="7">
        <f t="shared" si="289"/>
        <v>3.5235281663080903E+22</v>
      </c>
      <c r="G456" s="7">
        <f t="shared" si="290"/>
        <v>-3.3416712235101284E+22</v>
      </c>
      <c r="H456" s="7">
        <f t="shared" si="291"/>
        <v>1.1173558845465382E+22</v>
      </c>
      <c r="I456" s="7">
        <f t="shared" si="292"/>
        <v>-5.5955646743304222E-3</v>
      </c>
      <c r="J456" s="7">
        <f t="shared" si="293"/>
        <v>1.8709910993746452E-3</v>
      </c>
      <c r="K456" s="7">
        <f t="shared" si="294"/>
        <v>142156295310.05576</v>
      </c>
      <c r="L456" s="7">
        <f t="shared" si="295"/>
        <v>-47871630629.231773</v>
      </c>
      <c r="M456" s="7">
        <f t="shared" si="296"/>
        <v>-3.3392779156528405E+22</v>
      </c>
      <c r="N456" s="7">
        <f t="shared" si="297"/>
        <v>1.1245135405211697E+22</v>
      </c>
      <c r="O456" s="7">
        <f t="shared" si="298"/>
        <v>-9494.2685479536576</v>
      </c>
      <c r="P456" s="7">
        <f t="shared" si="299"/>
        <v>-28193.529201701098</v>
      </c>
      <c r="Q456" s="7">
        <f t="shared" si="300"/>
        <v>-5.5915571260094447E-3</v>
      </c>
      <c r="R456" s="7">
        <f t="shared" si="301"/>
        <v>1.8829764576710811E-3</v>
      </c>
      <c r="S456" s="7">
        <f t="shared" si="302"/>
        <v>-205076200.63579899</v>
      </c>
      <c r="T456" s="7">
        <f t="shared" si="303"/>
        <v>-608980230.75674367</v>
      </c>
      <c r="U456" s="7">
        <f t="shared" si="304"/>
        <v>-120.77763392180401</v>
      </c>
      <c r="V456" s="7">
        <f t="shared" si="305"/>
        <v>40.672291485695354</v>
      </c>
      <c r="X456" s="8">
        <f t="shared" si="332"/>
        <v>49053307.001083881</v>
      </c>
      <c r="Y456" s="8">
        <f t="shared" si="333"/>
        <v>382166934.31054729</v>
      </c>
      <c r="Z456" s="8">
        <f t="shared" si="334"/>
        <v>1008.829858754356</v>
      </c>
      <c r="AA456" s="8">
        <f t="shared" si="335"/>
        <v>-129.44237695566565</v>
      </c>
      <c r="AB456" s="8">
        <f t="shared" si="306"/>
        <v>385302209.45131469</v>
      </c>
      <c r="AC456" s="8">
        <f t="shared" si="307"/>
        <v>1.9725706354419532E+20</v>
      </c>
      <c r="AD456" s="8">
        <f t="shared" si="308"/>
        <v>-2.5113043888185541E+19</v>
      </c>
      <c r="AE456" s="8">
        <f t="shared" si="309"/>
        <v>-1.9565194643741413E+20</v>
      </c>
      <c r="AF456" s="8">
        <f t="shared" si="310"/>
        <v>-3.4181358225378441E-4</v>
      </c>
      <c r="AG456" s="8">
        <f t="shared" si="311"/>
        <v>-2.6630181902465512E-3</v>
      </c>
      <c r="AH456" s="8">
        <f t="shared" si="312"/>
        <v>59948669.475630924</v>
      </c>
      <c r="AI456" s="8">
        <f t="shared" si="313"/>
        <v>380768956.63942611</v>
      </c>
      <c r="AJ456" s="8">
        <f t="shared" si="314"/>
        <v>-3.0690969877863342E+19</v>
      </c>
      <c r="AK456" s="8">
        <f t="shared" si="315"/>
        <v>-1.9493624597284009E+20</v>
      </c>
      <c r="AL456" s="8">
        <f t="shared" si="316"/>
        <v>1005.1382720660151</v>
      </c>
      <c r="AM456" s="8">
        <f t="shared" si="317"/>
        <v>-158.20297341032841</v>
      </c>
      <c r="AN456" s="8">
        <f t="shared" si="318"/>
        <v>-4.1773471999269552E-4</v>
      </c>
      <c r="AO456" s="8">
        <f t="shared" si="319"/>
        <v>-2.6532767928792713E-3</v>
      </c>
      <c r="AP456" s="8">
        <f t="shared" si="320"/>
        <v>21710986.676625926</v>
      </c>
      <c r="AQ456" s="8">
        <f t="shared" si="321"/>
        <v>-3417184.2256630939</v>
      </c>
      <c r="AR456" s="8">
        <f t="shared" si="322"/>
        <v>-9.0230699518422224</v>
      </c>
      <c r="AS456" s="8">
        <f t="shared" si="323"/>
        <v>-57.310778726192261</v>
      </c>
      <c r="AU456" s="7">
        <f t="shared" si="324"/>
        <v>14225818074.371006</v>
      </c>
      <c r="AV456" s="7">
        <f t="shared" si="325"/>
        <v>-4756692228.1451569</v>
      </c>
      <c r="AW456" s="8">
        <f t="shared" si="326"/>
        <v>14274871381.372089</v>
      </c>
      <c r="AX456" s="8">
        <f t="shared" si="327"/>
        <v>-4374525293.83461</v>
      </c>
    </row>
    <row r="457" spans="1:50" x14ac:dyDescent="0.25">
      <c r="A457" s="7">
        <f t="shared" si="328"/>
        <v>142053104543.07425</v>
      </c>
      <c r="B457" s="7">
        <f t="shared" si="329"/>
        <v>-48175902512.208313</v>
      </c>
      <c r="C457" s="7">
        <f t="shared" si="330"/>
        <v>-9554.6140833926929</v>
      </c>
      <c r="D457" s="7">
        <f t="shared" si="331"/>
        <v>-28173.063614088649</v>
      </c>
      <c r="E457" s="7">
        <f t="shared" si="288"/>
        <v>150000006977.30444</v>
      </c>
      <c r="F457" s="7">
        <f t="shared" si="289"/>
        <v>3.5235281648436097E+22</v>
      </c>
      <c r="G457" s="7">
        <f t="shared" si="290"/>
        <v>-3.3368539431916666E+22</v>
      </c>
      <c r="H457" s="7">
        <f t="shared" si="291"/>
        <v>1.1316609431505539E+22</v>
      </c>
      <c r="I457" s="7">
        <f t="shared" si="292"/>
        <v>-5.587498230394619E-3</v>
      </c>
      <c r="J457" s="7">
        <f t="shared" si="293"/>
        <v>1.8949446469366273E-3</v>
      </c>
      <c r="K457" s="7">
        <f t="shared" si="294"/>
        <v>141949914710.9736</v>
      </c>
      <c r="L457" s="7">
        <f t="shared" si="295"/>
        <v>-48480171599.240471</v>
      </c>
      <c r="M457" s="7">
        <f t="shared" si="296"/>
        <v>-3.3344299947728698E+22</v>
      </c>
      <c r="N457" s="7">
        <f t="shared" si="297"/>
        <v>1.1388082808037531E+22</v>
      </c>
      <c r="O457" s="7">
        <f t="shared" si="298"/>
        <v>-9614.9590642809544</v>
      </c>
      <c r="P457" s="7">
        <f t="shared" si="299"/>
        <v>-28152.598211901732</v>
      </c>
      <c r="Q457" s="7">
        <f t="shared" si="300"/>
        <v>-5.5834393750382946E-3</v>
      </c>
      <c r="R457" s="7">
        <f t="shared" si="301"/>
        <v>1.9069127274007921E-3</v>
      </c>
      <c r="S457" s="7">
        <f t="shared" si="302"/>
        <v>-207683115.78846863</v>
      </c>
      <c r="T457" s="7">
        <f t="shared" si="303"/>
        <v>-608096121.37707746</v>
      </c>
      <c r="U457" s="7">
        <f t="shared" si="304"/>
        <v>-120.60229050082717</v>
      </c>
      <c r="V457" s="7">
        <f t="shared" si="305"/>
        <v>41.18931491185711</v>
      </c>
      <c r="X457" s="8">
        <f t="shared" si="332"/>
        <v>70764293.677709803</v>
      </c>
      <c r="Y457" s="8">
        <f t="shared" si="333"/>
        <v>378749750.08488423</v>
      </c>
      <c r="Z457" s="8">
        <f t="shared" si="334"/>
        <v>999.80678880251378</v>
      </c>
      <c r="AA457" s="8">
        <f t="shared" si="335"/>
        <v>-186.75315568185792</v>
      </c>
      <c r="AB457" s="8">
        <f t="shared" si="306"/>
        <v>385303722.34000987</v>
      </c>
      <c r="AC457" s="8">
        <f t="shared" si="307"/>
        <v>1.9725551449403933E+20</v>
      </c>
      <c r="AD457" s="8">
        <f t="shared" si="308"/>
        <v>-3.6227646783246447E+19</v>
      </c>
      <c r="AE457" s="8">
        <f t="shared" si="309"/>
        <v>-1.9390022074989108E+20</v>
      </c>
      <c r="AF457" s="8">
        <f t="shared" si="310"/>
        <v>-4.9309441654071654E-4</v>
      </c>
      <c r="AG457" s="8">
        <f t="shared" si="311"/>
        <v>-2.6391754559669397E-3</v>
      </c>
      <c r="AH457" s="8">
        <f t="shared" si="312"/>
        <v>81562206.996776953</v>
      </c>
      <c r="AI457" s="8">
        <f t="shared" si="313"/>
        <v>376732816.00352013</v>
      </c>
      <c r="AJ457" s="8">
        <f t="shared" si="314"/>
        <v>-4.1755618156788138E+19</v>
      </c>
      <c r="AK457" s="8">
        <f t="shared" si="315"/>
        <v>-1.928676551481268E+20</v>
      </c>
      <c r="AL457" s="8">
        <f t="shared" si="316"/>
        <v>994.48136910387404</v>
      </c>
      <c r="AM457" s="8">
        <f t="shared" si="317"/>
        <v>-215.25625060630085</v>
      </c>
      <c r="AN457" s="8">
        <f t="shared" si="318"/>
        <v>-5.6833562211498756E-4</v>
      </c>
      <c r="AO457" s="8">
        <f t="shared" si="319"/>
        <v>-2.6251212079505485E-3</v>
      </c>
      <c r="AP457" s="8">
        <f t="shared" si="320"/>
        <v>21480797.572643679</v>
      </c>
      <c r="AQ457" s="8">
        <f t="shared" si="321"/>
        <v>-4649535.0130960988</v>
      </c>
      <c r="AR457" s="8">
        <f t="shared" si="322"/>
        <v>-12.276049437683731</v>
      </c>
      <c r="AS457" s="8">
        <f t="shared" si="323"/>
        <v>-56.70261809173185</v>
      </c>
      <c r="AU457" s="7">
        <f t="shared" si="324"/>
        <v>14205310454.307425</v>
      </c>
      <c r="AV457" s="7">
        <f t="shared" si="325"/>
        <v>-4817590251.2208309</v>
      </c>
      <c r="AW457" s="8">
        <f t="shared" si="326"/>
        <v>14276074747.985134</v>
      </c>
      <c r="AX457" s="8">
        <f t="shared" si="327"/>
        <v>-4438840501.1359463</v>
      </c>
    </row>
    <row r="458" spans="1:50" x14ac:dyDescent="0.25">
      <c r="A458" s="7">
        <f t="shared" si="328"/>
        <v>141845421427.28577</v>
      </c>
      <c r="B458" s="7">
        <f t="shared" si="329"/>
        <v>-48783998633.585388</v>
      </c>
      <c r="C458" s="7">
        <f t="shared" si="330"/>
        <v>-9675.2163738935196</v>
      </c>
      <c r="D458" s="7">
        <f t="shared" si="331"/>
        <v>-28131.87429917679</v>
      </c>
      <c r="E458" s="7">
        <f t="shared" si="288"/>
        <v>150000007008.55304</v>
      </c>
      <c r="F458" s="7">
        <f t="shared" si="289"/>
        <v>3.5235281633755391E+22</v>
      </c>
      <c r="G458" s="7">
        <f t="shared" si="290"/>
        <v>-3.3319754259505806E+22</v>
      </c>
      <c r="H458" s="7">
        <f t="shared" si="291"/>
        <v>1.1459452338406265E+22</v>
      </c>
      <c r="I458" s="7">
        <f t="shared" si="292"/>
        <v>-5.5793292464008382E-3</v>
      </c>
      <c r="J458" s="7">
        <f t="shared" si="293"/>
        <v>1.9188634190231521E-3</v>
      </c>
      <c r="K458" s="7">
        <f t="shared" si="294"/>
        <v>141740929090.44772</v>
      </c>
      <c r="L458" s="7">
        <f t="shared" si="295"/>
        <v>-49087822876.016495</v>
      </c>
      <c r="M458" s="7">
        <f t="shared" si="296"/>
        <v>-3.3295208814538939E+22</v>
      </c>
      <c r="N458" s="7">
        <f t="shared" si="297"/>
        <v>1.1530821220066463E+22</v>
      </c>
      <c r="O458" s="7">
        <f t="shared" si="298"/>
        <v>-9735.4731297546496</v>
      </c>
      <c r="P458" s="7">
        <f t="shared" si="299"/>
        <v>-28111.15057425134</v>
      </c>
      <c r="Q458" s="7">
        <f t="shared" si="300"/>
        <v>-5.5752191584961383E-3</v>
      </c>
      <c r="R458" s="7">
        <f t="shared" si="301"/>
        <v>1.930814002020506E-3</v>
      </c>
      <c r="S458" s="7">
        <f t="shared" si="302"/>
        <v>-210286219.60270044</v>
      </c>
      <c r="T458" s="7">
        <f t="shared" si="303"/>
        <v>-607200852.40382898</v>
      </c>
      <c r="U458" s="7">
        <f t="shared" si="304"/>
        <v>-120.42473382351659</v>
      </c>
      <c r="V458" s="7">
        <f t="shared" si="305"/>
        <v>41.705582443642932</v>
      </c>
      <c r="X458" s="8">
        <f t="shared" si="332"/>
        <v>92245091.250353485</v>
      </c>
      <c r="Y458" s="8">
        <f t="shared" si="333"/>
        <v>374100215.07178813</v>
      </c>
      <c r="Z458" s="8">
        <f t="shared" si="334"/>
        <v>987.53073936483008</v>
      </c>
      <c r="AA458" s="8">
        <f t="shared" si="335"/>
        <v>-243.45577377358978</v>
      </c>
      <c r="AB458" s="8">
        <f t="shared" si="306"/>
        <v>385305239.74706626</v>
      </c>
      <c r="AC458" s="8">
        <f t="shared" si="307"/>
        <v>1.9725396083585178E+20</v>
      </c>
      <c r="AD458" s="8">
        <f t="shared" si="308"/>
        <v>-4.7224142679039042E+19</v>
      </c>
      <c r="AE458" s="8">
        <f t="shared" si="309"/>
        <v>-1.9151763734356558E+20</v>
      </c>
      <c r="AF458" s="8">
        <f t="shared" si="310"/>
        <v>-6.4276769673389186E-4</v>
      </c>
      <c r="AG458" s="8">
        <f t="shared" si="311"/>
        <v>-2.6067461187364309E-3</v>
      </c>
      <c r="AH458" s="8">
        <f t="shared" si="312"/>
        <v>102910423.23549365</v>
      </c>
      <c r="AI458" s="8">
        <f t="shared" si="313"/>
        <v>371470892.71503335</v>
      </c>
      <c r="AJ458" s="8">
        <f t="shared" si="314"/>
        <v>-5.2684174780027912E+19</v>
      </c>
      <c r="AK458" s="8">
        <f t="shared" si="315"/>
        <v>-1.9017157662161794E+20</v>
      </c>
      <c r="AL458" s="8">
        <f t="shared" si="316"/>
        <v>980.58884824010408</v>
      </c>
      <c r="AM458" s="8">
        <f t="shared" si="317"/>
        <v>-271.60863185594326</v>
      </c>
      <c r="AN458" s="8">
        <f t="shared" si="318"/>
        <v>-7.1708418102664907E-4</v>
      </c>
      <c r="AO458" s="8">
        <f t="shared" si="319"/>
        <v>-2.5884248893646104E-3</v>
      </c>
      <c r="AP458" s="8">
        <f t="shared" si="320"/>
        <v>21180719.121986248</v>
      </c>
      <c r="AQ458" s="8">
        <f t="shared" si="321"/>
        <v>-5866746.448088374</v>
      </c>
      <c r="AR458" s="8">
        <f t="shared" si="322"/>
        <v>-15.48901831017562</v>
      </c>
      <c r="AS458" s="8">
        <f t="shared" si="323"/>
        <v>-55.909977610275583</v>
      </c>
      <c r="AU458" s="7">
        <f t="shared" si="324"/>
        <v>14184542142.728577</v>
      </c>
      <c r="AV458" s="7">
        <f t="shared" si="325"/>
        <v>-4878399863.3585386</v>
      </c>
      <c r="AW458" s="8">
        <f t="shared" si="326"/>
        <v>14276787233.97893</v>
      </c>
      <c r="AX458" s="8">
        <f t="shared" si="327"/>
        <v>-4504299648.2867508</v>
      </c>
    </row>
    <row r="459" spans="1:50" x14ac:dyDescent="0.25">
      <c r="A459" s="7">
        <f t="shared" si="328"/>
        <v>141635135207.68307</v>
      </c>
      <c r="B459" s="7">
        <f t="shared" si="329"/>
        <v>-49391199485.98922</v>
      </c>
      <c r="C459" s="7">
        <f t="shared" si="330"/>
        <v>-9795.641107717036</v>
      </c>
      <c r="D459" s="7">
        <f t="shared" si="331"/>
        <v>-28090.168716733147</v>
      </c>
      <c r="E459" s="7">
        <f t="shared" si="288"/>
        <v>150000007039.87799</v>
      </c>
      <c r="F459" s="7">
        <f t="shared" si="289"/>
        <v>3.5235281619038811E+22</v>
      </c>
      <c r="G459" s="7">
        <f t="shared" si="290"/>
        <v>-3.3270357613160622E+22</v>
      </c>
      <c r="H459" s="7">
        <f t="shared" si="291"/>
        <v>1.1602084944757951E+22</v>
      </c>
      <c r="I459" s="7">
        <f t="shared" si="292"/>
        <v>-5.5710578722640023E-3</v>
      </c>
      <c r="J459" s="7">
        <f t="shared" si="293"/>
        <v>1.9427469766841847E-3</v>
      </c>
      <c r="K459" s="7">
        <f t="shared" si="294"/>
        <v>141529342283.71973</v>
      </c>
      <c r="L459" s="7">
        <f t="shared" si="295"/>
        <v>-49694573308.129936</v>
      </c>
      <c r="M459" s="7">
        <f t="shared" si="296"/>
        <v>-3.3245506657865943E+22</v>
      </c>
      <c r="N459" s="7">
        <f t="shared" si="297"/>
        <v>1.1673348021806543E+22</v>
      </c>
      <c r="O459" s="7">
        <f t="shared" si="298"/>
        <v>-9855.8085327374865</v>
      </c>
      <c r="P459" s="7">
        <f t="shared" si="299"/>
        <v>-28069.187049384956</v>
      </c>
      <c r="Q459" s="7">
        <f t="shared" si="300"/>
        <v>-5.5668966272381009E-3</v>
      </c>
      <c r="R459" s="7">
        <f t="shared" si="301"/>
        <v>1.9546798429012965E-3</v>
      </c>
      <c r="S459" s="7">
        <f t="shared" si="302"/>
        <v>-212885464.30712971</v>
      </c>
      <c r="T459" s="7">
        <f t="shared" si="303"/>
        <v>-606294440.26671505</v>
      </c>
      <c r="U459" s="7">
        <f t="shared" si="304"/>
        <v>-120.24496714834298</v>
      </c>
      <c r="V459" s="7">
        <f t="shared" si="305"/>
        <v>42.221084606668001</v>
      </c>
      <c r="X459" s="8">
        <f t="shared" si="332"/>
        <v>113425810.37233973</v>
      </c>
      <c r="Y459" s="8">
        <f t="shared" si="333"/>
        <v>368233468.62369978</v>
      </c>
      <c r="Z459" s="8">
        <f t="shared" si="334"/>
        <v>972.04172105465443</v>
      </c>
      <c r="AA459" s="8">
        <f t="shared" si="335"/>
        <v>-299.36575138386536</v>
      </c>
      <c r="AB459" s="8">
        <f t="shared" si="306"/>
        <v>385306763.33703679</v>
      </c>
      <c r="AC459" s="8">
        <f t="shared" si="307"/>
        <v>1.9725240086550721E+20</v>
      </c>
      <c r="AD459" s="8">
        <f t="shared" si="308"/>
        <v>-5.8066754972814041E+19</v>
      </c>
      <c r="AE459" s="8">
        <f t="shared" si="309"/>
        <v>-1.8851196676639369E+20</v>
      </c>
      <c r="AF459" s="8">
        <f t="shared" si="310"/>
        <v>-7.9034646757607241E-4</v>
      </c>
      <c r="AG459" s="8">
        <f t="shared" si="311"/>
        <v>-2.565835943465274E-3</v>
      </c>
      <c r="AH459" s="8">
        <f t="shared" si="312"/>
        <v>123923860.95973</v>
      </c>
      <c r="AI459" s="8">
        <f t="shared" si="313"/>
        <v>365000318.50875401</v>
      </c>
      <c r="AJ459" s="8">
        <f t="shared" si="314"/>
        <v>-6.3441084934831686E+19</v>
      </c>
      <c r="AK459" s="8">
        <f t="shared" si="315"/>
        <v>-1.8685680084870182E+20</v>
      </c>
      <c r="AL459" s="8">
        <f t="shared" si="316"/>
        <v>963.5059792048329</v>
      </c>
      <c r="AM459" s="8">
        <f t="shared" si="317"/>
        <v>-327.07677957329031</v>
      </c>
      <c r="AN459" s="8">
        <f t="shared" si="318"/>
        <v>-8.6349646025359582E-4</v>
      </c>
      <c r="AO459" s="8">
        <f t="shared" si="319"/>
        <v>-2.5433074839894079E-3</v>
      </c>
      <c r="AP459" s="8">
        <f t="shared" si="320"/>
        <v>20811729.15082439</v>
      </c>
      <c r="AQ459" s="8">
        <f t="shared" si="321"/>
        <v>-7064858.438783071</v>
      </c>
      <c r="AR459" s="8">
        <f t="shared" si="322"/>
        <v>-18.651523541477669</v>
      </c>
      <c r="AS459" s="8">
        <f t="shared" si="323"/>
        <v>-54.935441654171207</v>
      </c>
      <c r="AU459" s="7">
        <f t="shared" si="324"/>
        <v>14163513520.768307</v>
      </c>
      <c r="AV459" s="7">
        <f t="shared" si="325"/>
        <v>-4939119948.5989218</v>
      </c>
      <c r="AW459" s="8">
        <f t="shared" si="326"/>
        <v>14276939331.140646</v>
      </c>
      <c r="AX459" s="8">
        <f t="shared" si="327"/>
        <v>-4570886479.9752216</v>
      </c>
    </row>
    <row r="460" spans="1:50" x14ac:dyDescent="0.25">
      <c r="A460" s="7">
        <f t="shared" si="328"/>
        <v>141422249743.37595</v>
      </c>
      <c r="B460" s="7">
        <f t="shared" si="329"/>
        <v>-49997493926.255936</v>
      </c>
      <c r="C460" s="7">
        <f t="shared" si="330"/>
        <v>-9915.8860748653788</v>
      </c>
      <c r="D460" s="7">
        <f t="shared" si="331"/>
        <v>-28047.947632126481</v>
      </c>
      <c r="E460" s="7">
        <f t="shared" si="288"/>
        <v>150000007071.27914</v>
      </c>
      <c r="F460" s="7">
        <f t="shared" si="289"/>
        <v>3.5235281604286429E+22</v>
      </c>
      <c r="G460" s="7">
        <f t="shared" si="290"/>
        <v>-3.3220350399394697E+22</v>
      </c>
      <c r="H460" s="7">
        <f t="shared" si="291"/>
        <v>1.1744504633010384E+22</v>
      </c>
      <c r="I460" s="7">
        <f t="shared" si="292"/>
        <v>-5.5626842597780802E-3</v>
      </c>
      <c r="J460" s="7">
        <f t="shared" si="293"/>
        <v>1.9665948816159381E-3</v>
      </c>
      <c r="K460" s="7">
        <f t="shared" si="294"/>
        <v>141315158173.7674</v>
      </c>
      <c r="L460" s="7">
        <f t="shared" si="295"/>
        <v>-50300411760.682899</v>
      </c>
      <c r="M460" s="7">
        <f t="shared" si="296"/>
        <v>-3.3195194389829918E+22</v>
      </c>
      <c r="N460" s="7">
        <f t="shared" si="297"/>
        <v>1.1815660597649259E+22</v>
      </c>
      <c r="O460" s="7">
        <f t="shared" si="298"/>
        <v>-9975.9630648709826</v>
      </c>
      <c r="P460" s="7">
        <f t="shared" si="299"/>
        <v>-28026.708407405029</v>
      </c>
      <c r="Q460" s="7">
        <f t="shared" si="300"/>
        <v>-5.5584719339969715E-3</v>
      </c>
      <c r="R460" s="7">
        <f t="shared" si="301"/>
        <v>1.9785098120645105E-3</v>
      </c>
      <c r="S460" s="7">
        <f t="shared" si="302"/>
        <v>-215480802.20121321</v>
      </c>
      <c r="T460" s="7">
        <f t="shared" si="303"/>
        <v>-605376901.59994864</v>
      </c>
      <c r="U460" s="7">
        <f t="shared" si="304"/>
        <v>-120.06299377433459</v>
      </c>
      <c r="V460" s="7">
        <f t="shared" si="305"/>
        <v>42.735811940593429</v>
      </c>
      <c r="X460" s="8">
        <f t="shared" si="332"/>
        <v>134237539.52316412</v>
      </c>
      <c r="Y460" s="8">
        <f t="shared" si="333"/>
        <v>361168610.18491673</v>
      </c>
      <c r="Z460" s="8">
        <f t="shared" si="334"/>
        <v>953.39019751317676</v>
      </c>
      <c r="AA460" s="8">
        <f t="shared" si="335"/>
        <v>-354.30119303803656</v>
      </c>
      <c r="AB460" s="8">
        <f t="shared" si="306"/>
        <v>385308294.7460869</v>
      </c>
      <c r="AC460" s="8">
        <f t="shared" si="307"/>
        <v>1.9725083290802658E+20</v>
      </c>
      <c r="AD460" s="8">
        <f t="shared" si="308"/>
        <v>-6.8720208828925469E+19</v>
      </c>
      <c r="AE460" s="8">
        <f t="shared" si="309"/>
        <v>-1.8489300684833676E+20</v>
      </c>
      <c r="AF460" s="8">
        <f t="shared" si="310"/>
        <v>-9.3535060336090187E-4</v>
      </c>
      <c r="AG460" s="8">
        <f t="shared" si="311"/>
        <v>-2.5165782883944023E-3</v>
      </c>
      <c r="AH460" s="8">
        <f t="shared" si="312"/>
        <v>144534153.65630645</v>
      </c>
      <c r="AI460" s="8">
        <f t="shared" si="313"/>
        <v>357342157.30010593</v>
      </c>
      <c r="AJ460" s="8">
        <f t="shared" si="314"/>
        <v>-7.3991353368477352E+19</v>
      </c>
      <c r="AK460" s="8">
        <f t="shared" si="315"/>
        <v>-1.8293413124429703E+20</v>
      </c>
      <c r="AL460" s="8">
        <f t="shared" si="316"/>
        <v>943.28841099687907</v>
      </c>
      <c r="AM460" s="8">
        <f t="shared" si="317"/>
        <v>-381.48023855269611</v>
      </c>
      <c r="AN460" s="8">
        <f t="shared" si="318"/>
        <v>-1.0070961394920014E-3</v>
      </c>
      <c r="AO460" s="8">
        <f t="shared" si="319"/>
        <v>-2.4899160370804004E-3</v>
      </c>
      <c r="AP460" s="8">
        <f t="shared" si="320"/>
        <v>20375029.677532587</v>
      </c>
      <c r="AQ460" s="8">
        <f t="shared" si="321"/>
        <v>-8239973.1527382359</v>
      </c>
      <c r="AR460" s="8">
        <f t="shared" si="322"/>
        <v>-21.753276613027229</v>
      </c>
      <c r="AS460" s="8">
        <f t="shared" si="323"/>
        <v>-53.782186400936645</v>
      </c>
      <c r="AU460" s="7">
        <f t="shared" si="324"/>
        <v>14142224974.337595</v>
      </c>
      <c r="AV460" s="7">
        <f t="shared" si="325"/>
        <v>-4999749392.6255932</v>
      </c>
      <c r="AW460" s="8">
        <f t="shared" si="326"/>
        <v>14276462513.86076</v>
      </c>
      <c r="AX460" s="8">
        <f t="shared" si="327"/>
        <v>-4638580782.4406767</v>
      </c>
    </row>
    <row r="461" spans="1:50" x14ac:dyDescent="0.25">
      <c r="A461" s="7">
        <f t="shared" si="328"/>
        <v>141206768941.17474</v>
      </c>
      <c r="B461" s="7">
        <f t="shared" si="329"/>
        <v>-50602870827.855881</v>
      </c>
      <c r="C461" s="7">
        <f t="shared" si="330"/>
        <v>-10035.949068639713</v>
      </c>
      <c r="D461" s="7">
        <f t="shared" si="331"/>
        <v>-28005.211820185887</v>
      </c>
      <c r="E461" s="7">
        <f t="shared" si="288"/>
        <v>150000007102.75644</v>
      </c>
      <c r="F461" s="7">
        <f t="shared" si="289"/>
        <v>3.5235281589498278E+22</v>
      </c>
      <c r="G461" s="7">
        <f t="shared" si="290"/>
        <v>-3.3169733535926489E+22</v>
      </c>
      <c r="H461" s="7">
        <f t="shared" si="291"/>
        <v>1.1886708789520749E+22</v>
      </c>
      <c r="I461" s="7">
        <f t="shared" si="292"/>
        <v>-5.5542085626132769E-3</v>
      </c>
      <c r="J461" s="7">
        <f t="shared" si="293"/>
        <v>1.990406696168913E-3</v>
      </c>
      <c r="K461" s="7">
        <f t="shared" si="294"/>
        <v>141098380691.23343</v>
      </c>
      <c r="L461" s="7">
        <f t="shared" si="295"/>
        <v>-50905327115.513885</v>
      </c>
      <c r="M461" s="7">
        <f t="shared" si="296"/>
        <v>-3.3144272933747591E+22</v>
      </c>
      <c r="N461" s="7">
        <f t="shared" si="297"/>
        <v>1.1957756335917489E+22</v>
      </c>
      <c r="O461" s="7">
        <f t="shared" si="298"/>
        <v>-10095.934521115936</v>
      </c>
      <c r="P461" s="7">
        <f t="shared" si="299"/>
        <v>-27983.715427867261</v>
      </c>
      <c r="Q461" s="7">
        <f t="shared" si="300"/>
        <v>-5.5499452333803729E-3</v>
      </c>
      <c r="R461" s="7">
        <f t="shared" si="301"/>
        <v>2.0023034721898003E-3</v>
      </c>
      <c r="S461" s="7">
        <f t="shared" si="302"/>
        <v>-218072185.65610421</v>
      </c>
      <c r="T461" s="7">
        <f t="shared" si="303"/>
        <v>-604448253.24193287</v>
      </c>
      <c r="U461" s="7">
        <f t="shared" si="304"/>
        <v>-119.87881704101605</v>
      </c>
      <c r="V461" s="7">
        <f t="shared" si="305"/>
        <v>43.249754999299682</v>
      </c>
      <c r="X461" s="8">
        <f t="shared" si="332"/>
        <v>154612569.20069671</v>
      </c>
      <c r="Y461" s="8">
        <f t="shared" si="333"/>
        <v>352928637.03217852</v>
      </c>
      <c r="Z461" s="8">
        <f t="shared" si="334"/>
        <v>931.63692090014956</v>
      </c>
      <c r="AA461" s="8">
        <f t="shared" si="335"/>
        <v>-408.08337943897322</v>
      </c>
      <c r="AB461" s="8">
        <f t="shared" si="306"/>
        <v>385309835.576814</v>
      </c>
      <c r="AC461" s="8">
        <f t="shared" si="307"/>
        <v>1.972492553228807E+20</v>
      </c>
      <c r="AD461" s="8">
        <f t="shared" si="308"/>
        <v>-7.9149845974577955E+19</v>
      </c>
      <c r="AE461" s="8">
        <f t="shared" si="309"/>
        <v>-1.8067255078630946E+20</v>
      </c>
      <c r="AF461" s="8">
        <f t="shared" si="310"/>
        <v>-1.0773083704175574E-3</v>
      </c>
      <c r="AG461" s="8">
        <f t="shared" si="311"/>
        <v>-2.4591336706997337E-3</v>
      </c>
      <c r="AH461" s="8">
        <f t="shared" si="312"/>
        <v>164674247.94641832</v>
      </c>
      <c r="AI461" s="8">
        <f t="shared" si="313"/>
        <v>348521336.53423762</v>
      </c>
      <c r="AJ461" s="8">
        <f t="shared" si="314"/>
        <v>-8.4300658273258537E+19</v>
      </c>
      <c r="AK461" s="8">
        <f t="shared" si="315"/>
        <v>-1.7841634899508966E+20</v>
      </c>
      <c r="AL461" s="8">
        <f t="shared" si="316"/>
        <v>920.00199049963999</v>
      </c>
      <c r="AM461" s="8">
        <f t="shared" si="317"/>
        <v>-434.64202308253033</v>
      </c>
      <c r="AN461" s="8">
        <f t="shared" si="318"/>
        <v>-1.1474160646965908E-3</v>
      </c>
      <c r="AO461" s="8">
        <f t="shared" si="319"/>
        <v>-2.4284245133399979E-3</v>
      </c>
      <c r="AP461" s="8">
        <f t="shared" si="320"/>
        <v>19872042.994792223</v>
      </c>
      <c r="AQ461" s="8">
        <f t="shared" si="321"/>
        <v>-9388267.6985826548</v>
      </c>
      <c r="AR461" s="8">
        <f t="shared" si="322"/>
        <v>-24.784186997446362</v>
      </c>
      <c r="AS461" s="8">
        <f t="shared" si="323"/>
        <v>-52.453969488143954</v>
      </c>
      <c r="AU461" s="7">
        <f t="shared" si="324"/>
        <v>14120676894.117474</v>
      </c>
      <c r="AV461" s="7">
        <f t="shared" si="325"/>
        <v>-5060287082.7855883</v>
      </c>
      <c r="AW461" s="8">
        <f t="shared" si="326"/>
        <v>14275289463.318171</v>
      </c>
      <c r="AX461" s="8">
        <f t="shared" si="327"/>
        <v>-4707358445.7534094</v>
      </c>
    </row>
    <row r="462" spans="1:50" x14ac:dyDescent="0.25">
      <c r="A462" s="7">
        <f t="shared" si="328"/>
        <v>140988696755.51865</v>
      </c>
      <c r="B462" s="7">
        <f t="shared" si="329"/>
        <v>-51207319081.097816</v>
      </c>
      <c r="C462" s="7">
        <f t="shared" si="330"/>
        <v>-10155.827885680728</v>
      </c>
      <c r="D462" s="7">
        <f t="shared" si="331"/>
        <v>-27961.962065186588</v>
      </c>
      <c r="E462" s="7">
        <f t="shared" ref="E462:E525" si="336">SQRT((Xs-A462)^2+(Ys-B462)^2)</f>
        <v>150000007134.30969</v>
      </c>
      <c r="F462" s="7">
        <f t="shared" ref="F462:F525" si="337">G*Ms*Me/E462^2</f>
        <v>3.5235281574674446E+22</v>
      </c>
      <c r="G462" s="7">
        <f t="shared" ref="G462:G525" si="338">(Xs-A462)/E462*F462</f>
        <v>-3.3118507951662645E+22</v>
      </c>
      <c r="H462" s="7">
        <f t="shared" ref="H462:H525" si="339">(Ys-B462)/E462*F462</f>
        <v>1.2028694804601648E+22</v>
      </c>
      <c r="I462" s="7">
        <f t="shared" ref="I462:I525" si="340">G462/Me</f>
        <v>-5.5456309363132355E-3</v>
      </c>
      <c r="J462" s="7">
        <f t="shared" ref="J462:J525" si="341">H462/Me</f>
        <v>2.0141819833559356E-3</v>
      </c>
      <c r="K462" s="7">
        <f t="shared" ref="K462:K525" si="342">A462+C462*dt/2</f>
        <v>140879013814.3533</v>
      </c>
      <c r="L462" s="7">
        <f t="shared" ref="L462:L525" si="343">B462+D462*dt/2</f>
        <v>-51509308271.401833</v>
      </c>
      <c r="M462" s="7">
        <f t="shared" ref="M462:M525" si="344">(Xs-K462)/E462*F462</f>
        <v>-3.3092743224115409E+22</v>
      </c>
      <c r="N462" s="7">
        <f t="shared" ref="N462:N525" si="345">(Ys-L462)/E462*F462</f>
        <v>1.2099632628913498E+22</v>
      </c>
      <c r="O462" s="7">
        <f t="shared" ref="O462:O525" si="346">C462+I462*dt/2</f>
        <v>-10215.720699792912</v>
      </c>
      <c r="P462" s="7">
        <f t="shared" ref="P462:P525" si="347">D462+J462*dt/2</f>
        <v>-27940.208899766345</v>
      </c>
      <c r="Q462" s="7">
        <f t="shared" ref="Q462:Q525" si="348">M462/Me</f>
        <v>-5.541316681867952E-3</v>
      </c>
      <c r="R462" s="7">
        <f t="shared" ref="R462:R525" si="349">N462/Me</f>
        <v>2.0260603866231576E-3</v>
      </c>
      <c r="S462" s="7">
        <f t="shared" ref="S462:S525" si="350">O462*dt</f>
        <v>-220659567.11552688</v>
      </c>
      <c r="T462" s="7">
        <f t="shared" ref="T462:T525" si="351">P462*dt</f>
        <v>-603508512.23495305</v>
      </c>
      <c r="U462" s="7">
        <f t="shared" ref="U462:U525" si="352">Q462*dt</f>
        <v>-119.69244032834776</v>
      </c>
      <c r="V462" s="7">
        <f t="shared" ref="V462:V525" si="353">R462*dt</f>
        <v>43.762904351060207</v>
      </c>
      <c r="X462" s="8">
        <f t="shared" si="332"/>
        <v>174484612.19548893</v>
      </c>
      <c r="Y462" s="8">
        <f t="shared" si="333"/>
        <v>343540369.33359587</v>
      </c>
      <c r="Z462" s="8">
        <f t="shared" si="334"/>
        <v>906.85273390270322</v>
      </c>
      <c r="AA462" s="8">
        <f t="shared" si="335"/>
        <v>-460.53734892711719</v>
      </c>
      <c r="AB462" s="8">
        <f t="shared" ref="AB462:AB525" si="354">SQRT((Xe-X462)^2+(Ye-Y462)^2)</f>
        <v>385311387.39320129</v>
      </c>
      <c r="AC462" s="8">
        <f t="shared" ref="AC462:AC525" si="355">G*Me*Mm/AB462^2</f>
        <v>1.9724766650915537E+20</v>
      </c>
      <c r="AD462" s="8">
        <f t="shared" ref="AD462:AD525" si="356">(Xe-X462)/AB462*AC462</f>
        <v>-8.9321737491743736E+19</v>
      </c>
      <c r="AE462" s="8">
        <f t="shared" ref="AE462:AE525" si="357">(Ye-Y462)/AB462*AC462</f>
        <v>-1.7586434873152373E+20</v>
      </c>
      <c r="AF462" s="8">
        <f t="shared" ref="AF462:AF525" si="358">AD462/Mm</f>
        <v>-1.2157579623212702E-3</v>
      </c>
      <c r="AG462" s="8">
        <f t="shared" ref="AG462:AG525" si="359">AE462/Mm</f>
        <v>-2.3936892436575981E-3</v>
      </c>
      <c r="AH462" s="8">
        <f t="shared" ref="AH462:AH525" si="360">X462+Z462*dt/2</f>
        <v>184278621.72163811</v>
      </c>
      <c r="AI462" s="8">
        <f t="shared" ref="AI462:AI525" si="361">Y462+AA462*dt/2</f>
        <v>338566565.96518302</v>
      </c>
      <c r="AJ462" s="8">
        <f t="shared" ref="AJ462:AJ525" si="362">(Xe-AH462)/AB462*AC462</f>
        <v>-9.4335462982368707E+19</v>
      </c>
      <c r="AK462" s="8">
        <f t="shared" ref="AK462:AK525" si="363">(Xe- AI462)/AB462*AC462</f>
        <v>-1.7331817143130898E+20</v>
      </c>
      <c r="AL462" s="8">
        <f t="shared" ref="AL462:AL525" si="364">Z462+AF462*dt/2</f>
        <v>893.72254790963348</v>
      </c>
      <c r="AM462" s="8">
        <f t="shared" ref="AM462:AM525" si="365">AA462+AG462*dt/2</f>
        <v>-486.38919275861923</v>
      </c>
      <c r="AN462" s="8">
        <f t="shared" ref="AN462:AN525" si="366">AJ462/Mm</f>
        <v>-1.2839997683730597E-3</v>
      </c>
      <c r="AO462" s="8">
        <f t="shared" ref="AO462:AO525" si="367">AK462/Mm</f>
        <v>-2.3590332303158974E-3</v>
      </c>
      <c r="AP462" s="8">
        <f t="shared" ref="AP462:AP525" si="368">AL462*dt</f>
        <v>19304407.034848083</v>
      </c>
      <c r="AQ462" s="8">
        <f t="shared" ref="AQ462:AQ525" si="369">AM462*dt</f>
        <v>-10506006.563586175</v>
      </c>
      <c r="AR462" s="8">
        <f t="shared" ref="AR462:AR525" si="370">AN462*dt</f>
        <v>-27.734394996858089</v>
      </c>
      <c r="AS462" s="8">
        <f t="shared" ref="AS462:AS525" si="371">AO462*dt</f>
        <v>-50.955117774823385</v>
      </c>
      <c r="AU462" s="7">
        <f t="shared" ref="AU462:AU525" si="372">A462/10</f>
        <v>14098869675.551865</v>
      </c>
      <c r="AV462" s="7">
        <f t="shared" ref="AV462:AV525" si="373">B462/10</f>
        <v>-5120731908.1097813</v>
      </c>
      <c r="AW462" s="8">
        <f t="shared" si="326"/>
        <v>14273354287.747353</v>
      </c>
      <c r="AX462" s="8">
        <f t="shared" si="327"/>
        <v>-4777191538.776185</v>
      </c>
    </row>
    <row r="463" spans="1:50" x14ac:dyDescent="0.25">
      <c r="A463" s="7">
        <f t="shared" si="328"/>
        <v>140768037188.40311</v>
      </c>
      <c r="B463" s="7">
        <f t="shared" si="329"/>
        <v>-51810827593.332771</v>
      </c>
      <c r="C463" s="7">
        <f t="shared" si="330"/>
        <v>-10275.520326009077</v>
      </c>
      <c r="D463" s="7">
        <f t="shared" si="331"/>
        <v>-27918.199160835527</v>
      </c>
      <c r="E463" s="7">
        <f t="shared" si="336"/>
        <v>150000007165.93878</v>
      </c>
      <c r="F463" s="7">
        <f t="shared" si="337"/>
        <v>3.5235281559814983E+22</v>
      </c>
      <c r="G463" s="7">
        <f t="shared" si="338"/>
        <v>-3.3066674586680826E+22</v>
      </c>
      <c r="H463" s="7">
        <f t="shared" si="339"/>
        <v>1.217046007256893E+22</v>
      </c>
      <c r="I463" s="7">
        <f t="shared" si="340"/>
        <v>-5.5369515382921678E-3</v>
      </c>
      <c r="J463" s="7">
        <f t="shared" si="341"/>
        <v>2.0379203068601691E-3</v>
      </c>
      <c r="K463" s="7">
        <f t="shared" si="342"/>
        <v>140657061568.8822</v>
      </c>
      <c r="L463" s="7">
        <f t="shared" si="343"/>
        <v>-52112344144.269798</v>
      </c>
      <c r="M463" s="7">
        <f t="shared" si="344"/>
        <v>-3.3040606206592228E+22</v>
      </c>
      <c r="N463" s="7">
        <f t="shared" si="345"/>
        <v>1.2241286872966732E+22</v>
      </c>
      <c r="O463" s="7">
        <f t="shared" si="346"/>
        <v>-10335.319402622632</v>
      </c>
      <c r="P463" s="7">
        <f t="shared" si="347"/>
        <v>-27896.189621521436</v>
      </c>
      <c r="Q463" s="7">
        <f t="shared" si="348"/>
        <v>-5.5325864378084769E-3</v>
      </c>
      <c r="R463" s="7">
        <f t="shared" si="349"/>
        <v>2.0497801193849184E-3</v>
      </c>
      <c r="S463" s="7">
        <f t="shared" si="350"/>
        <v>-223242899.09664884</v>
      </c>
      <c r="T463" s="7">
        <f t="shared" si="351"/>
        <v>-602557695.82486308</v>
      </c>
      <c r="U463" s="7">
        <f t="shared" si="352"/>
        <v>-119.5038670566631</v>
      </c>
      <c r="V463" s="7">
        <f t="shared" si="353"/>
        <v>44.275250578714235</v>
      </c>
      <c r="X463" s="8">
        <f t="shared" si="332"/>
        <v>193789019.23033702</v>
      </c>
      <c r="Y463" s="8">
        <f t="shared" si="333"/>
        <v>333034362.7700097</v>
      </c>
      <c r="Z463" s="8">
        <f t="shared" si="334"/>
        <v>879.11833890584512</v>
      </c>
      <c r="AA463" s="8">
        <f t="shared" si="335"/>
        <v>-511.4924667019406</v>
      </c>
      <c r="AB463" s="8">
        <f t="shared" si="354"/>
        <v>385312951.71572208</v>
      </c>
      <c r="AC463" s="8">
        <f t="shared" si="355"/>
        <v>1.9724606491056305E+20</v>
      </c>
      <c r="AD463" s="8">
        <f t="shared" si="356"/>
        <v>-9.9202794237403611E+19</v>
      </c>
      <c r="AE463" s="8">
        <f t="shared" si="357"/>
        <v>-1.7048406300353534E+20</v>
      </c>
      <c r="AF463" s="8">
        <f t="shared" si="358"/>
        <v>-1.3502490028229699E-3</v>
      </c>
      <c r="AG463" s="8">
        <f t="shared" si="359"/>
        <v>-2.3204581870632278E-3</v>
      </c>
      <c r="AH463" s="8">
        <f t="shared" si="360"/>
        <v>203283497.29052016</v>
      </c>
      <c r="AI463" s="8">
        <f t="shared" si="361"/>
        <v>327510244.12962872</v>
      </c>
      <c r="AJ463" s="8">
        <f t="shared" si="362"/>
        <v>-1.0406312511237633E+20</v>
      </c>
      <c r="AK463" s="8">
        <f t="shared" si="363"/>
        <v>-1.6765620409284359E+20</v>
      </c>
      <c r="AL463" s="8">
        <f t="shared" si="364"/>
        <v>864.53564967535704</v>
      </c>
      <c r="AM463" s="8">
        <f t="shared" si="365"/>
        <v>-536.55341512222344</v>
      </c>
      <c r="AN463" s="8">
        <f t="shared" si="366"/>
        <v>-1.4164029551160518E-3</v>
      </c>
      <c r="AO463" s="8">
        <f t="shared" si="367"/>
        <v>-2.2819682059730989E-3</v>
      </c>
      <c r="AP463" s="8">
        <f t="shared" si="368"/>
        <v>18673970.032987714</v>
      </c>
      <c r="AQ463" s="8">
        <f t="shared" si="369"/>
        <v>-11589553.766640026</v>
      </c>
      <c r="AR463" s="8">
        <f t="shared" si="370"/>
        <v>-30.594303830506718</v>
      </c>
      <c r="AS463" s="8">
        <f t="shared" si="371"/>
        <v>-49.290513249018936</v>
      </c>
      <c r="AU463" s="7">
        <f t="shared" si="372"/>
        <v>14076803718.840311</v>
      </c>
      <c r="AV463" s="7">
        <f t="shared" si="373"/>
        <v>-5181082759.3332767</v>
      </c>
      <c r="AW463" s="8">
        <f t="shared" ref="AW463:AW526" si="374">AU463+X463</f>
        <v>14270592738.070648</v>
      </c>
      <c r="AX463" s="8">
        <f t="shared" ref="AX463:AX526" si="375">AV463+Y463</f>
        <v>-4848048396.5632668</v>
      </c>
    </row>
    <row r="464" spans="1:50" x14ac:dyDescent="0.25">
      <c r="A464" s="7">
        <f t="shared" ref="A464:A527" si="376">A463+S463</f>
        <v>140544794289.30646</v>
      </c>
      <c r="B464" s="7">
        <f t="shared" ref="B464:B527" si="377">B463+T463</f>
        <v>-52413385289.157631</v>
      </c>
      <c r="C464" s="7">
        <f t="shared" ref="C464:C527" si="378">C463+U463</f>
        <v>-10395.024193065739</v>
      </c>
      <c r="D464" s="7">
        <f t="shared" ref="D464:D527" si="379">D463+V463</f>
        <v>-27873.923910256814</v>
      </c>
      <c r="E464" s="7">
        <f t="shared" si="336"/>
        <v>150000007197.64368</v>
      </c>
      <c r="F464" s="7">
        <f t="shared" si="337"/>
        <v>3.5235281544919902E+22</v>
      </c>
      <c r="G464" s="7">
        <f t="shared" si="338"/>
        <v>-3.3014234392212453E+22</v>
      </c>
      <c r="H464" s="7">
        <f t="shared" si="339"/>
        <v>1.2312001991789525E+22</v>
      </c>
      <c r="I464" s="7">
        <f t="shared" si="340"/>
        <v>-5.5281705278319576E-3</v>
      </c>
      <c r="J464" s="7">
        <f t="shared" si="341"/>
        <v>2.0616212310431222E-3</v>
      </c>
      <c r="K464" s="7">
        <f t="shared" si="342"/>
        <v>140432528028.02136</v>
      </c>
      <c r="L464" s="7">
        <f t="shared" si="343"/>
        <v>-52714423667.388405</v>
      </c>
      <c r="M464" s="7">
        <f t="shared" si="344"/>
        <v>-3.298786283798204E+22</v>
      </c>
      <c r="N464" s="7">
        <f t="shared" si="345"/>
        <v>1.2382716468481592E+22</v>
      </c>
      <c r="O464" s="7">
        <f t="shared" si="346"/>
        <v>-10454.728434766324</v>
      </c>
      <c r="P464" s="7">
        <f t="shared" si="347"/>
        <v>-27851.658400961547</v>
      </c>
      <c r="Q464" s="7">
        <f t="shared" si="348"/>
        <v>-5.5237546614169521E-3</v>
      </c>
      <c r="R464" s="7">
        <f t="shared" si="349"/>
        <v>2.0734622351777613E-3</v>
      </c>
      <c r="S464" s="7">
        <f t="shared" si="350"/>
        <v>-225822134.1909526</v>
      </c>
      <c r="T464" s="7">
        <f t="shared" si="351"/>
        <v>-601595821.46076941</v>
      </c>
      <c r="U464" s="7">
        <f t="shared" si="352"/>
        <v>-119.31310068660616</v>
      </c>
      <c r="V464" s="7">
        <f t="shared" si="353"/>
        <v>44.786784279839644</v>
      </c>
      <c r="X464" s="8">
        <f t="shared" ref="X464:X527" si="380">X463+AP463</f>
        <v>212462989.26332474</v>
      </c>
      <c r="Y464" s="8">
        <f t="shared" ref="Y464:Y527" si="381">Y463+AQ463</f>
        <v>321444809.00336969</v>
      </c>
      <c r="Z464" s="8">
        <f t="shared" ref="Z464:Z527" si="382">Z463+AR463</f>
        <v>848.52403507533836</v>
      </c>
      <c r="AA464" s="8">
        <f t="shared" ref="AA464:AA527" si="383">AA463+AS463</f>
        <v>-560.78297995095954</v>
      </c>
      <c r="AB464" s="8">
        <f t="shared" si="354"/>
        <v>385314530.01660919</v>
      </c>
      <c r="AC464" s="8">
        <f t="shared" si="355"/>
        <v>1.972444490202844E+20</v>
      </c>
      <c r="AD464" s="8">
        <f t="shared" si="356"/>
        <v>-1.0876087453188091E+20</v>
      </c>
      <c r="AE464" s="8">
        <f t="shared" si="357"/>
        <v>-1.645492170761564E+20</v>
      </c>
      <c r="AF464" s="8">
        <f t="shared" si="358"/>
        <v>-1.4803440115949489E-3</v>
      </c>
      <c r="AG464" s="8">
        <f t="shared" si="359"/>
        <v>-2.2396790128781322E-3</v>
      </c>
      <c r="AH464" s="8">
        <f t="shared" si="360"/>
        <v>221627048.84213838</v>
      </c>
      <c r="AI464" s="8">
        <f t="shared" si="361"/>
        <v>315388352.81989932</v>
      </c>
      <c r="AJ464" s="8">
        <f t="shared" si="362"/>
        <v>-1.1345200279619587E+20</v>
      </c>
      <c r="AK464" s="8">
        <f t="shared" si="363"/>
        <v>-1.6144888664513783E+20</v>
      </c>
      <c r="AL464" s="8">
        <f t="shared" si="364"/>
        <v>832.53631975011297</v>
      </c>
      <c r="AM464" s="8">
        <f t="shared" si="365"/>
        <v>-584.97151329004339</v>
      </c>
      <c r="AN464" s="8">
        <f t="shared" si="366"/>
        <v>-1.5441949475458808E-3</v>
      </c>
      <c r="AO464" s="8">
        <f t="shared" si="367"/>
        <v>-2.1974804225552993E-3</v>
      </c>
      <c r="AP464" s="8">
        <f t="shared" si="368"/>
        <v>17982784.50660244</v>
      </c>
      <c r="AQ464" s="8">
        <f t="shared" si="369"/>
        <v>-12635384.687064936</v>
      </c>
      <c r="AR464" s="8">
        <f t="shared" si="370"/>
        <v>-33.354610866991024</v>
      </c>
      <c r="AS464" s="8">
        <f t="shared" si="371"/>
        <v>-47.465577127194464</v>
      </c>
      <c r="AU464" s="7">
        <f t="shared" si="372"/>
        <v>14054479428.930645</v>
      </c>
      <c r="AV464" s="7">
        <f t="shared" si="373"/>
        <v>-5241338528.9157629</v>
      </c>
      <c r="AW464" s="8">
        <f t="shared" si="374"/>
        <v>14266942418.19397</v>
      </c>
      <c r="AX464" s="8">
        <f t="shared" si="375"/>
        <v>-4919893719.9123936</v>
      </c>
    </row>
    <row r="465" spans="1:50" x14ac:dyDescent="0.25">
      <c r="A465" s="7">
        <f t="shared" si="376"/>
        <v>140318972155.11551</v>
      </c>
      <c r="B465" s="7">
        <f t="shared" si="377"/>
        <v>-53014981110.618401</v>
      </c>
      <c r="C465" s="7">
        <f t="shared" si="378"/>
        <v>-10514.337293752345</v>
      </c>
      <c r="D465" s="7">
        <f t="shared" si="379"/>
        <v>-27829.137125976973</v>
      </c>
      <c r="E465" s="7">
        <f t="shared" si="336"/>
        <v>150000007229.42419</v>
      </c>
      <c r="F465" s="7">
        <f t="shared" si="337"/>
        <v>3.5235281529989296E+22</v>
      </c>
      <c r="G465" s="7">
        <f t="shared" si="338"/>
        <v>-3.2961188330625409E+22</v>
      </c>
      <c r="H465" s="7">
        <f t="shared" si="339"/>
        <v>1.2453317964729237E+22</v>
      </c>
      <c r="I465" s="7">
        <f t="shared" si="340"/>
        <v>-5.5192880660792712E-3</v>
      </c>
      <c r="J465" s="7">
        <f t="shared" si="341"/>
        <v>2.0852843209526518E-3</v>
      </c>
      <c r="K465" s="7">
        <f t="shared" si="342"/>
        <v>140205417312.34299</v>
      </c>
      <c r="L465" s="7">
        <f t="shared" si="343"/>
        <v>-53315535791.578949</v>
      </c>
      <c r="M465" s="7">
        <f t="shared" si="344"/>
        <v>-3.293451408621645E+22</v>
      </c>
      <c r="N465" s="7">
        <f t="shared" si="345"/>
        <v>1.252391881998522E+22</v>
      </c>
      <c r="O465" s="7">
        <f t="shared" si="346"/>
        <v>-10573.945604866001</v>
      </c>
      <c r="P465" s="7">
        <f t="shared" si="347"/>
        <v>-27806.616055310686</v>
      </c>
      <c r="Q465" s="7">
        <f t="shared" si="348"/>
        <v>-5.5148215147716754E-3</v>
      </c>
      <c r="R465" s="7">
        <f t="shared" si="349"/>
        <v>2.0971062993947118E-3</v>
      </c>
      <c r="S465" s="7">
        <f t="shared" si="350"/>
        <v>-228397225.06510562</v>
      </c>
      <c r="T465" s="7">
        <f t="shared" si="351"/>
        <v>-600622906.79471076</v>
      </c>
      <c r="U465" s="7">
        <f t="shared" si="352"/>
        <v>-119.12014471906819</v>
      </c>
      <c r="V465" s="7">
        <f t="shared" si="353"/>
        <v>45.297496066925774</v>
      </c>
      <c r="X465" s="8">
        <f t="shared" si="380"/>
        <v>230445773.76992717</v>
      </c>
      <c r="Y465" s="8">
        <f t="shared" si="381"/>
        <v>308809424.31630474</v>
      </c>
      <c r="Z465" s="8">
        <f t="shared" si="382"/>
        <v>815.16942420834732</v>
      </c>
      <c r="AA465" s="8">
        <f t="shared" si="383"/>
        <v>-608.24855707815402</v>
      </c>
      <c r="AB465" s="8">
        <f t="shared" si="354"/>
        <v>385316123.71530473</v>
      </c>
      <c r="AC465" s="8">
        <f t="shared" si="355"/>
        <v>1.9724281738562558E+20</v>
      </c>
      <c r="AD465" s="8">
        <f t="shared" si="356"/>
        <v>-1.1796488876384259E+20</v>
      </c>
      <c r="AE465" s="8">
        <f t="shared" si="357"/>
        <v>-1.5807913850079484E+20</v>
      </c>
      <c r="AF465" s="8">
        <f t="shared" si="358"/>
        <v>-1.6056198280092907E-3</v>
      </c>
      <c r="AG465" s="8">
        <f t="shared" si="359"/>
        <v>-2.1516147883598046E-3</v>
      </c>
      <c r="AH465" s="8">
        <f t="shared" si="360"/>
        <v>239249603.55137733</v>
      </c>
      <c r="AI465" s="8">
        <f t="shared" si="361"/>
        <v>302240339.89986068</v>
      </c>
      <c r="AJ465" s="8">
        <f t="shared" si="362"/>
        <v>-1.2247155765984689E+20</v>
      </c>
      <c r="AK465" s="8">
        <f t="shared" si="363"/>
        <v>-1.5471643282045642E+20</v>
      </c>
      <c r="AL465" s="8">
        <f t="shared" si="364"/>
        <v>797.82873006584703</v>
      </c>
      <c r="AM465" s="8">
        <f t="shared" si="365"/>
        <v>-631.48599679243989</v>
      </c>
      <c r="AN465" s="8">
        <f t="shared" si="366"/>
        <v>-1.6669600879249608E-3</v>
      </c>
      <c r="AO465" s="8">
        <f t="shared" si="367"/>
        <v>-2.1058450091255808E-3</v>
      </c>
      <c r="AP465" s="8">
        <f t="shared" si="368"/>
        <v>17233100.569422297</v>
      </c>
      <c r="AQ465" s="8">
        <f t="shared" si="369"/>
        <v>-13640097.530716702</v>
      </c>
      <c r="AR465" s="8">
        <f t="shared" si="370"/>
        <v>-36.006337899179151</v>
      </c>
      <c r="AS465" s="8">
        <f t="shared" si="371"/>
        <v>-45.486252197112542</v>
      </c>
      <c r="AU465" s="7">
        <f t="shared" si="372"/>
        <v>14031897215.511551</v>
      </c>
      <c r="AV465" s="7">
        <f t="shared" si="373"/>
        <v>-5301498111.0618401</v>
      </c>
      <c r="AW465" s="8">
        <f t="shared" si="374"/>
        <v>14262342989.281479</v>
      </c>
      <c r="AX465" s="8">
        <f t="shared" si="375"/>
        <v>-4992688686.7455349</v>
      </c>
    </row>
    <row r="466" spans="1:50" x14ac:dyDescent="0.25">
      <c r="A466" s="7">
        <f t="shared" si="376"/>
        <v>140090574930.05042</v>
      </c>
      <c r="B466" s="7">
        <f t="shared" si="377"/>
        <v>-53615604017.413109</v>
      </c>
      <c r="C466" s="7">
        <f t="shared" si="378"/>
        <v>-10633.457438471414</v>
      </c>
      <c r="D466" s="7">
        <f t="shared" si="379"/>
        <v>-27783.839629910046</v>
      </c>
      <c r="E466" s="7">
        <f t="shared" si="336"/>
        <v>150000007261.28021</v>
      </c>
      <c r="F466" s="7">
        <f t="shared" si="337"/>
        <v>3.5235281515023222E+22</v>
      </c>
      <c r="G466" s="7">
        <f t="shared" si="338"/>
        <v>-3.2907537375406206E+22</v>
      </c>
      <c r="H466" s="7">
        <f t="shared" si="339"/>
        <v>1.2594405398000362E+22</v>
      </c>
      <c r="I466" s="7">
        <f t="shared" si="340"/>
        <v>-5.510304316042566E-3</v>
      </c>
      <c r="J466" s="7">
        <f t="shared" si="341"/>
        <v>2.1089091423309378E-3</v>
      </c>
      <c r="K466" s="7">
        <f t="shared" si="342"/>
        <v>139975733589.71494</v>
      </c>
      <c r="L466" s="7">
        <f t="shared" si="343"/>
        <v>-53915669485.416138</v>
      </c>
      <c r="M466" s="7">
        <f t="shared" si="344"/>
        <v>-3.2880560930336876E+22</v>
      </c>
      <c r="N466" s="7">
        <f t="shared" si="345"/>
        <v>1.2664891336175066E+22</v>
      </c>
      <c r="O466" s="7">
        <f t="shared" si="346"/>
        <v>-10692.968725084675</v>
      </c>
      <c r="P466" s="7">
        <f t="shared" si="347"/>
        <v>-27761.063411172872</v>
      </c>
      <c r="Q466" s="7">
        <f t="shared" si="348"/>
        <v>-5.5057871618112647E-3</v>
      </c>
      <c r="R466" s="7">
        <f t="shared" si="349"/>
        <v>2.120711878127104E-3</v>
      </c>
      <c r="S466" s="7">
        <f t="shared" si="350"/>
        <v>-230968124.46182898</v>
      </c>
      <c r="T466" s="7">
        <f t="shared" si="351"/>
        <v>-599638969.68133402</v>
      </c>
      <c r="U466" s="7">
        <f t="shared" si="352"/>
        <v>-118.92500269512333</v>
      </c>
      <c r="V466" s="7">
        <f t="shared" si="353"/>
        <v>45.807376567545447</v>
      </c>
      <c r="X466" s="8">
        <f t="shared" si="380"/>
        <v>247678874.33934948</v>
      </c>
      <c r="Y466" s="8">
        <f t="shared" si="381"/>
        <v>295169326.78558803</v>
      </c>
      <c r="Z466" s="8">
        <f t="shared" si="382"/>
        <v>779.16308630916819</v>
      </c>
      <c r="AA466" s="8">
        <f t="shared" si="383"/>
        <v>-653.73480927526657</v>
      </c>
      <c r="AB466" s="8">
        <f t="shared" si="354"/>
        <v>385317734.17410272</v>
      </c>
      <c r="AC466" s="8">
        <f t="shared" si="355"/>
        <v>1.9724116861247763E+20</v>
      </c>
      <c r="AD466" s="8">
        <f t="shared" si="356"/>
        <v>-1.2678490057050604E+20</v>
      </c>
      <c r="AE466" s="8">
        <f t="shared" si="357"/>
        <v>-1.5109489595265201E+20</v>
      </c>
      <c r="AF466" s="8">
        <f t="shared" si="358"/>
        <v>-1.7256689883014295E-3</v>
      </c>
      <c r="AG466" s="8">
        <f t="shared" si="359"/>
        <v>-2.056552279197659E-3</v>
      </c>
      <c r="AH466" s="8">
        <f t="shared" si="360"/>
        <v>256093835.67148849</v>
      </c>
      <c r="AI466" s="8">
        <f t="shared" si="361"/>
        <v>288108990.84541517</v>
      </c>
      <c r="AJ466" s="8">
        <f t="shared" si="362"/>
        <v>-1.3109245420682519E+20</v>
      </c>
      <c r="AK466" s="8">
        <f t="shared" si="363"/>
        <v>-1.4748076457969233E+20</v>
      </c>
      <c r="AL466" s="8">
        <f t="shared" si="364"/>
        <v>760.52586123551271</v>
      </c>
      <c r="AM466" s="8">
        <f t="shared" si="365"/>
        <v>-675.94557389060128</v>
      </c>
      <c r="AN466" s="8">
        <f t="shared" si="366"/>
        <v>-1.784299090878252E-3</v>
      </c>
      <c r="AO466" s="8">
        <f t="shared" si="367"/>
        <v>-2.0073603454429335E-3</v>
      </c>
      <c r="AP466" s="8">
        <f t="shared" si="368"/>
        <v>16427358.602687074</v>
      </c>
      <c r="AQ466" s="8">
        <f t="shared" si="369"/>
        <v>-14600424.396036988</v>
      </c>
      <c r="AR466" s="8">
        <f t="shared" si="370"/>
        <v>-38.540860362970243</v>
      </c>
      <c r="AS466" s="8">
        <f t="shared" si="371"/>
        <v>-43.358983461567362</v>
      </c>
      <c r="AU466" s="7">
        <f t="shared" si="372"/>
        <v>14009057493.005041</v>
      </c>
      <c r="AV466" s="7">
        <f t="shared" si="373"/>
        <v>-5361560401.7413111</v>
      </c>
      <c r="AW466" s="8">
        <f t="shared" si="374"/>
        <v>14256736367.344391</v>
      </c>
      <c r="AX466" s="8">
        <f t="shared" si="375"/>
        <v>-5066391074.9557228</v>
      </c>
    </row>
    <row r="467" spans="1:50" x14ac:dyDescent="0.25">
      <c r="A467" s="7">
        <f t="shared" si="376"/>
        <v>139859606805.58859</v>
      </c>
      <c r="B467" s="7">
        <f t="shared" si="377"/>
        <v>-54215242987.094444</v>
      </c>
      <c r="C467" s="7">
        <f t="shared" si="378"/>
        <v>-10752.382441166537</v>
      </c>
      <c r="D467" s="7">
        <f t="shared" si="379"/>
        <v>-27738.032253342499</v>
      </c>
      <c r="E467" s="7">
        <f t="shared" si="336"/>
        <v>150000007293.21161</v>
      </c>
      <c r="F467" s="7">
        <f t="shared" si="337"/>
        <v>3.5235281500021727E+22</v>
      </c>
      <c r="G467" s="7">
        <f t="shared" si="338"/>
        <v>-3.2853282511142185E+22</v>
      </c>
      <c r="H467" s="7">
        <f t="shared" si="339"/>
        <v>1.2735261702409287E+22</v>
      </c>
      <c r="I467" s="7">
        <f t="shared" si="340"/>
        <v>-5.5012194425891128E-3</v>
      </c>
      <c r="J467" s="7">
        <f t="shared" si="341"/>
        <v>2.1324952616224523E-3</v>
      </c>
      <c r="K467" s="7">
        <f t="shared" si="342"/>
        <v>139743481075.224</v>
      </c>
      <c r="L467" s="7">
        <f t="shared" si="343"/>
        <v>-54514813735.430542</v>
      </c>
      <c r="M467" s="7">
        <f t="shared" si="344"/>
        <v>-3.2826004360476534E+22</v>
      </c>
      <c r="N467" s="7">
        <f t="shared" si="345"/>
        <v>1.2805631429966442E+22</v>
      </c>
      <c r="O467" s="7">
        <f t="shared" si="346"/>
        <v>-10811.795611146499</v>
      </c>
      <c r="P467" s="7">
        <f t="shared" si="347"/>
        <v>-27715.001304516976</v>
      </c>
      <c r="Q467" s="7">
        <f t="shared" si="348"/>
        <v>-5.4966517683316361E-3</v>
      </c>
      <c r="R467" s="7">
        <f t="shared" si="349"/>
        <v>2.1442785381725455E-3</v>
      </c>
      <c r="S467" s="7">
        <f t="shared" si="350"/>
        <v>-233534785.20076439</v>
      </c>
      <c r="T467" s="7">
        <f t="shared" si="351"/>
        <v>-598644028.17756665</v>
      </c>
      <c r="U467" s="7">
        <f t="shared" si="352"/>
        <v>-118.72767819596334</v>
      </c>
      <c r="V467" s="7">
        <f t="shared" si="353"/>
        <v>46.316416424526984</v>
      </c>
      <c r="X467" s="8">
        <f t="shared" si="380"/>
        <v>264106232.94203654</v>
      </c>
      <c r="Y467" s="8">
        <f t="shared" si="381"/>
        <v>280568902.38955104</v>
      </c>
      <c r="Z467" s="8">
        <f t="shared" si="382"/>
        <v>740.622225946198</v>
      </c>
      <c r="AA467" s="8">
        <f t="shared" si="383"/>
        <v>-697.09379273683396</v>
      </c>
      <c r="AB467" s="8">
        <f t="shared" si="354"/>
        <v>385319362.69400048</v>
      </c>
      <c r="AC467" s="8">
        <f t="shared" si="355"/>
        <v>1.9723950136956145E+20</v>
      </c>
      <c r="AD467" s="8">
        <f t="shared" si="356"/>
        <v>-1.3519222426268072E+20</v>
      </c>
      <c r="AE467" s="8">
        <f t="shared" si="357"/>
        <v>-1.4361923060447812E+20</v>
      </c>
      <c r="AF467" s="8">
        <f t="shared" si="358"/>
        <v>-1.8401010516221684E-3</v>
      </c>
      <c r="AG467" s="8">
        <f t="shared" si="359"/>
        <v>-1.954801015441379E-3</v>
      </c>
      <c r="AH467" s="8">
        <f t="shared" si="360"/>
        <v>272104952.98225546</v>
      </c>
      <c r="AI467" s="8">
        <f t="shared" si="361"/>
        <v>273040289.42799324</v>
      </c>
      <c r="AJ467" s="8">
        <f t="shared" si="362"/>
        <v>-1.3928665528555251E+20</v>
      </c>
      <c r="AK467" s="8">
        <f t="shared" si="363"/>
        <v>-1.3976544070884465E+20</v>
      </c>
      <c r="AL467" s="8">
        <f t="shared" si="364"/>
        <v>720.74913458867854</v>
      </c>
      <c r="AM467" s="8">
        <f t="shared" si="365"/>
        <v>-718.2056437036008</v>
      </c>
      <c r="AN467" s="8">
        <f t="shared" si="366"/>
        <v>-1.8958303428004968E-3</v>
      </c>
      <c r="AO467" s="8">
        <f t="shared" si="367"/>
        <v>-1.9023470900890792E-3</v>
      </c>
      <c r="AP467" s="8">
        <f t="shared" si="368"/>
        <v>15568181.307115456</v>
      </c>
      <c r="AQ467" s="8">
        <f t="shared" si="369"/>
        <v>-15513241.903997777</v>
      </c>
      <c r="AR467" s="8">
        <f t="shared" si="370"/>
        <v>-40.949935404490731</v>
      </c>
      <c r="AS467" s="8">
        <f t="shared" si="371"/>
        <v>-41.090697145924111</v>
      </c>
      <c r="AU467" s="7">
        <f t="shared" si="372"/>
        <v>13985960680.558859</v>
      </c>
      <c r="AV467" s="7">
        <f t="shared" si="373"/>
        <v>-5421524298.709444</v>
      </c>
      <c r="AW467" s="8">
        <f t="shared" si="374"/>
        <v>14250066913.500895</v>
      </c>
      <c r="AX467" s="8">
        <f t="shared" si="375"/>
        <v>-5140955396.3198929</v>
      </c>
    </row>
    <row r="468" spans="1:50" x14ac:dyDescent="0.25">
      <c r="A468" s="7">
        <f t="shared" si="376"/>
        <v>139626072020.38782</v>
      </c>
      <c r="B468" s="7">
        <f t="shared" si="377"/>
        <v>-54813887015.272011</v>
      </c>
      <c r="C468" s="7">
        <f t="shared" si="378"/>
        <v>-10871.1101193625</v>
      </c>
      <c r="D468" s="7">
        <f t="shared" si="379"/>
        <v>-27691.715836917971</v>
      </c>
      <c r="E468" s="7">
        <f t="shared" si="336"/>
        <v>150000007325.21826</v>
      </c>
      <c r="F468" s="7">
        <f t="shared" si="337"/>
        <v>3.5235281484984883E+22</v>
      </c>
      <c r="G468" s="7">
        <f t="shared" si="338"/>
        <v>-3.2798424733503445E+22</v>
      </c>
      <c r="H468" s="7">
        <f t="shared" si="339"/>
        <v>1.287588429300403E+22</v>
      </c>
      <c r="I468" s="7">
        <f t="shared" si="340"/>
        <v>-5.4920336124419699E-3</v>
      </c>
      <c r="J468" s="7">
        <f t="shared" si="341"/>
        <v>2.1560422459819205E-3</v>
      </c>
      <c r="K468" s="7">
        <f t="shared" si="342"/>
        <v>139508664031.09869</v>
      </c>
      <c r="L468" s="7">
        <f t="shared" si="343"/>
        <v>-55112957546.310722</v>
      </c>
      <c r="M468" s="7">
        <f t="shared" si="344"/>
        <v>-3.2770845377842354E+22</v>
      </c>
      <c r="N468" s="7">
        <f t="shared" si="345"/>
        <v>1.294613651854003E+22</v>
      </c>
      <c r="O468" s="7">
        <f t="shared" si="346"/>
        <v>-10930.424082376874</v>
      </c>
      <c r="P468" s="7">
        <f t="shared" si="347"/>
        <v>-27668.430580661367</v>
      </c>
      <c r="Q468" s="7">
        <f t="shared" si="348"/>
        <v>-5.4874155019829793E-3</v>
      </c>
      <c r="R468" s="7">
        <f t="shared" si="349"/>
        <v>2.1678058470428717E-3</v>
      </c>
      <c r="S468" s="7">
        <f t="shared" si="350"/>
        <v>-236097160.17934048</v>
      </c>
      <c r="T468" s="7">
        <f t="shared" si="351"/>
        <v>-597638100.54228556</v>
      </c>
      <c r="U468" s="7">
        <f t="shared" si="352"/>
        <v>-118.52817484283236</v>
      </c>
      <c r="V468" s="7">
        <f t="shared" si="353"/>
        <v>46.824606296126028</v>
      </c>
      <c r="X468" s="8">
        <f t="shared" si="380"/>
        <v>279674414.249152</v>
      </c>
      <c r="Y468" s="8">
        <f t="shared" si="381"/>
        <v>265055660.48555326</v>
      </c>
      <c r="Z468" s="8">
        <f t="shared" si="382"/>
        <v>699.6722905417073</v>
      </c>
      <c r="AA468" s="8">
        <f t="shared" si="383"/>
        <v>-738.18448988275804</v>
      </c>
      <c r="AB468" s="8">
        <f t="shared" si="354"/>
        <v>385321010.5107677</v>
      </c>
      <c r="AC468" s="8">
        <f t="shared" si="355"/>
        <v>1.9723781439245048E+20</v>
      </c>
      <c r="AD468" s="8">
        <f t="shared" si="356"/>
        <v>-1.4315951817646875E+20</v>
      </c>
      <c r="AE468" s="8">
        <f t="shared" si="357"/>
        <v>-1.356764820512091E+20</v>
      </c>
      <c r="AF468" s="8">
        <f t="shared" si="358"/>
        <v>-1.9485438706474581E-3</v>
      </c>
      <c r="AG468" s="8">
        <f t="shared" si="359"/>
        <v>-1.8466922832613187E-3</v>
      </c>
      <c r="AH468" s="8">
        <f t="shared" si="360"/>
        <v>287230874.98700243</v>
      </c>
      <c r="AI468" s="8">
        <f t="shared" si="361"/>
        <v>257083267.99481949</v>
      </c>
      <c r="AJ468" s="8">
        <f t="shared" si="362"/>
        <v>-1.4702751332809656E+20</v>
      </c>
      <c r="AK468" s="8">
        <f t="shared" si="363"/>
        <v>-1.3159558008257076E+20</v>
      </c>
      <c r="AL468" s="8">
        <f t="shared" si="364"/>
        <v>678.62801673871479</v>
      </c>
      <c r="AM468" s="8">
        <f t="shared" si="365"/>
        <v>-758.12876654198033</v>
      </c>
      <c r="AN468" s="8">
        <f t="shared" si="366"/>
        <v>-2.0011911437062277E-3</v>
      </c>
      <c r="AO468" s="8">
        <f t="shared" si="367"/>
        <v>-1.7911471360088573E-3</v>
      </c>
      <c r="AP468" s="8">
        <f t="shared" si="368"/>
        <v>14658365.16155624</v>
      </c>
      <c r="AQ468" s="8">
        <f t="shared" si="369"/>
        <v>-16375581.357306775</v>
      </c>
      <c r="AR468" s="8">
        <f t="shared" si="370"/>
        <v>-43.225728704054518</v>
      </c>
      <c r="AS468" s="8">
        <f t="shared" si="371"/>
        <v>-38.688778137791317</v>
      </c>
      <c r="AU468" s="7">
        <f t="shared" si="372"/>
        <v>13962607202.038782</v>
      </c>
      <c r="AV468" s="7">
        <f t="shared" si="373"/>
        <v>-5481388701.5272007</v>
      </c>
      <c r="AW468" s="8">
        <f t="shared" si="374"/>
        <v>14242281616.287933</v>
      </c>
      <c r="AX468" s="8">
        <f t="shared" si="375"/>
        <v>-5216333041.041647</v>
      </c>
    </row>
    <row r="469" spans="1:50" x14ac:dyDescent="0.25">
      <c r="A469" s="7">
        <f t="shared" si="376"/>
        <v>139389974860.20847</v>
      </c>
      <c r="B469" s="7">
        <f t="shared" si="377"/>
        <v>-55411525115.814293</v>
      </c>
      <c r="C469" s="7">
        <f t="shared" si="378"/>
        <v>-10989.638294205331</v>
      </c>
      <c r="D469" s="7">
        <f t="shared" si="379"/>
        <v>-27644.891230621844</v>
      </c>
      <c r="E469" s="7">
        <f t="shared" si="336"/>
        <v>150000007357.30005</v>
      </c>
      <c r="F469" s="7">
        <f t="shared" si="337"/>
        <v>3.5235281469912744E+22</v>
      </c>
      <c r="G469" s="7">
        <f t="shared" si="338"/>
        <v>-3.2742965049224585E+22</v>
      </c>
      <c r="H469" s="7">
        <f t="shared" si="339"/>
        <v>1.3016270589121652E+22</v>
      </c>
      <c r="I469" s="7">
        <f t="shared" si="340"/>
        <v>-5.4827469941769232E-3</v>
      </c>
      <c r="J469" s="7">
        <f t="shared" si="341"/>
        <v>2.1795496632822592E-3</v>
      </c>
      <c r="K469" s="7">
        <f t="shared" si="342"/>
        <v>139271286766.63104</v>
      </c>
      <c r="L469" s="7">
        <f t="shared" si="343"/>
        <v>-55710089941.105011</v>
      </c>
      <c r="M469" s="7">
        <f t="shared" si="344"/>
        <v>-3.2715084994696547E+22</v>
      </c>
      <c r="N469" s="7">
        <f t="shared" si="345"/>
        <v>1.3086404023389258E+22</v>
      </c>
      <c r="O469" s="7">
        <f t="shared" si="346"/>
        <v>-11048.851961742443</v>
      </c>
      <c r="P469" s="7">
        <f t="shared" si="347"/>
        <v>-27621.352094258396</v>
      </c>
      <c r="Q469" s="7">
        <f t="shared" si="348"/>
        <v>-5.4780785322666682E-3</v>
      </c>
      <c r="R469" s="7">
        <f t="shared" si="349"/>
        <v>2.1912933729720794E-3</v>
      </c>
      <c r="S469" s="7">
        <f t="shared" si="350"/>
        <v>-238655202.37363675</v>
      </c>
      <c r="T469" s="7">
        <f t="shared" si="351"/>
        <v>-596621205.23598135</v>
      </c>
      <c r="U469" s="7">
        <f t="shared" si="352"/>
        <v>-118.32649629696003</v>
      </c>
      <c r="V469" s="7">
        <f t="shared" si="353"/>
        <v>47.331936856196918</v>
      </c>
      <c r="X469" s="8">
        <f t="shared" si="380"/>
        <v>294332779.41070825</v>
      </c>
      <c r="Y469" s="8">
        <f t="shared" si="381"/>
        <v>248680079.12824649</v>
      </c>
      <c r="Z469" s="8">
        <f t="shared" si="382"/>
        <v>656.44656183765278</v>
      </c>
      <c r="AA469" s="8">
        <f t="shared" si="383"/>
        <v>-776.8732680205494</v>
      </c>
      <c r="AB469" s="8">
        <f t="shared" si="354"/>
        <v>385322678.79124838</v>
      </c>
      <c r="AC469" s="8">
        <f t="shared" si="355"/>
        <v>1.9723610648735377E+20</v>
      </c>
      <c r="AD469" s="8">
        <f t="shared" si="356"/>
        <v>-1.5066087364668188E+20</v>
      </c>
      <c r="AE469" s="8">
        <f t="shared" si="357"/>
        <v>-1.2729250902668748E+20</v>
      </c>
      <c r="AF469" s="8">
        <f t="shared" si="358"/>
        <v>-2.0506448025953707E-3</v>
      </c>
      <c r="AG469" s="8">
        <f t="shared" si="359"/>
        <v>-1.7325780458239755E-3</v>
      </c>
      <c r="AH469" s="8">
        <f t="shared" si="360"/>
        <v>301422402.27855492</v>
      </c>
      <c r="AI469" s="8">
        <f t="shared" si="361"/>
        <v>240289847.83362454</v>
      </c>
      <c r="AJ469" s="8">
        <f t="shared" si="362"/>
        <v>-1.5428985706209962E+20</v>
      </c>
      <c r="AK469" s="8">
        <f t="shared" si="363"/>
        <v>-1.2299777984471761E+20</v>
      </c>
      <c r="AL469" s="8">
        <f t="shared" si="364"/>
        <v>634.29959796962282</v>
      </c>
      <c r="AM469" s="8">
        <f t="shared" si="365"/>
        <v>-795.58511091544835</v>
      </c>
      <c r="AN469" s="8">
        <f t="shared" si="366"/>
        <v>-2.1000388874656268E-3</v>
      </c>
      <c r="AO469" s="8">
        <f t="shared" si="367"/>
        <v>-1.6741224968656269E-3</v>
      </c>
      <c r="AP469" s="8">
        <f t="shared" si="368"/>
        <v>13700871.316143854</v>
      </c>
      <c r="AQ469" s="8">
        <f t="shared" si="369"/>
        <v>-17184638.395773683</v>
      </c>
      <c r="AR469" s="8">
        <f t="shared" si="370"/>
        <v>-45.36083996925754</v>
      </c>
      <c r="AS469" s="8">
        <f t="shared" si="371"/>
        <v>-36.16104593229754</v>
      </c>
      <c r="AU469" s="7">
        <f t="shared" si="372"/>
        <v>13938997486.020847</v>
      </c>
      <c r="AV469" s="7">
        <f t="shared" si="373"/>
        <v>-5541152511.5814295</v>
      </c>
      <c r="AW469" s="8">
        <f t="shared" si="374"/>
        <v>14233330265.431555</v>
      </c>
      <c r="AX469" s="8">
        <f t="shared" si="375"/>
        <v>-5292472432.4531832</v>
      </c>
    </row>
    <row r="470" spans="1:50" x14ac:dyDescent="0.25">
      <c r="A470" s="7">
        <f t="shared" si="376"/>
        <v>139151319657.83484</v>
      </c>
      <c r="B470" s="7">
        <f t="shared" si="377"/>
        <v>-56008146321.050278</v>
      </c>
      <c r="C470" s="7">
        <f t="shared" si="378"/>
        <v>-11107.964790502292</v>
      </c>
      <c r="D470" s="7">
        <f t="shared" si="379"/>
        <v>-27597.559293765647</v>
      </c>
      <c r="E470" s="7">
        <f t="shared" si="336"/>
        <v>150000007389.45685</v>
      </c>
      <c r="F470" s="7">
        <f t="shared" si="337"/>
        <v>3.5235281454805356E+22</v>
      </c>
      <c r="G470" s="7">
        <f t="shared" si="338"/>
        <v>-3.26869044760862E+22</v>
      </c>
      <c r="H470" s="7">
        <f t="shared" si="339"/>
        <v>1.315641801443563E+22</v>
      </c>
      <c r="I470" s="7">
        <f t="shared" si="340"/>
        <v>-5.4733597582193897E-3</v>
      </c>
      <c r="J470" s="7">
        <f t="shared" si="341"/>
        <v>2.20301708212251E-3</v>
      </c>
      <c r="K470" s="7">
        <f t="shared" si="342"/>
        <v>139031353638.09741</v>
      </c>
      <c r="L470" s="7">
        <f t="shared" si="343"/>
        <v>-56306199961.422943</v>
      </c>
      <c r="M470" s="7">
        <f t="shared" si="344"/>
        <v>-3.2658724234338035E+22</v>
      </c>
      <c r="N470" s="7">
        <f t="shared" si="345"/>
        <v>1.3226431370367628E+22</v>
      </c>
      <c r="O470" s="7">
        <f t="shared" si="346"/>
        <v>-11167.077075891062</v>
      </c>
      <c r="P470" s="7">
        <f t="shared" si="347"/>
        <v>-27573.766709278723</v>
      </c>
      <c r="Q470" s="7">
        <f t="shared" si="348"/>
        <v>-5.4686410305321556E-3</v>
      </c>
      <c r="R470" s="7">
        <f t="shared" si="349"/>
        <v>2.2147406849242512E-3</v>
      </c>
      <c r="S470" s="7">
        <f t="shared" si="350"/>
        <v>-241208864.83924693</v>
      </c>
      <c r="T470" s="7">
        <f t="shared" si="351"/>
        <v>-595593360.92042041</v>
      </c>
      <c r="U470" s="7">
        <f t="shared" si="352"/>
        <v>-118.12264625949456</v>
      </c>
      <c r="V470" s="7">
        <f t="shared" si="353"/>
        <v>47.838398794363826</v>
      </c>
      <c r="X470" s="8">
        <f t="shared" si="380"/>
        <v>308033650.72685212</v>
      </c>
      <c r="Y470" s="8">
        <f t="shared" si="381"/>
        <v>231495440.73247281</v>
      </c>
      <c r="Z470" s="8">
        <f t="shared" si="382"/>
        <v>611.08572186839524</v>
      </c>
      <c r="AA470" s="8">
        <f t="shared" si="383"/>
        <v>-813.0343139528469</v>
      </c>
      <c r="AB470" s="8">
        <f t="shared" si="354"/>
        <v>385324368.62990397</v>
      </c>
      <c r="AC470" s="8">
        <f t="shared" si="355"/>
        <v>1.9723437653465255E+20</v>
      </c>
      <c r="AD470" s="8">
        <f t="shared" si="356"/>
        <v>-1.5767189931129776E+20</v>
      </c>
      <c r="AE470" s="8">
        <f t="shared" si="357"/>
        <v>-1.1849460517078863E+20</v>
      </c>
      <c r="AF470" s="8">
        <f t="shared" si="358"/>
        <v>-2.146071856693858E-3</v>
      </c>
      <c r="AG470" s="8">
        <f t="shared" si="359"/>
        <v>-1.6128297967985385E-3</v>
      </c>
      <c r="AH470" s="8">
        <f t="shared" si="360"/>
        <v>314633376.52303076</v>
      </c>
      <c r="AI470" s="8">
        <f t="shared" si="361"/>
        <v>222714670.14178205</v>
      </c>
      <c r="AJ470" s="8">
        <f t="shared" si="362"/>
        <v>-1.6105007341260721E+20</v>
      </c>
      <c r="AK470" s="8">
        <f t="shared" si="363"/>
        <v>-1.1400002877245001E+20</v>
      </c>
      <c r="AL470" s="8">
        <f t="shared" si="364"/>
        <v>587.90814581610152</v>
      </c>
      <c r="AM470" s="8">
        <f t="shared" si="365"/>
        <v>-830.45287575827115</v>
      </c>
      <c r="AN470" s="8">
        <f t="shared" si="366"/>
        <v>-2.1920521765701265E-3</v>
      </c>
      <c r="AO470" s="8">
        <f t="shared" si="367"/>
        <v>-1.5516541278406152E-3</v>
      </c>
      <c r="AP470" s="8">
        <f t="shared" si="368"/>
        <v>12698815.949627792</v>
      </c>
      <c r="AQ470" s="8">
        <f t="shared" si="369"/>
        <v>-17937782.116378658</v>
      </c>
      <c r="AR470" s="8">
        <f t="shared" si="370"/>
        <v>-47.348327013914734</v>
      </c>
      <c r="AS470" s="8">
        <f t="shared" si="371"/>
        <v>-33.515729161357292</v>
      </c>
      <c r="AU470" s="7">
        <f t="shared" si="372"/>
        <v>13915131965.783484</v>
      </c>
      <c r="AV470" s="7">
        <f t="shared" si="373"/>
        <v>-5600814632.1050282</v>
      </c>
      <c r="AW470" s="8">
        <f t="shared" si="374"/>
        <v>14223165616.510336</v>
      </c>
      <c r="AX470" s="8">
        <f t="shared" si="375"/>
        <v>-5369319191.3725557</v>
      </c>
    </row>
    <row r="471" spans="1:50" x14ac:dyDescent="0.25">
      <c r="A471" s="7">
        <f t="shared" si="376"/>
        <v>138910110792.99561</v>
      </c>
      <c r="B471" s="7">
        <f t="shared" si="377"/>
        <v>-56603739681.970695</v>
      </c>
      <c r="C471" s="7">
        <f t="shared" si="378"/>
        <v>-11226.087436761787</v>
      </c>
      <c r="D471" s="7">
        <f t="shared" si="379"/>
        <v>-27549.720894971284</v>
      </c>
      <c r="E471" s="7">
        <f t="shared" si="336"/>
        <v>150000007421.68854</v>
      </c>
      <c r="F471" s="7">
        <f t="shared" si="337"/>
        <v>3.523528143966279E+22</v>
      </c>
      <c r="G471" s="7">
        <f t="shared" si="338"/>
        <v>-3.2630244042896212E+22</v>
      </c>
      <c r="H471" s="7">
        <f t="shared" si="339"/>
        <v>1.3296323997003139E+22</v>
      </c>
      <c r="I471" s="7">
        <f t="shared" si="340"/>
        <v>-5.4638720768412944E-3</v>
      </c>
      <c r="J471" s="7">
        <f t="shared" si="341"/>
        <v>2.2264440718357567E-3</v>
      </c>
      <c r="K471" s="7">
        <f t="shared" si="342"/>
        <v>138788869048.67859</v>
      </c>
      <c r="L471" s="7">
        <f t="shared" si="343"/>
        <v>-56901276667.636383</v>
      </c>
      <c r="M471" s="7">
        <f t="shared" si="344"/>
        <v>-3.2601764131083704E+22</v>
      </c>
      <c r="N471" s="7">
        <f t="shared" si="345"/>
        <v>1.3366215989735958E+22</v>
      </c>
      <c r="O471" s="7">
        <f t="shared" si="346"/>
        <v>-11285.097255191673</v>
      </c>
      <c r="P471" s="7">
        <f t="shared" si="347"/>
        <v>-27525.675298995458</v>
      </c>
      <c r="Q471" s="7">
        <f t="shared" si="348"/>
        <v>-5.4591031699738283E-3</v>
      </c>
      <c r="R471" s="7">
        <f t="shared" si="349"/>
        <v>2.2381473526014665E-3</v>
      </c>
      <c r="S471" s="7">
        <f t="shared" si="350"/>
        <v>-243758100.71214014</v>
      </c>
      <c r="T471" s="7">
        <f t="shared" si="351"/>
        <v>-594554586.4583019</v>
      </c>
      <c r="U471" s="7">
        <f t="shared" si="352"/>
        <v>-117.91662847143469</v>
      </c>
      <c r="V471" s="7">
        <f t="shared" si="353"/>
        <v>48.343982816191676</v>
      </c>
      <c r="X471" s="8">
        <f t="shared" si="380"/>
        <v>320732466.67647994</v>
      </c>
      <c r="Y471" s="8">
        <f t="shared" si="381"/>
        <v>213557658.61609414</v>
      </c>
      <c r="Z471" s="8">
        <f t="shared" si="382"/>
        <v>563.7373948544805</v>
      </c>
      <c r="AA471" s="8">
        <f t="shared" si="383"/>
        <v>-846.55004311420419</v>
      </c>
      <c r="AB471" s="8">
        <f t="shared" si="354"/>
        <v>385326081.04560935</v>
      </c>
      <c r="AC471" s="8">
        <f t="shared" si="355"/>
        <v>1.9723262349217684E+20</v>
      </c>
      <c r="AD471" s="8">
        <f t="shared" si="356"/>
        <v>-1.6416980047149115E+20</v>
      </c>
      <c r="AE471" s="8">
        <f t="shared" si="357"/>
        <v>-1.093114101215311E+20</v>
      </c>
      <c r="AF471" s="8">
        <f t="shared" si="358"/>
        <v>-2.2345147743499543E-3</v>
      </c>
      <c r="AG471" s="8">
        <f t="shared" si="359"/>
        <v>-1.4878373502318102E-3</v>
      </c>
      <c r="AH471" s="8">
        <f t="shared" si="360"/>
        <v>326820830.54090834</v>
      </c>
      <c r="AI471" s="8">
        <f t="shared" si="361"/>
        <v>204414918.15046075</v>
      </c>
      <c r="AJ471" s="8">
        <f t="shared" si="362"/>
        <v>-1.6728618432616736E+20</v>
      </c>
      <c r="AK471" s="8">
        <f t="shared" si="363"/>
        <v>-1.046316161064161E+20</v>
      </c>
      <c r="AL471" s="8">
        <f t="shared" si="364"/>
        <v>539.60463529150104</v>
      </c>
      <c r="AM471" s="8">
        <f t="shared" si="365"/>
        <v>-862.61868649670771</v>
      </c>
      <c r="AN471" s="8">
        <f t="shared" si="366"/>
        <v>-2.2769318677850463E-3</v>
      </c>
      <c r="AO471" s="8">
        <f t="shared" si="367"/>
        <v>-1.4241406847205129E-3</v>
      </c>
      <c r="AP471" s="8">
        <f t="shared" si="368"/>
        <v>11655460.122296423</v>
      </c>
      <c r="AQ471" s="8">
        <f t="shared" si="369"/>
        <v>-18632563.628328886</v>
      </c>
      <c r="AR471" s="8">
        <f t="shared" si="370"/>
        <v>-49.181728344157001</v>
      </c>
      <c r="AS471" s="8">
        <f t="shared" si="371"/>
        <v>-30.76143878996308</v>
      </c>
      <c r="AU471" s="7">
        <f t="shared" si="372"/>
        <v>13891011079.299561</v>
      </c>
      <c r="AV471" s="7">
        <f t="shared" si="373"/>
        <v>-5660373968.1970692</v>
      </c>
      <c r="AW471" s="8">
        <f t="shared" si="374"/>
        <v>14211743545.97604</v>
      </c>
      <c r="AX471" s="8">
        <f t="shared" si="375"/>
        <v>-5446816309.5809746</v>
      </c>
    </row>
    <row r="472" spans="1:50" x14ac:dyDescent="0.25">
      <c r="A472" s="7">
        <f t="shared" si="376"/>
        <v>138666352692.28348</v>
      </c>
      <c r="B472" s="7">
        <f t="shared" si="377"/>
        <v>-57198294268.429001</v>
      </c>
      <c r="C472" s="7">
        <f t="shared" si="378"/>
        <v>-11344.004065233221</v>
      </c>
      <c r="D472" s="7">
        <f t="shared" si="379"/>
        <v>-27501.376912155094</v>
      </c>
      <c r="E472" s="7">
        <f t="shared" si="336"/>
        <v>150000007453.995</v>
      </c>
      <c r="F472" s="7">
        <f t="shared" si="337"/>
        <v>3.5235281424485097E+22</v>
      </c>
      <c r="G472" s="7">
        <f t="shared" si="338"/>
        <v>-3.2572984789470997E+22</v>
      </c>
      <c r="H472" s="7">
        <f t="shared" si="339"/>
        <v>1.3435985969312243E+22</v>
      </c>
      <c r="I472" s="7">
        <f t="shared" si="340"/>
        <v>-5.4542841241579029E-3</v>
      </c>
      <c r="J472" s="7">
        <f t="shared" si="341"/>
        <v>2.2498302024970265E-3</v>
      </c>
      <c r="K472" s="7">
        <f t="shared" si="342"/>
        <v>138543837448.37897</v>
      </c>
      <c r="L472" s="7">
        <f t="shared" si="343"/>
        <v>-57495309139.080276</v>
      </c>
      <c r="M472" s="7">
        <f t="shared" si="344"/>
        <v>-3.2544205730249357E+22</v>
      </c>
      <c r="N472" s="7">
        <f t="shared" si="345"/>
        <v>1.350575531620954E+22</v>
      </c>
      <c r="O472" s="7">
        <f t="shared" si="346"/>
        <v>-11402.910333774127</v>
      </c>
      <c r="P472" s="7">
        <f t="shared" si="347"/>
        <v>-27477.078745968127</v>
      </c>
      <c r="Q472" s="7">
        <f t="shared" si="348"/>
        <v>-5.4494651256278221E-3</v>
      </c>
      <c r="R472" s="7">
        <f t="shared" si="349"/>
        <v>2.2615129464516976E-3</v>
      </c>
      <c r="S472" s="7">
        <f t="shared" si="350"/>
        <v>-246302863.20952114</v>
      </c>
      <c r="T472" s="7">
        <f t="shared" si="351"/>
        <v>-593504900.91291153</v>
      </c>
      <c r="U472" s="7">
        <f t="shared" si="352"/>
        <v>-117.70844671356096</v>
      </c>
      <c r="V472" s="7">
        <f t="shared" si="353"/>
        <v>48.848679643356668</v>
      </c>
      <c r="X472" s="8">
        <f t="shared" si="380"/>
        <v>332387926.79877639</v>
      </c>
      <c r="Y472" s="8">
        <f t="shared" si="381"/>
        <v>194925094.98776525</v>
      </c>
      <c r="Z472" s="8">
        <f t="shared" si="382"/>
        <v>514.55566651032348</v>
      </c>
      <c r="AA472" s="8">
        <f t="shared" si="383"/>
        <v>-877.31148190416729</v>
      </c>
      <c r="AB472" s="8">
        <f t="shared" si="354"/>
        <v>385327816.97870976</v>
      </c>
      <c r="AC472" s="8">
        <f t="shared" si="355"/>
        <v>1.9723084639821539E+20</v>
      </c>
      <c r="AD472" s="8">
        <f t="shared" si="356"/>
        <v>-1.7013345324792087E+20</v>
      </c>
      <c r="AE472" s="8">
        <f t="shared" si="357"/>
        <v>-9.977281622212513E+19</v>
      </c>
      <c r="AF472" s="8">
        <f t="shared" si="358"/>
        <v>-2.3156860384908242E-3</v>
      </c>
      <c r="AG472" s="8">
        <f t="shared" si="359"/>
        <v>-1.358007570738058E-3</v>
      </c>
      <c r="AH472" s="8">
        <f t="shared" si="360"/>
        <v>337945127.9970879</v>
      </c>
      <c r="AI472" s="8">
        <f t="shared" si="361"/>
        <v>185450130.98320025</v>
      </c>
      <c r="AJ472" s="8">
        <f t="shared" si="362"/>
        <v>-1.7297791826615422E+20</v>
      </c>
      <c r="AK472" s="8">
        <f t="shared" si="363"/>
        <v>-9.492303614430575E+19</v>
      </c>
      <c r="AL472" s="8">
        <f t="shared" si="364"/>
        <v>489.54625729462259</v>
      </c>
      <c r="AM472" s="8">
        <f t="shared" si="365"/>
        <v>-891.97796366813827</v>
      </c>
      <c r="AN472" s="8">
        <f t="shared" si="366"/>
        <v>-2.3544020452722775E-3</v>
      </c>
      <c r="AO472" s="8">
        <f t="shared" si="367"/>
        <v>-1.2919972253206172E-3</v>
      </c>
      <c r="AP472" s="8">
        <f t="shared" si="368"/>
        <v>10574199.157563848</v>
      </c>
      <c r="AQ472" s="8">
        <f t="shared" si="369"/>
        <v>-19266724.015231788</v>
      </c>
      <c r="AR472" s="8">
        <f t="shared" si="370"/>
        <v>-50.855084177881196</v>
      </c>
      <c r="AS472" s="8">
        <f t="shared" si="371"/>
        <v>-27.907140066925333</v>
      </c>
      <c r="AU472" s="7">
        <f t="shared" si="372"/>
        <v>13866635269.228348</v>
      </c>
      <c r="AV472" s="7">
        <f t="shared" si="373"/>
        <v>-5719829426.8429003</v>
      </c>
      <c r="AW472" s="8">
        <f t="shared" si="374"/>
        <v>14199023196.027124</v>
      </c>
      <c r="AX472" s="8">
        <f t="shared" si="375"/>
        <v>-5524904331.855135</v>
      </c>
    </row>
    <row r="473" spans="1:50" x14ac:dyDescent="0.25">
      <c r="A473" s="7">
        <f t="shared" si="376"/>
        <v>138420049829.07394</v>
      </c>
      <c r="B473" s="7">
        <f t="shared" si="377"/>
        <v>-57791799169.341911</v>
      </c>
      <c r="C473" s="7">
        <f t="shared" si="378"/>
        <v>-11461.712511946782</v>
      </c>
      <c r="D473" s="7">
        <f t="shared" si="379"/>
        <v>-27452.528232511737</v>
      </c>
      <c r="E473" s="7">
        <f t="shared" si="336"/>
        <v>150000007486.37604</v>
      </c>
      <c r="F473" s="7">
        <f t="shared" si="337"/>
        <v>3.5235281409272361E+22</v>
      </c>
      <c r="G473" s="7">
        <f t="shared" si="338"/>
        <v>-3.2515127766616331E+22</v>
      </c>
      <c r="H473" s="7">
        <f t="shared" si="339"/>
        <v>1.3575401368329036E+22</v>
      </c>
      <c r="I473" s="7">
        <f t="shared" si="340"/>
        <v>-5.4445960761246364E-3</v>
      </c>
      <c r="J473" s="7">
        <f t="shared" si="341"/>
        <v>2.2731750449311847E-3</v>
      </c>
      <c r="K473" s="7">
        <f t="shared" si="342"/>
        <v>138296263333.94492</v>
      </c>
      <c r="L473" s="7">
        <f t="shared" si="343"/>
        <v>-58088286474.253036</v>
      </c>
      <c r="M473" s="7">
        <f t="shared" si="344"/>
        <v>-3.2486050088130647E+22</v>
      </c>
      <c r="N473" s="7">
        <f t="shared" si="345"/>
        <v>1.3645046789005224E+22</v>
      </c>
      <c r="O473" s="7">
        <f t="shared" si="346"/>
        <v>-11520.514149568928</v>
      </c>
      <c r="P473" s="7">
        <f t="shared" si="347"/>
        <v>-27427.977942026479</v>
      </c>
      <c r="Q473" s="7">
        <f t="shared" si="348"/>
        <v>-5.4397270743688289E-3</v>
      </c>
      <c r="R473" s="7">
        <f t="shared" si="349"/>
        <v>2.2848370376766952E-3</v>
      </c>
      <c r="S473" s="7">
        <f t="shared" si="350"/>
        <v>-248843105.63068885</v>
      </c>
      <c r="T473" s="7">
        <f t="shared" si="351"/>
        <v>-592444323.54777193</v>
      </c>
      <c r="U473" s="7">
        <f t="shared" si="352"/>
        <v>-117.4981048063667</v>
      </c>
      <c r="V473" s="7">
        <f t="shared" si="353"/>
        <v>49.352480013816617</v>
      </c>
      <c r="X473" s="8">
        <f t="shared" si="380"/>
        <v>342962125.95634025</v>
      </c>
      <c r="Y473" s="8">
        <f t="shared" si="381"/>
        <v>175658370.97253346</v>
      </c>
      <c r="Z473" s="8">
        <f t="shared" si="382"/>
        <v>463.70058233244231</v>
      </c>
      <c r="AA473" s="8">
        <f t="shared" si="383"/>
        <v>-905.2186219710926</v>
      </c>
      <c r="AB473" s="8">
        <f t="shared" si="354"/>
        <v>385329577.28834778</v>
      </c>
      <c r="AC473" s="8">
        <f t="shared" si="355"/>
        <v>1.9722904437424803E+20</v>
      </c>
      <c r="AD473" s="8">
        <f t="shared" si="356"/>
        <v>-1.7554347329094828E+20</v>
      </c>
      <c r="AE473" s="8">
        <f t="shared" si="357"/>
        <v>-8.9909871147328553E+19</v>
      </c>
      <c r="AF473" s="8">
        <f t="shared" si="358"/>
        <v>-2.3893218087783896E-3</v>
      </c>
      <c r="AG473" s="8">
        <f t="shared" si="359"/>
        <v>-1.2237630481465706E-3</v>
      </c>
      <c r="AH473" s="8">
        <f t="shared" si="360"/>
        <v>347970092.24553061</v>
      </c>
      <c r="AI473" s="8">
        <f t="shared" si="361"/>
        <v>165882009.85524565</v>
      </c>
      <c r="AJ473" s="8">
        <f t="shared" si="362"/>
        <v>-1.7810677614567916E+20</v>
      </c>
      <c r="AK473" s="8">
        <f t="shared" si="363"/>
        <v>-8.4905888909086441E+19</v>
      </c>
      <c r="AL473" s="8">
        <f t="shared" si="364"/>
        <v>437.89590679763569</v>
      </c>
      <c r="AM473" s="8">
        <f t="shared" si="365"/>
        <v>-918.43526289107558</v>
      </c>
      <c r="AN473" s="8">
        <f t="shared" si="366"/>
        <v>-2.4242109180029827E-3</v>
      </c>
      <c r="AO473" s="8">
        <f t="shared" si="367"/>
        <v>-1.1556538574804198E-3</v>
      </c>
      <c r="AP473" s="8">
        <f t="shared" si="368"/>
        <v>9458551.5868289303</v>
      </c>
      <c r="AQ473" s="8">
        <f t="shared" si="369"/>
        <v>-19838201.678447232</v>
      </c>
      <c r="AR473" s="8">
        <f t="shared" si="370"/>
        <v>-52.362955828864422</v>
      </c>
      <c r="AS473" s="8">
        <f t="shared" si="371"/>
        <v>-24.962123321577067</v>
      </c>
      <c r="AU473" s="7">
        <f t="shared" si="372"/>
        <v>13842004982.907394</v>
      </c>
      <c r="AV473" s="7">
        <f t="shared" si="373"/>
        <v>-5779179916.9341908</v>
      </c>
      <c r="AW473" s="8">
        <f t="shared" si="374"/>
        <v>14184967108.863735</v>
      </c>
      <c r="AX473" s="8">
        <f t="shared" si="375"/>
        <v>-5603521545.9616575</v>
      </c>
    </row>
    <row r="474" spans="1:50" x14ac:dyDescent="0.25">
      <c r="A474" s="7">
        <f t="shared" si="376"/>
        <v>138171206723.44327</v>
      </c>
      <c r="B474" s="7">
        <f t="shared" si="377"/>
        <v>-58384243492.889687</v>
      </c>
      <c r="C474" s="7">
        <f t="shared" si="378"/>
        <v>-11579.210616753149</v>
      </c>
      <c r="D474" s="7">
        <f t="shared" si="379"/>
        <v>-27403.175752497918</v>
      </c>
      <c r="E474" s="7">
        <f t="shared" si="336"/>
        <v>150000007518.83157</v>
      </c>
      <c r="F474" s="7">
        <f t="shared" si="337"/>
        <v>3.5235281394024627E+22</v>
      </c>
      <c r="G474" s="7">
        <f t="shared" si="338"/>
        <v>-3.2456674036108038E+22</v>
      </c>
      <c r="H474" s="7">
        <f t="shared" si="339"/>
        <v>1.3714567635544635E+22</v>
      </c>
      <c r="I474" s="7">
        <f t="shared" si="340"/>
        <v>-5.4348081105338305E-3</v>
      </c>
      <c r="J474" s="7">
        <f t="shared" si="341"/>
        <v>2.2964781707208027E-3</v>
      </c>
      <c r="K474" s="7">
        <f t="shared" si="342"/>
        <v>138046151248.78235</v>
      </c>
      <c r="L474" s="7">
        <f t="shared" si="343"/>
        <v>-58680197791.016663</v>
      </c>
      <c r="M474" s="7">
        <f t="shared" si="344"/>
        <v>-3.2427298271983575E+22</v>
      </c>
      <c r="N474" s="7">
        <f t="shared" si="345"/>
        <v>1.3784087851888395E+22</v>
      </c>
      <c r="O474" s="7">
        <f t="shared" si="346"/>
        <v>-11637.906544346915</v>
      </c>
      <c r="P474" s="7">
        <f t="shared" si="347"/>
        <v>-27378.373788254135</v>
      </c>
      <c r="Q474" s="7">
        <f t="shared" si="348"/>
        <v>-5.429889194906827E-3</v>
      </c>
      <c r="R474" s="7">
        <f t="shared" si="349"/>
        <v>2.3081191982398516E-3</v>
      </c>
      <c r="S474" s="7">
        <f t="shared" si="350"/>
        <v>-251378781.35789338</v>
      </c>
      <c r="T474" s="7">
        <f t="shared" si="351"/>
        <v>-591372873.8262893</v>
      </c>
      <c r="U474" s="7">
        <f t="shared" si="352"/>
        <v>-117.28560660998747</v>
      </c>
      <c r="V474" s="7">
        <f t="shared" si="353"/>
        <v>49.855374681980791</v>
      </c>
      <c r="X474" s="8">
        <f t="shared" si="380"/>
        <v>352420677.5431692</v>
      </c>
      <c r="Y474" s="8">
        <f t="shared" si="381"/>
        <v>155820169.29408622</v>
      </c>
      <c r="Z474" s="8">
        <f t="shared" si="382"/>
        <v>411.33762650357789</v>
      </c>
      <c r="AA474" s="8">
        <f t="shared" si="383"/>
        <v>-930.18074529266971</v>
      </c>
      <c r="AB474" s="8">
        <f t="shared" si="354"/>
        <v>385331362.75006753</v>
      </c>
      <c r="AC474" s="8">
        <f t="shared" si="355"/>
        <v>1.9722721662739458E+20</v>
      </c>
      <c r="AD474" s="8">
        <f t="shared" si="356"/>
        <v>-1.8038227882027654E+20</v>
      </c>
      <c r="AE474" s="8">
        <f t="shared" si="357"/>
        <v>-7.9754676766903402E+19</v>
      </c>
      <c r="AF474" s="8">
        <f t="shared" si="358"/>
        <v>-2.4551827796417112E-3</v>
      </c>
      <c r="AG474" s="8">
        <f t="shared" si="359"/>
        <v>-1.0855407209323996E-3</v>
      </c>
      <c r="AH474" s="8">
        <f t="shared" si="360"/>
        <v>356863123.90940785</v>
      </c>
      <c r="AI474" s="8">
        <f t="shared" si="361"/>
        <v>145774217.24492538</v>
      </c>
      <c r="AJ474" s="8">
        <f t="shared" si="362"/>
        <v>-1.8265609148264743E+20</v>
      </c>
      <c r="AK474" s="8">
        <f t="shared" si="363"/>
        <v>-7.4612777216117572E+19</v>
      </c>
      <c r="AL474" s="8">
        <f t="shared" si="364"/>
        <v>384.82165248344739</v>
      </c>
      <c r="AM474" s="8">
        <f t="shared" si="365"/>
        <v>-941.90458507873961</v>
      </c>
      <c r="AN474" s="8">
        <f t="shared" si="366"/>
        <v>-2.4861316385279353E-3</v>
      </c>
      <c r="AO474" s="8">
        <f t="shared" si="367"/>
        <v>-1.0155543380443387E-3</v>
      </c>
      <c r="AP474" s="8">
        <f t="shared" si="368"/>
        <v>8312147.6936424635</v>
      </c>
      <c r="AQ474" s="8">
        <f t="shared" si="369"/>
        <v>-20345139.037700776</v>
      </c>
      <c r="AR474" s="8">
        <f t="shared" si="370"/>
        <v>-53.700443392203404</v>
      </c>
      <c r="AS474" s="8">
        <f t="shared" si="371"/>
        <v>-21.935973701757717</v>
      </c>
      <c r="AU474" s="7">
        <f t="shared" si="372"/>
        <v>13817120672.344326</v>
      </c>
      <c r="AV474" s="7">
        <f t="shared" si="373"/>
        <v>-5838424349.288969</v>
      </c>
      <c r="AW474" s="8">
        <f t="shared" si="374"/>
        <v>14169541349.887495</v>
      </c>
      <c r="AX474" s="8">
        <f t="shared" si="375"/>
        <v>-5682604179.9948826</v>
      </c>
    </row>
    <row r="475" spans="1:50" x14ac:dyDescent="0.25">
      <c r="A475" s="7">
        <f t="shared" si="376"/>
        <v>137919827942.08539</v>
      </c>
      <c r="B475" s="7">
        <f t="shared" si="377"/>
        <v>-58975616366.715973</v>
      </c>
      <c r="C475" s="7">
        <f t="shared" si="378"/>
        <v>-11696.496223363136</v>
      </c>
      <c r="D475" s="7">
        <f t="shared" si="379"/>
        <v>-27353.320377815937</v>
      </c>
      <c r="E475" s="7">
        <f t="shared" si="336"/>
        <v>150000007551.36145</v>
      </c>
      <c r="F475" s="7">
        <f t="shared" si="337"/>
        <v>3.5235281378741972E+22</v>
      </c>
      <c r="G475" s="7">
        <f t="shared" si="338"/>
        <v>-3.2397624670672562E+22</v>
      </c>
      <c r="H475" s="7">
        <f t="shared" si="339"/>
        <v>1.3853482217022173E+22</v>
      </c>
      <c r="I475" s="7">
        <f t="shared" si="340"/>
        <v>-5.4249204070114807E-3</v>
      </c>
      <c r="J475" s="7">
        <f t="shared" si="341"/>
        <v>2.3197391522140278E-3</v>
      </c>
      <c r="K475" s="7">
        <f t="shared" si="342"/>
        <v>137793505782.87308</v>
      </c>
      <c r="L475" s="7">
        <f t="shared" si="343"/>
        <v>-59271032226.796387</v>
      </c>
      <c r="M475" s="7">
        <f t="shared" si="344"/>
        <v>-3.2367951360004947E+22</v>
      </c>
      <c r="N475" s="7">
        <f t="shared" si="345"/>
        <v>1.3922875953219902E+22</v>
      </c>
      <c r="O475" s="7">
        <f t="shared" si="346"/>
        <v>-11755.085363758861</v>
      </c>
      <c r="P475" s="7">
        <f t="shared" si="347"/>
        <v>-27328.267194972024</v>
      </c>
      <c r="Q475" s="7">
        <f t="shared" si="348"/>
        <v>-5.4199516677838153E-3</v>
      </c>
      <c r="R475" s="7">
        <f t="shared" si="349"/>
        <v>2.3313590008740624E-3</v>
      </c>
      <c r="S475" s="7">
        <f t="shared" si="350"/>
        <v>-253909843.85719138</v>
      </c>
      <c r="T475" s="7">
        <f t="shared" si="351"/>
        <v>-590290571.41139567</v>
      </c>
      <c r="U475" s="7">
        <f t="shared" si="352"/>
        <v>-117.07095602413041</v>
      </c>
      <c r="V475" s="7">
        <f t="shared" si="353"/>
        <v>50.357354418879751</v>
      </c>
      <c r="X475" s="8">
        <f t="shared" si="380"/>
        <v>360732825.23681164</v>
      </c>
      <c r="Y475" s="8">
        <f t="shared" si="381"/>
        <v>135475030.25638545</v>
      </c>
      <c r="Z475" s="8">
        <f t="shared" si="382"/>
        <v>357.6371831113745</v>
      </c>
      <c r="AA475" s="8">
        <f t="shared" si="383"/>
        <v>-952.1167189944274</v>
      </c>
      <c r="AB475" s="8">
        <f t="shared" si="354"/>
        <v>385333174.05370206</v>
      </c>
      <c r="AC475" s="8">
        <f t="shared" si="355"/>
        <v>1.9722536245257267E+20</v>
      </c>
      <c r="AD475" s="8">
        <f t="shared" si="356"/>
        <v>-1.8463414778805289E+20</v>
      </c>
      <c r="AE475" s="8">
        <f t="shared" si="357"/>
        <v>-6.9340284576342114E+19</v>
      </c>
      <c r="AF475" s="8">
        <f t="shared" si="358"/>
        <v>-2.513054958323845E-3</v>
      </c>
      <c r="AG475" s="8">
        <f t="shared" si="359"/>
        <v>-9.4379045292421551E-4</v>
      </c>
      <c r="AH475" s="8">
        <f t="shared" si="360"/>
        <v>364595306.8144145</v>
      </c>
      <c r="AI475" s="8">
        <f t="shared" si="361"/>
        <v>125192169.69124563</v>
      </c>
      <c r="AJ475" s="8">
        <f t="shared" si="362"/>
        <v>-1.8661108458042714E+20</v>
      </c>
      <c r="AK475" s="8">
        <f t="shared" si="363"/>
        <v>-6.4077200475188847E+19</v>
      </c>
      <c r="AL475" s="8">
        <f t="shared" si="364"/>
        <v>330.49618956147697</v>
      </c>
      <c r="AM475" s="8">
        <f t="shared" si="365"/>
        <v>-962.30965588600895</v>
      </c>
      <c r="AN475" s="8">
        <f t="shared" si="366"/>
        <v>-2.5399630404304768E-3</v>
      </c>
      <c r="AO475" s="8">
        <f t="shared" si="367"/>
        <v>-8.7215462740150866E-4</v>
      </c>
      <c r="AP475" s="8">
        <f t="shared" si="368"/>
        <v>7138717.6945279026</v>
      </c>
      <c r="AQ475" s="8">
        <f t="shared" si="369"/>
        <v>-20785888.567137793</v>
      </c>
      <c r="AR475" s="8">
        <f t="shared" si="370"/>
        <v>-54.863201673298299</v>
      </c>
      <c r="AS475" s="8">
        <f t="shared" si="371"/>
        <v>-18.838539951872587</v>
      </c>
      <c r="AU475" s="7">
        <f t="shared" si="372"/>
        <v>13791982794.208538</v>
      </c>
      <c r="AV475" s="7">
        <f t="shared" si="373"/>
        <v>-5897561636.6715975</v>
      </c>
      <c r="AW475" s="8">
        <f t="shared" si="374"/>
        <v>14152715619.445351</v>
      </c>
      <c r="AX475" s="8">
        <f t="shared" si="375"/>
        <v>-5762086606.4152117</v>
      </c>
    </row>
    <row r="476" spans="1:50" x14ac:dyDescent="0.25">
      <c r="A476" s="7">
        <f t="shared" si="376"/>
        <v>137665918098.22821</v>
      </c>
      <c r="B476" s="7">
        <f t="shared" si="377"/>
        <v>-59565906938.127365</v>
      </c>
      <c r="C476" s="7">
        <f t="shared" si="378"/>
        <v>-11813.567179387266</v>
      </c>
      <c r="D476" s="7">
        <f t="shared" si="379"/>
        <v>-27302.963023397057</v>
      </c>
      <c r="E476" s="7">
        <f t="shared" si="336"/>
        <v>150000007583.96558</v>
      </c>
      <c r="F476" s="7">
        <f t="shared" si="337"/>
        <v>3.5235281363424432E+22</v>
      </c>
      <c r="G476" s="7">
        <f t="shared" si="338"/>
        <v>-3.2337980753967214E+22</v>
      </c>
      <c r="H476" s="7">
        <f t="shared" si="339"/>
        <v>1.3992142563443638E+22</v>
      </c>
      <c r="I476" s="7">
        <f t="shared" si="340"/>
        <v>-5.4149331470139334E-3</v>
      </c>
      <c r="J476" s="7">
        <f t="shared" si="341"/>
        <v>2.3429575625324244E-3</v>
      </c>
      <c r="K476" s="7">
        <f t="shared" si="342"/>
        <v>137538331572.69083</v>
      </c>
      <c r="L476" s="7">
        <f t="shared" si="343"/>
        <v>-59860778938.780052</v>
      </c>
      <c r="M476" s="7">
        <f t="shared" si="344"/>
        <v>-3.2308010441312561E+22</v>
      </c>
      <c r="N476" s="7">
        <f t="shared" si="345"/>
        <v>1.4061408546002854E+22</v>
      </c>
      <c r="O476" s="7">
        <f t="shared" si="346"/>
        <v>-11872.048457375016</v>
      </c>
      <c r="P476" s="7">
        <f t="shared" si="347"/>
        <v>-27277.659081721707</v>
      </c>
      <c r="Q476" s="7">
        <f t="shared" si="348"/>
        <v>-5.4099146753704887E-3</v>
      </c>
      <c r="R476" s="7">
        <f t="shared" si="349"/>
        <v>2.3545560190895601E-3</v>
      </c>
      <c r="S476" s="7">
        <f t="shared" si="350"/>
        <v>-256436246.67930037</v>
      </c>
      <c r="T476" s="7">
        <f t="shared" si="351"/>
        <v>-589197436.16518891</v>
      </c>
      <c r="U476" s="7">
        <f t="shared" si="352"/>
        <v>-116.85415698800256</v>
      </c>
      <c r="V476" s="7">
        <f t="shared" si="353"/>
        <v>50.858410012334495</v>
      </c>
      <c r="X476" s="8">
        <f t="shared" si="380"/>
        <v>367871542.93133956</v>
      </c>
      <c r="Y476" s="8">
        <f t="shared" si="381"/>
        <v>114689141.68924765</v>
      </c>
      <c r="Z476" s="8">
        <f t="shared" si="382"/>
        <v>302.77398143807619</v>
      </c>
      <c r="AA476" s="8">
        <f t="shared" si="383"/>
        <v>-970.95525894629998</v>
      </c>
      <c r="AB476" s="8">
        <f t="shared" si="354"/>
        <v>385335011.80155009</v>
      </c>
      <c r="AC476" s="8">
        <f t="shared" si="355"/>
        <v>1.9722348123435984E+20</v>
      </c>
      <c r="AD476" s="8">
        <f t="shared" si="356"/>
        <v>-1.8828526897872247E+20</v>
      </c>
      <c r="AE476" s="8">
        <f t="shared" si="357"/>
        <v>-5.8700588036322263E+19</v>
      </c>
      <c r="AF476" s="8">
        <f t="shared" si="358"/>
        <v>-2.5627503604018303E-3</v>
      </c>
      <c r="AG476" s="8">
        <f t="shared" si="359"/>
        <v>-7.9897356793687572E-4</v>
      </c>
      <c r="AH476" s="8">
        <f t="shared" si="360"/>
        <v>371141501.93087077</v>
      </c>
      <c r="AI476" s="8">
        <f t="shared" si="361"/>
        <v>104202824.89262761</v>
      </c>
      <c r="AJ476" s="8">
        <f t="shared" si="362"/>
        <v>-1.8995891055716614E+20</v>
      </c>
      <c r="AK476" s="8">
        <f t="shared" si="363"/>
        <v>-5.3333445574269387E+19</v>
      </c>
      <c r="AL476" s="8">
        <f t="shared" si="364"/>
        <v>275.09627754573643</v>
      </c>
      <c r="AM476" s="8">
        <f t="shared" si="365"/>
        <v>-979.58417348001819</v>
      </c>
      <c r="AN476" s="8">
        <f t="shared" si="366"/>
        <v>-2.5855302920534387E-3</v>
      </c>
      <c r="AO476" s="8">
        <f t="shared" si="367"/>
        <v>-7.2592140430474184E-4</v>
      </c>
      <c r="AP476" s="8">
        <f t="shared" si="368"/>
        <v>5942079.5949879065</v>
      </c>
      <c r="AQ476" s="8">
        <f t="shared" si="369"/>
        <v>-21159018.147168394</v>
      </c>
      <c r="AR476" s="8">
        <f t="shared" si="370"/>
        <v>-55.847454308354273</v>
      </c>
      <c r="AS476" s="8">
        <f t="shared" si="371"/>
        <v>-15.679902332982424</v>
      </c>
      <c r="AU476" s="7">
        <f t="shared" si="372"/>
        <v>13766591809.822821</v>
      </c>
      <c r="AV476" s="7">
        <f t="shared" si="373"/>
        <v>-5956590693.8127365</v>
      </c>
      <c r="AW476" s="8">
        <f t="shared" si="374"/>
        <v>14134463352.75416</v>
      </c>
      <c r="AX476" s="8">
        <f t="shared" si="375"/>
        <v>-5841901552.1234884</v>
      </c>
    </row>
    <row r="477" spans="1:50" x14ac:dyDescent="0.25">
      <c r="A477" s="7">
        <f t="shared" si="376"/>
        <v>137409481851.5489</v>
      </c>
      <c r="B477" s="7">
        <f t="shared" si="377"/>
        <v>-60155104374.292557</v>
      </c>
      <c r="C477" s="7">
        <f t="shared" si="378"/>
        <v>-11930.421336375268</v>
      </c>
      <c r="D477" s="7">
        <f t="shared" si="379"/>
        <v>-27252.104613384723</v>
      </c>
      <c r="E477" s="7">
        <f t="shared" si="336"/>
        <v>150000007616.64374</v>
      </c>
      <c r="F477" s="7">
        <f t="shared" si="337"/>
        <v>3.5235281348072114E+22</v>
      </c>
      <c r="G477" s="7">
        <f t="shared" si="338"/>
        <v>-3.2277743380560416E+22</v>
      </c>
      <c r="H477" s="7">
        <f t="shared" si="339"/>
        <v>1.4130546130156706E+22</v>
      </c>
      <c r="I477" s="7">
        <f t="shared" si="340"/>
        <v>-5.4048465138245841E-3</v>
      </c>
      <c r="J477" s="7">
        <f t="shared" si="341"/>
        <v>2.3661329755788186E-3</v>
      </c>
      <c r="K477" s="7">
        <f t="shared" si="342"/>
        <v>137280633301.11606</v>
      </c>
      <c r="L477" s="7">
        <f t="shared" si="343"/>
        <v>-60449427104.117111</v>
      </c>
      <c r="M477" s="7">
        <f t="shared" si="344"/>
        <v>-3.2247476615925341E+22</v>
      </c>
      <c r="N477" s="7">
        <f t="shared" si="345"/>
        <v>1.4199683087929436E+22</v>
      </c>
      <c r="O477" s="7">
        <f t="shared" si="346"/>
        <v>-11988.793678724573</v>
      </c>
      <c r="P477" s="7">
        <f t="shared" si="347"/>
        <v>-27226.550377248474</v>
      </c>
      <c r="Q477" s="7">
        <f t="shared" si="348"/>
        <v>-5.3997784018629171E-3</v>
      </c>
      <c r="R477" s="7">
        <f t="shared" si="349"/>
        <v>2.3777098271817541E-3</v>
      </c>
      <c r="S477" s="7">
        <f t="shared" si="350"/>
        <v>-258957943.46045077</v>
      </c>
      <c r="T477" s="7">
        <f t="shared" si="351"/>
        <v>-588093488.14856708</v>
      </c>
      <c r="U477" s="7">
        <f t="shared" si="352"/>
        <v>-116.63521348023902</v>
      </c>
      <c r="V477" s="7">
        <f t="shared" si="353"/>
        <v>51.358532267125888</v>
      </c>
      <c r="X477" s="8">
        <f t="shared" si="380"/>
        <v>373813622.52632749</v>
      </c>
      <c r="Y477" s="8">
        <f t="shared" si="381"/>
        <v>93530123.542079255</v>
      </c>
      <c r="Z477" s="8">
        <f t="shared" si="382"/>
        <v>246.92652712972193</v>
      </c>
      <c r="AA477" s="8">
        <f t="shared" si="383"/>
        <v>-986.63516127928244</v>
      </c>
      <c r="AB477" s="8">
        <f t="shared" si="354"/>
        <v>385336876.50684595</v>
      </c>
      <c r="AC477" s="8">
        <f t="shared" si="355"/>
        <v>1.9722157244855439E+20</v>
      </c>
      <c r="AD477" s="8">
        <f t="shared" si="356"/>
        <v>-1.9132378687878545E+20</v>
      </c>
      <c r="AE477" s="8">
        <f t="shared" si="357"/>
        <v>-4.7870212172513706E+19</v>
      </c>
      <c r="AF477" s="8">
        <f t="shared" si="358"/>
        <v>-2.6041076205088531E-3</v>
      </c>
      <c r="AG477" s="8">
        <f t="shared" si="359"/>
        <v>-6.5156134711465499E-4</v>
      </c>
      <c r="AH477" s="8">
        <f t="shared" si="360"/>
        <v>376480429.01932847</v>
      </c>
      <c r="AI477" s="8">
        <f t="shared" si="361"/>
        <v>82874463.800263003</v>
      </c>
      <c r="AJ477" s="8">
        <f t="shared" si="362"/>
        <v>-1.9268870106694602E+20</v>
      </c>
      <c r="AK477" s="8">
        <f t="shared" si="363"/>
        <v>-4.2416475201350959E+19</v>
      </c>
      <c r="AL477" s="8">
        <f t="shared" si="364"/>
        <v>218.80216482822632</v>
      </c>
      <c r="AM477" s="8">
        <f t="shared" si="365"/>
        <v>-993.6720238281207</v>
      </c>
      <c r="AN477" s="8">
        <f t="shared" si="366"/>
        <v>-2.6226854643656731E-3</v>
      </c>
      <c r="AO477" s="8">
        <f t="shared" si="367"/>
        <v>-5.7733054581939503E-4</v>
      </c>
      <c r="AP477" s="8">
        <f t="shared" si="368"/>
        <v>4726126.7602896886</v>
      </c>
      <c r="AQ477" s="8">
        <f t="shared" si="369"/>
        <v>-21463315.714687407</v>
      </c>
      <c r="AR477" s="8">
        <f t="shared" si="370"/>
        <v>-56.650006030298542</v>
      </c>
      <c r="AS477" s="8">
        <f t="shared" si="371"/>
        <v>-12.470339789698933</v>
      </c>
      <c r="AU477" s="7">
        <f t="shared" si="372"/>
        <v>13740948185.15489</v>
      </c>
      <c r="AV477" s="7">
        <f t="shared" si="373"/>
        <v>-6015510437.4292555</v>
      </c>
      <c r="AW477" s="8">
        <f t="shared" si="374"/>
        <v>14114761807.681217</v>
      </c>
      <c r="AX477" s="8">
        <f t="shared" si="375"/>
        <v>-5921980313.8871765</v>
      </c>
    </row>
    <row r="478" spans="1:50" x14ac:dyDescent="0.25">
      <c r="A478" s="7">
        <f t="shared" si="376"/>
        <v>137150523908.08846</v>
      </c>
      <c r="B478" s="7">
        <f t="shared" si="377"/>
        <v>-60743197862.441124</v>
      </c>
      <c r="C478" s="7">
        <f t="shared" si="378"/>
        <v>-12047.056549855506</v>
      </c>
      <c r="D478" s="7">
        <f t="shared" si="379"/>
        <v>-27200.746081117599</v>
      </c>
      <c r="E478" s="7">
        <f t="shared" si="336"/>
        <v>150000007649.39587</v>
      </c>
      <c r="F478" s="7">
        <f t="shared" si="337"/>
        <v>3.5235281332685033E+22</v>
      </c>
      <c r="G478" s="7">
        <f t="shared" si="338"/>
        <v>-3.2216913655911433E+22</v>
      </c>
      <c r="H478" s="7">
        <f t="shared" si="339"/>
        <v>1.4268690377221358E+22</v>
      </c>
      <c r="I478" s="7">
        <f t="shared" si="340"/>
        <v>-5.3946606925504743E-3</v>
      </c>
      <c r="J478" s="7">
        <f t="shared" si="341"/>
        <v>2.3892649660451032E-3</v>
      </c>
      <c r="K478" s="7">
        <f t="shared" si="342"/>
        <v>137020415697.35002</v>
      </c>
      <c r="L478" s="7">
        <f t="shared" si="343"/>
        <v>-61036965920.117195</v>
      </c>
      <c r="M478" s="7">
        <f t="shared" si="344"/>
        <v>-3.2186350994742934E+22</v>
      </c>
      <c r="N478" s="7">
        <f t="shared" si="345"/>
        <v>1.4337697041427447E+22</v>
      </c>
      <c r="O478" s="7">
        <f t="shared" si="346"/>
        <v>-12105.318885335051</v>
      </c>
      <c r="P478" s="7">
        <f t="shared" si="347"/>
        <v>-27174.942019484311</v>
      </c>
      <c r="Q478" s="7">
        <f t="shared" si="348"/>
        <v>-5.3895430332791244E-3</v>
      </c>
      <c r="R478" s="7">
        <f t="shared" si="349"/>
        <v>2.4008200002390233E-3</v>
      </c>
      <c r="S478" s="7">
        <f t="shared" si="350"/>
        <v>-261474887.92323712</v>
      </c>
      <c r="T478" s="7">
        <f t="shared" si="351"/>
        <v>-586978747.62086117</v>
      </c>
      <c r="U478" s="7">
        <f t="shared" si="352"/>
        <v>-116.41412951882909</v>
      </c>
      <c r="V478" s="7">
        <f t="shared" si="353"/>
        <v>51.857712005162902</v>
      </c>
      <c r="X478" s="8">
        <f t="shared" si="380"/>
        <v>378539749.28661716</v>
      </c>
      <c r="Y478" s="8">
        <f t="shared" si="381"/>
        <v>72066807.827391848</v>
      </c>
      <c r="Z478" s="8">
        <f t="shared" si="382"/>
        <v>190.27652109942341</v>
      </c>
      <c r="AA478" s="8">
        <f t="shared" si="383"/>
        <v>-999.10550106898143</v>
      </c>
      <c r="AB478" s="8">
        <f t="shared" si="354"/>
        <v>385338768.59252721</v>
      </c>
      <c r="AC478" s="8">
        <f t="shared" si="355"/>
        <v>1.972196356634316E+20</v>
      </c>
      <c r="AD478" s="8">
        <f t="shared" si="356"/>
        <v>-1.9373984017003256E+20</v>
      </c>
      <c r="AE478" s="8">
        <f t="shared" si="357"/>
        <v>-3.6884400796365627E+19</v>
      </c>
      <c r="AF478" s="8">
        <f t="shared" si="358"/>
        <v>-2.6369925162655853E-3</v>
      </c>
      <c r="AG478" s="8">
        <f t="shared" si="359"/>
        <v>-5.0203349389363859E-4</v>
      </c>
      <c r="AH478" s="8">
        <f t="shared" si="360"/>
        <v>380594735.71449095</v>
      </c>
      <c r="AI478" s="8">
        <f t="shared" si="361"/>
        <v>61276468.415846847</v>
      </c>
      <c r="AJ478" s="8">
        <f t="shared" si="362"/>
        <v>-1.9479159957664219E+20</v>
      </c>
      <c r="AK478" s="8">
        <f t="shared" si="363"/>
        <v>-3.1361813969188696E+19</v>
      </c>
      <c r="AL478" s="8">
        <f t="shared" si="364"/>
        <v>161.79700192375509</v>
      </c>
      <c r="AM478" s="8">
        <f t="shared" si="365"/>
        <v>-1004.5274628030327</v>
      </c>
      <c r="AN478" s="8">
        <f t="shared" si="366"/>
        <v>-2.6513080111153146E-3</v>
      </c>
      <c r="AO478" s="8">
        <f t="shared" si="367"/>
        <v>-4.2686557736747914E-4</v>
      </c>
      <c r="AP478" s="8">
        <f t="shared" si="368"/>
        <v>3494815.2415531101</v>
      </c>
      <c r="AQ478" s="8">
        <f t="shared" si="369"/>
        <v>-21697793.196545504</v>
      </c>
      <c r="AR478" s="8">
        <f t="shared" si="370"/>
        <v>-57.268253040090798</v>
      </c>
      <c r="AS478" s="8">
        <f t="shared" si="371"/>
        <v>-9.2202964711375497</v>
      </c>
      <c r="AU478" s="7">
        <f t="shared" si="372"/>
        <v>13715052390.808846</v>
      </c>
      <c r="AV478" s="7">
        <f t="shared" si="373"/>
        <v>-6074319786.244112</v>
      </c>
      <c r="AW478" s="8">
        <f t="shared" si="374"/>
        <v>14093592140.095463</v>
      </c>
      <c r="AX478" s="8">
        <f t="shared" si="375"/>
        <v>-6002252978.4167204</v>
      </c>
    </row>
    <row r="479" spans="1:50" x14ac:dyDescent="0.25">
      <c r="A479" s="7">
        <f t="shared" si="376"/>
        <v>136889049020.16522</v>
      </c>
      <c r="B479" s="7">
        <f t="shared" si="377"/>
        <v>-61330176610.061989</v>
      </c>
      <c r="C479" s="7">
        <f t="shared" si="378"/>
        <v>-12163.470679374335</v>
      </c>
      <c r="D479" s="7">
        <f t="shared" si="379"/>
        <v>-27148.888369112436</v>
      </c>
      <c r="E479" s="7">
        <f t="shared" si="336"/>
        <v>150000007682.22177</v>
      </c>
      <c r="F479" s="7">
        <f t="shared" si="337"/>
        <v>3.5235281317263307E+22</v>
      </c>
      <c r="G479" s="7">
        <f t="shared" si="338"/>
        <v>-3.2155492696350282E+22</v>
      </c>
      <c r="H479" s="7">
        <f t="shared" si="339"/>
        <v>1.4406572769456595E+22</v>
      </c>
      <c r="I479" s="7">
        <f t="shared" si="340"/>
        <v>-5.3843758701189355E-3</v>
      </c>
      <c r="J479" s="7">
        <f t="shared" si="341"/>
        <v>2.4123531094200593E-3</v>
      </c>
      <c r="K479" s="7">
        <f t="shared" si="342"/>
        <v>136757683536.82797</v>
      </c>
      <c r="L479" s="7">
        <f t="shared" si="343"/>
        <v>-61623384604.448402</v>
      </c>
      <c r="M479" s="7">
        <f t="shared" si="344"/>
        <v>-3.2124634699525563E+22</v>
      </c>
      <c r="N479" s="7">
        <f t="shared" si="345"/>
        <v>1.4475447873707008E+22</v>
      </c>
      <c r="O479" s="7">
        <f t="shared" si="346"/>
        <v>-12221.621938771619</v>
      </c>
      <c r="P479" s="7">
        <f t="shared" si="347"/>
        <v>-27122.8349555307</v>
      </c>
      <c r="Q479" s="7">
        <f t="shared" si="348"/>
        <v>-5.3792087574557204E-3</v>
      </c>
      <c r="R479" s="7">
        <f t="shared" si="349"/>
        <v>2.4238861141505372E-3</v>
      </c>
      <c r="S479" s="7">
        <f t="shared" si="350"/>
        <v>-263987033.87746698</v>
      </c>
      <c r="T479" s="7">
        <f t="shared" si="351"/>
        <v>-585853235.03946316</v>
      </c>
      <c r="U479" s="7">
        <f t="shared" si="352"/>
        <v>-116.19090916104356</v>
      </c>
      <c r="V479" s="7">
        <f t="shared" si="353"/>
        <v>52.355940065651602</v>
      </c>
      <c r="X479" s="8">
        <f t="shared" si="380"/>
        <v>382034564.52817029</v>
      </c>
      <c r="Y479" s="8">
        <f t="shared" si="381"/>
        <v>50369014.630846344</v>
      </c>
      <c r="Z479" s="8">
        <f t="shared" si="382"/>
        <v>133.00826805933261</v>
      </c>
      <c r="AA479" s="8">
        <f t="shared" si="383"/>
        <v>-1008.325797540119</v>
      </c>
      <c r="AB479" s="8">
        <f t="shared" si="354"/>
        <v>385340688.39030105</v>
      </c>
      <c r="AC479" s="8">
        <f t="shared" si="355"/>
        <v>1.9721767054069347E+20</v>
      </c>
      <c r="AD479" s="8">
        <f t="shared" si="356"/>
        <v>-1.9552559372074444E+20</v>
      </c>
      <c r="AE479" s="8">
        <f t="shared" si="357"/>
        <v>-2.5778901715315593E+19</v>
      </c>
      <c r="AF479" s="8">
        <f t="shared" si="358"/>
        <v>-2.6612984037123239E-3</v>
      </c>
      <c r="AG479" s="8">
        <f t="shared" si="359"/>
        <v>-3.5087657159814335E-4</v>
      </c>
      <c r="AH479" s="8">
        <f t="shared" si="360"/>
        <v>383471053.82321107</v>
      </c>
      <c r="AI479" s="8">
        <f t="shared" si="361"/>
        <v>39479096.017413057</v>
      </c>
      <c r="AJ479" s="8">
        <f t="shared" si="362"/>
        <v>-1.9626079008349562E+20</v>
      </c>
      <c r="AK479" s="8">
        <f t="shared" si="363"/>
        <v>-2.0205432714959938E+19</v>
      </c>
      <c r="AL479" s="8">
        <f t="shared" si="364"/>
        <v>104.26624529923951</v>
      </c>
      <c r="AM479" s="8">
        <f t="shared" si="365"/>
        <v>-1012.1152645133789</v>
      </c>
      <c r="AN479" s="8">
        <f t="shared" si="366"/>
        <v>-2.6713051597045817E-3</v>
      </c>
      <c r="AO479" s="8">
        <f t="shared" si="367"/>
        <v>-2.7501609793058302E-4</v>
      </c>
      <c r="AP479" s="8">
        <f t="shared" si="368"/>
        <v>2252150.8984635733</v>
      </c>
      <c r="AQ479" s="8">
        <f t="shared" si="369"/>
        <v>-21861689.713488985</v>
      </c>
      <c r="AR479" s="8">
        <f t="shared" si="370"/>
        <v>-57.700191449618963</v>
      </c>
      <c r="AS479" s="8">
        <f t="shared" si="371"/>
        <v>-5.940347715300593</v>
      </c>
      <c r="AU479" s="7">
        <f t="shared" si="372"/>
        <v>13688904902.016521</v>
      </c>
      <c r="AV479" s="7">
        <f t="shared" si="373"/>
        <v>-6133017661.0061989</v>
      </c>
      <c r="AW479" s="8">
        <f t="shared" si="374"/>
        <v>14070939466.544691</v>
      </c>
      <c r="AX479" s="8">
        <f t="shared" si="375"/>
        <v>-6082648646.3753529</v>
      </c>
    </row>
    <row r="480" spans="1:50" x14ac:dyDescent="0.25">
      <c r="A480" s="7">
        <f t="shared" si="376"/>
        <v>136625061986.28775</v>
      </c>
      <c r="B480" s="7">
        <f t="shared" si="377"/>
        <v>-61916029845.101456</v>
      </c>
      <c r="C480" s="7">
        <f t="shared" si="378"/>
        <v>-12279.661588535379</v>
      </c>
      <c r="D480" s="7">
        <f t="shared" si="379"/>
        <v>-27096.532429046783</v>
      </c>
      <c r="E480" s="7">
        <f t="shared" si="336"/>
        <v>150000007715.12134</v>
      </c>
      <c r="F480" s="7">
        <f t="shared" si="337"/>
        <v>3.5235281301806965E+22</v>
      </c>
      <c r="G480" s="7">
        <f t="shared" si="338"/>
        <v>-3.2093481629057049E+22</v>
      </c>
      <c r="H480" s="7">
        <f t="shared" si="339"/>
        <v>1.4544190776486859E+22</v>
      </c>
      <c r="I480" s="7">
        <f t="shared" si="340"/>
        <v>-5.3739922352741207E-3</v>
      </c>
      <c r="J480" s="7">
        <f t="shared" si="341"/>
        <v>2.4353969819971297E-3</v>
      </c>
      <c r="K480" s="7">
        <f t="shared" si="342"/>
        <v>136492441641.13156</v>
      </c>
      <c r="L480" s="7">
        <f t="shared" si="343"/>
        <v>-62208672395.335159</v>
      </c>
      <c r="M480" s="7">
        <f t="shared" si="344"/>
        <v>-3.2062328862873227E+22</v>
      </c>
      <c r="N480" s="7">
        <f t="shared" si="345"/>
        <v>1.4612933056806909E+22</v>
      </c>
      <c r="O480" s="7">
        <f t="shared" si="346"/>
        <v>-12337.700704676339</v>
      </c>
      <c r="P480" s="7">
        <f t="shared" si="347"/>
        <v>-27070.230141641216</v>
      </c>
      <c r="Q480" s="7">
        <f t="shared" si="348"/>
        <v>-5.3687757640444112E-3</v>
      </c>
      <c r="R480" s="7">
        <f t="shared" si="349"/>
        <v>2.4469077456140166E-3</v>
      </c>
      <c r="S480" s="7">
        <f t="shared" si="350"/>
        <v>-266494335.22100893</v>
      </c>
      <c r="T480" s="7">
        <f t="shared" si="351"/>
        <v>-584716971.05945027</v>
      </c>
      <c r="U480" s="7">
        <f t="shared" si="352"/>
        <v>-115.96555650335928</v>
      </c>
      <c r="V480" s="7">
        <f t="shared" si="353"/>
        <v>52.853207305262757</v>
      </c>
      <c r="X480" s="8">
        <f t="shared" si="380"/>
        <v>384286715.42663383</v>
      </c>
      <c r="Y480" s="8">
        <f t="shared" si="381"/>
        <v>28507324.917357359</v>
      </c>
      <c r="Z480" s="8">
        <f t="shared" si="382"/>
        <v>75.308076609713652</v>
      </c>
      <c r="AA480" s="8">
        <f t="shared" si="383"/>
        <v>-1014.2661452554196</v>
      </c>
      <c r="AB480" s="8">
        <f t="shared" si="354"/>
        <v>385342636.14001298</v>
      </c>
      <c r="AC480" s="8">
        <f t="shared" si="355"/>
        <v>1.9721567683610883E+20</v>
      </c>
      <c r="AD480" s="8">
        <f t="shared" si="356"/>
        <v>-1.9667526397066442E+20</v>
      </c>
      <c r="AE480" s="8">
        <f t="shared" si="357"/>
        <v>-1.4589850307456592E+19</v>
      </c>
      <c r="AF480" s="8">
        <f t="shared" si="358"/>
        <v>-2.6769465628237975E-3</v>
      </c>
      <c r="AG480" s="8">
        <f t="shared" si="359"/>
        <v>-1.9858241877578045E-4</v>
      </c>
      <c r="AH480" s="8">
        <f t="shared" si="360"/>
        <v>385100042.65401876</v>
      </c>
      <c r="AI480" s="8">
        <f t="shared" si="361"/>
        <v>17553250.548598826</v>
      </c>
      <c r="AJ480" s="8">
        <f t="shared" si="362"/>
        <v>-1.9709151917991064E+20</v>
      </c>
      <c r="AK480" s="8">
        <f t="shared" si="363"/>
        <v>-8.9836313528459151E+18</v>
      </c>
      <c r="AL480" s="8">
        <f t="shared" si="364"/>
        <v>46.397053731216644</v>
      </c>
      <c r="AM480" s="8">
        <f t="shared" si="365"/>
        <v>-1016.410835378198</v>
      </c>
      <c r="AN480" s="8">
        <f t="shared" si="366"/>
        <v>-2.6826122115136877E-3</v>
      </c>
      <c r="AO480" s="8">
        <f t="shared" si="367"/>
        <v>-1.2227618555663421E-4</v>
      </c>
      <c r="AP480" s="8">
        <f t="shared" si="368"/>
        <v>1002176.3605942795</v>
      </c>
      <c r="AQ480" s="8">
        <f t="shared" si="369"/>
        <v>-21954474.04416908</v>
      </c>
      <c r="AR480" s="8">
        <f t="shared" si="370"/>
        <v>-57.944423768695657</v>
      </c>
      <c r="AS480" s="8">
        <f t="shared" si="371"/>
        <v>-2.6411656080232988</v>
      </c>
      <c r="AU480" s="7">
        <f t="shared" si="372"/>
        <v>13662506198.628775</v>
      </c>
      <c r="AV480" s="7">
        <f t="shared" si="373"/>
        <v>-6191602984.5101452</v>
      </c>
      <c r="AW480" s="8">
        <f t="shared" si="374"/>
        <v>14046792914.055408</v>
      </c>
      <c r="AX480" s="8">
        <f t="shared" si="375"/>
        <v>-6163095659.5927877</v>
      </c>
    </row>
    <row r="481" spans="1:50" x14ac:dyDescent="0.25">
      <c r="A481" s="7">
        <f t="shared" si="376"/>
        <v>136358567651.06674</v>
      </c>
      <c r="B481" s="7">
        <f t="shared" si="377"/>
        <v>-62500746816.160904</v>
      </c>
      <c r="C481" s="7">
        <f t="shared" si="378"/>
        <v>-12395.627145038738</v>
      </c>
      <c r="D481" s="7">
        <f t="shared" si="379"/>
        <v>-27043.67922174152</v>
      </c>
      <c r="E481" s="7">
        <f t="shared" si="336"/>
        <v>150000007748.09445</v>
      </c>
      <c r="F481" s="7">
        <f t="shared" si="337"/>
        <v>3.5235281286316071E+22</v>
      </c>
      <c r="G481" s="7">
        <f t="shared" si="338"/>
        <v>-3.2030881592041334E+22</v>
      </c>
      <c r="H481" s="7">
        <f t="shared" si="339"/>
        <v>1.4681541872788533E+22</v>
      </c>
      <c r="I481" s="7">
        <f t="shared" si="340"/>
        <v>-5.3635099785735657E-3</v>
      </c>
      <c r="J481" s="7">
        <f t="shared" si="341"/>
        <v>2.4583961608822058E-3</v>
      </c>
      <c r="K481" s="7">
        <f t="shared" si="342"/>
        <v>136224694877.90033</v>
      </c>
      <c r="L481" s="7">
        <f t="shared" si="343"/>
        <v>-62792818551.755714</v>
      </c>
      <c r="M481" s="7">
        <f t="shared" si="344"/>
        <v>-3.1999434628205042E+22</v>
      </c>
      <c r="N481" s="7">
        <f t="shared" si="345"/>
        <v>1.4750150067641085E+22</v>
      </c>
      <c r="O481" s="7">
        <f t="shared" si="346"/>
        <v>-12453.553052807332</v>
      </c>
      <c r="P481" s="7">
        <f t="shared" si="347"/>
        <v>-27017.128543203991</v>
      </c>
      <c r="Q481" s="7">
        <f t="shared" si="348"/>
        <v>-5.3582442445085469E-3</v>
      </c>
      <c r="R481" s="7">
        <f t="shared" si="349"/>
        <v>2.4698844721435173E-3</v>
      </c>
      <c r="S481" s="7">
        <f t="shared" si="350"/>
        <v>-268996745.94063836</v>
      </c>
      <c r="T481" s="7">
        <f t="shared" si="351"/>
        <v>-583569976.53320622</v>
      </c>
      <c r="U481" s="7">
        <f t="shared" si="352"/>
        <v>-115.73807568138461</v>
      </c>
      <c r="V481" s="7">
        <f t="shared" si="353"/>
        <v>53.349504598299973</v>
      </c>
      <c r="X481" s="8">
        <f t="shared" si="380"/>
        <v>385288891.78722811</v>
      </c>
      <c r="Y481" s="8">
        <f t="shared" si="381"/>
        <v>6552850.8731882796</v>
      </c>
      <c r="Z481" s="8">
        <f t="shared" si="382"/>
        <v>17.363652841017995</v>
      </c>
      <c r="AA481" s="8">
        <f t="shared" si="383"/>
        <v>-1016.9073108634428</v>
      </c>
      <c r="AB481" s="8">
        <f t="shared" si="354"/>
        <v>385344611.98931617</v>
      </c>
      <c r="AC481" s="8">
        <f t="shared" si="355"/>
        <v>1.9721365439984514E+20</v>
      </c>
      <c r="AD481" s="8">
        <f t="shared" si="356"/>
        <v>-1.9718513762723231E+20</v>
      </c>
      <c r="AE481" s="8">
        <f t="shared" si="357"/>
        <v>-3.3536518410552131E+18</v>
      </c>
      <c r="AF481" s="8">
        <f t="shared" si="358"/>
        <v>-2.683886451983562E-3</v>
      </c>
      <c r="AG481" s="8">
        <f t="shared" si="359"/>
        <v>-4.5646547448689438E-5</v>
      </c>
      <c r="AH481" s="8">
        <f t="shared" si="360"/>
        <v>385476419.23791111</v>
      </c>
      <c r="AI481" s="8">
        <f t="shared" si="361"/>
        <v>-4429748.0841369033</v>
      </c>
      <c r="AJ481" s="8">
        <f t="shared" si="362"/>
        <v>-1.9728111139382673E+20</v>
      </c>
      <c r="AK481" s="8">
        <f t="shared" si="363"/>
        <v>2.2670793377216663E+18</v>
      </c>
      <c r="AL481" s="8">
        <f t="shared" si="364"/>
        <v>-11.622320840404473</v>
      </c>
      <c r="AM481" s="8">
        <f t="shared" si="365"/>
        <v>-1017.4002935758887</v>
      </c>
      <c r="AN481" s="8">
        <f t="shared" si="366"/>
        <v>-2.6851927506986078E-3</v>
      </c>
      <c r="AO481" s="8">
        <f t="shared" si="367"/>
        <v>3.0857211620003625E-5</v>
      </c>
      <c r="AP481" s="8">
        <f t="shared" si="368"/>
        <v>-251042.13015273662</v>
      </c>
      <c r="AQ481" s="8">
        <f t="shared" si="369"/>
        <v>-21975846.341239195</v>
      </c>
      <c r="AR481" s="8">
        <f t="shared" si="370"/>
        <v>-58.000163415089929</v>
      </c>
      <c r="AS481" s="8">
        <f t="shared" si="371"/>
        <v>0.66651577099207826</v>
      </c>
      <c r="AU481" s="7">
        <f t="shared" si="372"/>
        <v>13635856765.106674</v>
      </c>
      <c r="AV481" s="7">
        <f t="shared" si="373"/>
        <v>-6250074681.6160908</v>
      </c>
      <c r="AW481" s="8">
        <f t="shared" si="374"/>
        <v>14021145656.893902</v>
      </c>
      <c r="AX481" s="8">
        <f t="shared" si="375"/>
        <v>-6243521830.7429028</v>
      </c>
    </row>
    <row r="482" spans="1:50" x14ac:dyDescent="0.25">
      <c r="A482" s="7">
        <f t="shared" si="376"/>
        <v>136089570905.1261</v>
      </c>
      <c r="B482" s="7">
        <f t="shared" si="377"/>
        <v>-63084316792.694107</v>
      </c>
      <c r="C482" s="7">
        <f t="shared" si="378"/>
        <v>-12511.365220720123</v>
      </c>
      <c r="D482" s="7">
        <f t="shared" si="379"/>
        <v>-26990.32971714322</v>
      </c>
      <c r="E482" s="7">
        <f t="shared" si="336"/>
        <v>150000007781.1409</v>
      </c>
      <c r="F482" s="7">
        <f t="shared" si="337"/>
        <v>3.5235281270790729E+22</v>
      </c>
      <c r="G482" s="7">
        <f t="shared" si="338"/>
        <v>-3.1967693734121379E+22</v>
      </c>
      <c r="H482" s="7">
        <f t="shared" si="339"/>
        <v>1.4818623537736306E+22</v>
      </c>
      <c r="I482" s="7">
        <f t="shared" si="340"/>
        <v>-5.3529292923846913E-3</v>
      </c>
      <c r="J482" s="7">
        <f t="shared" si="341"/>
        <v>2.4813502240013906E-3</v>
      </c>
      <c r="K482" s="7">
        <f t="shared" si="342"/>
        <v>135954448160.74232</v>
      </c>
      <c r="L482" s="7">
        <f t="shared" si="343"/>
        <v>-63375812353.639252</v>
      </c>
      <c r="M482" s="7">
        <f t="shared" si="344"/>
        <v>-3.1935953149738279E+22</v>
      </c>
      <c r="N482" s="7">
        <f t="shared" si="345"/>
        <v>1.4887096388044922E+22</v>
      </c>
      <c r="O482" s="7">
        <f t="shared" si="346"/>
        <v>-12569.176857077879</v>
      </c>
      <c r="P482" s="7">
        <f t="shared" si="347"/>
        <v>-26963.531134724006</v>
      </c>
      <c r="Q482" s="7">
        <f t="shared" si="348"/>
        <v>-5.3476143921196047E-3</v>
      </c>
      <c r="R482" s="7">
        <f t="shared" si="349"/>
        <v>2.4928158720771802E-3</v>
      </c>
      <c r="S482" s="7">
        <f t="shared" si="350"/>
        <v>-271494220.1128822</v>
      </c>
      <c r="T482" s="7">
        <f t="shared" si="351"/>
        <v>-582412272.5100385</v>
      </c>
      <c r="U482" s="7">
        <f t="shared" si="352"/>
        <v>-115.50847086978347</v>
      </c>
      <c r="V482" s="7">
        <f t="shared" si="353"/>
        <v>53.844822836867095</v>
      </c>
      <c r="X482" s="8">
        <f t="shared" si="380"/>
        <v>385037849.65707535</v>
      </c>
      <c r="Y482" s="8">
        <f t="shared" si="381"/>
        <v>-15422995.468050916</v>
      </c>
      <c r="Z482" s="8">
        <f t="shared" si="382"/>
        <v>-40.636510574071934</v>
      </c>
      <c r="AA482" s="8">
        <f t="shared" si="383"/>
        <v>-1016.2407950924508</v>
      </c>
      <c r="AB482" s="8">
        <f t="shared" si="354"/>
        <v>385346615.99364287</v>
      </c>
      <c r="AC482" s="8">
        <f t="shared" si="355"/>
        <v>1.9721160317649125E+20</v>
      </c>
      <c r="AD482" s="8">
        <f t="shared" si="356"/>
        <v>-1.9705358361250883E+20</v>
      </c>
      <c r="AE482" s="8">
        <f t="shared" si="357"/>
        <v>7.8931370765904384E+18</v>
      </c>
      <c r="AF482" s="8">
        <f t="shared" si="358"/>
        <v>-2.6820958705935597E-3</v>
      </c>
      <c r="AG482" s="8">
        <f t="shared" si="359"/>
        <v>1.0743347048578247E-4</v>
      </c>
      <c r="AH482" s="8">
        <f t="shared" si="360"/>
        <v>384598975.34287536</v>
      </c>
      <c r="AI482" s="8">
        <f t="shared" si="361"/>
        <v>-26398396.055049382</v>
      </c>
      <c r="AJ482" s="8">
        <f t="shared" si="362"/>
        <v>-1.9682897775507014E+20</v>
      </c>
      <c r="AK482" s="8">
        <f t="shared" si="363"/>
        <v>1.3510096601938594E+19</v>
      </c>
      <c r="AL482" s="8">
        <f t="shared" si="364"/>
        <v>-69.603145976482381</v>
      </c>
      <c r="AM482" s="8">
        <f t="shared" si="365"/>
        <v>-1015.0805136112043</v>
      </c>
      <c r="AN482" s="8">
        <f t="shared" si="366"/>
        <v>-2.6790387607876702E-3</v>
      </c>
      <c r="AO482" s="8">
        <f t="shared" si="367"/>
        <v>1.8388589358838428E-4</v>
      </c>
      <c r="AP482" s="8">
        <f t="shared" si="368"/>
        <v>-1503427.9530920195</v>
      </c>
      <c r="AQ482" s="8">
        <f t="shared" si="369"/>
        <v>-21925739.094002012</v>
      </c>
      <c r="AR482" s="8">
        <f t="shared" si="370"/>
        <v>-57.867237233013675</v>
      </c>
      <c r="AS482" s="8">
        <f t="shared" si="371"/>
        <v>3.9719353015091006</v>
      </c>
      <c r="AU482" s="7">
        <f t="shared" si="372"/>
        <v>13608957090.512609</v>
      </c>
      <c r="AV482" s="7">
        <f t="shared" si="373"/>
        <v>-6308431679.2694111</v>
      </c>
      <c r="AW482" s="8">
        <f t="shared" si="374"/>
        <v>13993994940.169685</v>
      </c>
      <c r="AX482" s="8">
        <f t="shared" si="375"/>
        <v>-6323854674.737462</v>
      </c>
    </row>
    <row r="483" spans="1:50" x14ac:dyDescent="0.25">
      <c r="A483" s="7">
        <f t="shared" si="376"/>
        <v>135818076685.01321</v>
      </c>
      <c r="B483" s="7">
        <f t="shared" si="377"/>
        <v>-63666729065.204147</v>
      </c>
      <c r="C483" s="7">
        <f t="shared" si="378"/>
        <v>-12626.873691589906</v>
      </c>
      <c r="D483" s="7">
        <f t="shared" si="379"/>
        <v>-26936.484894306352</v>
      </c>
      <c r="E483" s="7">
        <f t="shared" si="336"/>
        <v>150000007814.26059</v>
      </c>
      <c r="F483" s="7">
        <f t="shared" si="337"/>
        <v>3.5235281255230977E+22</v>
      </c>
      <c r="G483" s="7">
        <f t="shared" si="338"/>
        <v>-3.1903919214902871E+22</v>
      </c>
      <c r="H483" s="7">
        <f t="shared" si="339"/>
        <v>1.4955433255649361E+22</v>
      </c>
      <c r="I483" s="7">
        <f t="shared" si="340"/>
        <v>-5.3422503708812578E-3</v>
      </c>
      <c r="J483" s="7">
        <f t="shared" si="341"/>
        <v>2.5042587501087339E-3</v>
      </c>
      <c r="K483" s="7">
        <f t="shared" si="342"/>
        <v>135681706449.14404</v>
      </c>
      <c r="L483" s="7">
        <f t="shared" si="343"/>
        <v>-63957643102.062653</v>
      </c>
      <c r="M483" s="7">
        <f t="shared" si="344"/>
        <v>-3.1871885592467048E+22</v>
      </c>
      <c r="N483" s="7">
        <f t="shared" si="345"/>
        <v>1.5023769504821407E+22</v>
      </c>
      <c r="O483" s="7">
        <f t="shared" si="346"/>
        <v>-12684.569995595424</v>
      </c>
      <c r="P483" s="7">
        <f t="shared" si="347"/>
        <v>-26909.438899805176</v>
      </c>
      <c r="Q483" s="7">
        <f t="shared" si="348"/>
        <v>-5.3368864019536248E-3</v>
      </c>
      <c r="R483" s="7">
        <f t="shared" si="349"/>
        <v>2.515701524584964E-3</v>
      </c>
      <c r="S483" s="7">
        <f t="shared" si="350"/>
        <v>-273986711.90486115</v>
      </c>
      <c r="T483" s="7">
        <f t="shared" si="351"/>
        <v>-581243880.2357918</v>
      </c>
      <c r="U483" s="7">
        <f t="shared" si="352"/>
        <v>-115.27674628219829</v>
      </c>
      <c r="V483" s="7">
        <f t="shared" si="353"/>
        <v>54.339152931035223</v>
      </c>
      <c r="X483" s="8">
        <f t="shared" si="380"/>
        <v>383534421.70398331</v>
      </c>
      <c r="Y483" s="8">
        <f t="shared" si="381"/>
        <v>-37348734.562052928</v>
      </c>
      <c r="Z483" s="8">
        <f t="shared" si="382"/>
        <v>-98.503747807085603</v>
      </c>
      <c r="AA483" s="8">
        <f t="shared" si="383"/>
        <v>-1012.2688597909416</v>
      </c>
      <c r="AB483" s="8">
        <f t="shared" si="354"/>
        <v>385348648.11647594</v>
      </c>
      <c r="AC483" s="8">
        <f t="shared" si="355"/>
        <v>1.9720952320477204E+20</v>
      </c>
      <c r="AD483" s="8">
        <f t="shared" si="356"/>
        <v>-1.9628105822236724E+20</v>
      </c>
      <c r="AE483" s="8">
        <f t="shared" si="357"/>
        <v>1.911392753363893E+19</v>
      </c>
      <c r="AF483" s="8">
        <f t="shared" si="358"/>
        <v>-2.6715810292958653E-3</v>
      </c>
      <c r="AG483" s="8">
        <f t="shared" si="359"/>
        <v>2.6015962343322349E-4</v>
      </c>
      <c r="AH483" s="8">
        <f t="shared" si="360"/>
        <v>382470581.2276668</v>
      </c>
      <c r="AI483" s="8">
        <f t="shared" si="361"/>
        <v>-48281238.247795098</v>
      </c>
      <c r="AJ483" s="8">
        <f t="shared" si="362"/>
        <v>-1.9573661756031798E+20</v>
      </c>
      <c r="AK483" s="8">
        <f t="shared" si="363"/>
        <v>2.4708844889227919E+19</v>
      </c>
      <c r="AL483" s="8">
        <f t="shared" si="364"/>
        <v>-127.35682292348095</v>
      </c>
      <c r="AM483" s="8">
        <f t="shared" si="365"/>
        <v>-1009.4591358578629</v>
      </c>
      <c r="AN483" s="8">
        <f t="shared" si="366"/>
        <v>-2.6641706487044777E-3</v>
      </c>
      <c r="AO483" s="8">
        <f t="shared" si="367"/>
        <v>3.3631203061423599E-4</v>
      </c>
      <c r="AP483" s="8">
        <f t="shared" si="368"/>
        <v>-2750907.3751471885</v>
      </c>
      <c r="AQ483" s="8">
        <f t="shared" si="369"/>
        <v>-21804317.334529839</v>
      </c>
      <c r="AR483" s="8">
        <f t="shared" si="370"/>
        <v>-57.546086012016715</v>
      </c>
      <c r="AS483" s="8">
        <f t="shared" si="371"/>
        <v>7.264339861267497</v>
      </c>
      <c r="AU483" s="7">
        <f t="shared" si="372"/>
        <v>13581807668.501322</v>
      </c>
      <c r="AV483" s="7">
        <f t="shared" si="373"/>
        <v>-6366672906.5204144</v>
      </c>
      <c r="AW483" s="8">
        <f t="shared" si="374"/>
        <v>13965342090.205305</v>
      </c>
      <c r="AX483" s="8">
        <f t="shared" si="375"/>
        <v>-6404021641.0824671</v>
      </c>
    </row>
    <row r="484" spans="1:50" x14ac:dyDescent="0.25">
      <c r="A484" s="7">
        <f t="shared" si="376"/>
        <v>135544089973.10835</v>
      </c>
      <c r="B484" s="7">
        <f t="shared" si="377"/>
        <v>-64247972945.439941</v>
      </c>
      <c r="C484" s="7">
        <f t="shared" si="378"/>
        <v>-12742.150437872104</v>
      </c>
      <c r="D484" s="7">
        <f t="shared" si="379"/>
        <v>-26882.145741375316</v>
      </c>
      <c r="E484" s="7">
        <f t="shared" si="336"/>
        <v>150000007847.45337</v>
      </c>
      <c r="F484" s="7">
        <f t="shared" si="337"/>
        <v>3.523528123963689E+22</v>
      </c>
      <c r="G484" s="7">
        <f t="shared" si="338"/>
        <v>-3.1839559204757754E+22</v>
      </c>
      <c r="H484" s="7">
        <f t="shared" si="339"/>
        <v>1.5091968515837593E+22</v>
      </c>
      <c r="I484" s="7">
        <f t="shared" si="340"/>
        <v>-5.3314734100398109E-3</v>
      </c>
      <c r="J484" s="7">
        <f t="shared" si="341"/>
        <v>2.5271213187939706E-3</v>
      </c>
      <c r="K484" s="7">
        <f t="shared" si="342"/>
        <v>135406474748.37933</v>
      </c>
      <c r="L484" s="7">
        <f t="shared" si="343"/>
        <v>-64538300119.446793</v>
      </c>
      <c r="M484" s="7">
        <f t="shared" si="344"/>
        <v>-3.1807233132141052E+22</v>
      </c>
      <c r="N484" s="7">
        <f t="shared" si="345"/>
        <v>1.5160166909787305E+22</v>
      </c>
      <c r="O484" s="7">
        <f t="shared" si="346"/>
        <v>-12799.730350700534</v>
      </c>
      <c r="P484" s="7">
        <f t="shared" si="347"/>
        <v>-26854.852831132343</v>
      </c>
      <c r="Q484" s="7">
        <f t="shared" si="348"/>
        <v>-5.3260604708876506E-3</v>
      </c>
      <c r="R484" s="7">
        <f t="shared" si="349"/>
        <v>2.5385410096763739E-3</v>
      </c>
      <c r="S484" s="7">
        <f t="shared" si="350"/>
        <v>-276474175.57513154</v>
      </c>
      <c r="T484" s="7">
        <f t="shared" si="351"/>
        <v>-580064821.15245855</v>
      </c>
      <c r="U484" s="7">
        <f t="shared" si="352"/>
        <v>-115.04290617117326</v>
      </c>
      <c r="V484" s="7">
        <f t="shared" si="353"/>
        <v>54.832485809009675</v>
      </c>
      <c r="X484" s="8">
        <f t="shared" si="380"/>
        <v>380783514.32883614</v>
      </c>
      <c r="Y484" s="8">
        <f t="shared" si="381"/>
        <v>-59153051.896582767</v>
      </c>
      <c r="Z484" s="8">
        <f t="shared" si="382"/>
        <v>-156.04983381910233</v>
      </c>
      <c r="AA484" s="8">
        <f t="shared" si="383"/>
        <v>-1005.0045199296742</v>
      </c>
      <c r="AB484" s="8">
        <f t="shared" si="354"/>
        <v>385350708.22991723</v>
      </c>
      <c r="AC484" s="8">
        <f t="shared" si="355"/>
        <v>1.9720741461695919E+20</v>
      </c>
      <c r="AD484" s="8">
        <f t="shared" si="356"/>
        <v>-1.9487010348180187E+20</v>
      </c>
      <c r="AE484" s="8">
        <f t="shared" si="357"/>
        <v>3.027221744268288E+19</v>
      </c>
      <c r="AF484" s="8">
        <f t="shared" si="358"/>
        <v>-2.6523765275867956E-3</v>
      </c>
      <c r="AG484" s="8">
        <f t="shared" si="359"/>
        <v>4.1203508156639279E-4</v>
      </c>
      <c r="AH484" s="8">
        <f t="shared" si="360"/>
        <v>379098176.12358981</v>
      </c>
      <c r="AI484" s="8">
        <f t="shared" si="361"/>
        <v>-70007100.711823255</v>
      </c>
      <c r="AJ484" s="8">
        <f t="shared" si="362"/>
        <v>-1.9400761333162544E+20</v>
      </c>
      <c r="AK484" s="8">
        <f t="shared" si="363"/>
        <v>3.5826894933252661E+19</v>
      </c>
      <c r="AL484" s="8">
        <f t="shared" si="364"/>
        <v>-184.69550031703972</v>
      </c>
      <c r="AM484" s="8">
        <f t="shared" si="365"/>
        <v>-1000.5545410487572</v>
      </c>
      <c r="AN484" s="8">
        <f t="shared" si="366"/>
        <v>-2.6406371761484339E-3</v>
      </c>
      <c r="AO484" s="8">
        <f t="shared" si="367"/>
        <v>4.8763978403773865E-4</v>
      </c>
      <c r="AP484" s="8">
        <f t="shared" si="368"/>
        <v>-3989422.806848058</v>
      </c>
      <c r="AQ484" s="8">
        <f t="shared" si="369"/>
        <v>-21611978.086653154</v>
      </c>
      <c r="AR484" s="8">
        <f t="shared" si="370"/>
        <v>-57.037763004806173</v>
      </c>
      <c r="AS484" s="8">
        <f t="shared" si="371"/>
        <v>10.533019335215155</v>
      </c>
      <c r="AU484" s="7">
        <f t="shared" si="372"/>
        <v>13554408997.310835</v>
      </c>
      <c r="AV484" s="7">
        <f t="shared" si="373"/>
        <v>-6424797294.5439939</v>
      </c>
      <c r="AW484" s="8">
        <f t="shared" si="374"/>
        <v>13935192511.639671</v>
      </c>
      <c r="AX484" s="8">
        <f t="shared" si="375"/>
        <v>-6483950346.4405766</v>
      </c>
    </row>
    <row r="485" spans="1:50" x14ac:dyDescent="0.25">
      <c r="A485" s="7">
        <f t="shared" si="376"/>
        <v>135267615797.53322</v>
      </c>
      <c r="B485" s="7">
        <f t="shared" si="377"/>
        <v>-64828037766.5924</v>
      </c>
      <c r="C485" s="7">
        <f t="shared" si="378"/>
        <v>-12857.193344043277</v>
      </c>
      <c r="D485" s="7">
        <f t="shared" si="379"/>
        <v>-26827.313255566307</v>
      </c>
      <c r="E485" s="7">
        <f t="shared" si="336"/>
        <v>150000007880.71909</v>
      </c>
      <c r="F485" s="7">
        <f t="shared" si="337"/>
        <v>3.5235281224008527E+22</v>
      </c>
      <c r="G485" s="7">
        <f t="shared" si="338"/>
        <v>-3.1774614884802718E+22</v>
      </c>
      <c r="H485" s="7">
        <f t="shared" si="339"/>
        <v>1.5228226812647674E+22</v>
      </c>
      <c r="I485" s="7">
        <f t="shared" si="340"/>
        <v>-5.3205986076360874E-3</v>
      </c>
      <c r="J485" s="7">
        <f t="shared" si="341"/>
        <v>2.5499375104902334E-3</v>
      </c>
      <c r="K485" s="7">
        <f t="shared" si="342"/>
        <v>135128758109.41756</v>
      </c>
      <c r="L485" s="7">
        <f t="shared" si="343"/>
        <v>-65117772749.752518</v>
      </c>
      <c r="M485" s="7">
        <f t="shared" si="344"/>
        <v>-3.174199695524393E+22</v>
      </c>
      <c r="N485" s="7">
        <f t="shared" si="345"/>
        <v>1.5296286099819167E+22</v>
      </c>
      <c r="O485" s="7">
        <f t="shared" si="346"/>
        <v>-12914.655809005746</v>
      </c>
      <c r="P485" s="7">
        <f t="shared" si="347"/>
        <v>-26799.773930453011</v>
      </c>
      <c r="Q485" s="7">
        <f t="shared" si="348"/>
        <v>-5.3151367975961036E-3</v>
      </c>
      <c r="R485" s="7">
        <f t="shared" si="349"/>
        <v>2.5613339082081656E-3</v>
      </c>
      <c r="S485" s="7">
        <f t="shared" si="350"/>
        <v>-278956565.47452414</v>
      </c>
      <c r="T485" s="7">
        <f t="shared" si="351"/>
        <v>-578875116.89778507</v>
      </c>
      <c r="U485" s="7">
        <f t="shared" si="352"/>
        <v>-114.80695482807583</v>
      </c>
      <c r="V485" s="7">
        <f t="shared" si="353"/>
        <v>55.324812417296378</v>
      </c>
      <c r="X485" s="8">
        <f t="shared" si="380"/>
        <v>376794091.52198809</v>
      </c>
      <c r="Y485" s="8">
        <f t="shared" si="381"/>
        <v>-80765029.983235925</v>
      </c>
      <c r="Z485" s="8">
        <f t="shared" si="382"/>
        <v>-213.08759682390851</v>
      </c>
      <c r="AA485" s="8">
        <f t="shared" si="383"/>
        <v>-994.47150059445903</v>
      </c>
      <c r="AB485" s="8">
        <f t="shared" si="354"/>
        <v>385352796.11555088</v>
      </c>
      <c r="AC485" s="8">
        <f t="shared" si="355"/>
        <v>1.9720527763798029E+20</v>
      </c>
      <c r="AD485" s="8">
        <f t="shared" si="356"/>
        <v>-1.9282533870251996E+20</v>
      </c>
      <c r="AE485" s="8">
        <f t="shared" si="357"/>
        <v>4.1331710375102423E+19</v>
      </c>
      <c r="AF485" s="8">
        <f t="shared" si="358"/>
        <v>-2.6245452389073083E-3</v>
      </c>
      <c r="AG485" s="8">
        <f t="shared" si="359"/>
        <v>5.625658142793306E-4</v>
      </c>
      <c r="AH485" s="8">
        <f t="shared" si="360"/>
        <v>374492745.47628987</v>
      </c>
      <c r="AI485" s="8">
        <f t="shared" si="361"/>
        <v>-91505322.189656079</v>
      </c>
      <c r="AJ485" s="8">
        <f t="shared" si="362"/>
        <v>-1.9164761898578824E+20</v>
      </c>
      <c r="AK485" s="8">
        <f t="shared" si="363"/>
        <v>4.6828082343414317E+19</v>
      </c>
      <c r="AL485" s="8">
        <f t="shared" si="364"/>
        <v>-241.43268540410745</v>
      </c>
      <c r="AM485" s="8">
        <f t="shared" si="365"/>
        <v>-988.39578980024226</v>
      </c>
      <c r="AN485" s="8">
        <f t="shared" si="366"/>
        <v>-2.6085152985679629E-3</v>
      </c>
      <c r="AO485" s="8">
        <f t="shared" si="367"/>
        <v>6.373769204221358E-4</v>
      </c>
      <c r="AP485" s="8">
        <f t="shared" si="368"/>
        <v>-5214946.0047287205</v>
      </c>
      <c r="AQ485" s="8">
        <f t="shared" si="369"/>
        <v>-21349349.059685234</v>
      </c>
      <c r="AR485" s="8">
        <f t="shared" si="370"/>
        <v>-56.343930449067997</v>
      </c>
      <c r="AS485" s="8">
        <f t="shared" si="371"/>
        <v>13.767341481118134</v>
      </c>
      <c r="AU485" s="7">
        <f t="shared" si="372"/>
        <v>13526761579.753323</v>
      </c>
      <c r="AV485" s="7">
        <f t="shared" si="373"/>
        <v>-6482803776.6592398</v>
      </c>
      <c r="AW485" s="8">
        <f t="shared" si="374"/>
        <v>13903555671.275311</v>
      </c>
      <c r="AX485" s="8">
        <f t="shared" si="375"/>
        <v>-6563568806.6424761</v>
      </c>
    </row>
    <row r="486" spans="1:50" x14ac:dyDescent="0.25">
      <c r="A486" s="7">
        <f t="shared" si="376"/>
        <v>134988659232.0587</v>
      </c>
      <c r="B486" s="7">
        <f t="shared" si="377"/>
        <v>-65406912883.490181</v>
      </c>
      <c r="C486" s="7">
        <f t="shared" si="378"/>
        <v>-12972.000298871353</v>
      </c>
      <c r="D486" s="7">
        <f t="shared" si="379"/>
        <v>-26771.98844314901</v>
      </c>
      <c r="E486" s="7">
        <f t="shared" si="336"/>
        <v>150000007914.05759</v>
      </c>
      <c r="F486" s="7">
        <f t="shared" si="337"/>
        <v>3.5235281208345973E+22</v>
      </c>
      <c r="G486" s="7">
        <f t="shared" si="338"/>
        <v>-3.1709087446877543E+22</v>
      </c>
      <c r="H486" s="7">
        <f t="shared" si="339"/>
        <v>1.5364205645509035E+22</v>
      </c>
      <c r="I486" s="7">
        <f t="shared" si="340"/>
        <v>-5.3096261632413835E-3</v>
      </c>
      <c r="J486" s="7">
        <f t="shared" si="341"/>
        <v>2.5727069064817539E-3</v>
      </c>
      <c r="K486" s="7">
        <f t="shared" si="342"/>
        <v>134848561628.83089</v>
      </c>
      <c r="L486" s="7">
        <f t="shared" si="343"/>
        <v>-65696050358.676193</v>
      </c>
      <c r="M486" s="7">
        <f t="shared" si="344"/>
        <v>-3.1676178258971534E+22</v>
      </c>
      <c r="N486" s="7">
        <f t="shared" si="345"/>
        <v>1.5432124576899275E+22</v>
      </c>
      <c r="O486" s="7">
        <f t="shared" si="346"/>
        <v>-13029.34426143436</v>
      </c>
      <c r="P486" s="7">
        <f t="shared" si="347"/>
        <v>-26744.203208559007</v>
      </c>
      <c r="Q486" s="7">
        <f t="shared" si="348"/>
        <v>-5.3041155825471423E-3</v>
      </c>
      <c r="R486" s="7">
        <f t="shared" si="349"/>
        <v>2.5840798018920419E-3</v>
      </c>
      <c r="S486" s="7">
        <f t="shared" si="350"/>
        <v>-281433836.04698217</v>
      </c>
      <c r="T486" s="7">
        <f t="shared" si="351"/>
        <v>-577674789.30487454</v>
      </c>
      <c r="U486" s="7">
        <f t="shared" si="352"/>
        <v>-114.56889658301827</v>
      </c>
      <c r="V486" s="7">
        <f t="shared" si="353"/>
        <v>55.816123720868106</v>
      </c>
      <c r="X486" s="8">
        <f t="shared" si="380"/>
        <v>371579145.51725936</v>
      </c>
      <c r="Y486" s="8">
        <f t="shared" si="381"/>
        <v>-102114379.04292116</v>
      </c>
      <c r="Z486" s="8">
        <f t="shared" si="382"/>
        <v>-269.4315272729765</v>
      </c>
      <c r="AA486" s="8">
        <f t="shared" si="383"/>
        <v>-980.70415911334089</v>
      </c>
      <c r="AB486" s="8">
        <f t="shared" si="354"/>
        <v>385354911.46559685</v>
      </c>
      <c r="AC486" s="8">
        <f t="shared" si="355"/>
        <v>1.9720311258422985E+20</v>
      </c>
      <c r="AD486" s="8">
        <f t="shared" si="356"/>
        <v>-1.9015344527127924E+20</v>
      </c>
      <c r="AE486" s="8">
        <f t="shared" si="357"/>
        <v>5.2256433712711844E+19</v>
      </c>
      <c r="AF486" s="8">
        <f t="shared" si="358"/>
        <v>-2.588178103597104E-3</v>
      </c>
      <c r="AG486" s="8">
        <f t="shared" si="359"/>
        <v>7.1126219834914716E-4</v>
      </c>
      <c r="AH486" s="8">
        <f t="shared" si="360"/>
        <v>368669285.02271122</v>
      </c>
      <c r="AI486" s="8">
        <f t="shared" si="361"/>
        <v>-112705983.96134524</v>
      </c>
      <c r="AJ486" s="8">
        <f t="shared" si="362"/>
        <v>-1.8866434125408023E+20</v>
      </c>
      <c r="AK486" s="8">
        <f t="shared" si="363"/>
        <v>5.7676625320577573E+19</v>
      </c>
      <c r="AL486" s="8">
        <f t="shared" si="364"/>
        <v>-297.38385079182524</v>
      </c>
      <c r="AM486" s="8">
        <f t="shared" si="365"/>
        <v>-973.0225273711701</v>
      </c>
      <c r="AN486" s="8">
        <f t="shared" si="366"/>
        <v>-2.5679099122646008E-3</v>
      </c>
      <c r="AO486" s="8">
        <f t="shared" si="367"/>
        <v>7.8503641378219094E-4</v>
      </c>
      <c r="AP486" s="8">
        <f t="shared" si="368"/>
        <v>-6423491.1771034254</v>
      </c>
      <c r="AQ486" s="8">
        <f t="shared" si="369"/>
        <v>-21017286.591217276</v>
      </c>
      <c r="AR486" s="8">
        <f t="shared" si="370"/>
        <v>-55.466854104915377</v>
      </c>
      <c r="AS486" s="8">
        <f t="shared" si="371"/>
        <v>16.956786537695326</v>
      </c>
      <c r="AU486" s="7">
        <f t="shared" si="372"/>
        <v>13498865923.20587</v>
      </c>
      <c r="AV486" s="7">
        <f t="shared" si="373"/>
        <v>-6540691288.3490181</v>
      </c>
      <c r="AW486" s="8">
        <f t="shared" si="374"/>
        <v>13870445068.723129</v>
      </c>
      <c r="AX486" s="8">
        <f t="shared" si="375"/>
        <v>-6642805667.3919392</v>
      </c>
    </row>
    <row r="487" spans="1:50" x14ac:dyDescent="0.25">
      <c r="A487" s="7">
        <f t="shared" si="376"/>
        <v>134707225396.01172</v>
      </c>
      <c r="B487" s="7">
        <f t="shared" si="377"/>
        <v>-65984587672.795059</v>
      </c>
      <c r="C487" s="7">
        <f t="shared" si="378"/>
        <v>-13086.569195454371</v>
      </c>
      <c r="D487" s="7">
        <f t="shared" si="379"/>
        <v>-26716.17231942814</v>
      </c>
      <c r="E487" s="7">
        <f t="shared" si="336"/>
        <v>150000007947.46872</v>
      </c>
      <c r="F487" s="7">
        <f t="shared" si="337"/>
        <v>3.5235281192649302E+22</v>
      </c>
      <c r="G487" s="7">
        <f t="shared" si="338"/>
        <v>-3.1642978093523223E+22</v>
      </c>
      <c r="H487" s="7">
        <f t="shared" si="339"/>
        <v>1.5499902518979763E+22</v>
      </c>
      <c r="I487" s="7">
        <f t="shared" si="340"/>
        <v>-5.2985562782188918E-3</v>
      </c>
      <c r="J487" s="7">
        <f t="shared" si="341"/>
        <v>2.5954290889115476E-3</v>
      </c>
      <c r="K487" s="7">
        <f t="shared" si="342"/>
        <v>134565890448.70081</v>
      </c>
      <c r="L487" s="7">
        <f t="shared" si="343"/>
        <v>-66273122333.844887</v>
      </c>
      <c r="M487" s="7">
        <f t="shared" si="344"/>
        <v>-3.1609778251209931E+22</v>
      </c>
      <c r="N487" s="7">
        <f t="shared" si="345"/>
        <v>1.5567679848161485E+22</v>
      </c>
      <c r="O487" s="7">
        <f t="shared" si="346"/>
        <v>-13143.793603259135</v>
      </c>
      <c r="P487" s="7">
        <f t="shared" si="347"/>
        <v>-26688.141685267896</v>
      </c>
      <c r="Q487" s="7">
        <f t="shared" si="348"/>
        <v>-5.2929970279989831E-3</v>
      </c>
      <c r="R487" s="7">
        <f t="shared" si="349"/>
        <v>2.6067782733023249E-3</v>
      </c>
      <c r="S487" s="7">
        <f t="shared" si="350"/>
        <v>-283905941.83039731</v>
      </c>
      <c r="T487" s="7">
        <f t="shared" si="351"/>
        <v>-576463860.40178657</v>
      </c>
      <c r="U487" s="7">
        <f t="shared" si="352"/>
        <v>-114.32873580477803</v>
      </c>
      <c r="V487" s="7">
        <f t="shared" si="353"/>
        <v>56.306410703330215</v>
      </c>
      <c r="X487" s="8">
        <f t="shared" si="380"/>
        <v>365155654.34015596</v>
      </c>
      <c r="Y487" s="8">
        <f t="shared" si="381"/>
        <v>-123131665.63413844</v>
      </c>
      <c r="Z487" s="8">
        <f t="shared" si="382"/>
        <v>-324.89838137789189</v>
      </c>
      <c r="AA487" s="8">
        <f t="shared" si="383"/>
        <v>-963.74737257564561</v>
      </c>
      <c r="AB487" s="8">
        <f t="shared" si="354"/>
        <v>385357053.88434857</v>
      </c>
      <c r="AC487" s="8">
        <f t="shared" si="355"/>
        <v>1.972009198620902E+20</v>
      </c>
      <c r="AD487" s="8">
        <f t="shared" si="356"/>
        <v>-1.868631447196324E+20</v>
      </c>
      <c r="AE487" s="8">
        <f t="shared" si="357"/>
        <v>6.3010855730931335E+19</v>
      </c>
      <c r="AF487" s="8">
        <f t="shared" si="358"/>
        <v>-2.5433938304019652E-3</v>
      </c>
      <c r="AG487" s="8">
        <f t="shared" si="359"/>
        <v>8.5764061155480236E-4</v>
      </c>
      <c r="AH487" s="8">
        <f t="shared" si="360"/>
        <v>361646751.8212747</v>
      </c>
      <c r="AI487" s="8">
        <f t="shared" si="361"/>
        <v>-133540137.2579554</v>
      </c>
      <c r="AJ487" s="8">
        <f t="shared" si="362"/>
        <v>-1.8506751441403675E+20</v>
      </c>
      <c r="AK487" s="8">
        <f t="shared" si="363"/>
        <v>6.8337241112710726E+19</v>
      </c>
      <c r="AL487" s="8">
        <f t="shared" si="364"/>
        <v>-352.36703474623312</v>
      </c>
      <c r="AM487" s="8">
        <f t="shared" si="365"/>
        <v>-954.48485397085369</v>
      </c>
      <c r="AN487" s="8">
        <f t="shared" si="366"/>
        <v>-2.5189535104673572E-3</v>
      </c>
      <c r="AO487" s="8">
        <f t="shared" si="367"/>
        <v>9.3013803066164039E-4</v>
      </c>
      <c r="AP487" s="8">
        <f t="shared" si="368"/>
        <v>-7611127.9505186351</v>
      </c>
      <c r="AQ487" s="8">
        <f t="shared" si="369"/>
        <v>-20616872.845770441</v>
      </c>
      <c r="AR487" s="8">
        <f t="shared" si="370"/>
        <v>-54.409395826094915</v>
      </c>
      <c r="AS487" s="8">
        <f t="shared" si="371"/>
        <v>20.090981462291431</v>
      </c>
      <c r="AU487" s="7">
        <f t="shared" si="372"/>
        <v>13470722539.601171</v>
      </c>
      <c r="AV487" s="7">
        <f t="shared" si="373"/>
        <v>-6598458767.2795057</v>
      </c>
      <c r="AW487" s="8">
        <f t="shared" si="374"/>
        <v>13835878193.941328</v>
      </c>
      <c r="AX487" s="8">
        <f t="shared" si="375"/>
        <v>-6721590432.9136438</v>
      </c>
    </row>
    <row r="488" spans="1:50" x14ac:dyDescent="0.25">
      <c r="A488" s="7">
        <f t="shared" si="376"/>
        <v>134423319454.18132</v>
      </c>
      <c r="B488" s="7">
        <f t="shared" si="377"/>
        <v>-66561051533.196846</v>
      </c>
      <c r="C488" s="7">
        <f t="shared" si="378"/>
        <v>-13200.897931259149</v>
      </c>
      <c r="D488" s="7">
        <f t="shared" si="379"/>
        <v>-26659.865908724809</v>
      </c>
      <c r="E488" s="7">
        <f t="shared" si="336"/>
        <v>150000007980.95236</v>
      </c>
      <c r="F488" s="7">
        <f t="shared" si="337"/>
        <v>3.523528117691856E+22</v>
      </c>
      <c r="G488" s="7">
        <f t="shared" si="338"/>
        <v>-3.1576288037959832E+22</v>
      </c>
      <c r="H488" s="7">
        <f t="shared" si="339"/>
        <v>1.5635314942792356E+22</v>
      </c>
      <c r="I488" s="7">
        <f t="shared" si="340"/>
        <v>-5.2873891557199985E-3</v>
      </c>
      <c r="J488" s="7">
        <f t="shared" si="341"/>
        <v>2.6181036407890747E-3</v>
      </c>
      <c r="K488" s="7">
        <f t="shared" si="342"/>
        <v>134280749756.52373</v>
      </c>
      <c r="L488" s="7">
        <f t="shared" si="343"/>
        <v>-66848978085.01107</v>
      </c>
      <c r="M488" s="7">
        <f t="shared" si="344"/>
        <v>-3.1542798150513218E+22</v>
      </c>
      <c r="N488" s="7">
        <f t="shared" si="345"/>
        <v>1.5702949425936937E+22</v>
      </c>
      <c r="O488" s="7">
        <f t="shared" si="346"/>
        <v>-13258.001734140926</v>
      </c>
      <c r="P488" s="7">
        <f t="shared" si="347"/>
        <v>-26631.590389404286</v>
      </c>
      <c r="Q488" s="7">
        <f t="shared" si="348"/>
        <v>-5.281781337996185E-3</v>
      </c>
      <c r="R488" s="7">
        <f t="shared" si="349"/>
        <v>2.629428905883613E-3</v>
      </c>
      <c r="S488" s="7">
        <f t="shared" si="350"/>
        <v>-286372837.45744401</v>
      </c>
      <c r="T488" s="7">
        <f t="shared" si="351"/>
        <v>-575242352.41113257</v>
      </c>
      <c r="U488" s="7">
        <f t="shared" si="352"/>
        <v>-114.0864769007176</v>
      </c>
      <c r="V488" s="7">
        <f t="shared" si="353"/>
        <v>56.79566436708604</v>
      </c>
      <c r="X488" s="8">
        <f t="shared" si="380"/>
        <v>357544526.38963735</v>
      </c>
      <c r="Y488" s="8">
        <f t="shared" si="381"/>
        <v>-143748538.47990888</v>
      </c>
      <c r="Z488" s="8">
        <f t="shared" si="382"/>
        <v>-379.3077772039868</v>
      </c>
      <c r="AA488" s="8">
        <f t="shared" si="383"/>
        <v>-943.65639111335418</v>
      </c>
      <c r="AB488" s="8">
        <f t="shared" si="354"/>
        <v>385359222.88989002</v>
      </c>
      <c r="AC488" s="8">
        <f t="shared" si="355"/>
        <v>1.9719869996616552E+20</v>
      </c>
      <c r="AD488" s="8">
        <f t="shared" si="356"/>
        <v>-1.8296517014775362E+20</v>
      </c>
      <c r="AE488" s="8">
        <f t="shared" si="357"/>
        <v>7.3560001231303188E+19</v>
      </c>
      <c r="AF488" s="8">
        <f t="shared" si="358"/>
        <v>-2.4903385075235283E-3</v>
      </c>
      <c r="AG488" s="8">
        <f t="shared" si="359"/>
        <v>1.0012250065510166E-3</v>
      </c>
      <c r="AH488" s="8">
        <f t="shared" si="360"/>
        <v>353448002.39583427</v>
      </c>
      <c r="AI488" s="8">
        <f t="shared" si="361"/>
        <v>-153940027.5039331</v>
      </c>
      <c r="AJ488" s="8">
        <f t="shared" si="362"/>
        <v>-1.8086886841686449E+20</v>
      </c>
      <c r="AK488" s="8">
        <f t="shared" si="363"/>
        <v>7.8775260830348198E+19</v>
      </c>
      <c r="AL488" s="8">
        <f t="shared" si="364"/>
        <v>-406.20343308524093</v>
      </c>
      <c r="AM488" s="8">
        <f t="shared" si="365"/>
        <v>-932.84316104260324</v>
      </c>
      <c r="AN488" s="8">
        <f t="shared" si="366"/>
        <v>-2.4618057495149649E-3</v>
      </c>
      <c r="AO488" s="8">
        <f t="shared" si="367"/>
        <v>1.0722098928861875E-3</v>
      </c>
      <c r="AP488" s="8">
        <f t="shared" si="368"/>
        <v>-8773994.1546412036</v>
      </c>
      <c r="AQ488" s="8">
        <f t="shared" si="369"/>
        <v>-20149412.27852023</v>
      </c>
      <c r="AR488" s="8">
        <f t="shared" si="370"/>
        <v>-53.175004189523243</v>
      </c>
      <c r="AS488" s="8">
        <f t="shared" si="371"/>
        <v>23.159733686341649</v>
      </c>
      <c r="AU488" s="7">
        <f t="shared" si="372"/>
        <v>13442331945.418133</v>
      </c>
      <c r="AV488" s="7">
        <f t="shared" si="373"/>
        <v>-6656105153.319685</v>
      </c>
      <c r="AW488" s="8">
        <f t="shared" si="374"/>
        <v>13799876471.80777</v>
      </c>
      <c r="AX488" s="8">
        <f t="shared" si="375"/>
        <v>-6799853691.7995939</v>
      </c>
    </row>
    <row r="489" spans="1:50" x14ac:dyDescent="0.25">
      <c r="A489" s="7">
        <f t="shared" si="376"/>
        <v>134136946616.72388</v>
      </c>
      <c r="B489" s="7">
        <f t="shared" si="377"/>
        <v>-67136293885.607979</v>
      </c>
      <c r="C489" s="7">
        <f t="shared" si="378"/>
        <v>-13314.984408159868</v>
      </c>
      <c r="D489" s="7">
        <f t="shared" si="379"/>
        <v>-26603.070244357721</v>
      </c>
      <c r="E489" s="7">
        <f t="shared" si="336"/>
        <v>150000008014.5083</v>
      </c>
      <c r="F489" s="7">
        <f t="shared" si="337"/>
        <v>3.5235281161153858E+22</v>
      </c>
      <c r="G489" s="7">
        <f t="shared" si="338"/>
        <v>-3.1509018504064406E+22</v>
      </c>
      <c r="H489" s="7">
        <f t="shared" si="339"/>
        <v>1.5770440431899507E+22</v>
      </c>
      <c r="I489" s="7">
        <f t="shared" si="340"/>
        <v>-5.2761250006805767E-3</v>
      </c>
      <c r="J489" s="7">
        <f t="shared" si="341"/>
        <v>2.6407301459979078E-3</v>
      </c>
      <c r="K489" s="7">
        <f t="shared" si="342"/>
        <v>133993144785.11575</v>
      </c>
      <c r="L489" s="7">
        <f t="shared" si="343"/>
        <v>-67423607044.24704</v>
      </c>
      <c r="M489" s="7">
        <f t="shared" si="344"/>
        <v>-3.1475239186081232E+22</v>
      </c>
      <c r="N489" s="7">
        <f t="shared" si="345"/>
        <v>1.5837930827799801E+22</v>
      </c>
      <c r="O489" s="7">
        <f t="shared" si="346"/>
        <v>-13371.966558167218</v>
      </c>
      <c r="P489" s="7">
        <f t="shared" si="347"/>
        <v>-26574.550358780943</v>
      </c>
      <c r="Q489" s="7">
        <f t="shared" si="348"/>
        <v>-5.2704687183659131E-3</v>
      </c>
      <c r="R489" s="7">
        <f t="shared" si="349"/>
        <v>2.6520312839584392E-3</v>
      </c>
      <c r="S489" s="7">
        <f t="shared" si="350"/>
        <v>-288834477.65641189</v>
      </c>
      <c r="T489" s="7">
        <f t="shared" si="351"/>
        <v>-574010287.74966836</v>
      </c>
      <c r="U489" s="7">
        <f t="shared" si="352"/>
        <v>-113.84212431670372</v>
      </c>
      <c r="V489" s="7">
        <f t="shared" si="353"/>
        <v>57.283875733502285</v>
      </c>
      <c r="X489" s="8">
        <f t="shared" si="380"/>
        <v>348770532.23499614</v>
      </c>
      <c r="Y489" s="8">
        <f t="shared" si="381"/>
        <v>-163897950.75842911</v>
      </c>
      <c r="Z489" s="8">
        <f t="shared" si="382"/>
        <v>-432.48278139351004</v>
      </c>
      <c r="AA489" s="8">
        <f t="shared" si="383"/>
        <v>-920.49665742701256</v>
      </c>
      <c r="AB489" s="8">
        <f t="shared" si="354"/>
        <v>385361417.91608423</v>
      </c>
      <c r="AC489" s="8">
        <f t="shared" si="355"/>
        <v>1.971964534772386E+20</v>
      </c>
      <c r="AD489" s="8">
        <f t="shared" si="356"/>
        <v>-1.7847223109680067E+20</v>
      </c>
      <c r="AE489" s="8">
        <f t="shared" si="357"/>
        <v>8.3869565346023539E+19</v>
      </c>
      <c r="AF489" s="8">
        <f t="shared" si="358"/>
        <v>-2.4291851244970827E-3</v>
      </c>
      <c r="AG489" s="8">
        <f t="shared" si="359"/>
        <v>1.1415484598614881E-3</v>
      </c>
      <c r="AH489" s="8">
        <f t="shared" si="360"/>
        <v>344099718.19594622</v>
      </c>
      <c r="AI489" s="8">
        <f t="shared" si="361"/>
        <v>-173839314.65864086</v>
      </c>
      <c r="AJ489" s="8">
        <f t="shared" si="362"/>
        <v>-1.7608209051569842E+20</v>
      </c>
      <c r="AK489" s="8">
        <f t="shared" si="363"/>
        <v>8.8956742247254737E+19</v>
      </c>
      <c r="AL489" s="8">
        <f t="shared" si="364"/>
        <v>-458.71798073807855</v>
      </c>
      <c r="AM489" s="8">
        <f t="shared" si="365"/>
        <v>-908.16793406050851</v>
      </c>
      <c r="AN489" s="8">
        <f t="shared" si="366"/>
        <v>-2.3966529265781735E-3</v>
      </c>
      <c r="AO489" s="8">
        <f t="shared" si="367"/>
        <v>1.210790012893082E-3</v>
      </c>
      <c r="AP489" s="8">
        <f t="shared" si="368"/>
        <v>-9908308.383942496</v>
      </c>
      <c r="AQ489" s="8">
        <f t="shared" si="369"/>
        <v>-19616427.375706986</v>
      </c>
      <c r="AR489" s="8">
        <f t="shared" si="370"/>
        <v>-51.767703214088549</v>
      </c>
      <c r="AS489" s="8">
        <f t="shared" si="371"/>
        <v>26.153064278490572</v>
      </c>
      <c r="AU489" s="7">
        <f t="shared" si="372"/>
        <v>13413694661.672388</v>
      </c>
      <c r="AV489" s="7">
        <f t="shared" si="373"/>
        <v>-6713629388.5607977</v>
      </c>
      <c r="AW489" s="8">
        <f t="shared" si="374"/>
        <v>13762465193.907385</v>
      </c>
      <c r="AX489" s="8">
        <f t="shared" si="375"/>
        <v>-6877527339.3192272</v>
      </c>
    </row>
    <row r="490" spans="1:50" x14ac:dyDescent="0.25">
      <c r="A490" s="7">
        <f t="shared" si="376"/>
        <v>133848112139.06746</v>
      </c>
      <c r="B490" s="7">
        <f t="shared" si="377"/>
        <v>-67710304173.357651</v>
      </c>
      <c r="C490" s="7">
        <f t="shared" si="378"/>
        <v>-13428.826532476571</v>
      </c>
      <c r="D490" s="7">
        <f t="shared" si="379"/>
        <v>-26545.78636862422</v>
      </c>
      <c r="E490" s="7">
        <f t="shared" si="336"/>
        <v>150000008048.13641</v>
      </c>
      <c r="F490" s="7">
        <f t="shared" si="337"/>
        <v>3.5235281145355244E+22</v>
      </c>
      <c r="G490" s="7">
        <f t="shared" si="338"/>
        <v>-3.1441170726348311E+22</v>
      </c>
      <c r="H490" s="7">
        <f t="shared" si="339"/>
        <v>1.5905276506519617E+22</v>
      </c>
      <c r="I490" s="7">
        <f t="shared" si="340"/>
        <v>-5.2647640198171981E-3</v>
      </c>
      <c r="J490" s="7">
        <f t="shared" si="341"/>
        <v>2.6633081893033517E-3</v>
      </c>
      <c r="K490" s="7">
        <f t="shared" si="342"/>
        <v>133703080812.51671</v>
      </c>
      <c r="L490" s="7">
        <f t="shared" si="343"/>
        <v>-67996998666.138794</v>
      </c>
      <c r="M490" s="7">
        <f t="shared" si="344"/>
        <v>-3.1407102597736883E+22</v>
      </c>
      <c r="N490" s="7">
        <f t="shared" si="345"/>
        <v>1.5972621576612723E+22</v>
      </c>
      <c r="O490" s="7">
        <f t="shared" si="346"/>
        <v>-13485.685983890597</v>
      </c>
      <c r="P490" s="7">
        <f t="shared" si="347"/>
        <v>-26517.022640179744</v>
      </c>
      <c r="Q490" s="7">
        <f t="shared" si="348"/>
        <v>-5.2590593767141459E-3</v>
      </c>
      <c r="R490" s="7">
        <f t="shared" si="349"/>
        <v>2.6745849927348833E-3</v>
      </c>
      <c r="S490" s="7">
        <f t="shared" si="350"/>
        <v>-291290817.25203687</v>
      </c>
      <c r="T490" s="7">
        <f t="shared" si="351"/>
        <v>-572767689.02788246</v>
      </c>
      <c r="U490" s="7">
        <f t="shared" si="352"/>
        <v>-113.59568253702555</v>
      </c>
      <c r="V490" s="7">
        <f t="shared" si="353"/>
        <v>57.771035843073477</v>
      </c>
      <c r="X490" s="8">
        <f t="shared" si="380"/>
        <v>338862223.85105366</v>
      </c>
      <c r="Y490" s="8">
        <f t="shared" si="381"/>
        <v>-183514378.13413608</v>
      </c>
      <c r="Z490" s="8">
        <f t="shared" si="382"/>
        <v>-484.25048460759859</v>
      </c>
      <c r="AA490" s="8">
        <f t="shared" si="383"/>
        <v>-894.34359314852202</v>
      </c>
      <c r="AB490" s="8">
        <f t="shared" si="354"/>
        <v>385363638.31482631</v>
      </c>
      <c r="AC490" s="8">
        <f t="shared" si="355"/>
        <v>1.9719418105995638E+20</v>
      </c>
      <c r="AD490" s="8">
        <f t="shared" si="356"/>
        <v>-1.7339897198571078E+20</v>
      </c>
      <c r="AE490" s="8">
        <f t="shared" si="357"/>
        <v>9.3906025143254548E+19</v>
      </c>
      <c r="AF490" s="8">
        <f t="shared" si="358"/>
        <v>-2.3601330064748982E-3</v>
      </c>
      <c r="AG490" s="8">
        <f t="shared" si="359"/>
        <v>1.2781546909385402E-3</v>
      </c>
      <c r="AH490" s="8">
        <f t="shared" si="360"/>
        <v>333632318.61729157</v>
      </c>
      <c r="AI490" s="8">
        <f t="shared" si="361"/>
        <v>-193173288.94014013</v>
      </c>
      <c r="AJ490" s="8">
        <f t="shared" si="362"/>
        <v>-1.7072278052119498E+20</v>
      </c>
      <c r="AK490" s="8">
        <f t="shared" si="363"/>
        <v>9.8848580218378371E+19</v>
      </c>
      <c r="AL490" s="8">
        <f t="shared" si="364"/>
        <v>-509.73992107752747</v>
      </c>
      <c r="AM490" s="8">
        <f t="shared" si="365"/>
        <v>-880.53952248638575</v>
      </c>
      <c r="AN490" s="8">
        <f t="shared" si="366"/>
        <v>-2.3237073706437318E-3</v>
      </c>
      <c r="AO490" s="8">
        <f t="shared" si="367"/>
        <v>1.3454277966296225E-3</v>
      </c>
      <c r="AP490" s="8">
        <f t="shared" si="368"/>
        <v>-11010382.295274593</v>
      </c>
      <c r="AQ490" s="8">
        <f t="shared" si="369"/>
        <v>-19019653.685705934</v>
      </c>
      <c r="AR490" s="8">
        <f t="shared" si="370"/>
        <v>-50.192079205904605</v>
      </c>
      <c r="AS490" s="8">
        <f t="shared" si="371"/>
        <v>29.061240407199847</v>
      </c>
      <c r="AU490" s="7">
        <f t="shared" si="372"/>
        <v>13384811213.906746</v>
      </c>
      <c r="AV490" s="7">
        <f t="shared" si="373"/>
        <v>-6771030417.3357649</v>
      </c>
      <c r="AW490" s="8">
        <f t="shared" si="374"/>
        <v>13723673437.757799</v>
      </c>
      <c r="AX490" s="8">
        <f t="shared" si="375"/>
        <v>-6954544795.4699011</v>
      </c>
    </row>
    <row r="491" spans="1:50" x14ac:dyDescent="0.25">
      <c r="A491" s="7">
        <f t="shared" si="376"/>
        <v>133556821321.81543</v>
      </c>
      <c r="B491" s="7">
        <f t="shared" si="377"/>
        <v>-68283071862.385536</v>
      </c>
      <c r="C491" s="7">
        <f t="shared" si="378"/>
        <v>-13542.422215013596</v>
      </c>
      <c r="D491" s="7">
        <f t="shared" si="379"/>
        <v>-26488.015332781146</v>
      </c>
      <c r="E491" s="7">
        <f t="shared" si="336"/>
        <v>150000008081.83658</v>
      </c>
      <c r="F491" s="7">
        <f t="shared" si="337"/>
        <v>3.5235281129522778E+22</v>
      </c>
      <c r="G491" s="7">
        <f t="shared" si="338"/>
        <v>-3.1372745949934688E+22</v>
      </c>
      <c r="H491" s="7">
        <f t="shared" si="339"/>
        <v>1.6039820692182341E+22</v>
      </c>
      <c r="I491" s="7">
        <f t="shared" si="340"/>
        <v>-5.253306421623357E-3</v>
      </c>
      <c r="J491" s="7">
        <f t="shared" si="341"/>
        <v>2.6858373563600703E-3</v>
      </c>
      <c r="K491" s="7">
        <f t="shared" si="342"/>
        <v>133410563161.89328</v>
      </c>
      <c r="L491" s="7">
        <f t="shared" si="343"/>
        <v>-68569142427.979576</v>
      </c>
      <c r="M491" s="7">
        <f t="shared" si="344"/>
        <v>-3.1338389635903475E+22</v>
      </c>
      <c r="N491" s="7">
        <f t="shared" si="345"/>
        <v>1.6107019200572342E+22</v>
      </c>
      <c r="O491" s="7">
        <f t="shared" si="346"/>
        <v>-13599.157924367128</v>
      </c>
      <c r="P491" s="7">
        <f t="shared" si="347"/>
        <v>-26459.008289332458</v>
      </c>
      <c r="Q491" s="7">
        <f t="shared" si="348"/>
        <v>-5.2475535224218812E-3</v>
      </c>
      <c r="R491" s="7">
        <f t="shared" si="349"/>
        <v>2.6970896183141899E-3</v>
      </c>
      <c r="S491" s="7">
        <f t="shared" si="350"/>
        <v>-293741811.16632998</v>
      </c>
      <c r="T491" s="7">
        <f t="shared" si="351"/>
        <v>-571514579.04958105</v>
      </c>
      <c r="U491" s="7">
        <f t="shared" si="352"/>
        <v>-113.34715608431263</v>
      </c>
      <c r="V491" s="7">
        <f t="shared" si="353"/>
        <v>58.257135755586503</v>
      </c>
      <c r="X491" s="8">
        <f t="shared" si="380"/>
        <v>327851841.55577904</v>
      </c>
      <c r="Y491" s="8">
        <f t="shared" si="381"/>
        <v>-202534031.81984201</v>
      </c>
      <c r="Z491" s="8">
        <f t="shared" si="382"/>
        <v>-534.44256381350317</v>
      </c>
      <c r="AA491" s="8">
        <f t="shared" si="383"/>
        <v>-865.28235274132214</v>
      </c>
      <c r="AB491" s="8">
        <f t="shared" si="354"/>
        <v>385365883.35855108</v>
      </c>
      <c r="AC491" s="8">
        <f t="shared" si="355"/>
        <v>1.9719188346025532E+20</v>
      </c>
      <c r="AD491" s="8">
        <f t="shared" si="356"/>
        <v>-1.6776192424939199E+20</v>
      </c>
      <c r="AE491" s="8">
        <f t="shared" si="357"/>
        <v>1.0363674866930257E+20</v>
      </c>
      <c r="AF491" s="8">
        <f t="shared" si="358"/>
        <v>-2.2834071627792565E-3</v>
      </c>
      <c r="AG491" s="8">
        <f t="shared" si="359"/>
        <v>1.4105995463359544E-3</v>
      </c>
      <c r="AH491" s="8">
        <f t="shared" si="360"/>
        <v>322079861.86659318</v>
      </c>
      <c r="AI491" s="8">
        <f t="shared" si="361"/>
        <v>-211879081.22944829</v>
      </c>
      <c r="AJ491" s="8">
        <f t="shared" si="362"/>
        <v>-1.6480839983180385E+20</v>
      </c>
      <c r="AK491" s="8">
        <f t="shared" si="363"/>
        <v>1.0841861435510035E+20</v>
      </c>
      <c r="AL491" s="8">
        <f t="shared" si="364"/>
        <v>-559.10336117151917</v>
      </c>
      <c r="AM491" s="8">
        <f t="shared" si="365"/>
        <v>-850.04787764089383</v>
      </c>
      <c r="AN491" s="8">
        <f t="shared" si="366"/>
        <v>-2.243206748765535E-3</v>
      </c>
      <c r="AO491" s="8">
        <f t="shared" si="367"/>
        <v>1.4756855091207343E-3</v>
      </c>
      <c r="AP491" s="8">
        <f t="shared" si="368"/>
        <v>-12076632.601304814</v>
      </c>
      <c r="AQ491" s="8">
        <f t="shared" si="369"/>
        <v>-18361034.157043308</v>
      </c>
      <c r="AR491" s="8">
        <f t="shared" si="370"/>
        <v>-48.453265773335559</v>
      </c>
      <c r="AS491" s="8">
        <f t="shared" si="371"/>
        <v>31.874806997007862</v>
      </c>
      <c r="AU491" s="7">
        <f t="shared" si="372"/>
        <v>13355682132.181543</v>
      </c>
      <c r="AV491" s="7">
        <f t="shared" si="373"/>
        <v>-6828307186.238554</v>
      </c>
      <c r="AW491" s="8">
        <f t="shared" si="374"/>
        <v>13683533973.737322</v>
      </c>
      <c r="AX491" s="8">
        <f t="shared" si="375"/>
        <v>-7030841218.0583963</v>
      </c>
    </row>
    <row r="492" spans="1:50" x14ac:dyDescent="0.25">
      <c r="A492" s="7">
        <f t="shared" si="376"/>
        <v>133263079510.64909</v>
      </c>
      <c r="B492" s="7">
        <f t="shared" si="377"/>
        <v>-68854586441.43512</v>
      </c>
      <c r="C492" s="7">
        <f t="shared" si="378"/>
        <v>-13655.769371097907</v>
      </c>
      <c r="D492" s="7">
        <f t="shared" si="379"/>
        <v>-26429.75819702556</v>
      </c>
      <c r="E492" s="7">
        <f t="shared" si="336"/>
        <v>150000008115.60858</v>
      </c>
      <c r="F492" s="7">
        <f t="shared" si="337"/>
        <v>3.5235281113656569E+22</v>
      </c>
      <c r="G492" s="7">
        <f t="shared" si="338"/>
        <v>-3.1303745430535618E+22</v>
      </c>
      <c r="H492" s="7">
        <f t="shared" si="339"/>
        <v>1.6174070519774046E+22</v>
      </c>
      <c r="I492" s="7">
        <f t="shared" si="340"/>
        <v>-5.2417524163656422E-3</v>
      </c>
      <c r="J492" s="7">
        <f t="shared" si="341"/>
        <v>2.7083172337196994E-3</v>
      </c>
      <c r="K492" s="7">
        <f t="shared" si="342"/>
        <v>133115597201.44124</v>
      </c>
      <c r="L492" s="7">
        <f t="shared" si="343"/>
        <v>-69140027829.962997</v>
      </c>
      <c r="M492" s="7">
        <f t="shared" si="344"/>
        <v>-3.1269101561581792E+22</v>
      </c>
      <c r="N492" s="7">
        <f t="shared" si="345"/>
        <v>1.6241121233254679E+22</v>
      </c>
      <c r="O492" s="7">
        <f t="shared" si="346"/>
        <v>-13712.380297194657</v>
      </c>
      <c r="P492" s="7">
        <f t="shared" si="347"/>
        <v>-26400.508370901385</v>
      </c>
      <c r="Q492" s="7">
        <f t="shared" si="348"/>
        <v>-5.2359513666412911E-3</v>
      </c>
      <c r="R492" s="7">
        <f t="shared" si="349"/>
        <v>2.7195447476983719E-3</v>
      </c>
      <c r="S492" s="7">
        <f t="shared" si="350"/>
        <v>-296187414.41940457</v>
      </c>
      <c r="T492" s="7">
        <f t="shared" si="351"/>
        <v>-570250980.81146991</v>
      </c>
      <c r="U492" s="7">
        <f t="shared" si="352"/>
        <v>-113.09654951945188</v>
      </c>
      <c r="V492" s="7">
        <f t="shared" si="353"/>
        <v>58.742166550284836</v>
      </c>
      <c r="X492" s="8">
        <f t="shared" si="380"/>
        <v>315775208.95447421</v>
      </c>
      <c r="Y492" s="8">
        <f t="shared" si="381"/>
        <v>-220895065.97688532</v>
      </c>
      <c r="Z492" s="8">
        <f t="shared" si="382"/>
        <v>-582.89582958683877</v>
      </c>
      <c r="AA492" s="8">
        <f t="shared" si="383"/>
        <v>-833.40754574431423</v>
      </c>
      <c r="AB492" s="8">
        <f t="shared" si="354"/>
        <v>385368152.24298745</v>
      </c>
      <c r="AC492" s="8">
        <f t="shared" si="355"/>
        <v>1.9718956150253417E+20</v>
      </c>
      <c r="AD492" s="8">
        <f t="shared" si="356"/>
        <v>-1.6157945233585907E+20</v>
      </c>
      <c r="AE492" s="8">
        <f t="shared" si="357"/>
        <v>1.1303010107226109E+20</v>
      </c>
      <c r="AF492" s="8">
        <f t="shared" si="358"/>
        <v>-2.1992575518695939E-3</v>
      </c>
      <c r="AG492" s="8">
        <f t="shared" si="359"/>
        <v>1.53845244415763E-3</v>
      </c>
      <c r="AH492" s="8">
        <f t="shared" si="360"/>
        <v>309479933.99493635</v>
      </c>
      <c r="AI492" s="8">
        <f t="shared" si="361"/>
        <v>-229895867.4709239</v>
      </c>
      <c r="AJ492" s="8">
        <f t="shared" si="362"/>
        <v>-1.5835821440640392E+20</v>
      </c>
      <c r="AK492" s="8">
        <f t="shared" si="363"/>
        <v>1.176357336068918E+20</v>
      </c>
      <c r="AL492" s="8">
        <f t="shared" si="364"/>
        <v>-606.64781114703044</v>
      </c>
      <c r="AM492" s="8">
        <f t="shared" si="365"/>
        <v>-816.7922593474118</v>
      </c>
      <c r="AN492" s="8">
        <f t="shared" si="366"/>
        <v>-2.1554132898653042E-3</v>
      </c>
      <c r="AO492" s="8">
        <f t="shared" si="367"/>
        <v>1.6011396979296556E-3</v>
      </c>
      <c r="AP492" s="8">
        <f t="shared" si="368"/>
        <v>-13103592.720775858</v>
      </c>
      <c r="AQ492" s="8">
        <f t="shared" si="369"/>
        <v>-17642712.801904093</v>
      </c>
      <c r="AR492" s="8">
        <f t="shared" si="370"/>
        <v>-46.556927061090569</v>
      </c>
      <c r="AS492" s="8">
        <f t="shared" si="371"/>
        <v>34.58461747528056</v>
      </c>
      <c r="AU492" s="7">
        <f t="shared" si="372"/>
        <v>13326307951.064909</v>
      </c>
      <c r="AV492" s="7">
        <f t="shared" si="373"/>
        <v>-6885458644.1435118</v>
      </c>
      <c r="AW492" s="8">
        <f t="shared" si="374"/>
        <v>13642083160.019382</v>
      </c>
      <c r="AX492" s="8">
        <f t="shared" si="375"/>
        <v>-7106353710.1203976</v>
      </c>
    </row>
    <row r="493" spans="1:50" x14ac:dyDescent="0.25">
      <c r="A493" s="7">
        <f t="shared" si="376"/>
        <v>132966892096.22969</v>
      </c>
      <c r="B493" s="7">
        <f t="shared" si="377"/>
        <v>-69424837422.246582</v>
      </c>
      <c r="C493" s="7">
        <f t="shared" si="378"/>
        <v>-13768.86592061736</v>
      </c>
      <c r="D493" s="7">
        <f t="shared" si="379"/>
        <v>-26371.016030475275</v>
      </c>
      <c r="E493" s="7">
        <f t="shared" si="336"/>
        <v>150000008149.4523</v>
      </c>
      <c r="F493" s="7">
        <f t="shared" si="337"/>
        <v>3.5235281097756659E+22</v>
      </c>
      <c r="G493" s="7">
        <f t="shared" si="338"/>
        <v>-3.1234170434428995E+22</v>
      </c>
      <c r="H493" s="7">
        <f t="shared" si="339"/>
        <v>1.6308023525583029E+22</v>
      </c>
      <c r="I493" s="7">
        <f t="shared" si="340"/>
        <v>-5.2301022160798714E-3</v>
      </c>
      <c r="J493" s="7">
        <f t="shared" si="341"/>
        <v>2.7307474088384171E-3</v>
      </c>
      <c r="K493" s="7">
        <f t="shared" si="342"/>
        <v>132818188344.28702</v>
      </c>
      <c r="L493" s="7">
        <f t="shared" si="343"/>
        <v>-69709644395.375717</v>
      </c>
      <c r="M493" s="7">
        <f t="shared" si="344"/>
        <v>-3.1199239646326834E+22</v>
      </c>
      <c r="N493" s="7">
        <f t="shared" si="345"/>
        <v>1.6374925213660323E+22</v>
      </c>
      <c r="O493" s="7">
        <f t="shared" si="346"/>
        <v>-13825.351024551022</v>
      </c>
      <c r="P493" s="7">
        <f t="shared" si="347"/>
        <v>-26341.52395845982</v>
      </c>
      <c r="Q493" s="7">
        <f t="shared" si="348"/>
        <v>-5.2242531222918337E-3</v>
      </c>
      <c r="R493" s="7">
        <f t="shared" si="349"/>
        <v>2.7419499687977768E-3</v>
      </c>
      <c r="S493" s="7">
        <f t="shared" si="350"/>
        <v>-298627582.13030207</v>
      </c>
      <c r="T493" s="7">
        <f t="shared" si="351"/>
        <v>-568976917.50273216</v>
      </c>
      <c r="U493" s="7">
        <f t="shared" si="352"/>
        <v>-112.8438674415036</v>
      </c>
      <c r="V493" s="7">
        <f t="shared" si="353"/>
        <v>59.226119326031977</v>
      </c>
      <c r="X493" s="8">
        <f t="shared" si="380"/>
        <v>302671616.23369837</v>
      </c>
      <c r="Y493" s="8">
        <f t="shared" si="381"/>
        <v>-238537778.7787894</v>
      </c>
      <c r="Z493" s="8">
        <f t="shared" si="382"/>
        <v>-629.45275664792939</v>
      </c>
      <c r="AA493" s="8">
        <f t="shared" si="383"/>
        <v>-798.8229282690337</v>
      </c>
      <c r="AB493" s="8">
        <f t="shared" si="354"/>
        <v>385370444.09014797</v>
      </c>
      <c r="AC493" s="8">
        <f t="shared" si="355"/>
        <v>1.9718721608658597E+20</v>
      </c>
      <c r="AD493" s="8">
        <f t="shared" si="356"/>
        <v>-1.5487169373993075E+20</v>
      </c>
      <c r="AE493" s="8">
        <f t="shared" si="357"/>
        <v>1.2205554746140397E+20</v>
      </c>
      <c r="AF493" s="8">
        <f t="shared" si="358"/>
        <v>-2.1079582651412922E-3</v>
      </c>
      <c r="AG493" s="8">
        <f t="shared" si="359"/>
        <v>1.6612977740765476E-3</v>
      </c>
      <c r="AH493" s="8">
        <f t="shared" si="360"/>
        <v>295873526.46190071</v>
      </c>
      <c r="AI493" s="8">
        <f t="shared" si="361"/>
        <v>-247165066.40409496</v>
      </c>
      <c r="AJ493" s="8">
        <f t="shared" si="362"/>
        <v>-1.5139323186677812E+20</v>
      </c>
      <c r="AK493" s="8">
        <f t="shared" si="363"/>
        <v>1.2646997740874655E+20</v>
      </c>
      <c r="AL493" s="8">
        <f t="shared" si="364"/>
        <v>-652.21870591145534</v>
      </c>
      <c r="AM493" s="8">
        <f t="shared" si="365"/>
        <v>-780.88091230900693</v>
      </c>
      <c r="AN493" s="8">
        <f t="shared" si="366"/>
        <v>-2.060612928634519E-3</v>
      </c>
      <c r="AO493" s="8">
        <f t="shared" si="367"/>
        <v>1.7213825698754123E-3</v>
      </c>
      <c r="AP493" s="8">
        <f t="shared" si="368"/>
        <v>-14087924.047687436</v>
      </c>
      <c r="AQ493" s="8">
        <f t="shared" si="369"/>
        <v>-16867027.705874551</v>
      </c>
      <c r="AR493" s="8">
        <f t="shared" si="370"/>
        <v>-44.509239258505609</v>
      </c>
      <c r="AS493" s="8">
        <f t="shared" si="371"/>
        <v>37.181863509308904</v>
      </c>
      <c r="AU493" s="7">
        <f t="shared" si="372"/>
        <v>13296689209.622969</v>
      </c>
      <c r="AV493" s="7">
        <f t="shared" si="373"/>
        <v>-6942483742.224658</v>
      </c>
      <c r="AW493" s="8">
        <f t="shared" si="374"/>
        <v>13599360825.856667</v>
      </c>
      <c r="AX493" s="8">
        <f t="shared" si="375"/>
        <v>-7181021521.0034475</v>
      </c>
    </row>
    <row r="494" spans="1:50" x14ac:dyDescent="0.25">
      <c r="A494" s="7">
        <f t="shared" si="376"/>
        <v>132668264514.0994</v>
      </c>
      <c r="B494" s="7">
        <f t="shared" si="377"/>
        <v>-69993814339.749313</v>
      </c>
      <c r="C494" s="7">
        <f t="shared" si="378"/>
        <v>-13881.709788058863</v>
      </c>
      <c r="D494" s="7">
        <f t="shared" si="379"/>
        <v>-26311.789911149244</v>
      </c>
      <c r="E494" s="7">
        <f t="shared" si="336"/>
        <v>150000008183.36758</v>
      </c>
      <c r="F494" s="7">
        <f t="shared" si="337"/>
        <v>3.5235281081823136E+22</v>
      </c>
      <c r="G494" s="7">
        <f t="shared" si="338"/>
        <v>-3.1164022238435365E+22</v>
      </c>
      <c r="H494" s="7">
        <f t="shared" si="339"/>
        <v>1.6441677251344807E+22</v>
      </c>
      <c r="I494" s="7">
        <f t="shared" si="340"/>
        <v>-5.218356034567208E-3</v>
      </c>
      <c r="J494" s="7">
        <f t="shared" si="341"/>
        <v>2.7531274700845288E-3</v>
      </c>
      <c r="K494" s="7">
        <f t="shared" si="342"/>
        <v>132518342048.38837</v>
      </c>
      <c r="L494" s="7">
        <f t="shared" si="343"/>
        <v>-70277981670.789719</v>
      </c>
      <c r="M494" s="7">
        <f t="shared" si="344"/>
        <v>-3.1128805172224606E+22</v>
      </c>
      <c r="N494" s="7">
        <f t="shared" si="345"/>
        <v>1.6508428686259665E+22</v>
      </c>
      <c r="O494" s="7">
        <f t="shared" si="346"/>
        <v>-13938.068033232188</v>
      </c>
      <c r="P494" s="7">
        <f t="shared" si="347"/>
        <v>-26282.056134472332</v>
      </c>
      <c r="Q494" s="7">
        <f t="shared" si="348"/>
        <v>-5.2124590040563638E-3</v>
      </c>
      <c r="R494" s="7">
        <f t="shared" si="349"/>
        <v>2.7643048704386578E-3</v>
      </c>
      <c r="S494" s="7">
        <f t="shared" si="350"/>
        <v>-301062269.51781529</v>
      </c>
      <c r="T494" s="7">
        <f t="shared" si="351"/>
        <v>-567692412.50460231</v>
      </c>
      <c r="U494" s="7">
        <f t="shared" si="352"/>
        <v>-112.58911448761745</v>
      </c>
      <c r="V494" s="7">
        <f t="shared" si="353"/>
        <v>59.708985201475009</v>
      </c>
      <c r="X494" s="8">
        <f t="shared" si="380"/>
        <v>288583692.18601096</v>
      </c>
      <c r="Y494" s="8">
        <f t="shared" si="381"/>
        <v>-255404806.48466396</v>
      </c>
      <c r="Z494" s="8">
        <f t="shared" si="382"/>
        <v>-673.96199590643505</v>
      </c>
      <c r="AA494" s="8">
        <f t="shared" si="383"/>
        <v>-761.64106475972483</v>
      </c>
      <c r="AB494" s="8">
        <f t="shared" si="354"/>
        <v>385372757.95154357</v>
      </c>
      <c r="AC494" s="8">
        <f t="shared" si="355"/>
        <v>1.9718484818429998E+20</v>
      </c>
      <c r="AD494" s="8">
        <f t="shared" si="356"/>
        <v>-1.4766049327056591E+20</v>
      </c>
      <c r="AE494" s="8">
        <f t="shared" si="357"/>
        <v>1.3068375216743123E+20</v>
      </c>
      <c r="AF494" s="8">
        <f t="shared" si="358"/>
        <v>-2.0098066322385452E-3</v>
      </c>
      <c r="AG494" s="8">
        <f t="shared" si="359"/>
        <v>1.7787362483657441E-3</v>
      </c>
      <c r="AH494" s="8">
        <f t="shared" si="360"/>
        <v>281304902.63022149</v>
      </c>
      <c r="AI494" s="8">
        <f t="shared" si="361"/>
        <v>-263630529.98406899</v>
      </c>
      <c r="AJ494" s="8">
        <f t="shared" si="362"/>
        <v>-1.4393613293655319E+20</v>
      </c>
      <c r="AK494" s="8">
        <f t="shared" si="363"/>
        <v>1.348926330651312E+20</v>
      </c>
      <c r="AL494" s="8">
        <f t="shared" si="364"/>
        <v>-695.66790753461134</v>
      </c>
      <c r="AM494" s="8">
        <f t="shared" si="365"/>
        <v>-742.43071327737482</v>
      </c>
      <c r="AN494" s="8">
        <f t="shared" si="366"/>
        <v>-1.9591143723499821E-3</v>
      </c>
      <c r="AO494" s="8">
        <f t="shared" si="367"/>
        <v>1.8360233165255367E-3</v>
      </c>
      <c r="AP494" s="8">
        <f t="shared" si="368"/>
        <v>-15026426.802747605</v>
      </c>
      <c r="AQ494" s="8">
        <f t="shared" si="369"/>
        <v>-16036503.406791296</v>
      </c>
      <c r="AR494" s="8">
        <f t="shared" si="370"/>
        <v>-42.316870442759615</v>
      </c>
      <c r="AS494" s="8">
        <f t="shared" si="371"/>
        <v>39.658103636951594</v>
      </c>
      <c r="AU494" s="7">
        <f t="shared" si="372"/>
        <v>13266826451.409939</v>
      </c>
      <c r="AV494" s="7">
        <f t="shared" si="373"/>
        <v>-6999381433.9749317</v>
      </c>
      <c r="AW494" s="8">
        <f t="shared" si="374"/>
        <v>13555410143.595949</v>
      </c>
      <c r="AX494" s="8">
        <f t="shared" si="375"/>
        <v>-7254786240.4595957</v>
      </c>
    </row>
    <row r="495" spans="1:50" x14ac:dyDescent="0.25">
      <c r="A495" s="7">
        <f t="shared" si="376"/>
        <v>132367202244.58157</v>
      </c>
      <c r="B495" s="7">
        <f t="shared" si="377"/>
        <v>-70561506752.253922</v>
      </c>
      <c r="C495" s="7">
        <f t="shared" si="378"/>
        <v>-13994.298902546479</v>
      </c>
      <c r="D495" s="7">
        <f t="shared" si="379"/>
        <v>-26252.080925947768</v>
      </c>
      <c r="E495" s="7">
        <f t="shared" si="336"/>
        <v>150000008217.35422</v>
      </c>
      <c r="F495" s="7">
        <f t="shared" si="337"/>
        <v>3.5235281065856092E+22</v>
      </c>
      <c r="G495" s="7">
        <f t="shared" si="338"/>
        <v>-3.1093302129894476E+22</v>
      </c>
      <c r="H495" s="7">
        <f t="shared" si="339"/>
        <v>1.6575029244287219E+22</v>
      </c>
      <c r="I495" s="7">
        <f t="shared" si="340"/>
        <v>-5.2065140873902337E-3</v>
      </c>
      <c r="J495" s="7">
        <f t="shared" si="341"/>
        <v>2.7754570067460176E-3</v>
      </c>
      <c r="K495" s="7">
        <f t="shared" si="342"/>
        <v>132216063816.43407</v>
      </c>
      <c r="L495" s="7">
        <f t="shared" si="343"/>
        <v>-70845029226.25415</v>
      </c>
      <c r="M495" s="7">
        <f t="shared" si="344"/>
        <v>-3.1057799431868543E+22</v>
      </c>
      <c r="N495" s="7">
        <f t="shared" si="345"/>
        <v>1.6641629201037949E+22</v>
      </c>
      <c r="O495" s="7">
        <f t="shared" si="346"/>
        <v>-14050.529254690295</v>
      </c>
      <c r="P495" s="7">
        <f t="shared" si="347"/>
        <v>-26222.105990274911</v>
      </c>
      <c r="Q495" s="7">
        <f t="shared" si="348"/>
        <v>-5.2005692283771839E-3</v>
      </c>
      <c r="R495" s="7">
        <f t="shared" si="349"/>
        <v>2.7866090423707213E-3</v>
      </c>
      <c r="S495" s="7">
        <f t="shared" si="350"/>
        <v>-303491431.90131038</v>
      </c>
      <c r="T495" s="7">
        <f t="shared" si="351"/>
        <v>-566397489.38993812</v>
      </c>
      <c r="U495" s="7">
        <f t="shared" si="352"/>
        <v>-112.33229533294717</v>
      </c>
      <c r="V495" s="7">
        <f t="shared" si="353"/>
        <v>60.190755315207582</v>
      </c>
      <c r="X495" s="8">
        <f t="shared" si="380"/>
        <v>273557265.38326335</v>
      </c>
      <c r="Y495" s="8">
        <f t="shared" si="381"/>
        <v>-271441309.89145523</v>
      </c>
      <c r="Z495" s="8">
        <f t="shared" si="382"/>
        <v>-716.27886634919469</v>
      </c>
      <c r="AA495" s="8">
        <f t="shared" si="383"/>
        <v>-721.98296112277319</v>
      </c>
      <c r="AB495" s="8">
        <f t="shared" si="354"/>
        <v>385375092.81161153</v>
      </c>
      <c r="AC495" s="8">
        <f t="shared" si="355"/>
        <v>1.971824588361458E+20</v>
      </c>
      <c r="AD495" s="8">
        <f t="shared" si="356"/>
        <v>-1.3996933176771894E+20</v>
      </c>
      <c r="AE495" s="8">
        <f t="shared" si="357"/>
        <v>1.388866740805847E+20</v>
      </c>
      <c r="AF495" s="8">
        <f t="shared" si="358"/>
        <v>-1.9051222508196398E-3</v>
      </c>
      <c r="AG495" s="8">
        <f t="shared" si="359"/>
        <v>1.8903861995451842E-3</v>
      </c>
      <c r="AH495" s="8">
        <f t="shared" si="360"/>
        <v>265821453.62669206</v>
      </c>
      <c r="AI495" s="8">
        <f t="shared" si="361"/>
        <v>-279238725.8715812</v>
      </c>
      <c r="AJ495" s="8">
        <f t="shared" si="362"/>
        <v>-1.3601119744168985E+20</v>
      </c>
      <c r="AK495" s="8">
        <f t="shared" si="363"/>
        <v>1.4287632905364518E+20</v>
      </c>
      <c r="AL495" s="8">
        <f t="shared" si="364"/>
        <v>-736.85418665804684</v>
      </c>
      <c r="AM495" s="8">
        <f t="shared" si="365"/>
        <v>-701.56679016768521</v>
      </c>
      <c r="AN495" s="8">
        <f t="shared" si="366"/>
        <v>-1.8512480936666645E-3</v>
      </c>
      <c r="AO495" s="8">
        <f t="shared" si="367"/>
        <v>1.944689384151969E-3</v>
      </c>
      <c r="AP495" s="8">
        <f t="shared" si="368"/>
        <v>-15916050.431813812</v>
      </c>
      <c r="AQ495" s="8">
        <f t="shared" si="369"/>
        <v>-15153842.667622</v>
      </c>
      <c r="AR495" s="8">
        <f t="shared" si="370"/>
        <v>-39.986958823199956</v>
      </c>
      <c r="AS495" s="8">
        <f t="shared" si="371"/>
        <v>42.005290697682533</v>
      </c>
      <c r="AU495" s="7">
        <f t="shared" si="372"/>
        <v>13236720224.458157</v>
      </c>
      <c r="AV495" s="7">
        <f t="shared" si="373"/>
        <v>-7056150675.2253923</v>
      </c>
      <c r="AW495" s="8">
        <f t="shared" si="374"/>
        <v>13510277489.841419</v>
      </c>
      <c r="AX495" s="8">
        <f t="shared" si="375"/>
        <v>-7327591985.116848</v>
      </c>
    </row>
    <row r="496" spans="1:50" x14ac:dyDescent="0.25">
      <c r="A496" s="7">
        <f t="shared" si="376"/>
        <v>132063710812.68027</v>
      </c>
      <c r="B496" s="7">
        <f t="shared" si="377"/>
        <v>-71127904241.64386</v>
      </c>
      <c r="C496" s="7">
        <f t="shared" si="378"/>
        <v>-14106.631197879427</v>
      </c>
      <c r="D496" s="7">
        <f t="shared" si="379"/>
        <v>-26191.89017063256</v>
      </c>
      <c r="E496" s="7">
        <f t="shared" si="336"/>
        <v>150000008251.41211</v>
      </c>
      <c r="F496" s="7">
        <f t="shared" si="337"/>
        <v>3.5235281049855564E+22</v>
      </c>
      <c r="G496" s="7">
        <f t="shared" si="338"/>
        <v>-3.1022011406641585E+22</v>
      </c>
      <c r="H496" s="7">
        <f t="shared" si="339"/>
        <v>1.6708077057175372E+22</v>
      </c>
      <c r="I496" s="7">
        <f t="shared" si="340"/>
        <v>-5.1945765918689855E-3</v>
      </c>
      <c r="J496" s="7">
        <f t="shared" si="341"/>
        <v>2.797735609038073E-3</v>
      </c>
      <c r="K496" s="7">
        <f t="shared" si="342"/>
        <v>131911359195.74316</v>
      </c>
      <c r="L496" s="7">
        <f t="shared" si="343"/>
        <v>-71410776655.486694</v>
      </c>
      <c r="M496" s="7">
        <f t="shared" si="344"/>
        <v>-3.0986223728335721E+22</v>
      </c>
      <c r="N496" s="7">
        <f t="shared" si="345"/>
        <v>1.677452431354017E+22</v>
      </c>
      <c r="O496" s="7">
        <f t="shared" si="346"/>
        <v>-14162.732625071612</v>
      </c>
      <c r="P496" s="7">
        <f t="shared" si="347"/>
        <v>-26161.674626054948</v>
      </c>
      <c r="Q496" s="7">
        <f t="shared" si="348"/>
        <v>-5.1885840134520628E-3</v>
      </c>
      <c r="R496" s="7">
        <f t="shared" si="349"/>
        <v>2.8088620752746434E-3</v>
      </c>
      <c r="S496" s="7">
        <f t="shared" si="350"/>
        <v>-305915024.70154685</v>
      </c>
      <c r="T496" s="7">
        <f t="shared" si="351"/>
        <v>-565092171.92278683</v>
      </c>
      <c r="U496" s="7">
        <f t="shared" si="352"/>
        <v>-112.07341469056456</v>
      </c>
      <c r="V496" s="7">
        <f t="shared" si="353"/>
        <v>60.671420825932294</v>
      </c>
      <c r="X496" s="8">
        <f t="shared" si="380"/>
        <v>257641214.95144954</v>
      </c>
      <c r="Y496" s="8">
        <f t="shared" si="381"/>
        <v>-286595152.55907726</v>
      </c>
      <c r="Z496" s="8">
        <f t="shared" si="382"/>
        <v>-756.26582517239467</v>
      </c>
      <c r="AA496" s="8">
        <f t="shared" si="383"/>
        <v>-679.97767042509065</v>
      </c>
      <c r="AB496" s="8">
        <f t="shared" si="354"/>
        <v>385377447.59134489</v>
      </c>
      <c r="AC496" s="8">
        <f t="shared" si="355"/>
        <v>1.9718004914745144E+20</v>
      </c>
      <c r="AD496" s="8">
        <f t="shared" si="356"/>
        <v>-1.3182324950266982E+20</v>
      </c>
      <c r="AE496" s="8">
        <f t="shared" si="357"/>
        <v>1.4663765775662209E+20</v>
      </c>
      <c r="AF496" s="8">
        <f t="shared" si="358"/>
        <v>-1.7942459439590282E-3</v>
      </c>
      <c r="AG496" s="8">
        <f t="shared" si="359"/>
        <v>1.9958848204249639E-3</v>
      </c>
      <c r="AH496" s="8">
        <f t="shared" si="360"/>
        <v>249473544.03958768</v>
      </c>
      <c r="AI496" s="8">
        <f t="shared" si="361"/>
        <v>-293938911.39966822</v>
      </c>
      <c r="AJ496" s="8">
        <f t="shared" si="362"/>
        <v>-1.2764422511531411E+20</v>
      </c>
      <c r="AK496" s="8">
        <f t="shared" si="363"/>
        <v>1.5039512394506981E+20</v>
      </c>
      <c r="AL496" s="8">
        <f t="shared" si="364"/>
        <v>-775.64368136715223</v>
      </c>
      <c r="AM496" s="8">
        <f t="shared" si="365"/>
        <v>-658.422114364501</v>
      </c>
      <c r="AN496" s="8">
        <f t="shared" si="366"/>
        <v>-1.7373652526924473E-3</v>
      </c>
      <c r="AO496" s="8">
        <f t="shared" si="367"/>
        <v>2.0470276840216387E-3</v>
      </c>
      <c r="AP496" s="8">
        <f t="shared" si="368"/>
        <v>-16753903.517530488</v>
      </c>
      <c r="AQ496" s="8">
        <f t="shared" si="369"/>
        <v>-14221917.670273222</v>
      </c>
      <c r="AR496" s="8">
        <f t="shared" si="370"/>
        <v>-37.527089458156858</v>
      </c>
      <c r="AS496" s="8">
        <f t="shared" si="371"/>
        <v>44.215797974867392</v>
      </c>
      <c r="AU496" s="7">
        <f t="shared" si="372"/>
        <v>13206371081.268026</v>
      </c>
      <c r="AV496" s="7">
        <f t="shared" si="373"/>
        <v>-7112790424.1643858</v>
      </c>
      <c r="AW496" s="8">
        <f t="shared" si="374"/>
        <v>13464012296.219477</v>
      </c>
      <c r="AX496" s="8">
        <f t="shared" si="375"/>
        <v>-7399385576.7234631</v>
      </c>
    </row>
    <row r="497" spans="1:50" x14ac:dyDescent="0.25">
      <c r="A497" s="7">
        <f t="shared" si="376"/>
        <v>131757795787.97871</v>
      </c>
      <c r="B497" s="7">
        <f t="shared" si="377"/>
        <v>-71692996413.56665</v>
      </c>
      <c r="C497" s="7">
        <f t="shared" si="378"/>
        <v>-14218.704612569993</v>
      </c>
      <c r="D497" s="7">
        <f t="shared" si="379"/>
        <v>-26131.218749806627</v>
      </c>
      <c r="E497" s="7">
        <f t="shared" si="336"/>
        <v>150000008285.54105</v>
      </c>
      <c r="F497" s="7">
        <f t="shared" si="337"/>
        <v>3.5235281033821663E+22</v>
      </c>
      <c r="G497" s="7">
        <f t="shared" si="338"/>
        <v>-3.0950151376983764E+22</v>
      </c>
      <c r="H497" s="7">
        <f t="shared" si="339"/>
        <v>1.6840818248356658E+22</v>
      </c>
      <c r="I497" s="7">
        <f t="shared" si="340"/>
        <v>-5.1825437670769865E-3</v>
      </c>
      <c r="J497" s="7">
        <f t="shared" si="341"/>
        <v>2.8199628681106256E-3</v>
      </c>
      <c r="K497" s="7">
        <f t="shared" si="342"/>
        <v>131604233778.16296</v>
      </c>
      <c r="L497" s="7">
        <f t="shared" si="343"/>
        <v>-71975213576.06456</v>
      </c>
      <c r="M497" s="7">
        <f t="shared" si="344"/>
        <v>-3.0914079375163094E+22</v>
      </c>
      <c r="N497" s="7">
        <f t="shared" si="345"/>
        <v>1.6907111584916027E+22</v>
      </c>
      <c r="O497" s="7">
        <f t="shared" si="346"/>
        <v>-14274.676085254425</v>
      </c>
      <c r="P497" s="7">
        <f t="shared" si="347"/>
        <v>-26100.763150831033</v>
      </c>
      <c r="Q497" s="7">
        <f t="shared" si="348"/>
        <v>-5.1765035792302565E-3</v>
      </c>
      <c r="R497" s="7">
        <f t="shared" si="349"/>
        <v>2.8310635607695957E-3</v>
      </c>
      <c r="S497" s="7">
        <f t="shared" si="350"/>
        <v>-308333003.4414956</v>
      </c>
      <c r="T497" s="7">
        <f t="shared" si="351"/>
        <v>-563776484.05795038</v>
      </c>
      <c r="U497" s="7">
        <f t="shared" si="352"/>
        <v>-111.81247731137354</v>
      </c>
      <c r="V497" s="7">
        <f t="shared" si="353"/>
        <v>61.150972912623267</v>
      </c>
      <c r="X497" s="8">
        <f t="shared" si="380"/>
        <v>240887311.43391904</v>
      </c>
      <c r="Y497" s="8">
        <f t="shared" si="381"/>
        <v>-300817070.22935051</v>
      </c>
      <c r="Z497" s="8">
        <f t="shared" si="382"/>
        <v>-793.79291463055154</v>
      </c>
      <c r="AA497" s="8">
        <f t="shared" si="383"/>
        <v>-635.76187245022322</v>
      </c>
      <c r="AB497" s="8">
        <f t="shared" si="354"/>
        <v>385379821.1521095</v>
      </c>
      <c r="AC497" s="8">
        <f t="shared" si="355"/>
        <v>1.9717762028448943E+20</v>
      </c>
      <c r="AD497" s="8">
        <f t="shared" si="356"/>
        <v>-1.2324876451307898E+20</v>
      </c>
      <c r="AE497" s="8">
        <f t="shared" si="357"/>
        <v>1.5391151999461864E+20</v>
      </c>
      <c r="AF497" s="8">
        <f t="shared" si="358"/>
        <v>-1.6775386486059477E-3</v>
      </c>
      <c r="AG497" s="8">
        <f t="shared" si="359"/>
        <v>2.0948893425155658E-3</v>
      </c>
      <c r="AH497" s="8">
        <f t="shared" si="360"/>
        <v>232314347.95590907</v>
      </c>
      <c r="AI497" s="8">
        <f t="shared" si="361"/>
        <v>-307683298.45181292</v>
      </c>
      <c r="AJ497" s="8">
        <f t="shared" si="362"/>
        <v>-1.1886245146657246E+20</v>
      </c>
      <c r="AK497" s="8">
        <f t="shared" si="363"/>
        <v>1.5742459065095946E+20</v>
      </c>
      <c r="AL497" s="8">
        <f t="shared" si="364"/>
        <v>-811.9103320354958</v>
      </c>
      <c r="AM497" s="8">
        <f t="shared" si="365"/>
        <v>-613.13706755105511</v>
      </c>
      <c r="AN497" s="8">
        <f t="shared" si="366"/>
        <v>-1.6178365518793039E-3</v>
      </c>
      <c r="AO497" s="8">
        <f t="shared" si="367"/>
        <v>2.1427057390902334E-3</v>
      </c>
      <c r="AP497" s="8">
        <f t="shared" si="368"/>
        <v>-17537263.171966709</v>
      </c>
      <c r="AQ497" s="8">
        <f t="shared" si="369"/>
        <v>-13243760.65910279</v>
      </c>
      <c r="AR497" s="8">
        <f t="shared" si="370"/>
        <v>-34.945269520592966</v>
      </c>
      <c r="AS497" s="8">
        <f t="shared" si="371"/>
        <v>46.282443964349042</v>
      </c>
      <c r="AU497" s="7">
        <f t="shared" si="372"/>
        <v>13175779578.797871</v>
      </c>
      <c r="AV497" s="7">
        <f t="shared" si="373"/>
        <v>-7169299641.3566647</v>
      </c>
      <c r="AW497" s="8">
        <f t="shared" si="374"/>
        <v>13416666890.231791</v>
      </c>
      <c r="AX497" s="8">
        <f t="shared" si="375"/>
        <v>-7470116711.5860147</v>
      </c>
    </row>
    <row r="498" spans="1:50" x14ac:dyDescent="0.25">
      <c r="A498" s="7">
        <f t="shared" si="376"/>
        <v>131449462784.53722</v>
      </c>
      <c r="B498" s="7">
        <f t="shared" si="377"/>
        <v>-72256772897.624603</v>
      </c>
      <c r="C498" s="7">
        <f t="shared" si="378"/>
        <v>-14330.517089881367</v>
      </c>
      <c r="D498" s="7">
        <f t="shared" si="379"/>
        <v>-26070.067776894004</v>
      </c>
      <c r="E498" s="7">
        <f t="shared" si="336"/>
        <v>150000008319.74088</v>
      </c>
      <c r="F498" s="7">
        <f t="shared" si="337"/>
        <v>3.5235281017754459E+22</v>
      </c>
      <c r="G498" s="7">
        <f t="shared" si="338"/>
        <v>-3.0877723359675788E+22</v>
      </c>
      <c r="H498" s="7">
        <f t="shared" si="339"/>
        <v>1.6973250381805479E+22</v>
      </c>
      <c r="I498" s="7">
        <f t="shared" si="340"/>
        <v>-5.1704158338372044E-3</v>
      </c>
      <c r="J498" s="7">
        <f t="shared" si="341"/>
        <v>2.8421383760558402E-3</v>
      </c>
      <c r="K498" s="7">
        <f t="shared" si="342"/>
        <v>131294693199.96649</v>
      </c>
      <c r="L498" s="7">
        <f t="shared" si="343"/>
        <v>-72538329629.615051</v>
      </c>
      <c r="M498" s="7">
        <f t="shared" si="344"/>
        <v>-3.0841367696323249E+22</v>
      </c>
      <c r="N498" s="7">
        <f t="shared" si="345"/>
        <v>1.7039388581964624E+22</v>
      </c>
      <c r="O498" s="7">
        <f t="shared" si="346"/>
        <v>-14386.357580886808</v>
      </c>
      <c r="P498" s="7">
        <f t="shared" si="347"/>
        <v>-26039.3726824326</v>
      </c>
      <c r="Q498" s="7">
        <f t="shared" si="348"/>
        <v>-5.1643281474084476E-3</v>
      </c>
      <c r="R498" s="7">
        <f t="shared" si="349"/>
        <v>2.8532130914207337E-3</v>
      </c>
      <c r="S498" s="7">
        <f t="shared" si="350"/>
        <v>-310745323.74715507</v>
      </c>
      <c r="T498" s="7">
        <f t="shared" si="351"/>
        <v>-562450449.94054413</v>
      </c>
      <c r="U498" s="7">
        <f t="shared" si="352"/>
        <v>-111.54948798402246</v>
      </c>
      <c r="V498" s="7">
        <f t="shared" si="353"/>
        <v>61.629402774687847</v>
      </c>
      <c r="X498" s="8">
        <f t="shared" si="380"/>
        <v>223350048.26195234</v>
      </c>
      <c r="Y498" s="8">
        <f t="shared" si="381"/>
        <v>-314060830.8884533</v>
      </c>
      <c r="Z498" s="8">
        <f t="shared" si="382"/>
        <v>-828.73818415114454</v>
      </c>
      <c r="AA498" s="8">
        <f t="shared" si="383"/>
        <v>-589.47942848587422</v>
      </c>
      <c r="AB498" s="8">
        <f t="shared" si="354"/>
        <v>385382212.29963654</v>
      </c>
      <c r="AC498" s="8">
        <f t="shared" si="355"/>
        <v>1.9717517347038432E+20</v>
      </c>
      <c r="AD498" s="8">
        <f t="shared" si="356"/>
        <v>-1.1427378614046817E+20</v>
      </c>
      <c r="AE498" s="8">
        <f t="shared" si="357"/>
        <v>1.6068463160551073E+20</v>
      </c>
      <c r="AF498" s="8">
        <f t="shared" si="358"/>
        <v>-1.5553802387432716E-3</v>
      </c>
      <c r="AG498" s="8">
        <f t="shared" si="359"/>
        <v>2.1870781489793209E-3</v>
      </c>
      <c r="AH498" s="8">
        <f t="shared" si="360"/>
        <v>214399675.87311998</v>
      </c>
      <c r="AI498" s="8">
        <f t="shared" si="361"/>
        <v>-320427208.71610075</v>
      </c>
      <c r="AJ498" s="8">
        <f t="shared" si="362"/>
        <v>-1.0969445898921805E+20</v>
      </c>
      <c r="AK498" s="8">
        <f t="shared" si="363"/>
        <v>1.6394189572534092E+20</v>
      </c>
      <c r="AL498" s="8">
        <f t="shared" si="364"/>
        <v>-845.53629072957187</v>
      </c>
      <c r="AM498" s="8">
        <f t="shared" si="365"/>
        <v>-565.8589844768976</v>
      </c>
      <c r="AN498" s="8">
        <f t="shared" si="366"/>
        <v>-1.4930510274835721E-3</v>
      </c>
      <c r="AO498" s="8">
        <f t="shared" si="367"/>
        <v>2.2314127633774453E-3</v>
      </c>
      <c r="AP498" s="8">
        <f t="shared" si="368"/>
        <v>-18263583.879758753</v>
      </c>
      <c r="AQ498" s="8">
        <f t="shared" si="369"/>
        <v>-12222554.064700989</v>
      </c>
      <c r="AR498" s="8">
        <f t="shared" si="370"/>
        <v>-32.249902193645156</v>
      </c>
      <c r="AS498" s="8">
        <f t="shared" si="371"/>
        <v>48.198515688952817</v>
      </c>
      <c r="AU498" s="7">
        <f t="shared" si="372"/>
        <v>13144946278.453722</v>
      </c>
      <c r="AV498" s="7">
        <f t="shared" si="373"/>
        <v>-7225677289.7624607</v>
      </c>
      <c r="AW498" s="8">
        <f t="shared" si="374"/>
        <v>13368296326.715673</v>
      </c>
      <c r="AX498" s="8">
        <f t="shared" si="375"/>
        <v>-7539738120.6509142</v>
      </c>
    </row>
    <row r="499" spans="1:50" x14ac:dyDescent="0.25">
      <c r="A499" s="7">
        <f t="shared" si="376"/>
        <v>131138717460.79005</v>
      </c>
      <c r="B499" s="7">
        <f t="shared" si="377"/>
        <v>-72819223347.565155</v>
      </c>
      <c r="C499" s="7">
        <f t="shared" si="378"/>
        <v>-14442.066577865389</v>
      </c>
      <c r="D499" s="7">
        <f t="shared" si="379"/>
        <v>-26008.438374119316</v>
      </c>
      <c r="E499" s="7">
        <f t="shared" si="336"/>
        <v>150000008354.01144</v>
      </c>
      <c r="F499" s="7">
        <f t="shared" si="337"/>
        <v>3.5235281001654019E+22</v>
      </c>
      <c r="G499" s="7">
        <f t="shared" si="338"/>
        <v>-3.0804728683895959E+22</v>
      </c>
      <c r="H499" s="7">
        <f t="shared" si="339"/>
        <v>1.7105371027167987E+22</v>
      </c>
      <c r="I499" s="7">
        <f t="shared" si="340"/>
        <v>-5.1581930147180099E-3</v>
      </c>
      <c r="J499" s="7">
        <f t="shared" si="341"/>
        <v>2.8642617259156036E-3</v>
      </c>
      <c r="K499" s="7">
        <f t="shared" si="342"/>
        <v>130982743141.74911</v>
      </c>
      <c r="L499" s="7">
        <f t="shared" si="343"/>
        <v>-73100114482.005646</v>
      </c>
      <c r="M499" s="7">
        <f t="shared" si="344"/>
        <v>-3.0768090026200164E+22</v>
      </c>
      <c r="N499" s="7">
        <f t="shared" si="345"/>
        <v>1.7171352877179127E+22</v>
      </c>
      <c r="O499" s="7">
        <f t="shared" si="346"/>
        <v>-14497.775062424344</v>
      </c>
      <c r="P499" s="7">
        <f t="shared" si="347"/>
        <v>-25977.504347479429</v>
      </c>
      <c r="Q499" s="7">
        <f t="shared" si="348"/>
        <v>-5.1520579414266847E-3</v>
      </c>
      <c r="R499" s="7">
        <f t="shared" si="349"/>
        <v>2.8753102607466719E-3</v>
      </c>
      <c r="S499" s="7">
        <f t="shared" si="350"/>
        <v>-313151941.34836584</v>
      </c>
      <c r="T499" s="7">
        <f t="shared" si="351"/>
        <v>-561114093.90555573</v>
      </c>
      <c r="U499" s="7">
        <f t="shared" si="352"/>
        <v>-111.28445153481638</v>
      </c>
      <c r="V499" s="7">
        <f t="shared" si="353"/>
        <v>62.106701632128114</v>
      </c>
      <c r="X499" s="8">
        <f t="shared" si="380"/>
        <v>205086464.3821936</v>
      </c>
      <c r="Y499" s="8">
        <f t="shared" si="381"/>
        <v>-326283384.95315427</v>
      </c>
      <c r="Z499" s="8">
        <f t="shared" si="382"/>
        <v>-860.98808634478974</v>
      </c>
      <c r="AA499" s="8">
        <f t="shared" si="383"/>
        <v>-541.28091279692137</v>
      </c>
      <c r="AB499" s="8">
        <f t="shared" si="354"/>
        <v>385384619.78817606</v>
      </c>
      <c r="AC499" s="8">
        <f t="shared" si="355"/>
        <v>1.9717270998085557E+20</v>
      </c>
      <c r="AD499" s="8">
        <f t="shared" si="356"/>
        <v>-1.049275240533872E+20</v>
      </c>
      <c r="AE499" s="8">
        <f t="shared" si="357"/>
        <v>1.6693499410615029E+20</v>
      </c>
      <c r="AF499" s="8">
        <f t="shared" si="358"/>
        <v>-1.4281682871020442E-3</v>
      </c>
      <c r="AG499" s="8">
        <f t="shared" si="359"/>
        <v>2.2721518185130022E-3</v>
      </c>
      <c r="AH499" s="8">
        <f t="shared" si="360"/>
        <v>195787793.04966986</v>
      </c>
      <c r="AI499" s="8">
        <f t="shared" si="361"/>
        <v>-332129218.81136101</v>
      </c>
      <c r="AJ499" s="8">
        <f t="shared" si="362"/>
        <v>-1.0017008400073866E+20</v>
      </c>
      <c r="AK499" s="8">
        <f t="shared" si="363"/>
        <v>1.6992587346338569E+20</v>
      </c>
      <c r="AL499" s="8">
        <f t="shared" si="364"/>
        <v>-876.41230384549181</v>
      </c>
      <c r="AM499" s="8">
        <f t="shared" si="365"/>
        <v>-516.74167315698094</v>
      </c>
      <c r="AN499" s="8">
        <f t="shared" si="366"/>
        <v>-1.3634147815535409E-3</v>
      </c>
      <c r="AO499" s="8">
        <f t="shared" si="367"/>
        <v>2.3128606705238287E-3</v>
      </c>
      <c r="AP499" s="8">
        <f t="shared" si="368"/>
        <v>-18930505.763062622</v>
      </c>
      <c r="AQ499" s="8">
        <f t="shared" si="369"/>
        <v>-11161620.140190788</v>
      </c>
      <c r="AR499" s="8">
        <f t="shared" si="370"/>
        <v>-29.449759281556485</v>
      </c>
      <c r="AS499" s="8">
        <f t="shared" si="371"/>
        <v>49.957790483314696</v>
      </c>
      <c r="AU499" s="7">
        <f t="shared" si="372"/>
        <v>13113871746.079006</v>
      </c>
      <c r="AV499" s="7">
        <f t="shared" si="373"/>
        <v>-7281922334.7565155</v>
      </c>
      <c r="AW499" s="8">
        <f t="shared" si="374"/>
        <v>13318958210.461201</v>
      </c>
      <c r="AX499" s="8">
        <f t="shared" si="375"/>
        <v>-7608205719.7096701</v>
      </c>
    </row>
    <row r="500" spans="1:50" x14ac:dyDescent="0.25">
      <c r="A500" s="7">
        <f t="shared" si="376"/>
        <v>130825565519.44168</v>
      </c>
      <c r="B500" s="7">
        <f t="shared" si="377"/>
        <v>-73380337441.470703</v>
      </c>
      <c r="C500" s="7">
        <f t="shared" si="378"/>
        <v>-14553.351029400206</v>
      </c>
      <c r="D500" s="7">
        <f t="shared" si="379"/>
        <v>-25946.331672487187</v>
      </c>
      <c r="E500" s="7">
        <f t="shared" si="336"/>
        <v>150000008388.35254</v>
      </c>
      <c r="F500" s="7">
        <f t="shared" si="337"/>
        <v>3.5235280985520444E+22</v>
      </c>
      <c r="G500" s="7">
        <f t="shared" si="338"/>
        <v>-3.0731168689221769E+22</v>
      </c>
      <c r="H500" s="7">
        <f t="shared" si="339"/>
        <v>1.7237177759806685E+22</v>
      </c>
      <c r="I500" s="7">
        <f t="shared" si="340"/>
        <v>-5.1458755340290973E-3</v>
      </c>
      <c r="J500" s="7">
        <f t="shared" si="341"/>
        <v>2.886332511688996E-3</v>
      </c>
      <c r="K500" s="7">
        <f t="shared" si="342"/>
        <v>130668389328.32416</v>
      </c>
      <c r="L500" s="7">
        <f t="shared" si="343"/>
        <v>-73660557823.533569</v>
      </c>
      <c r="M500" s="7">
        <f t="shared" si="344"/>
        <v>-3.0694247709564746E+22</v>
      </c>
      <c r="N500" s="7">
        <f t="shared" si="345"/>
        <v>1.7303002048791338E+22</v>
      </c>
      <c r="O500" s="7">
        <f t="shared" si="346"/>
        <v>-14608.92648516772</v>
      </c>
      <c r="P500" s="7">
        <f t="shared" si="347"/>
        <v>-25915.159281360946</v>
      </c>
      <c r="Q500" s="7">
        <f t="shared" si="348"/>
        <v>-5.1396931864642909E-3</v>
      </c>
      <c r="R500" s="7">
        <f t="shared" si="349"/>
        <v>2.8973546632269486E-3</v>
      </c>
      <c r="S500" s="7">
        <f t="shared" si="350"/>
        <v>-315552812.07962275</v>
      </c>
      <c r="T500" s="7">
        <f t="shared" si="351"/>
        <v>-559767440.47739649</v>
      </c>
      <c r="U500" s="7">
        <f t="shared" si="352"/>
        <v>-111.01737282762869</v>
      </c>
      <c r="V500" s="7">
        <f t="shared" si="353"/>
        <v>62.582860725702091</v>
      </c>
      <c r="X500" s="8">
        <f t="shared" si="380"/>
        <v>186155958.61913097</v>
      </c>
      <c r="Y500" s="8">
        <f t="shared" si="381"/>
        <v>-337445005.09334505</v>
      </c>
      <c r="Z500" s="8">
        <f t="shared" si="382"/>
        <v>-890.43784562634619</v>
      </c>
      <c r="AA500" s="8">
        <f t="shared" si="383"/>
        <v>-491.32312231360669</v>
      </c>
      <c r="AB500" s="8">
        <f t="shared" si="354"/>
        <v>385387042.32479751</v>
      </c>
      <c r="AC500" s="8">
        <f t="shared" si="355"/>
        <v>1.9717023113981034E+20</v>
      </c>
      <c r="AD500" s="8">
        <f t="shared" si="356"/>
        <v>-9.5240393054142136E+19</v>
      </c>
      <c r="AE500" s="8">
        <f t="shared" si="357"/>
        <v>1.7264231109035455E+20</v>
      </c>
      <c r="AF500" s="8">
        <f t="shared" si="358"/>
        <v>-1.2963167694860778E-3</v>
      </c>
      <c r="AG500" s="8">
        <f t="shared" si="359"/>
        <v>2.3498340967790191E-3</v>
      </c>
      <c r="AH500" s="8">
        <f t="shared" si="360"/>
        <v>176539229.88636643</v>
      </c>
      <c r="AI500" s="8">
        <f t="shared" si="361"/>
        <v>-342751294.81433201</v>
      </c>
      <c r="AJ500" s="8">
        <f t="shared" si="362"/>
        <v>-9.0320319416975016E+19</v>
      </c>
      <c r="AK500" s="8">
        <f t="shared" si="363"/>
        <v>1.7535709455704942E+20</v>
      </c>
      <c r="AL500" s="8">
        <f t="shared" si="364"/>
        <v>-904.4380667367958</v>
      </c>
      <c r="AM500" s="8">
        <f t="shared" si="365"/>
        <v>-465.9449140683933</v>
      </c>
      <c r="AN500" s="8">
        <f t="shared" si="366"/>
        <v>-1.2293496585950049E-3</v>
      </c>
      <c r="AO500" s="8">
        <f t="shared" si="367"/>
        <v>2.386785008262548E-3</v>
      </c>
      <c r="AP500" s="8">
        <f t="shared" si="368"/>
        <v>-19535862.241514791</v>
      </c>
      <c r="AQ500" s="8">
        <f t="shared" si="369"/>
        <v>-10064410.143877296</v>
      </c>
      <c r="AR500" s="8">
        <f t="shared" si="370"/>
        <v>-26.553952625652109</v>
      </c>
      <c r="AS500" s="8">
        <f t="shared" si="371"/>
        <v>51.554556178471039</v>
      </c>
      <c r="AU500" s="7">
        <f t="shared" si="372"/>
        <v>13082556551.944168</v>
      </c>
      <c r="AV500" s="7">
        <f t="shared" si="373"/>
        <v>-7338033744.1470699</v>
      </c>
      <c r="AW500" s="8">
        <f t="shared" si="374"/>
        <v>13268712510.563299</v>
      </c>
      <c r="AX500" s="8">
        <f t="shared" si="375"/>
        <v>-7675478749.2404146</v>
      </c>
    </row>
    <row r="501" spans="1:50" x14ac:dyDescent="0.25">
      <c r="A501" s="7">
        <f t="shared" si="376"/>
        <v>130510012707.36206</v>
      </c>
      <c r="B501" s="7">
        <f t="shared" si="377"/>
        <v>-73940104881.948105</v>
      </c>
      <c r="C501" s="7">
        <f t="shared" si="378"/>
        <v>-14664.368402227836</v>
      </c>
      <c r="D501" s="7">
        <f t="shared" si="379"/>
        <v>-25883.748811761485</v>
      </c>
      <c r="E501" s="7">
        <f t="shared" si="336"/>
        <v>150000008422.76407</v>
      </c>
      <c r="F501" s="7">
        <f t="shared" si="337"/>
        <v>3.5235280969353776E+22</v>
      </c>
      <c r="G501" s="7">
        <f t="shared" si="338"/>
        <v>-3.0657044725605192E+22</v>
      </c>
      <c r="H501" s="7">
        <f t="shared" si="339"/>
        <v>1.7368668160844896E+22</v>
      </c>
      <c r="I501" s="7">
        <f t="shared" si="340"/>
        <v>-5.1334636178173463E-3</v>
      </c>
      <c r="J501" s="7">
        <f t="shared" si="341"/>
        <v>2.9083503283397348E-3</v>
      </c>
      <c r="K501" s="7">
        <f t="shared" si="342"/>
        <v>130351637528.618</v>
      </c>
      <c r="L501" s="7">
        <f t="shared" si="343"/>
        <v>-74219649369.115128</v>
      </c>
      <c r="M501" s="7">
        <f t="shared" si="344"/>
        <v>-3.0619842101550061E+22</v>
      </c>
      <c r="N501" s="7">
        <f t="shared" si="345"/>
        <v>1.7434333680816087E+22</v>
      </c>
      <c r="O501" s="7">
        <f t="shared" si="346"/>
        <v>-14719.809809300263</v>
      </c>
      <c r="P501" s="7">
        <f t="shared" si="347"/>
        <v>-25852.338628215417</v>
      </c>
      <c r="Q501" s="7">
        <f t="shared" si="348"/>
        <v>-5.1272341094357101E-3</v>
      </c>
      <c r="R501" s="7">
        <f t="shared" si="349"/>
        <v>2.9193458943094584E-3</v>
      </c>
      <c r="S501" s="7">
        <f t="shared" si="350"/>
        <v>-317947891.88088566</v>
      </c>
      <c r="T501" s="7">
        <f t="shared" si="351"/>
        <v>-558410514.36945295</v>
      </c>
      <c r="U501" s="7">
        <f t="shared" si="352"/>
        <v>-110.74825676381134</v>
      </c>
      <c r="V501" s="7">
        <f t="shared" si="353"/>
        <v>63.057871317084299</v>
      </c>
      <c r="X501" s="8">
        <f t="shared" si="380"/>
        <v>166620096.37761617</v>
      </c>
      <c r="Y501" s="8">
        <f t="shared" si="381"/>
        <v>-347509415.23722231</v>
      </c>
      <c r="Z501" s="8">
        <f t="shared" si="382"/>
        <v>-916.99179825199826</v>
      </c>
      <c r="AA501" s="8">
        <f t="shared" si="383"/>
        <v>-439.76856613513564</v>
      </c>
      <c r="AB501" s="8">
        <f t="shared" si="354"/>
        <v>385389478.57382184</v>
      </c>
      <c r="AC501" s="8">
        <f t="shared" si="355"/>
        <v>1.9716773831480266E+20</v>
      </c>
      <c r="AD501" s="8">
        <f t="shared" si="356"/>
        <v>-8.5243913980584083E+19</v>
      </c>
      <c r="AE501" s="8">
        <f t="shared" si="357"/>
        <v>1.77788054045949E+20</v>
      </c>
      <c r="AF501" s="8">
        <f t="shared" si="358"/>
        <v>-1.1602547159464281E-3</v>
      </c>
      <c r="AG501" s="8">
        <f t="shared" si="359"/>
        <v>2.4198727922410371E-3</v>
      </c>
      <c r="AH501" s="8">
        <f t="shared" si="360"/>
        <v>156716584.9564946</v>
      </c>
      <c r="AI501" s="8">
        <f t="shared" si="361"/>
        <v>-352258915.75148177</v>
      </c>
      <c r="AJ501" s="8">
        <f t="shared" si="362"/>
        <v>-8.0177213780300022E+19</v>
      </c>
      <c r="AK501" s="8">
        <f t="shared" si="363"/>
        <v>1.8021792908557635E+20</v>
      </c>
      <c r="AL501" s="8">
        <f t="shared" si="364"/>
        <v>-929.52254918421966</v>
      </c>
      <c r="AM501" s="8">
        <f t="shared" si="365"/>
        <v>-413.63393997893246</v>
      </c>
      <c r="AN501" s="8">
        <f t="shared" si="366"/>
        <v>-1.0912918712440453E-3</v>
      </c>
      <c r="AO501" s="8">
        <f t="shared" si="367"/>
        <v>2.4529458157829909E-3</v>
      </c>
      <c r="AP501" s="8">
        <f t="shared" si="368"/>
        <v>-20077687.062379144</v>
      </c>
      <c r="AQ501" s="8">
        <f t="shared" si="369"/>
        <v>-8934493.1035449412</v>
      </c>
      <c r="AR501" s="8">
        <f t="shared" si="370"/>
        <v>-23.57190441887138</v>
      </c>
      <c r="AS501" s="8">
        <f t="shared" si="371"/>
        <v>52.983629620912602</v>
      </c>
      <c r="AU501" s="7">
        <f t="shared" si="372"/>
        <v>13051001270.736206</v>
      </c>
      <c r="AV501" s="7">
        <f t="shared" si="373"/>
        <v>-7394010488.1948109</v>
      </c>
      <c r="AW501" s="8">
        <f t="shared" si="374"/>
        <v>13217621367.113823</v>
      </c>
      <c r="AX501" s="8">
        <f t="shared" si="375"/>
        <v>-7741519903.4320335</v>
      </c>
    </row>
    <row r="502" spans="1:50" x14ac:dyDescent="0.25">
      <c r="A502" s="7">
        <f t="shared" si="376"/>
        <v>130192064815.48117</v>
      </c>
      <c r="B502" s="7">
        <f t="shared" si="377"/>
        <v>-74498515396.317551</v>
      </c>
      <c r="C502" s="7">
        <f t="shared" si="378"/>
        <v>-14775.116658991647</v>
      </c>
      <c r="D502" s="7">
        <f t="shared" si="379"/>
        <v>-25820.690940444401</v>
      </c>
      <c r="E502" s="7">
        <f t="shared" si="336"/>
        <v>150000008457.24582</v>
      </c>
      <c r="F502" s="7">
        <f t="shared" si="337"/>
        <v>3.523528095315412E+22</v>
      </c>
      <c r="G502" s="7">
        <f t="shared" si="338"/>
        <v>-3.0582358153348063E+22</v>
      </c>
      <c r="H502" s="7">
        <f t="shared" si="339"/>
        <v>1.7499839817211198E+22</v>
      </c>
      <c r="I502" s="7">
        <f t="shared" si="340"/>
        <v>-5.1209574938627031E-3</v>
      </c>
      <c r="J502" s="7">
        <f t="shared" si="341"/>
        <v>2.9303147718036165E-3</v>
      </c>
      <c r="K502" s="7">
        <f t="shared" si="342"/>
        <v>130032493555.56406</v>
      </c>
      <c r="L502" s="7">
        <f t="shared" si="343"/>
        <v>-74777378858.47435</v>
      </c>
      <c r="M502" s="7">
        <f t="shared" si="344"/>
        <v>-3.0544874567626595E+22</v>
      </c>
      <c r="N502" s="7">
        <f t="shared" si="345"/>
        <v>1.7565345363095647E+22</v>
      </c>
      <c r="O502" s="7">
        <f t="shared" si="346"/>
        <v>-14830.422999925364</v>
      </c>
      <c r="P502" s="7">
        <f t="shared" si="347"/>
        <v>-25789.043540908922</v>
      </c>
      <c r="Q502" s="7">
        <f t="shared" si="348"/>
        <v>-5.1146809389863686E-3</v>
      </c>
      <c r="R502" s="7">
        <f t="shared" si="349"/>
        <v>2.9412835504178912E-3</v>
      </c>
      <c r="S502" s="7">
        <f t="shared" si="350"/>
        <v>-320337136.79838789</v>
      </c>
      <c r="T502" s="7">
        <f t="shared" si="351"/>
        <v>-557043340.48363268</v>
      </c>
      <c r="U502" s="7">
        <f t="shared" si="352"/>
        <v>-110.47710828210556</v>
      </c>
      <c r="V502" s="7">
        <f t="shared" si="353"/>
        <v>63.531724689026447</v>
      </c>
      <c r="X502" s="8">
        <f t="shared" si="380"/>
        <v>146542409.31523702</v>
      </c>
      <c r="Y502" s="8">
        <f t="shared" si="381"/>
        <v>-356443908.34076726</v>
      </c>
      <c r="Z502" s="8">
        <f t="shared" si="382"/>
        <v>-940.56370267086959</v>
      </c>
      <c r="AA502" s="8">
        <f t="shared" si="383"/>
        <v>-386.78493651422303</v>
      </c>
      <c r="AB502" s="8">
        <f t="shared" si="354"/>
        <v>385391927.16137135</v>
      </c>
      <c r="AC502" s="8">
        <f t="shared" si="355"/>
        <v>1.9716523291237201E+20</v>
      </c>
      <c r="AD502" s="8">
        <f t="shared" si="356"/>
        <v>-7.4970611027046105E+19</v>
      </c>
      <c r="AE502" s="8">
        <f t="shared" si="357"/>
        <v>1.8235552240505704E+20</v>
      </c>
      <c r="AF502" s="8">
        <f t="shared" si="358"/>
        <v>-1.0204248132169062E-3</v>
      </c>
      <c r="AG502" s="8">
        <f t="shared" si="359"/>
        <v>2.4820405935083302E-3</v>
      </c>
      <c r="AH502" s="8">
        <f t="shared" si="360"/>
        <v>136384321.32639164</v>
      </c>
      <c r="AI502" s="8">
        <f t="shared" si="361"/>
        <v>-360621185.65512085</v>
      </c>
      <c r="AJ502" s="8">
        <f t="shared" si="362"/>
        <v>-6.9773766871495221E+19</v>
      </c>
      <c r="AK502" s="8">
        <f t="shared" si="363"/>
        <v>1.8449260363737671E+20</v>
      </c>
      <c r="AL502" s="8">
        <f t="shared" si="364"/>
        <v>-951.58429065361213</v>
      </c>
      <c r="AM502" s="8">
        <f t="shared" si="365"/>
        <v>-359.9788981043331</v>
      </c>
      <c r="AN502" s="8">
        <f t="shared" si="366"/>
        <v>-9.496905794405229E-4</v>
      </c>
      <c r="AO502" s="8">
        <f t="shared" si="367"/>
        <v>2.5111284012165063E-3</v>
      </c>
      <c r="AP502" s="8">
        <f t="shared" si="368"/>
        <v>-20554220.67811802</v>
      </c>
      <c r="AQ502" s="8">
        <f t="shared" si="369"/>
        <v>-7775544.1990535948</v>
      </c>
      <c r="AR502" s="8">
        <f t="shared" si="370"/>
        <v>-20.513316515915296</v>
      </c>
      <c r="AS502" s="8">
        <f t="shared" si="371"/>
        <v>54.240373466276537</v>
      </c>
      <c r="AU502" s="7">
        <f t="shared" si="372"/>
        <v>13019206481.548117</v>
      </c>
      <c r="AV502" s="7">
        <f t="shared" si="373"/>
        <v>-7449851539.6317549</v>
      </c>
      <c r="AW502" s="8">
        <f t="shared" si="374"/>
        <v>13165748890.863354</v>
      </c>
      <c r="AX502" s="8">
        <f t="shared" si="375"/>
        <v>-7806295447.9725218</v>
      </c>
    </row>
    <row r="503" spans="1:50" x14ac:dyDescent="0.25">
      <c r="A503" s="7">
        <f t="shared" si="376"/>
        <v>129871727678.68279</v>
      </c>
      <c r="B503" s="7">
        <f t="shared" si="377"/>
        <v>-75055558736.801178</v>
      </c>
      <c r="C503" s="7">
        <f t="shared" si="378"/>
        <v>-14885.593767273753</v>
      </c>
      <c r="D503" s="7">
        <f t="shared" si="379"/>
        <v>-25757.159215755375</v>
      </c>
      <c r="E503" s="7">
        <f t="shared" si="336"/>
        <v>150000008491.79761</v>
      </c>
      <c r="F503" s="7">
        <f t="shared" si="337"/>
        <v>3.5235280936921568E+22</v>
      </c>
      <c r="G503" s="7">
        <f t="shared" si="338"/>
        <v>-3.0507110343077028E+22</v>
      </c>
      <c r="H503" s="7">
        <f t="shared" si="339"/>
        <v>1.7630690321683691E+22</v>
      </c>
      <c r="I503" s="7">
        <f t="shared" si="340"/>
        <v>-5.1083573916739832E-3</v>
      </c>
      <c r="J503" s="7">
        <f t="shared" si="341"/>
        <v>2.9522254389959292E-3</v>
      </c>
      <c r="K503" s="7">
        <f t="shared" si="342"/>
        <v>129710963265.99623</v>
      </c>
      <c r="L503" s="7">
        <f t="shared" si="343"/>
        <v>-75333736056.331329</v>
      </c>
      <c r="M503" s="7">
        <f t="shared" si="344"/>
        <v>-3.0469346483577117E+22</v>
      </c>
      <c r="N503" s="7">
        <f t="shared" si="345"/>
        <v>1.7696034691343914E+22</v>
      </c>
      <c r="O503" s="7">
        <f t="shared" si="346"/>
        <v>-14940.764027103833</v>
      </c>
      <c r="P503" s="7">
        <f t="shared" si="347"/>
        <v>-25725.275181014218</v>
      </c>
      <c r="Q503" s="7">
        <f t="shared" si="348"/>
        <v>-5.1020339054884652E-3</v>
      </c>
      <c r="R503" s="7">
        <f t="shared" si="349"/>
        <v>2.9631672289591282E-3</v>
      </c>
      <c r="S503" s="7">
        <f t="shared" si="350"/>
        <v>-322720502.98544276</v>
      </c>
      <c r="T503" s="7">
        <f t="shared" si="351"/>
        <v>-555665943.9099071</v>
      </c>
      <c r="U503" s="7">
        <f t="shared" si="352"/>
        <v>-110.20393235855084</v>
      </c>
      <c r="V503" s="7">
        <f t="shared" si="353"/>
        <v>64.004412145517165</v>
      </c>
      <c r="X503" s="8">
        <f t="shared" si="380"/>
        <v>125988188.637119</v>
      </c>
      <c r="Y503" s="8">
        <f t="shared" si="381"/>
        <v>-364219452.53982085</v>
      </c>
      <c r="Z503" s="8">
        <f t="shared" si="382"/>
        <v>-961.07701918678492</v>
      </c>
      <c r="AA503" s="8">
        <f t="shared" si="383"/>
        <v>-332.5445630479465</v>
      </c>
      <c r="AB503" s="8">
        <f t="shared" si="354"/>
        <v>385394386.68002039</v>
      </c>
      <c r="AC503" s="8">
        <f t="shared" si="355"/>
        <v>1.9716271637328023E+20</v>
      </c>
      <c r="AD503" s="8">
        <f t="shared" si="356"/>
        <v>-6.4453905820033524E+19</v>
      </c>
      <c r="AE503" s="8">
        <f t="shared" si="357"/>
        <v>1.8632989763382791E+20</v>
      </c>
      <c r="AF503" s="8">
        <f t="shared" si="358"/>
        <v>-8.7728196297854255E-4</v>
      </c>
      <c r="AG503" s="8">
        <f t="shared" si="359"/>
        <v>2.5361358055509447E-3</v>
      </c>
      <c r="AH503" s="8">
        <f t="shared" si="360"/>
        <v>115608556.82990173</v>
      </c>
      <c r="AI503" s="8">
        <f t="shared" si="361"/>
        <v>-367810933.82073867</v>
      </c>
      <c r="AJ503" s="8">
        <f t="shared" si="362"/>
        <v>-5.9143822246438117E+19</v>
      </c>
      <c r="AK503" s="8">
        <f t="shared" si="363"/>
        <v>1.8816725237905274E+20</v>
      </c>
      <c r="AL503" s="8">
        <f t="shared" si="364"/>
        <v>-970.55166438695323</v>
      </c>
      <c r="AM503" s="8">
        <f t="shared" si="365"/>
        <v>-305.15429634799631</v>
      </c>
      <c r="AN503" s="8">
        <f t="shared" si="366"/>
        <v>-8.0500642774517645E-4</v>
      </c>
      <c r="AO503" s="8">
        <f t="shared" si="367"/>
        <v>2.5611440367368002E-3</v>
      </c>
      <c r="AP503" s="8">
        <f t="shared" si="368"/>
        <v>-20963915.950758189</v>
      </c>
      <c r="AQ503" s="8">
        <f t="shared" si="369"/>
        <v>-6591332.8011167198</v>
      </c>
      <c r="AR503" s="8">
        <f t="shared" si="370"/>
        <v>-17.388138839295813</v>
      </c>
      <c r="AS503" s="8">
        <f t="shared" si="371"/>
        <v>55.320711193514889</v>
      </c>
      <c r="AU503" s="7">
        <f t="shared" si="372"/>
        <v>12987172767.868279</v>
      </c>
      <c r="AV503" s="7">
        <f t="shared" si="373"/>
        <v>-7505555873.6801176</v>
      </c>
      <c r="AW503" s="8">
        <f t="shared" si="374"/>
        <v>13113160956.505398</v>
      </c>
      <c r="AX503" s="8">
        <f t="shared" si="375"/>
        <v>-7869775326.2199383</v>
      </c>
    </row>
    <row r="504" spans="1:50" x14ac:dyDescent="0.25">
      <c r="A504" s="7">
        <f t="shared" si="376"/>
        <v>129549007175.69734</v>
      </c>
      <c r="B504" s="7">
        <f t="shared" si="377"/>
        <v>-75611224680.71109</v>
      </c>
      <c r="C504" s="7">
        <f t="shared" si="378"/>
        <v>-14995.797699632303</v>
      </c>
      <c r="D504" s="7">
        <f t="shared" si="379"/>
        <v>-25693.154803609857</v>
      </c>
      <c r="E504" s="7">
        <f t="shared" si="336"/>
        <v>150000008526.41928</v>
      </c>
      <c r="F504" s="7">
        <f t="shared" si="337"/>
        <v>3.523528092065617E+22</v>
      </c>
      <c r="G504" s="7">
        <f t="shared" si="338"/>
        <v>-3.0431302675718346E+22</v>
      </c>
      <c r="H504" s="7">
        <f t="shared" si="339"/>
        <v>1.7761217272934142E+22</v>
      </c>
      <c r="I504" s="7">
        <f t="shared" si="340"/>
        <v>-5.0956635424846521E-3</v>
      </c>
      <c r="J504" s="7">
        <f t="shared" si="341"/>
        <v>2.9740819278188447E-3</v>
      </c>
      <c r="K504" s="7">
        <f t="shared" si="342"/>
        <v>129387052560.54131</v>
      </c>
      <c r="L504" s="7">
        <f t="shared" si="343"/>
        <v>-75888710752.590073</v>
      </c>
      <c r="M504" s="7">
        <f t="shared" si="344"/>
        <v>-3.0393259235471375E+22</v>
      </c>
      <c r="N504" s="7">
        <f t="shared" si="345"/>
        <v>1.7826399267190517E+22</v>
      </c>
      <c r="O504" s="7">
        <f t="shared" si="346"/>
        <v>-15050.830865891137</v>
      </c>
      <c r="P504" s="7">
        <f t="shared" si="347"/>
        <v>-25661.034718789415</v>
      </c>
      <c r="Q504" s="7">
        <f t="shared" si="348"/>
        <v>-5.0892932410367339E-3</v>
      </c>
      <c r="R504" s="7">
        <f t="shared" si="349"/>
        <v>2.984996528330629E-3</v>
      </c>
      <c r="S504" s="7">
        <f t="shared" si="350"/>
        <v>-325097946.70324856</v>
      </c>
      <c r="T504" s="7">
        <f t="shared" si="351"/>
        <v>-554278349.92585135</v>
      </c>
      <c r="U504" s="7">
        <f t="shared" si="352"/>
        <v>-109.92873400639346</v>
      </c>
      <c r="V504" s="7">
        <f t="shared" si="353"/>
        <v>64.475925011941584</v>
      </c>
      <c r="X504" s="8">
        <f t="shared" si="380"/>
        <v>105024272.68636081</v>
      </c>
      <c r="Y504" s="8">
        <f t="shared" si="381"/>
        <v>-370810785.34093755</v>
      </c>
      <c r="Z504" s="8">
        <f t="shared" si="382"/>
        <v>-978.46515802608076</v>
      </c>
      <c r="AA504" s="8">
        <f t="shared" si="383"/>
        <v>-277.22385185443159</v>
      </c>
      <c r="AB504" s="8">
        <f t="shared" si="354"/>
        <v>385396855.69353306</v>
      </c>
      <c r="AC504" s="8">
        <f t="shared" si="355"/>
        <v>1.9716019016765912E+20</v>
      </c>
      <c r="AD504" s="8">
        <f t="shared" si="356"/>
        <v>-5.3728008594675311E+19</v>
      </c>
      <c r="AE504" s="8">
        <f t="shared" si="357"/>
        <v>1.8969829118734307E+20</v>
      </c>
      <c r="AF504" s="8">
        <f t="shared" si="358"/>
        <v>-7.3129180066251948E-4</v>
      </c>
      <c r="AG504" s="8">
        <f t="shared" si="359"/>
        <v>2.581983002413816E-3</v>
      </c>
      <c r="AH504" s="8">
        <f t="shared" si="360"/>
        <v>94456848.979679137</v>
      </c>
      <c r="AI504" s="8">
        <f t="shared" si="361"/>
        <v>-373804802.94096541</v>
      </c>
      <c r="AJ504" s="8">
        <f t="shared" si="362"/>
        <v>-4.8321957048555889E+19</v>
      </c>
      <c r="AK504" s="8">
        <f t="shared" si="363"/>
        <v>1.9122996190718991E+20</v>
      </c>
      <c r="AL504" s="8">
        <f t="shared" si="364"/>
        <v>-986.36310947323602</v>
      </c>
      <c r="AM504" s="8">
        <f t="shared" si="365"/>
        <v>-249.33843542836237</v>
      </c>
      <c r="AN504" s="8">
        <f t="shared" si="366"/>
        <v>-6.5771004557718638E-4</v>
      </c>
      <c r="AO504" s="8">
        <f t="shared" si="367"/>
        <v>2.6028305690375649E-3</v>
      </c>
      <c r="AP504" s="8">
        <f t="shared" si="368"/>
        <v>-21305443.164621897</v>
      </c>
      <c r="AQ504" s="8">
        <f t="shared" si="369"/>
        <v>-5385710.2052526269</v>
      </c>
      <c r="AR504" s="8">
        <f t="shared" si="370"/>
        <v>-14.206536984467226</v>
      </c>
      <c r="AS504" s="8">
        <f t="shared" si="371"/>
        <v>56.221140291211398</v>
      </c>
      <c r="AU504" s="7">
        <f t="shared" si="372"/>
        <v>12954900717.569735</v>
      </c>
      <c r="AV504" s="7">
        <f t="shared" si="373"/>
        <v>-7561122468.0711088</v>
      </c>
      <c r="AW504" s="8">
        <f t="shared" si="374"/>
        <v>13059924990.256096</v>
      </c>
      <c r="AX504" s="8">
        <f t="shared" si="375"/>
        <v>-7931933253.4120464</v>
      </c>
    </row>
    <row r="505" spans="1:50" x14ac:dyDescent="0.25">
      <c r="A505" s="7">
        <f t="shared" si="376"/>
        <v>129223909228.99409</v>
      </c>
      <c r="B505" s="7">
        <f t="shared" si="377"/>
        <v>-76165503030.636948</v>
      </c>
      <c r="C505" s="7">
        <f t="shared" si="378"/>
        <v>-15105.726433638696</v>
      </c>
      <c r="D505" s="7">
        <f t="shared" si="379"/>
        <v>-25628.678878597915</v>
      </c>
      <c r="E505" s="7">
        <f t="shared" si="336"/>
        <v>150000008561.11066</v>
      </c>
      <c r="F505" s="7">
        <f t="shared" si="337"/>
        <v>3.5235280904358036E+22</v>
      </c>
      <c r="G505" s="7">
        <f t="shared" si="338"/>
        <v>-3.0354936542472677E+22</v>
      </c>
      <c r="H505" s="7">
        <f t="shared" si="339"/>
        <v>1.7891418275572097E+22</v>
      </c>
      <c r="I505" s="7">
        <f t="shared" si="340"/>
        <v>-5.0828761792486056E-3</v>
      </c>
      <c r="J505" s="7">
        <f t="shared" si="341"/>
        <v>2.9958838371688039E-3</v>
      </c>
      <c r="K505" s="7">
        <f t="shared" si="342"/>
        <v>129060767383.5108</v>
      </c>
      <c r="L505" s="7">
        <f t="shared" si="343"/>
        <v>-76442292762.525803</v>
      </c>
      <c r="M505" s="7">
        <f t="shared" si="344"/>
        <v>-3.0316614219640823E+22</v>
      </c>
      <c r="N505" s="7">
        <f t="shared" si="345"/>
        <v>1.7956436698224866E+22</v>
      </c>
      <c r="O505" s="7">
        <f t="shared" si="346"/>
        <v>-15160.621496374581</v>
      </c>
      <c r="P505" s="7">
        <f t="shared" si="347"/>
        <v>-25596.323333156492</v>
      </c>
      <c r="Q505" s="7">
        <f t="shared" si="348"/>
        <v>-5.0764591794442097E-3</v>
      </c>
      <c r="R505" s="7">
        <f t="shared" si="349"/>
        <v>3.0067710479278072E-3</v>
      </c>
      <c r="S505" s="7">
        <f t="shared" si="350"/>
        <v>-327469424.32169092</v>
      </c>
      <c r="T505" s="7">
        <f t="shared" si="351"/>
        <v>-552880583.99618018</v>
      </c>
      <c r="U505" s="7">
        <f t="shared" si="352"/>
        <v>-109.65151827599493</v>
      </c>
      <c r="V505" s="7">
        <f t="shared" si="353"/>
        <v>64.946254635240635</v>
      </c>
      <c r="X505" s="8">
        <f t="shared" si="380"/>
        <v>83718829.521738917</v>
      </c>
      <c r="Y505" s="8">
        <f t="shared" si="381"/>
        <v>-376196495.5461902</v>
      </c>
      <c r="Z505" s="8">
        <f t="shared" si="382"/>
        <v>-992.67169501054798</v>
      </c>
      <c r="AA505" s="8">
        <f t="shared" si="383"/>
        <v>-221.0027115632202</v>
      </c>
      <c r="AB505" s="8">
        <f t="shared" si="354"/>
        <v>385399332.74167025</v>
      </c>
      <c r="AC505" s="8">
        <f t="shared" si="355"/>
        <v>1.9715765579008839E+20</v>
      </c>
      <c r="AD505" s="8">
        <f t="shared" si="356"/>
        <v>-4.2827806827210539E+19</v>
      </c>
      <c r="AE505" s="8">
        <f t="shared" si="357"/>
        <v>1.9244978617554793E+20</v>
      </c>
      <c r="AF505" s="8">
        <f t="shared" si="358"/>
        <v>-5.8292917962720204E-4</v>
      </c>
      <c r="AG505" s="8">
        <f t="shared" si="359"/>
        <v>2.6194335943316716E-3</v>
      </c>
      <c r="AH505" s="8">
        <f t="shared" si="360"/>
        <v>72997975.215625003</v>
      </c>
      <c r="AI505" s="8">
        <f t="shared" si="361"/>
        <v>-378583324.83107299</v>
      </c>
      <c r="AJ505" s="8">
        <f t="shared" si="362"/>
        <v>-3.7343369456694157E+19</v>
      </c>
      <c r="AK505" s="8">
        <f t="shared" si="363"/>
        <v>1.9367080973890227E+20</v>
      </c>
      <c r="AL505" s="8">
        <f t="shared" si="364"/>
        <v>-998.96733015052178</v>
      </c>
      <c r="AM505" s="8">
        <f t="shared" si="365"/>
        <v>-192.71282874443816</v>
      </c>
      <c r="AN505" s="8">
        <f t="shared" si="366"/>
        <v>-5.0828051526737657E-4</v>
      </c>
      <c r="AO505" s="8">
        <f t="shared" si="367"/>
        <v>2.6360529432271984E-3</v>
      </c>
      <c r="AP505" s="8">
        <f t="shared" si="368"/>
        <v>-21577694.331251271</v>
      </c>
      <c r="AQ505" s="8">
        <f t="shared" si="369"/>
        <v>-4162597.1008798643</v>
      </c>
      <c r="AR505" s="8">
        <f t="shared" si="370"/>
        <v>-10.978859129775334</v>
      </c>
      <c r="AS505" s="8">
        <f t="shared" si="371"/>
        <v>56.938743573707484</v>
      </c>
      <c r="AU505" s="7">
        <f t="shared" si="372"/>
        <v>12922390922.89941</v>
      </c>
      <c r="AV505" s="7">
        <f t="shared" si="373"/>
        <v>-7616550303.063695</v>
      </c>
      <c r="AW505" s="8">
        <f t="shared" si="374"/>
        <v>13006109752.421148</v>
      </c>
      <c r="AX505" s="8">
        <f t="shared" si="375"/>
        <v>-7992746798.6098852</v>
      </c>
    </row>
    <row r="506" spans="1:50" x14ac:dyDescent="0.25">
      <c r="A506" s="7">
        <f t="shared" si="376"/>
        <v>128896439804.67241</v>
      </c>
      <c r="B506" s="7">
        <f t="shared" si="377"/>
        <v>-76718383614.633133</v>
      </c>
      <c r="C506" s="7">
        <f t="shared" si="378"/>
        <v>-15215.377951914692</v>
      </c>
      <c r="D506" s="7">
        <f t="shared" si="379"/>
        <v>-25563.732623962675</v>
      </c>
      <c r="E506" s="7">
        <f t="shared" si="336"/>
        <v>150000008595.87158</v>
      </c>
      <c r="F506" s="7">
        <f t="shared" si="337"/>
        <v>3.5235280888027228E+22</v>
      </c>
      <c r="G506" s="7">
        <f t="shared" si="338"/>
        <v>-3.027801334478941E+22</v>
      </c>
      <c r="H506" s="7">
        <f t="shared" si="339"/>
        <v>1.8021290940188808E+22</v>
      </c>
      <c r="I506" s="7">
        <f t="shared" si="340"/>
        <v>-5.0699955366358684E-3</v>
      </c>
      <c r="J506" s="7">
        <f t="shared" si="341"/>
        <v>3.0176307669438724E-3</v>
      </c>
      <c r="K506" s="7">
        <f t="shared" si="342"/>
        <v>128732113722.79173</v>
      </c>
      <c r="L506" s="7">
        <f t="shared" si="343"/>
        <v>-76994471926.971924</v>
      </c>
      <c r="M506" s="7">
        <f t="shared" si="344"/>
        <v>-3.0239412842652815E+22</v>
      </c>
      <c r="N506" s="7">
        <f t="shared" si="345"/>
        <v>1.8086144598040044E+22</v>
      </c>
      <c r="O506" s="7">
        <f t="shared" si="346"/>
        <v>-15270.133903710359</v>
      </c>
      <c r="P506" s="7">
        <f t="shared" si="347"/>
        <v>-25531.142211679682</v>
      </c>
      <c r="Q506" s="7">
        <f t="shared" si="348"/>
        <v>-5.0635319562379122E-3</v>
      </c>
      <c r="R506" s="7">
        <f t="shared" si="349"/>
        <v>3.0284903881513804E-3</v>
      </c>
      <c r="S506" s="7">
        <f t="shared" si="350"/>
        <v>-329834892.32014376</v>
      </c>
      <c r="T506" s="7">
        <f t="shared" si="351"/>
        <v>-551472671.77228117</v>
      </c>
      <c r="U506" s="7">
        <f t="shared" si="352"/>
        <v>-109.3722902547389</v>
      </c>
      <c r="V506" s="7">
        <f t="shared" si="353"/>
        <v>65.415392384069818</v>
      </c>
      <c r="X506" s="8">
        <f t="shared" si="380"/>
        <v>62141135.190487646</v>
      </c>
      <c r="Y506" s="8">
        <f t="shared" si="381"/>
        <v>-380359092.64707005</v>
      </c>
      <c r="Z506" s="8">
        <f t="shared" si="382"/>
        <v>-1003.6505541403233</v>
      </c>
      <c r="AA506" s="8">
        <f t="shared" si="383"/>
        <v>-164.06396798951272</v>
      </c>
      <c r="AB506" s="8">
        <f t="shared" si="354"/>
        <v>385401816.34505165</v>
      </c>
      <c r="AC506" s="8">
        <f t="shared" si="355"/>
        <v>1.9715511475461797E+20</v>
      </c>
      <c r="AD506" s="8">
        <f t="shared" si="356"/>
        <v>-3.1788751686873367E+19</v>
      </c>
      <c r="AE506" s="8">
        <f t="shared" si="357"/>
        <v>1.945754726066389E+20</v>
      </c>
      <c r="AF506" s="8">
        <f t="shared" si="358"/>
        <v>-4.3267662565500703E-4</v>
      </c>
      <c r="AG506" s="8">
        <f t="shared" si="359"/>
        <v>2.6483663074266897E-3</v>
      </c>
      <c r="AH506" s="8">
        <f t="shared" si="360"/>
        <v>51301709.205772154</v>
      </c>
      <c r="AI506" s="8">
        <f t="shared" si="361"/>
        <v>-382130983.50135678</v>
      </c>
      <c r="AJ506" s="8">
        <f t="shared" si="362"/>
        <v>-2.6243764135549886E+19</v>
      </c>
      <c r="AK506" s="8">
        <f t="shared" si="363"/>
        <v>1.9548189631792932E+20</v>
      </c>
      <c r="AL506" s="8">
        <f t="shared" si="364"/>
        <v>-1008.3234616973973</v>
      </c>
      <c r="AM506" s="8">
        <f t="shared" si="365"/>
        <v>-135.46161186930448</v>
      </c>
      <c r="AN506" s="8">
        <f t="shared" si="366"/>
        <v>-3.5720381292432128E-4</v>
      </c>
      <c r="AO506" s="8">
        <f t="shared" si="367"/>
        <v>2.6607036384637172E-3</v>
      </c>
      <c r="AP506" s="8">
        <f t="shared" si="368"/>
        <v>-21779786.772663783</v>
      </c>
      <c r="AQ506" s="8">
        <f t="shared" si="369"/>
        <v>-2925970.8163769767</v>
      </c>
      <c r="AR506" s="8">
        <f t="shared" si="370"/>
        <v>-7.7156023591653398</v>
      </c>
      <c r="AS506" s="8">
        <f t="shared" si="371"/>
        <v>57.471198590816293</v>
      </c>
      <c r="AU506" s="7">
        <f t="shared" si="372"/>
        <v>12889643980.467241</v>
      </c>
      <c r="AV506" s="7">
        <f t="shared" si="373"/>
        <v>-7671838361.4633131</v>
      </c>
      <c r="AW506" s="8">
        <f t="shared" si="374"/>
        <v>12951785115.657728</v>
      </c>
      <c r="AX506" s="8">
        <f t="shared" si="375"/>
        <v>-8052197454.110383</v>
      </c>
    </row>
    <row r="507" spans="1:50" x14ac:dyDescent="0.25">
      <c r="A507" s="7">
        <f t="shared" si="376"/>
        <v>128566604912.35226</v>
      </c>
      <c r="B507" s="7">
        <f t="shared" si="377"/>
        <v>-77269856286.405411</v>
      </c>
      <c r="C507" s="7">
        <f t="shared" si="378"/>
        <v>-15324.750242169432</v>
      </c>
      <c r="D507" s="7">
        <f t="shared" si="379"/>
        <v>-25498.317231578603</v>
      </c>
      <c r="E507" s="7">
        <f t="shared" si="336"/>
        <v>150000008630.70184</v>
      </c>
      <c r="F507" s="7">
        <f t="shared" si="337"/>
        <v>3.5235280871663839E+22</v>
      </c>
      <c r="G507" s="7">
        <f t="shared" si="338"/>
        <v>-3.0200534494341061E+22</v>
      </c>
      <c r="H507" s="7">
        <f t="shared" si="339"/>
        <v>1.8150832883401115E+22</v>
      </c>
      <c r="I507" s="7">
        <f t="shared" si="340"/>
        <v>-5.0570218510283087E-3</v>
      </c>
      <c r="J507" s="7">
        <f t="shared" si="341"/>
        <v>3.0393223180510908E-3</v>
      </c>
      <c r="K507" s="7">
        <f t="shared" si="342"/>
        <v>128401097609.73683</v>
      </c>
      <c r="L507" s="7">
        <f t="shared" si="343"/>
        <v>-77545238112.506454</v>
      </c>
      <c r="M507" s="7">
        <f t="shared" si="344"/>
        <v>-3.0161656521284915E+22</v>
      </c>
      <c r="N507" s="7">
        <f t="shared" si="345"/>
        <v>1.8215520586276595E+22</v>
      </c>
      <c r="O507" s="7">
        <f t="shared" si="346"/>
        <v>-15379.366078160538</v>
      </c>
      <c r="P507" s="7">
        <f t="shared" si="347"/>
        <v>-25465.492550543651</v>
      </c>
      <c r="Q507" s="7">
        <f t="shared" si="348"/>
        <v>-5.0505118086545397E-3</v>
      </c>
      <c r="R507" s="7">
        <f t="shared" si="349"/>
        <v>3.0501541504147009E-3</v>
      </c>
      <c r="S507" s="7">
        <f t="shared" si="350"/>
        <v>-332194307.28826761</v>
      </c>
      <c r="T507" s="7">
        <f t="shared" si="351"/>
        <v>-550054639.09174287</v>
      </c>
      <c r="U507" s="7">
        <f t="shared" si="352"/>
        <v>-109.09105506693805</v>
      </c>
      <c r="V507" s="7">
        <f t="shared" si="353"/>
        <v>65.883329648957542</v>
      </c>
      <c r="X507" s="8">
        <f t="shared" si="380"/>
        <v>40361348.417823866</v>
      </c>
      <c r="Y507" s="8">
        <f t="shared" si="381"/>
        <v>-383285063.46344703</v>
      </c>
      <c r="Z507" s="8">
        <f t="shared" si="382"/>
        <v>-1011.3661564994886</v>
      </c>
      <c r="AA507" s="8">
        <f t="shared" si="383"/>
        <v>-106.59276939869642</v>
      </c>
      <c r="AB507" s="8">
        <f t="shared" si="354"/>
        <v>385404305.01005512</v>
      </c>
      <c r="AC507" s="8">
        <f t="shared" si="355"/>
        <v>1.971525685897525E+20</v>
      </c>
      <c r="AD507" s="8">
        <f t="shared" si="356"/>
        <v>-2.064674267743925E+19</v>
      </c>
      <c r="AE507" s="8">
        <f t="shared" si="357"/>
        <v>1.9606847609533936E+20</v>
      </c>
      <c r="AF507" s="8">
        <f t="shared" si="358"/>
        <v>-2.8102276680875524E-4</v>
      </c>
      <c r="AG507" s="8">
        <f t="shared" si="359"/>
        <v>2.6686875744567763E-3</v>
      </c>
      <c r="AH507" s="8">
        <f t="shared" si="360"/>
        <v>29438593.927629389</v>
      </c>
      <c r="AI507" s="8">
        <f t="shared" si="361"/>
        <v>-384436265.37295294</v>
      </c>
      <c r="AJ507" s="8">
        <f t="shared" si="362"/>
        <v>-1.5059236062117683E+19</v>
      </c>
      <c r="AK507" s="8">
        <f t="shared" si="363"/>
        <v>1.9665737043428196E+20</v>
      </c>
      <c r="AL507" s="8">
        <f t="shared" si="364"/>
        <v>-1014.4012023810232</v>
      </c>
      <c r="AM507" s="8">
        <f t="shared" si="365"/>
        <v>-77.770943594563235</v>
      </c>
      <c r="AN507" s="8">
        <f t="shared" si="366"/>
        <v>-2.0497122719637516E-4</v>
      </c>
      <c r="AO507" s="8">
        <f t="shared" si="367"/>
        <v>2.6767030139414993E-3</v>
      </c>
      <c r="AP507" s="8">
        <f t="shared" si="368"/>
        <v>-21911065.971430101</v>
      </c>
      <c r="AQ507" s="8">
        <f t="shared" si="369"/>
        <v>-1679852.3816425658</v>
      </c>
      <c r="AR507" s="8">
        <f t="shared" si="370"/>
        <v>-4.4273785074417038</v>
      </c>
      <c r="AS507" s="8">
        <f t="shared" si="371"/>
        <v>57.816785101136382</v>
      </c>
      <c r="AU507" s="7">
        <f t="shared" si="372"/>
        <v>12856660491.235226</v>
      </c>
      <c r="AV507" s="7">
        <f t="shared" si="373"/>
        <v>-7726985628.6405411</v>
      </c>
      <c r="AW507" s="8">
        <f t="shared" si="374"/>
        <v>12897021839.653049</v>
      </c>
      <c r="AX507" s="8">
        <f t="shared" si="375"/>
        <v>-8110270692.1039877</v>
      </c>
    </row>
    <row r="508" spans="1:50" x14ac:dyDescent="0.25">
      <c r="A508" s="7">
        <f t="shared" si="376"/>
        <v>128234410605.064</v>
      </c>
      <c r="B508" s="7">
        <f t="shared" si="377"/>
        <v>-77819910925.497147</v>
      </c>
      <c r="C508" s="7">
        <f t="shared" si="378"/>
        <v>-15433.841297236369</v>
      </c>
      <c r="D508" s="7">
        <f t="shared" si="379"/>
        <v>-25432.433901929646</v>
      </c>
      <c r="E508" s="7">
        <f t="shared" si="336"/>
        <v>150000008665.60129</v>
      </c>
      <c r="F508" s="7">
        <f t="shared" si="337"/>
        <v>3.5235280855267948E+22</v>
      </c>
      <c r="G508" s="7">
        <f t="shared" si="338"/>
        <v>-3.0122501412997288E+22</v>
      </c>
      <c r="H508" s="7">
        <f t="shared" si="339"/>
        <v>1.8280041727895158E+22</v>
      </c>
      <c r="I508" s="7">
        <f t="shared" si="340"/>
        <v>-5.0439553605152853E-3</v>
      </c>
      <c r="J508" s="7">
        <f t="shared" si="341"/>
        <v>3.0609580924137905E-3</v>
      </c>
      <c r="K508" s="7">
        <f t="shared" si="342"/>
        <v>128067725119.05385</v>
      </c>
      <c r="L508" s="7">
        <f t="shared" si="343"/>
        <v>-78094581211.637985</v>
      </c>
      <c r="M508" s="7">
        <f t="shared" si="344"/>
        <v>-3.0083346682498855E+22</v>
      </c>
      <c r="N508" s="7">
        <f t="shared" si="345"/>
        <v>1.8344562288666222E+22</v>
      </c>
      <c r="O508" s="7">
        <f t="shared" si="346"/>
        <v>-15488.316015129934</v>
      </c>
      <c r="P508" s="7">
        <f t="shared" si="347"/>
        <v>-25399.375554531576</v>
      </c>
      <c r="Q508" s="7">
        <f t="shared" si="348"/>
        <v>-5.0373989756361103E-3</v>
      </c>
      <c r="R508" s="7">
        <f t="shared" si="349"/>
        <v>3.0717619371510752E-3</v>
      </c>
      <c r="S508" s="7">
        <f t="shared" si="350"/>
        <v>-334547625.92680657</v>
      </c>
      <c r="T508" s="7">
        <f t="shared" si="351"/>
        <v>-548626511.97788203</v>
      </c>
      <c r="U508" s="7">
        <f t="shared" si="352"/>
        <v>-108.80781787373998</v>
      </c>
      <c r="V508" s="7">
        <f t="shared" si="353"/>
        <v>66.350057842463229</v>
      </c>
      <c r="X508" s="8">
        <f t="shared" si="380"/>
        <v>18450282.446393766</v>
      </c>
      <c r="Y508" s="8">
        <f t="shared" si="381"/>
        <v>-384964915.84508961</v>
      </c>
      <c r="Z508" s="8">
        <f t="shared" si="382"/>
        <v>-1015.7935350069304</v>
      </c>
      <c r="AA508" s="8">
        <f t="shared" si="383"/>
        <v>-48.775984297560036</v>
      </c>
      <c r="AB508" s="8">
        <f t="shared" si="354"/>
        <v>385406797.23373932</v>
      </c>
      <c r="AC508" s="8">
        <f t="shared" si="355"/>
        <v>1.9715001883341344E+20</v>
      </c>
      <c r="AD508" s="8">
        <f t="shared" si="356"/>
        <v>-9.438010844376193E+18</v>
      </c>
      <c r="AE508" s="8">
        <f t="shared" si="357"/>
        <v>1.9692397994484243E+20</v>
      </c>
      <c r="AF508" s="8">
        <f t="shared" si="358"/>
        <v>-1.284607437644779E-4</v>
      </c>
      <c r="AG508" s="8">
        <f t="shared" si="359"/>
        <v>2.680331835372838E-3</v>
      </c>
      <c r="AH508" s="8">
        <f t="shared" si="360"/>
        <v>7479712.2683189176</v>
      </c>
      <c r="AI508" s="8">
        <f t="shared" si="361"/>
        <v>-385491696.47550327</v>
      </c>
      <c r="AJ508" s="8">
        <f t="shared" si="362"/>
        <v>-3.8261531066699525E+18</v>
      </c>
      <c r="AK508" s="8">
        <f t="shared" si="363"/>
        <v>1.9719344797693877E+20</v>
      </c>
      <c r="AL508" s="8">
        <f t="shared" si="364"/>
        <v>-1017.1809110395867</v>
      </c>
      <c r="AM508" s="8">
        <f t="shared" si="365"/>
        <v>-19.828400475533385</v>
      </c>
      <c r="AN508" s="8">
        <f t="shared" si="366"/>
        <v>-5.2077761081665338E-5</v>
      </c>
      <c r="AO508" s="8">
        <f t="shared" si="367"/>
        <v>2.6839995641341876E-3</v>
      </c>
      <c r="AP508" s="8">
        <f t="shared" si="368"/>
        <v>-21971107.678455073</v>
      </c>
      <c r="AQ508" s="8">
        <f t="shared" si="369"/>
        <v>-428293.45027152111</v>
      </c>
      <c r="AR508" s="8">
        <f t="shared" si="370"/>
        <v>-1.1248796393639713</v>
      </c>
      <c r="AS508" s="8">
        <f t="shared" si="371"/>
        <v>57.974390585298451</v>
      </c>
      <c r="AU508" s="7">
        <f t="shared" si="372"/>
        <v>12823441060.506399</v>
      </c>
      <c r="AV508" s="7">
        <f t="shared" si="373"/>
        <v>-7781991092.549715</v>
      </c>
      <c r="AW508" s="8">
        <f t="shared" si="374"/>
        <v>12841891342.952793</v>
      </c>
      <c r="AX508" s="8">
        <f t="shared" si="375"/>
        <v>-8166956008.394805</v>
      </c>
    </row>
    <row r="509" spans="1:50" x14ac:dyDescent="0.25">
      <c r="A509" s="7">
        <f t="shared" si="376"/>
        <v>127899862979.13719</v>
      </c>
      <c r="B509" s="7">
        <f t="shared" si="377"/>
        <v>-78368537437.475021</v>
      </c>
      <c r="C509" s="7">
        <f t="shared" si="378"/>
        <v>-15542.649115110109</v>
      </c>
      <c r="D509" s="7">
        <f t="shared" si="379"/>
        <v>-25366.083844087181</v>
      </c>
      <c r="E509" s="7">
        <f t="shared" si="336"/>
        <v>150000008700.5697</v>
      </c>
      <c r="F509" s="7">
        <f t="shared" si="337"/>
        <v>3.5235280838839656E+22</v>
      </c>
      <c r="G509" s="7">
        <f t="shared" si="338"/>
        <v>-3.0043915532798859E+22</v>
      </c>
      <c r="H509" s="7">
        <f t="shared" si="339"/>
        <v>1.8408915102470018E+22</v>
      </c>
      <c r="I509" s="7">
        <f t="shared" si="340"/>
        <v>-5.0307963048892932E-3</v>
      </c>
      <c r="J509" s="7">
        <f t="shared" si="341"/>
        <v>3.0825376929789045E-3</v>
      </c>
      <c r="K509" s="7">
        <f t="shared" si="342"/>
        <v>127732002368.694</v>
      </c>
      <c r="L509" s="7">
        <f t="shared" si="343"/>
        <v>-78642491142.991165</v>
      </c>
      <c r="M509" s="7">
        <f t="shared" si="344"/>
        <v>-3.0004484763414363E+22</v>
      </c>
      <c r="N509" s="7">
        <f t="shared" si="345"/>
        <v>1.847326733707536E+22</v>
      </c>
      <c r="O509" s="7">
        <f t="shared" si="346"/>
        <v>-15596.981715202914</v>
      </c>
      <c r="P509" s="7">
        <f t="shared" si="347"/>
        <v>-25332.792437003009</v>
      </c>
      <c r="Q509" s="7">
        <f t="shared" si="348"/>
        <v>-5.0241936978255792E-3</v>
      </c>
      <c r="R509" s="7">
        <f t="shared" si="349"/>
        <v>3.0933133518210583E-3</v>
      </c>
      <c r="S509" s="7">
        <f t="shared" si="350"/>
        <v>-336894805.04838294</v>
      </c>
      <c r="T509" s="7">
        <f t="shared" si="351"/>
        <v>-547188316.63926494</v>
      </c>
      <c r="U509" s="7">
        <f t="shared" si="352"/>
        <v>-108.52258387303252</v>
      </c>
      <c r="V509" s="7">
        <f t="shared" si="353"/>
        <v>66.815568399334865</v>
      </c>
      <c r="X509" s="8">
        <f t="shared" si="380"/>
        <v>-3520825.2320613079</v>
      </c>
      <c r="Y509" s="8">
        <f t="shared" si="381"/>
        <v>-385393209.29536116</v>
      </c>
      <c r="Z509" s="8">
        <f t="shared" si="382"/>
        <v>-1016.9184146462943</v>
      </c>
      <c r="AA509" s="8">
        <f t="shared" si="383"/>
        <v>9.1984062877384147</v>
      </c>
      <c r="AB509" s="8">
        <f t="shared" si="354"/>
        <v>385409291.50877094</v>
      </c>
      <c r="AC509" s="8">
        <f t="shared" si="355"/>
        <v>1.9714746702789621E+20</v>
      </c>
      <c r="AD509" s="8">
        <f t="shared" si="356"/>
        <v>1.8009990720034191E+18</v>
      </c>
      <c r="AE509" s="8">
        <f t="shared" si="357"/>
        <v>1.9713924053282256E+20</v>
      </c>
      <c r="AF509" s="8">
        <f t="shared" si="358"/>
        <v>2.4513394201761522E-5</v>
      </c>
      <c r="AG509" s="8">
        <f t="shared" si="359"/>
        <v>2.6832617467377508E-3</v>
      </c>
      <c r="AH509" s="8">
        <f t="shared" si="360"/>
        <v>-14503544.110241286</v>
      </c>
      <c r="AI509" s="8">
        <f t="shared" si="361"/>
        <v>-385293866.50745356</v>
      </c>
      <c r="AJ509" s="8">
        <f t="shared" si="362"/>
        <v>7.4189622493736919E+18</v>
      </c>
      <c r="AK509" s="8">
        <f t="shared" si="363"/>
        <v>1.9708842396084319E+20</v>
      </c>
      <c r="AL509" s="8">
        <f t="shared" si="364"/>
        <v>-1016.6536699889153</v>
      </c>
      <c r="AM509" s="8">
        <f t="shared" si="365"/>
        <v>38.177633152506118</v>
      </c>
      <c r="AN509" s="8">
        <f t="shared" si="366"/>
        <v>1.0097947800971406E-4</v>
      </c>
      <c r="AO509" s="8">
        <f t="shared" si="367"/>
        <v>2.6825700824941227E-3</v>
      </c>
      <c r="AP509" s="8">
        <f t="shared" si="368"/>
        <v>-21959719.271760572</v>
      </c>
      <c r="AQ509" s="8">
        <f t="shared" si="369"/>
        <v>824636.8760941322</v>
      </c>
      <c r="AR509" s="8">
        <f t="shared" si="370"/>
        <v>2.1811567250098238</v>
      </c>
      <c r="AS509" s="8">
        <f t="shared" si="371"/>
        <v>57.943513781873051</v>
      </c>
      <c r="AU509" s="7">
        <f t="shared" si="372"/>
        <v>12789986297.913719</v>
      </c>
      <c r="AV509" s="7">
        <f t="shared" si="373"/>
        <v>-7836853743.7475023</v>
      </c>
      <c r="AW509" s="8">
        <f t="shared" si="374"/>
        <v>12786465472.681658</v>
      </c>
      <c r="AX509" s="8">
        <f t="shared" si="375"/>
        <v>-8222246953.0428638</v>
      </c>
    </row>
    <row r="510" spans="1:50" x14ac:dyDescent="0.25">
      <c r="A510" s="7">
        <f t="shared" si="376"/>
        <v>127562968174.08881</v>
      </c>
      <c r="B510" s="7">
        <f t="shared" si="377"/>
        <v>-78915725754.114288</v>
      </c>
      <c r="C510" s="7">
        <f t="shared" si="378"/>
        <v>-15651.171698983142</v>
      </c>
      <c r="D510" s="7">
        <f t="shared" si="379"/>
        <v>-25299.268275687846</v>
      </c>
      <c r="E510" s="7">
        <f t="shared" si="336"/>
        <v>150000008735.60699</v>
      </c>
      <c r="F510" s="7">
        <f t="shared" si="337"/>
        <v>3.5235280822379005E+22</v>
      </c>
      <c r="G510" s="7">
        <f t="shared" si="338"/>
        <v>-2.996477829593125E+22</v>
      </c>
      <c r="H510" s="7">
        <f t="shared" si="339"/>
        <v>1.8537450642081206E+22</v>
      </c>
      <c r="I510" s="7">
        <f t="shared" si="340"/>
        <v>-5.0175449256415353E-3</v>
      </c>
      <c r="J510" s="7">
        <f t="shared" si="341"/>
        <v>3.1040607237242473E-3</v>
      </c>
      <c r="K510" s="7">
        <f t="shared" si="342"/>
        <v>127393935519.73979</v>
      </c>
      <c r="L510" s="7">
        <f t="shared" si="343"/>
        <v>-79188957851.491714</v>
      </c>
      <c r="M510" s="7">
        <f t="shared" si="344"/>
        <v>-2.9925072211282699E+22</v>
      </c>
      <c r="N510" s="7">
        <f t="shared" si="345"/>
        <v>1.8601633369548579E+22</v>
      </c>
      <c r="O510" s="7">
        <f t="shared" si="346"/>
        <v>-15705.36118418007</v>
      </c>
      <c r="P510" s="7">
        <f t="shared" si="347"/>
        <v>-25265.744419871622</v>
      </c>
      <c r="Q510" s="7">
        <f t="shared" si="348"/>
        <v>-5.0108962175624073E-3</v>
      </c>
      <c r="R510" s="7">
        <f t="shared" si="349"/>
        <v>3.1148079989197219E-3</v>
      </c>
      <c r="S510" s="7">
        <f t="shared" si="350"/>
        <v>-339235801.57828951</v>
      </c>
      <c r="T510" s="7">
        <f t="shared" si="351"/>
        <v>-545740079.46922708</v>
      </c>
      <c r="U510" s="7">
        <f t="shared" si="352"/>
        <v>-108.23535829934799</v>
      </c>
      <c r="V510" s="7">
        <f t="shared" si="353"/>
        <v>67.27985277666599</v>
      </c>
      <c r="X510" s="8">
        <f t="shared" si="380"/>
        <v>-25480544.50382188</v>
      </c>
      <c r="Y510" s="8">
        <f t="shared" si="381"/>
        <v>-384568572.41926706</v>
      </c>
      <c r="Z510" s="8">
        <f t="shared" si="382"/>
        <v>-1014.7372579212845</v>
      </c>
      <c r="AA510" s="8">
        <f t="shared" si="383"/>
        <v>67.141920069611473</v>
      </c>
      <c r="AB510" s="8">
        <f t="shared" si="354"/>
        <v>385411786.32834297</v>
      </c>
      <c r="AC510" s="8">
        <f t="shared" si="355"/>
        <v>1.971449147148385E+20</v>
      </c>
      <c r="AD510" s="8">
        <f t="shared" si="356"/>
        <v>1.3033747153788576E+19</v>
      </c>
      <c r="AE510" s="8">
        <f t="shared" si="357"/>
        <v>1.9671359595374196E+20</v>
      </c>
      <c r="AF510" s="8">
        <f t="shared" si="358"/>
        <v>1.774023023518249E-4</v>
      </c>
      <c r="AG510" s="8">
        <f t="shared" si="359"/>
        <v>2.6774682993567708E-3</v>
      </c>
      <c r="AH510" s="8">
        <f t="shared" si="360"/>
        <v>-36439706.889371753</v>
      </c>
      <c r="AI510" s="8">
        <f t="shared" si="361"/>
        <v>-383843439.68251526</v>
      </c>
      <c r="AJ510" s="8">
        <f t="shared" si="362"/>
        <v>1.8639551673748611E+19</v>
      </c>
      <c r="AK510" s="8">
        <f t="shared" si="363"/>
        <v>1.9634267779136363E+20</v>
      </c>
      <c r="AL510" s="8">
        <f t="shared" si="364"/>
        <v>-1012.8213130558847</v>
      </c>
      <c r="AM510" s="8">
        <f t="shared" si="365"/>
        <v>96.058577702664593</v>
      </c>
      <c r="AN510" s="8">
        <f t="shared" si="366"/>
        <v>2.537028947019002E-4</v>
      </c>
      <c r="AO510" s="8">
        <f t="shared" si="367"/>
        <v>2.6724197331068956E-3</v>
      </c>
      <c r="AP510" s="8">
        <f t="shared" si="368"/>
        <v>-21876940.362007111</v>
      </c>
      <c r="AQ510" s="8">
        <f t="shared" si="369"/>
        <v>2074865.2783775553</v>
      </c>
      <c r="AR510" s="8">
        <f t="shared" si="370"/>
        <v>5.4799825255610441</v>
      </c>
      <c r="AS510" s="8">
        <f t="shared" si="371"/>
        <v>57.724266235108942</v>
      </c>
      <c r="AU510" s="7">
        <f t="shared" si="372"/>
        <v>12756296817.40888</v>
      </c>
      <c r="AV510" s="7">
        <f t="shared" si="373"/>
        <v>-7891572575.4114285</v>
      </c>
      <c r="AW510" s="8">
        <f t="shared" si="374"/>
        <v>12730816272.905058</v>
      </c>
      <c r="AX510" s="8">
        <f t="shared" si="375"/>
        <v>-8276141147.8306952</v>
      </c>
    </row>
    <row r="511" spans="1:50" x14ac:dyDescent="0.25">
      <c r="A511" s="7">
        <f t="shared" si="376"/>
        <v>127223732372.51051</v>
      </c>
      <c r="B511" s="7">
        <f t="shared" si="377"/>
        <v>-79461465833.583511</v>
      </c>
      <c r="C511" s="7">
        <f t="shared" si="378"/>
        <v>-15759.407057282489</v>
      </c>
      <c r="D511" s="7">
        <f t="shared" si="379"/>
        <v>-25231.988422911181</v>
      </c>
      <c r="E511" s="7">
        <f t="shared" si="336"/>
        <v>150000008770.71286</v>
      </c>
      <c r="F511" s="7">
        <f t="shared" si="337"/>
        <v>3.5235280805886142E+22</v>
      </c>
      <c r="G511" s="7">
        <f t="shared" si="338"/>
        <v>-2.9885091154698411E+22</v>
      </c>
      <c r="H511" s="7">
        <f t="shared" si="339"/>
        <v>1.8665645987884142E+22</v>
      </c>
      <c r="I511" s="7">
        <f t="shared" si="340"/>
        <v>-5.0042014659575371E-3</v>
      </c>
      <c r="J511" s="7">
        <f t="shared" si="341"/>
        <v>3.1255267896657972E-3</v>
      </c>
      <c r="K511" s="7">
        <f t="shared" si="342"/>
        <v>127053530776.29185</v>
      </c>
      <c r="L511" s="7">
        <f t="shared" si="343"/>
        <v>-79733971308.550949</v>
      </c>
      <c r="M511" s="7">
        <f t="shared" si="344"/>
        <v>-2.9845110483460309E+22</v>
      </c>
      <c r="N511" s="7">
        <f t="shared" si="345"/>
        <v>1.8729658030352062E+22</v>
      </c>
      <c r="O511" s="7">
        <f t="shared" si="346"/>
        <v>-15813.452433114831</v>
      </c>
      <c r="P511" s="7">
        <f t="shared" si="347"/>
        <v>-25198.23273358279</v>
      </c>
      <c r="Q511" s="7">
        <f t="shared" si="348"/>
        <v>-4.9975067788781491E-3</v>
      </c>
      <c r="R511" s="7">
        <f t="shared" si="349"/>
        <v>3.1362454839839351E-3</v>
      </c>
      <c r="S511" s="7">
        <f t="shared" si="350"/>
        <v>-341570572.55528033</v>
      </c>
      <c r="T511" s="7">
        <f t="shared" si="351"/>
        <v>-544281827.04538822</v>
      </c>
      <c r="U511" s="7">
        <f t="shared" si="352"/>
        <v>-107.94614642376803</v>
      </c>
      <c r="V511" s="7">
        <f t="shared" si="353"/>
        <v>67.742902454052995</v>
      </c>
      <c r="X511" s="8">
        <f t="shared" si="380"/>
        <v>-47357484.865828991</v>
      </c>
      <c r="Y511" s="8">
        <f t="shared" si="381"/>
        <v>-382493707.14088953</v>
      </c>
      <c r="Z511" s="8">
        <f t="shared" si="382"/>
        <v>-1009.2572753957235</v>
      </c>
      <c r="AA511" s="8">
        <f t="shared" si="383"/>
        <v>124.86618630472042</v>
      </c>
      <c r="AB511" s="8">
        <f t="shared" si="354"/>
        <v>385414280.19106632</v>
      </c>
      <c r="AC511" s="8">
        <f t="shared" si="355"/>
        <v>1.9714236343021548E+20</v>
      </c>
      <c r="AD511" s="8">
        <f t="shared" si="356"/>
        <v>2.4223717107554636E+19</v>
      </c>
      <c r="AE511" s="8">
        <f t="shared" si="357"/>
        <v>1.9564846789163552E+20</v>
      </c>
      <c r="AF511" s="8">
        <f t="shared" si="358"/>
        <v>3.2970895750040335E-4</v>
      </c>
      <c r="AG511" s="8">
        <f t="shared" si="359"/>
        <v>2.6629708437680075E-3</v>
      </c>
      <c r="AH511" s="8">
        <f t="shared" si="360"/>
        <v>-58257463.440102801</v>
      </c>
      <c r="AI511" s="8">
        <f t="shared" si="361"/>
        <v>-381145152.32879853</v>
      </c>
      <c r="AJ511" s="8">
        <f t="shared" si="362"/>
        <v>2.9799139835549495E+19</v>
      </c>
      <c r="AK511" s="8">
        <f t="shared" si="363"/>
        <v>1.9495867175139128E+20</v>
      </c>
      <c r="AL511" s="8">
        <f t="shared" si="364"/>
        <v>-1005.6964186547191</v>
      </c>
      <c r="AM511" s="8">
        <f t="shared" si="365"/>
        <v>153.6262714174149</v>
      </c>
      <c r="AN511" s="8">
        <f t="shared" si="366"/>
        <v>4.055960233503402E-4</v>
      </c>
      <c r="AO511" s="8">
        <f t="shared" si="367"/>
        <v>2.6535820300992415E-3</v>
      </c>
      <c r="AP511" s="8">
        <f t="shared" si="368"/>
        <v>-21723042.642941933</v>
      </c>
      <c r="AQ511" s="8">
        <f t="shared" si="369"/>
        <v>3318327.4626161619</v>
      </c>
      <c r="AR511" s="8">
        <f t="shared" si="370"/>
        <v>8.7608741043673479</v>
      </c>
      <c r="AS511" s="8">
        <f t="shared" si="371"/>
        <v>57.317371850143616</v>
      </c>
      <c r="AU511" s="7">
        <f t="shared" si="372"/>
        <v>12722373237.251051</v>
      </c>
      <c r="AV511" s="7">
        <f t="shared" si="373"/>
        <v>-7946146583.3583508</v>
      </c>
      <c r="AW511" s="8">
        <f t="shared" si="374"/>
        <v>12675015752.385221</v>
      </c>
      <c r="AX511" s="8">
        <f t="shared" si="375"/>
        <v>-8328640290.4992399</v>
      </c>
    </row>
    <row r="512" spans="1:50" x14ac:dyDescent="0.25">
      <c r="A512" s="7">
        <f t="shared" si="376"/>
        <v>126882161799.95523</v>
      </c>
      <c r="B512" s="7">
        <f t="shared" si="377"/>
        <v>-80005747660.628906</v>
      </c>
      <c r="C512" s="7">
        <f t="shared" si="378"/>
        <v>-15867.353203706258</v>
      </c>
      <c r="D512" s="7">
        <f t="shared" si="379"/>
        <v>-25164.245520457127</v>
      </c>
      <c r="E512" s="7">
        <f t="shared" si="336"/>
        <v>150000008805.88724</v>
      </c>
      <c r="F512" s="7">
        <f t="shared" si="337"/>
        <v>3.5235280789361087E+22</v>
      </c>
      <c r="G512" s="7">
        <f t="shared" si="338"/>
        <v>-2.9804855571495799E+22</v>
      </c>
      <c r="H512" s="7">
        <f t="shared" si="339"/>
        <v>1.8793498787277315E+22</v>
      </c>
      <c r="I512" s="7">
        <f t="shared" si="340"/>
        <v>-4.9907661707126252E-3</v>
      </c>
      <c r="J512" s="7">
        <f t="shared" si="341"/>
        <v>3.146935496864922E-3</v>
      </c>
      <c r="K512" s="7">
        <f t="shared" si="342"/>
        <v>126710794385.35521</v>
      </c>
      <c r="L512" s="7">
        <f t="shared" si="343"/>
        <v>-80277521512.249847</v>
      </c>
      <c r="M512" s="7">
        <f t="shared" si="344"/>
        <v>-2.9764601047381793E+22</v>
      </c>
      <c r="N512" s="7">
        <f t="shared" si="345"/>
        <v>1.8857338970016651E+22</v>
      </c>
      <c r="O512" s="7">
        <f t="shared" si="346"/>
        <v>-15921.253478349954</v>
      </c>
      <c r="P512" s="7">
        <f t="shared" si="347"/>
        <v>-25130.258617090985</v>
      </c>
      <c r="Q512" s="7">
        <f t="shared" si="348"/>
        <v>-4.9840256274919278E-3</v>
      </c>
      <c r="R512" s="7">
        <f t="shared" si="349"/>
        <v>3.1576254135995728E-3</v>
      </c>
      <c r="S512" s="7">
        <f t="shared" si="350"/>
        <v>-343899075.13235903</v>
      </c>
      <c r="T512" s="7">
        <f t="shared" si="351"/>
        <v>-542813586.12916529</v>
      </c>
      <c r="U512" s="7">
        <f t="shared" si="352"/>
        <v>-107.65495355382564</v>
      </c>
      <c r="V512" s="7">
        <f t="shared" si="353"/>
        <v>68.20470893375078</v>
      </c>
      <c r="X512" s="8">
        <f t="shared" si="380"/>
        <v>-69080527.508770928</v>
      </c>
      <c r="Y512" s="8">
        <f t="shared" si="381"/>
        <v>-379175379.67827338</v>
      </c>
      <c r="Z512" s="8">
        <f t="shared" si="382"/>
        <v>-1000.4964012913562</v>
      </c>
      <c r="AA512" s="8">
        <f t="shared" si="383"/>
        <v>182.18355815486404</v>
      </c>
      <c r="AB512" s="8">
        <f t="shared" si="354"/>
        <v>385416771.60582</v>
      </c>
      <c r="AC512" s="8">
        <f t="shared" si="355"/>
        <v>1.9713981469937906E+20</v>
      </c>
      <c r="AD512" s="8">
        <f t="shared" si="356"/>
        <v>3.533453496502904E+19</v>
      </c>
      <c r="AE512" s="8">
        <f t="shared" si="357"/>
        <v>1.9394735671957651E+20</v>
      </c>
      <c r="AF512" s="8">
        <f t="shared" si="358"/>
        <v>4.809382736495037E-4</v>
      </c>
      <c r="AG512" s="8">
        <f t="shared" si="359"/>
        <v>2.6398170235412619E-3</v>
      </c>
      <c r="AH512" s="8">
        <f t="shared" si="360"/>
        <v>-79885888.64271757</v>
      </c>
      <c r="AI512" s="8">
        <f t="shared" si="361"/>
        <v>-377207797.25020087</v>
      </c>
      <c r="AJ512" s="8">
        <f t="shared" si="362"/>
        <v>4.0861452962994921E+19</v>
      </c>
      <c r="AK512" s="8">
        <f t="shared" si="363"/>
        <v>1.9294094271828679E+20</v>
      </c>
      <c r="AL512" s="8">
        <f t="shared" si="364"/>
        <v>-995.30226793594147</v>
      </c>
      <c r="AM512" s="8">
        <f t="shared" si="365"/>
        <v>210.69358200910966</v>
      </c>
      <c r="AN512" s="8">
        <f t="shared" si="366"/>
        <v>5.5616514173124974E-4</v>
      </c>
      <c r="AO512" s="8">
        <f t="shared" si="367"/>
        <v>2.626118724898418E-3</v>
      </c>
      <c r="AP512" s="8">
        <f t="shared" si="368"/>
        <v>-21498528.987416334</v>
      </c>
      <c r="AQ512" s="8">
        <f t="shared" si="369"/>
        <v>4550981.3713967688</v>
      </c>
      <c r="AR512" s="8">
        <f t="shared" si="370"/>
        <v>12.013167061394995</v>
      </c>
      <c r="AS512" s="8">
        <f t="shared" si="371"/>
        <v>56.724164457805827</v>
      </c>
      <c r="AU512" s="7">
        <f t="shared" si="372"/>
        <v>12688216179.995523</v>
      </c>
      <c r="AV512" s="7">
        <f t="shared" si="373"/>
        <v>-8000574766.062891</v>
      </c>
      <c r="AW512" s="8">
        <f t="shared" si="374"/>
        <v>12619135652.486753</v>
      </c>
      <c r="AX512" s="8">
        <f t="shared" si="375"/>
        <v>-8379750145.7411642</v>
      </c>
    </row>
    <row r="513" spans="1:50" x14ac:dyDescent="0.25">
      <c r="A513" s="7">
        <f t="shared" si="376"/>
        <v>126538262724.82288</v>
      </c>
      <c r="B513" s="7">
        <f t="shared" si="377"/>
        <v>-80548561246.758072</v>
      </c>
      <c r="C513" s="7">
        <f t="shared" si="378"/>
        <v>-15975.008157260083</v>
      </c>
      <c r="D513" s="7">
        <f t="shared" si="379"/>
        <v>-25096.040811523377</v>
      </c>
      <c r="E513" s="7">
        <f t="shared" si="336"/>
        <v>150000008841.12985</v>
      </c>
      <c r="F513" s="7">
        <f t="shared" si="337"/>
        <v>3.5235280772803976E+22</v>
      </c>
      <c r="G513" s="7">
        <f t="shared" si="338"/>
        <v>-2.9724073018783867E+22</v>
      </c>
      <c r="H513" s="7">
        <f t="shared" si="339"/>
        <v>1.8921006693945606E+22</v>
      </c>
      <c r="I513" s="7">
        <f t="shared" si="340"/>
        <v>-4.9772392864674926E-3</v>
      </c>
      <c r="J513" s="7">
        <f t="shared" si="341"/>
        <v>3.1682864524356339E-3</v>
      </c>
      <c r="K513" s="7">
        <f t="shared" si="342"/>
        <v>126365732636.72447</v>
      </c>
      <c r="L513" s="7">
        <f t="shared" si="343"/>
        <v>-80819598487.522522</v>
      </c>
      <c r="M513" s="7">
        <f t="shared" si="344"/>
        <v>-2.9683545380533247E+22</v>
      </c>
      <c r="N513" s="7">
        <f t="shared" si="345"/>
        <v>1.8984673845381152E+22</v>
      </c>
      <c r="O513" s="7">
        <f t="shared" si="346"/>
        <v>-16028.762341553931</v>
      </c>
      <c r="P513" s="7">
        <f t="shared" si="347"/>
        <v>-25061.823317837072</v>
      </c>
      <c r="Q513" s="7">
        <f t="shared" si="348"/>
        <v>-4.9704530108059686E-3</v>
      </c>
      <c r="R513" s="7">
        <f t="shared" si="349"/>
        <v>3.1789473954087662E-3</v>
      </c>
      <c r="S513" s="7">
        <f t="shared" si="350"/>
        <v>-346221266.5775649</v>
      </c>
      <c r="T513" s="7">
        <f t="shared" si="351"/>
        <v>-541335383.6652807</v>
      </c>
      <c r="U513" s="7">
        <f t="shared" si="352"/>
        <v>-107.36178503340892</v>
      </c>
      <c r="V513" s="7">
        <f t="shared" si="353"/>
        <v>68.665263740829346</v>
      </c>
      <c r="X513" s="8">
        <f t="shared" si="380"/>
        <v>-90579056.49618727</v>
      </c>
      <c r="Y513" s="8">
        <f t="shared" si="381"/>
        <v>-374624398.3068766</v>
      </c>
      <c r="Z513" s="8">
        <f t="shared" si="382"/>
        <v>-988.48323422996123</v>
      </c>
      <c r="AA513" s="8">
        <f t="shared" si="383"/>
        <v>238.90772261266989</v>
      </c>
      <c r="AB513" s="8">
        <f t="shared" si="354"/>
        <v>385419259.09654385</v>
      </c>
      <c r="AC513" s="8">
        <f t="shared" si="355"/>
        <v>1.971372700321559E+20</v>
      </c>
      <c r="AD513" s="8">
        <f t="shared" si="356"/>
        <v>4.6330087296633741E+19</v>
      </c>
      <c r="AE513" s="8">
        <f t="shared" si="357"/>
        <v>1.9161582984403311E+20</v>
      </c>
      <c r="AF513" s="8">
        <f t="shared" si="358"/>
        <v>6.3059871099270092E-4</v>
      </c>
      <c r="AG513" s="8">
        <f t="shared" si="359"/>
        <v>2.6080826166330895E-3</v>
      </c>
      <c r="AH513" s="8">
        <f t="shared" si="360"/>
        <v>-101254675.42587085</v>
      </c>
      <c r="AI513" s="8">
        <f t="shared" si="361"/>
        <v>-372044194.90265977</v>
      </c>
      <c r="AJ513" s="8">
        <f t="shared" si="362"/>
        <v>5.1790536721591648E+19</v>
      </c>
      <c r="AK513" s="8">
        <f t="shared" si="363"/>
        <v>1.9029608713987424E+20</v>
      </c>
      <c r="AL513" s="8">
        <f t="shared" si="364"/>
        <v>-981.67276815124001</v>
      </c>
      <c r="AM513" s="8">
        <f t="shared" si="365"/>
        <v>267.07501487230724</v>
      </c>
      <c r="AN513" s="8">
        <f t="shared" si="366"/>
        <v>7.0492087548103505E-4</v>
      </c>
      <c r="AO513" s="8">
        <f t="shared" si="367"/>
        <v>2.5901196017404956E-3</v>
      </c>
      <c r="AP513" s="8">
        <f t="shared" si="368"/>
        <v>-21204131.792066783</v>
      </c>
      <c r="AQ513" s="8">
        <f t="shared" si="369"/>
        <v>5768820.3212418361</v>
      </c>
      <c r="AR513" s="8">
        <f t="shared" si="370"/>
        <v>15.226290910390357</v>
      </c>
      <c r="AS513" s="8">
        <f t="shared" si="371"/>
        <v>55.946583397594708</v>
      </c>
      <c r="AU513" s="7">
        <f t="shared" si="372"/>
        <v>12653826272.482288</v>
      </c>
      <c r="AV513" s="7">
        <f t="shared" si="373"/>
        <v>-8054856124.675807</v>
      </c>
      <c r="AW513" s="8">
        <f t="shared" si="374"/>
        <v>12563247215.986101</v>
      </c>
      <c r="AX513" s="8">
        <f t="shared" si="375"/>
        <v>-8429480522.9826832</v>
      </c>
    </row>
    <row r="514" spans="1:50" x14ac:dyDescent="0.25">
      <c r="A514" s="7">
        <f t="shared" si="376"/>
        <v>126192041458.24532</v>
      </c>
      <c r="B514" s="7">
        <f t="shared" si="377"/>
        <v>-81089896630.423355</v>
      </c>
      <c r="C514" s="7">
        <f t="shared" si="378"/>
        <v>-16082.369942293491</v>
      </c>
      <c r="D514" s="7">
        <f t="shared" si="379"/>
        <v>-25027.375547782547</v>
      </c>
      <c r="E514" s="7">
        <f t="shared" si="336"/>
        <v>150000008876.44055</v>
      </c>
      <c r="F514" s="7">
        <f t="shared" si="337"/>
        <v>3.5235280756214879E+22</v>
      </c>
      <c r="G514" s="7">
        <f t="shared" si="338"/>
        <v>-2.9642744979060783E+22</v>
      </c>
      <c r="H514" s="7">
        <f t="shared" si="339"/>
        <v>1.9048167367903231E+22</v>
      </c>
      <c r="I514" s="7">
        <f t="shared" si="340"/>
        <v>-4.9636210614636272E-3</v>
      </c>
      <c r="J514" s="7">
        <f t="shared" si="341"/>
        <v>3.1895792645517799E-3</v>
      </c>
      <c r="K514" s="7">
        <f t="shared" si="342"/>
        <v>126018351862.86855</v>
      </c>
      <c r="L514" s="7">
        <f t="shared" si="343"/>
        <v>-81360192286.339401</v>
      </c>
      <c r="M514" s="7">
        <f t="shared" si="344"/>
        <v>-2.9601944970424949E+22</v>
      </c>
      <c r="N514" s="7">
        <f t="shared" si="345"/>
        <v>1.9111660319635203E+22</v>
      </c>
      <c r="O514" s="7">
        <f t="shared" si="346"/>
        <v>-16135.977049757299</v>
      </c>
      <c r="P514" s="7">
        <f t="shared" si="347"/>
        <v>-24992.928091725389</v>
      </c>
      <c r="Q514" s="7">
        <f t="shared" si="348"/>
        <v>-4.9567891779010295E-3</v>
      </c>
      <c r="R514" s="7">
        <f t="shared" si="349"/>
        <v>3.2002110381170799E-3</v>
      </c>
      <c r="S514" s="7">
        <f t="shared" si="350"/>
        <v>-348537104.27475768</v>
      </c>
      <c r="T514" s="7">
        <f t="shared" si="351"/>
        <v>-539847246.78126836</v>
      </c>
      <c r="U514" s="7">
        <f t="shared" si="352"/>
        <v>-107.06664624266223</v>
      </c>
      <c r="V514" s="7">
        <f t="shared" si="353"/>
        <v>69.124558423328921</v>
      </c>
      <c r="X514" s="8">
        <f t="shared" si="380"/>
        <v>-111783188.28825405</v>
      </c>
      <c r="Y514" s="8">
        <f t="shared" si="381"/>
        <v>-368855577.98563474</v>
      </c>
      <c r="Z514" s="8">
        <f t="shared" si="382"/>
        <v>-973.25694331957084</v>
      </c>
      <c r="AA514" s="8">
        <f t="shared" si="383"/>
        <v>294.85430601026462</v>
      </c>
      <c r="AB514" s="8">
        <f t="shared" si="354"/>
        <v>385421741.20695883</v>
      </c>
      <c r="AC514" s="8">
        <f t="shared" si="355"/>
        <v>1.9713473091802084E+20</v>
      </c>
      <c r="AD514" s="8">
        <f t="shared" si="356"/>
        <v>5.7174638554005774E+19</v>
      </c>
      <c r="AE514" s="8">
        <f t="shared" si="357"/>
        <v>1.8866150333425015E+20</v>
      </c>
      <c r="AF514" s="8">
        <f t="shared" si="358"/>
        <v>7.7820387306391412E-4</v>
      </c>
      <c r="AG514" s="8">
        <f t="shared" si="359"/>
        <v>2.5678712853443603E-3</v>
      </c>
      <c r="AH514" s="8">
        <f t="shared" si="360"/>
        <v>-122294363.27610542</v>
      </c>
      <c r="AI514" s="8">
        <f t="shared" si="361"/>
        <v>-365671151.48072386</v>
      </c>
      <c r="AJ514" s="8">
        <f t="shared" si="362"/>
        <v>6.2550873029968167E+19</v>
      </c>
      <c r="AK514" s="8">
        <f t="shared" si="363"/>
        <v>1.8703273932055446E+20</v>
      </c>
      <c r="AL514" s="8">
        <f t="shared" si="364"/>
        <v>-964.85234149048051</v>
      </c>
      <c r="AM514" s="8">
        <f t="shared" si="365"/>
        <v>322.58731589198374</v>
      </c>
      <c r="AN514" s="8">
        <f t="shared" si="366"/>
        <v>8.5137978807633269E-4</v>
      </c>
      <c r="AO514" s="8">
        <f t="shared" si="367"/>
        <v>2.5457021821226958E-3</v>
      </c>
      <c r="AP514" s="8">
        <f t="shared" si="368"/>
        <v>-20840810.576194379</v>
      </c>
      <c r="AQ514" s="8">
        <f t="shared" si="369"/>
        <v>6967886.0232668491</v>
      </c>
      <c r="AR514" s="8">
        <f t="shared" si="370"/>
        <v>18.389803422448786</v>
      </c>
      <c r="AS514" s="8">
        <f t="shared" si="371"/>
        <v>54.987167133850228</v>
      </c>
      <c r="AU514" s="7">
        <f t="shared" si="372"/>
        <v>12619204145.824532</v>
      </c>
      <c r="AV514" s="7">
        <f t="shared" si="373"/>
        <v>-8108989663.0423355</v>
      </c>
      <c r="AW514" s="8">
        <f t="shared" si="374"/>
        <v>12507420957.536278</v>
      </c>
      <c r="AX514" s="8">
        <f t="shared" si="375"/>
        <v>-8477845241.0279703</v>
      </c>
    </row>
    <row r="515" spans="1:50" x14ac:dyDescent="0.25">
      <c r="A515" s="7">
        <f t="shared" si="376"/>
        <v>125843504353.97055</v>
      </c>
      <c r="B515" s="7">
        <f t="shared" si="377"/>
        <v>-81629743877.20462</v>
      </c>
      <c r="C515" s="7">
        <f t="shared" si="378"/>
        <v>-16189.436588536153</v>
      </c>
      <c r="D515" s="7">
        <f t="shared" si="379"/>
        <v>-24958.250989359218</v>
      </c>
      <c r="E515" s="7">
        <f t="shared" si="336"/>
        <v>150000008911.81915</v>
      </c>
      <c r="F515" s="7">
        <f t="shared" si="337"/>
        <v>3.523528073959388E+22</v>
      </c>
      <c r="G515" s="7">
        <f t="shared" si="338"/>
        <v>-2.9560872944835355E+22</v>
      </c>
      <c r="H515" s="7">
        <f t="shared" si="339"/>
        <v>1.9174978475536729E+22</v>
      </c>
      <c r="I515" s="7">
        <f t="shared" si="340"/>
        <v>-4.9499117456187798E-3</v>
      </c>
      <c r="J515" s="7">
        <f t="shared" si="341"/>
        <v>3.2108135424542411E-3</v>
      </c>
      <c r="K515" s="7">
        <f t="shared" si="342"/>
        <v>125668658438.81436</v>
      </c>
      <c r="L515" s="7">
        <f t="shared" si="343"/>
        <v>-81899292987.889694</v>
      </c>
      <c r="M515" s="7">
        <f t="shared" si="344"/>
        <v>-2.9519801314564182E+22</v>
      </c>
      <c r="N515" s="7">
        <f t="shared" si="345"/>
        <v>1.9238296062362202E+22</v>
      </c>
      <c r="O515" s="7">
        <f t="shared" si="346"/>
        <v>-16242.895635388835</v>
      </c>
      <c r="P515" s="7">
        <f t="shared" si="347"/>
        <v>-24923.57420310071</v>
      </c>
      <c r="Q515" s="7">
        <f t="shared" si="348"/>
        <v>-4.943034379531845E-3</v>
      </c>
      <c r="R515" s="7">
        <f t="shared" si="349"/>
        <v>3.2214159515007034E-3</v>
      </c>
      <c r="S515" s="7">
        <f t="shared" si="350"/>
        <v>-350846545.72439885</v>
      </c>
      <c r="T515" s="7">
        <f t="shared" si="351"/>
        <v>-538349202.78697538</v>
      </c>
      <c r="U515" s="7">
        <f t="shared" si="352"/>
        <v>-106.76954259788785</v>
      </c>
      <c r="V515" s="7">
        <f t="shared" si="353"/>
        <v>69.582584552415199</v>
      </c>
      <c r="X515" s="8">
        <f t="shared" si="380"/>
        <v>-132623998.86444843</v>
      </c>
      <c r="Y515" s="8">
        <f t="shared" si="381"/>
        <v>-361887691.96236789</v>
      </c>
      <c r="Z515" s="8">
        <f t="shared" si="382"/>
        <v>-954.867139897122</v>
      </c>
      <c r="AA515" s="8">
        <f t="shared" si="383"/>
        <v>349.84147314411484</v>
      </c>
      <c r="AB515" s="8">
        <f t="shared" si="354"/>
        <v>385424216.50519949</v>
      </c>
      <c r="AC515" s="8">
        <f t="shared" si="355"/>
        <v>1.9713219882136066E+20</v>
      </c>
      <c r="AD515" s="8">
        <f t="shared" si="356"/>
        <v>6.7832947160645419E+19</v>
      </c>
      <c r="AE515" s="8">
        <f t="shared" si="357"/>
        <v>1.8509401689856308E+20</v>
      </c>
      <c r="AF515" s="8">
        <f t="shared" si="358"/>
        <v>9.2327408684694996E-4</v>
      </c>
      <c r="AG515" s="8">
        <f t="shared" si="359"/>
        <v>2.519314235722922E-3</v>
      </c>
      <c r="AH515" s="8">
        <f t="shared" si="360"/>
        <v>-142936563.97533736</v>
      </c>
      <c r="AI515" s="8">
        <f t="shared" si="361"/>
        <v>-358109404.05241144</v>
      </c>
      <c r="AJ515" s="8">
        <f t="shared" si="362"/>
        <v>7.3107495434315088E+19</v>
      </c>
      <c r="AK515" s="8">
        <f t="shared" si="363"/>
        <v>1.8316154309029154E+20</v>
      </c>
      <c r="AL515" s="8">
        <f t="shared" si="364"/>
        <v>-944.89577975917496</v>
      </c>
      <c r="AM515" s="8">
        <f t="shared" si="365"/>
        <v>377.05006688992239</v>
      </c>
      <c r="AN515" s="8">
        <f t="shared" si="366"/>
        <v>9.9506595119525088E-4</v>
      </c>
      <c r="AO515" s="8">
        <f t="shared" si="367"/>
        <v>2.4930113391900305E-3</v>
      </c>
      <c r="AP515" s="8">
        <f t="shared" si="368"/>
        <v>-20409748.842798181</v>
      </c>
      <c r="AQ515" s="8">
        <f t="shared" si="369"/>
        <v>8144281.4448223235</v>
      </c>
      <c r="AR515" s="8">
        <f t="shared" si="370"/>
        <v>21.493424545817419</v>
      </c>
      <c r="AS515" s="8">
        <f t="shared" si="371"/>
        <v>53.849044926504661</v>
      </c>
      <c r="AU515" s="7">
        <f t="shared" si="372"/>
        <v>12584350435.397055</v>
      </c>
      <c r="AV515" s="7">
        <f t="shared" si="373"/>
        <v>-8162974387.7204618</v>
      </c>
      <c r="AW515" s="8">
        <f t="shared" si="374"/>
        <v>12451726436.532606</v>
      </c>
      <c r="AX515" s="8">
        <f t="shared" si="375"/>
        <v>-8524862079.6828299</v>
      </c>
    </row>
    <row r="516" spans="1:50" x14ac:dyDescent="0.25">
      <c r="A516" s="7">
        <f t="shared" si="376"/>
        <v>125492657808.24615</v>
      </c>
      <c r="B516" s="7">
        <f t="shared" si="377"/>
        <v>-82168093079.991592</v>
      </c>
      <c r="C516" s="7">
        <f t="shared" si="378"/>
        <v>-16296.20613113404</v>
      </c>
      <c r="D516" s="7">
        <f t="shared" si="379"/>
        <v>-24888.668404806802</v>
      </c>
      <c r="E516" s="7">
        <f t="shared" si="336"/>
        <v>150000008947.2655</v>
      </c>
      <c r="F516" s="7">
        <f t="shared" si="337"/>
        <v>3.5235280722941054E+22</v>
      </c>
      <c r="G516" s="7">
        <f t="shared" si="338"/>
        <v>-2.9478458418599601E+22</v>
      </c>
      <c r="H516" s="7">
        <f t="shared" si="339"/>
        <v>1.9301437689647776E+22</v>
      </c>
      <c r="I516" s="7">
        <f t="shared" si="340"/>
        <v>-4.9361115905223706E-3</v>
      </c>
      <c r="J516" s="7">
        <f t="shared" si="341"/>
        <v>3.2319888964581003E-3</v>
      </c>
      <c r="K516" s="7">
        <f t="shared" si="342"/>
        <v>125316658782.02991</v>
      </c>
      <c r="L516" s="7">
        <f t="shared" si="343"/>
        <v>-82436890698.763504</v>
      </c>
      <c r="M516" s="7">
        <f t="shared" si="344"/>
        <v>-2.9437115920427656E+22</v>
      </c>
      <c r="N516" s="7">
        <f t="shared" si="345"/>
        <v>1.9364578749582087E+22</v>
      </c>
      <c r="O516" s="7">
        <f t="shared" si="346"/>
        <v>-16349.516136311682</v>
      </c>
      <c r="P516" s="7">
        <f t="shared" si="347"/>
        <v>-24853.762924725055</v>
      </c>
      <c r="Q516" s="7">
        <f t="shared" si="348"/>
        <v>-4.9291888681225141E-3</v>
      </c>
      <c r="R516" s="7">
        <f t="shared" si="349"/>
        <v>3.2425617464136112E-3</v>
      </c>
      <c r="S516" s="7">
        <f t="shared" si="350"/>
        <v>-353149548.54433233</v>
      </c>
      <c r="T516" s="7">
        <f t="shared" si="351"/>
        <v>-536841279.17406118</v>
      </c>
      <c r="U516" s="7">
        <f t="shared" si="352"/>
        <v>-106.4704795514463</v>
      </c>
      <c r="V516" s="7">
        <f t="shared" si="353"/>
        <v>70.039333722533996</v>
      </c>
      <c r="X516" s="8">
        <f t="shared" si="380"/>
        <v>-153033747.7072466</v>
      </c>
      <c r="Y516" s="8">
        <f t="shared" si="381"/>
        <v>-353743410.51754558</v>
      </c>
      <c r="Z516" s="8">
        <f t="shared" si="382"/>
        <v>-933.37371535130455</v>
      </c>
      <c r="AA516" s="8">
        <f t="shared" si="383"/>
        <v>403.69051807061953</v>
      </c>
      <c r="AB516" s="8">
        <f t="shared" si="354"/>
        <v>385426683.58834469</v>
      </c>
      <c r="AC516" s="8">
        <f t="shared" si="355"/>
        <v>1.9712967517684259E+20</v>
      </c>
      <c r="AD516" s="8">
        <f t="shared" si="356"/>
        <v>7.8270379974119326E+19</v>
      </c>
      <c r="AE516" s="8">
        <f t="shared" si="357"/>
        <v>1.8092500229109976E+20</v>
      </c>
      <c r="AF516" s="8">
        <f t="shared" si="358"/>
        <v>1.0653379607202848E-3</v>
      </c>
      <c r="AG516" s="8">
        <f t="shared" si="359"/>
        <v>2.4625697875472947E-3</v>
      </c>
      <c r="AH516" s="8">
        <f t="shared" si="360"/>
        <v>-163114183.83304068</v>
      </c>
      <c r="AI516" s="8">
        <f t="shared" si="361"/>
        <v>-349383552.92238289</v>
      </c>
      <c r="AJ516" s="8">
        <f t="shared" si="362"/>
        <v>8.3426102667260822E+19</v>
      </c>
      <c r="AK516" s="8">
        <f t="shared" si="363"/>
        <v>1.7869511695065029E+20</v>
      </c>
      <c r="AL516" s="8">
        <f t="shared" si="364"/>
        <v>-921.86806537552548</v>
      </c>
      <c r="AM516" s="8">
        <f t="shared" si="365"/>
        <v>430.28627177613032</v>
      </c>
      <c r="AN516" s="8">
        <f t="shared" si="366"/>
        <v>1.1355124903669636E-3</v>
      </c>
      <c r="AO516" s="8">
        <f t="shared" si="367"/>
        <v>2.4322188233381011E-3</v>
      </c>
      <c r="AP516" s="8">
        <f t="shared" si="368"/>
        <v>-19912350.21211135</v>
      </c>
      <c r="AQ516" s="8">
        <f t="shared" si="369"/>
        <v>9294183.4703644142</v>
      </c>
      <c r="AR516" s="8">
        <f t="shared" si="370"/>
        <v>24.527069791926415</v>
      </c>
      <c r="AS516" s="8">
        <f t="shared" si="371"/>
        <v>52.535926584102981</v>
      </c>
      <c r="AU516" s="7">
        <f t="shared" si="372"/>
        <v>12549265780.824615</v>
      </c>
      <c r="AV516" s="7">
        <f t="shared" si="373"/>
        <v>-8216809307.9991589</v>
      </c>
      <c r="AW516" s="8">
        <f t="shared" si="374"/>
        <v>12396232033.117369</v>
      </c>
      <c r="AX516" s="8">
        <f t="shared" si="375"/>
        <v>-8570552718.5167046</v>
      </c>
    </row>
    <row r="517" spans="1:50" x14ac:dyDescent="0.25">
      <c r="A517" s="7">
        <f t="shared" si="376"/>
        <v>125139508259.70183</v>
      </c>
      <c r="B517" s="7">
        <f t="shared" si="377"/>
        <v>-82704934359.165649</v>
      </c>
      <c r="C517" s="7">
        <f t="shared" si="378"/>
        <v>-16402.676610685488</v>
      </c>
      <c r="D517" s="7">
        <f t="shared" si="379"/>
        <v>-24818.62907108427</v>
      </c>
      <c r="E517" s="7">
        <f t="shared" si="336"/>
        <v>150000008982.77933</v>
      </c>
      <c r="F517" s="7">
        <f t="shared" si="337"/>
        <v>3.5235280706256524E+22</v>
      </c>
      <c r="G517" s="7">
        <f t="shared" si="338"/>
        <v>-2.939550291280123E+22</v>
      </c>
      <c r="H517" s="7">
        <f t="shared" si="339"/>
        <v>1.9427542689495952E+22</v>
      </c>
      <c r="I517" s="7">
        <f t="shared" si="340"/>
        <v>-4.9222208494308821E-3</v>
      </c>
      <c r="J517" s="7">
        <f t="shared" si="341"/>
        <v>3.2531049379598042E-3</v>
      </c>
      <c r="K517" s="7">
        <f t="shared" si="342"/>
        <v>124962359352.30643</v>
      </c>
      <c r="L517" s="7">
        <f t="shared" si="343"/>
        <v>-82972975553.133362</v>
      </c>
      <c r="M517" s="7">
        <f t="shared" si="344"/>
        <v>-2.9353890305433984E+22</v>
      </c>
      <c r="N517" s="7">
        <f t="shared" si="345"/>
        <v>1.9490506063793994E+22</v>
      </c>
      <c r="O517" s="7">
        <f t="shared" si="346"/>
        <v>-16455.836595859342</v>
      </c>
      <c r="P517" s="7">
        <f t="shared" si="347"/>
        <v>-24783.495537754305</v>
      </c>
      <c r="Q517" s="7">
        <f t="shared" si="348"/>
        <v>-4.9152528977618858E-3</v>
      </c>
      <c r="R517" s="7">
        <f t="shared" si="349"/>
        <v>3.2636480347947075E-3</v>
      </c>
      <c r="S517" s="7">
        <f t="shared" si="350"/>
        <v>-355446070.4705618</v>
      </c>
      <c r="T517" s="7">
        <f t="shared" si="351"/>
        <v>-535323503.615493</v>
      </c>
      <c r="U517" s="7">
        <f t="shared" si="352"/>
        <v>-106.16946259165674</v>
      </c>
      <c r="V517" s="7">
        <f t="shared" si="353"/>
        <v>70.494797551565682</v>
      </c>
      <c r="X517" s="8">
        <f t="shared" si="380"/>
        <v>-172946097.91935796</v>
      </c>
      <c r="Y517" s="8">
        <f t="shared" si="381"/>
        <v>-344449227.04718119</v>
      </c>
      <c r="Z517" s="8">
        <f t="shared" si="382"/>
        <v>-908.84664555937809</v>
      </c>
      <c r="AA517" s="8">
        <f t="shared" si="383"/>
        <v>456.22644465472251</v>
      </c>
      <c r="AB517" s="8">
        <f t="shared" si="354"/>
        <v>385429141.08683157</v>
      </c>
      <c r="AC517" s="8">
        <f t="shared" si="355"/>
        <v>1.9712716138490315E+20</v>
      </c>
      <c r="AD517" s="8">
        <f t="shared" si="356"/>
        <v>8.8453024748738511E+19</v>
      </c>
      <c r="AE517" s="8">
        <f t="shared" si="357"/>
        <v>1.761680452535837E+20</v>
      </c>
      <c r="AF517" s="8">
        <f t="shared" si="358"/>
        <v>1.2039339151863142E-3</v>
      </c>
      <c r="AG517" s="8">
        <f t="shared" si="359"/>
        <v>2.3978228563166421E-3</v>
      </c>
      <c r="AH517" s="8">
        <f t="shared" si="360"/>
        <v>-182761641.69139925</v>
      </c>
      <c r="AI517" s="8">
        <f t="shared" si="361"/>
        <v>-339521981.44491017</v>
      </c>
      <c r="AJ517" s="8">
        <f t="shared" si="362"/>
        <v>9.3473170023109067E+19</v>
      </c>
      <c r="AK517" s="8">
        <f t="shared" si="363"/>
        <v>1.7364801281316392E+20</v>
      </c>
      <c r="AL517" s="8">
        <f t="shared" si="364"/>
        <v>-895.84415927536588</v>
      </c>
      <c r="AM517" s="8">
        <f t="shared" si="365"/>
        <v>482.12293150294227</v>
      </c>
      <c r="AN517" s="8">
        <f t="shared" si="366"/>
        <v>1.2722631008998102E-3</v>
      </c>
      <c r="AO517" s="8">
        <f t="shared" si="367"/>
        <v>2.3635227006011147E-3</v>
      </c>
      <c r="AP517" s="8">
        <f t="shared" si="368"/>
        <v>-19350233.840347905</v>
      </c>
      <c r="AQ517" s="8">
        <f t="shared" si="369"/>
        <v>10413855.320463553</v>
      </c>
      <c r="AR517" s="8">
        <f t="shared" si="370"/>
        <v>27.480882979435901</v>
      </c>
      <c r="AS517" s="8">
        <f t="shared" si="371"/>
        <v>51.052090332984079</v>
      </c>
      <c r="AU517" s="7">
        <f t="shared" si="372"/>
        <v>12513950825.970182</v>
      </c>
      <c r="AV517" s="7">
        <f t="shared" si="373"/>
        <v>-8270493435.9165649</v>
      </c>
      <c r="AW517" s="8">
        <f t="shared" si="374"/>
        <v>12341004728.050825</v>
      </c>
      <c r="AX517" s="8">
        <f t="shared" si="375"/>
        <v>-8614942662.963747</v>
      </c>
    </row>
    <row r="518" spans="1:50" x14ac:dyDescent="0.25">
      <c r="A518" s="7">
        <f t="shared" si="376"/>
        <v>124784062189.23126</v>
      </c>
      <c r="B518" s="7">
        <f t="shared" si="377"/>
        <v>-83240257862.781143</v>
      </c>
      <c r="C518" s="7">
        <f t="shared" si="378"/>
        <v>-16508.846073277145</v>
      </c>
      <c r="D518" s="7">
        <f t="shared" si="379"/>
        <v>-24748.134273532705</v>
      </c>
      <c r="E518" s="7">
        <f t="shared" si="336"/>
        <v>150000009018.3605</v>
      </c>
      <c r="F518" s="7">
        <f t="shared" si="337"/>
        <v>3.5235280689540356E+22</v>
      </c>
      <c r="G518" s="7">
        <f t="shared" si="338"/>
        <v>-2.9312007949815787E+22</v>
      </c>
      <c r="H518" s="7">
        <f t="shared" si="339"/>
        <v>1.9553291160841223E+22</v>
      </c>
      <c r="I518" s="7">
        <f t="shared" si="340"/>
        <v>-4.9082397772631922E-3</v>
      </c>
      <c r="J518" s="7">
        <f t="shared" si="341"/>
        <v>3.274161279444277E-3</v>
      </c>
      <c r="K518" s="7">
        <f t="shared" si="342"/>
        <v>124605766651.63986</v>
      </c>
      <c r="L518" s="7">
        <f t="shared" si="343"/>
        <v>-83507537712.935303</v>
      </c>
      <c r="M518" s="7">
        <f t="shared" si="344"/>
        <v>-2.9270125996915663E+22</v>
      </c>
      <c r="N518" s="7">
        <f t="shared" si="345"/>
        <v>1.9616075694018734E+22</v>
      </c>
      <c r="O518" s="7">
        <f t="shared" si="346"/>
        <v>-16561.855062871589</v>
      </c>
      <c r="P518" s="7">
        <f t="shared" si="347"/>
        <v>-24712.773331714707</v>
      </c>
      <c r="Q518" s="7">
        <f t="shared" si="348"/>
        <v>-4.9012267241988717E-3</v>
      </c>
      <c r="R518" s="7">
        <f t="shared" si="349"/>
        <v>3.2846744296749384E-3</v>
      </c>
      <c r="S518" s="7">
        <f t="shared" si="350"/>
        <v>-357736069.35802633</v>
      </c>
      <c r="T518" s="7">
        <f t="shared" si="351"/>
        <v>-533795903.96503764</v>
      </c>
      <c r="U518" s="7">
        <f t="shared" si="352"/>
        <v>-105.86649724269563</v>
      </c>
      <c r="V518" s="7">
        <f t="shared" si="353"/>
        <v>70.948967680978669</v>
      </c>
      <c r="X518" s="8">
        <f t="shared" si="380"/>
        <v>-192296331.75970587</v>
      </c>
      <c r="Y518" s="8">
        <f t="shared" si="381"/>
        <v>-334035371.72671765</v>
      </c>
      <c r="Z518" s="8">
        <f t="shared" si="382"/>
        <v>-881.36576257994216</v>
      </c>
      <c r="AA518" s="8">
        <f t="shared" si="383"/>
        <v>507.27853498770662</v>
      </c>
      <c r="AB518" s="8">
        <f t="shared" si="354"/>
        <v>385431587.66873962</v>
      </c>
      <c r="AC518" s="8">
        <f t="shared" si="355"/>
        <v>1.9712465880736996E+20</v>
      </c>
      <c r="AD518" s="8">
        <f t="shared" si="356"/>
        <v>9.8347800234316988E+19</v>
      </c>
      <c r="AE518" s="8">
        <f t="shared" si="357"/>
        <v>1.7083864111784808E+20</v>
      </c>
      <c r="AF518" s="8">
        <f t="shared" si="358"/>
        <v>1.3386116814253027E-3</v>
      </c>
      <c r="AG518" s="8">
        <f t="shared" si="359"/>
        <v>2.3252843489566907E-3</v>
      </c>
      <c r="AH518" s="8">
        <f t="shared" si="360"/>
        <v>-201815081.99556926</v>
      </c>
      <c r="AI518" s="8">
        <f t="shared" si="361"/>
        <v>-328556763.54885042</v>
      </c>
      <c r="AJ518" s="8">
        <f t="shared" si="362"/>
        <v>1.0321605818864376E+20</v>
      </c>
      <c r="AK518" s="8">
        <f t="shared" si="363"/>
        <v>1.6803666846601259E+20</v>
      </c>
      <c r="AL518" s="8">
        <f t="shared" si="364"/>
        <v>-866.90875642054891</v>
      </c>
      <c r="AM518" s="8">
        <f t="shared" si="365"/>
        <v>532.39160595643887</v>
      </c>
      <c r="AN518" s="8">
        <f t="shared" si="366"/>
        <v>1.4048735291771301E-3</v>
      </c>
      <c r="AO518" s="8">
        <f t="shared" si="367"/>
        <v>2.2871467056759572E-3</v>
      </c>
      <c r="AP518" s="8">
        <f t="shared" si="368"/>
        <v>-18725229.138683856</v>
      </c>
      <c r="AQ518" s="8">
        <f t="shared" si="369"/>
        <v>11499658.688659079</v>
      </c>
      <c r="AR518" s="8">
        <f t="shared" si="370"/>
        <v>30.345268230226011</v>
      </c>
      <c r="AS518" s="8">
        <f t="shared" si="371"/>
        <v>49.402368842600673</v>
      </c>
      <c r="AU518" s="7">
        <f t="shared" si="372"/>
        <v>12478406218.923126</v>
      </c>
      <c r="AV518" s="7">
        <f t="shared" si="373"/>
        <v>-8324025786.2781143</v>
      </c>
      <c r="AW518" s="8">
        <f t="shared" si="374"/>
        <v>12286109887.16342</v>
      </c>
      <c r="AX518" s="8">
        <f t="shared" si="375"/>
        <v>-8658061158.0048313</v>
      </c>
    </row>
    <row r="519" spans="1:50" x14ac:dyDescent="0.25">
      <c r="A519" s="7">
        <f t="shared" si="376"/>
        <v>124426326119.87323</v>
      </c>
      <c r="B519" s="7">
        <f t="shared" si="377"/>
        <v>-83774053766.746185</v>
      </c>
      <c r="C519" s="7">
        <f t="shared" si="378"/>
        <v>-16614.712570519841</v>
      </c>
      <c r="D519" s="7">
        <f t="shared" si="379"/>
        <v>-24677.185305851726</v>
      </c>
      <c r="E519" s="7">
        <f t="shared" si="336"/>
        <v>150000009054.00882</v>
      </c>
      <c r="F519" s="7">
        <f t="shared" si="337"/>
        <v>3.5235280672792647E+22</v>
      </c>
      <c r="G519" s="7">
        <f t="shared" si="338"/>
        <v>-2.9227975061918802E+22</v>
      </c>
      <c r="H519" s="7">
        <f t="shared" si="339"/>
        <v>1.9678680795986495E+22</v>
      </c>
      <c r="I519" s="7">
        <f t="shared" si="340"/>
        <v>-4.894168630595914E-3</v>
      </c>
      <c r="J519" s="7">
        <f t="shared" si="341"/>
        <v>3.2951575344920452E-3</v>
      </c>
      <c r="K519" s="7">
        <f t="shared" si="342"/>
        <v>124246887224.11162</v>
      </c>
      <c r="L519" s="7">
        <f t="shared" si="343"/>
        <v>-84040567368.049377</v>
      </c>
      <c r="M519" s="7">
        <f t="shared" si="344"/>
        <v>-2.918582453209117E+22</v>
      </c>
      <c r="N519" s="7">
        <f t="shared" si="345"/>
        <v>1.9741285335841246E+22</v>
      </c>
      <c r="O519" s="7">
        <f t="shared" si="346"/>
        <v>-16667.569591730276</v>
      </c>
      <c r="P519" s="7">
        <f t="shared" si="347"/>
        <v>-24641.597604479211</v>
      </c>
      <c r="Q519" s="7">
        <f t="shared" si="348"/>
        <v>-4.8871106048377711E-3</v>
      </c>
      <c r="R519" s="7">
        <f t="shared" si="349"/>
        <v>3.3056405451844014E-3</v>
      </c>
      <c r="S519" s="7">
        <f t="shared" si="350"/>
        <v>-360019503.18137395</v>
      </c>
      <c r="T519" s="7">
        <f t="shared" si="351"/>
        <v>-532258508.25675094</v>
      </c>
      <c r="U519" s="7">
        <f t="shared" si="352"/>
        <v>-105.56158906449585</v>
      </c>
      <c r="V519" s="7">
        <f t="shared" si="353"/>
        <v>71.401835775983074</v>
      </c>
      <c r="X519" s="8">
        <f t="shared" si="380"/>
        <v>-211021560.89838973</v>
      </c>
      <c r="Y519" s="8">
        <f t="shared" si="381"/>
        <v>-322535713.03805858</v>
      </c>
      <c r="Z519" s="8">
        <f t="shared" si="382"/>
        <v>-851.02049434971616</v>
      </c>
      <c r="AA519" s="8">
        <f t="shared" si="383"/>
        <v>556.68090383030733</v>
      </c>
      <c r="AB519" s="8">
        <f t="shared" si="354"/>
        <v>385434022.04393125</v>
      </c>
      <c r="AC519" s="8">
        <f t="shared" si="355"/>
        <v>1.9712216876323176E+20</v>
      </c>
      <c r="AD519" s="8">
        <f t="shared" si="356"/>
        <v>1.0792256355447469E+20</v>
      </c>
      <c r="AE519" s="8">
        <f t="shared" si="357"/>
        <v>1.6495414421514361E+20</v>
      </c>
      <c r="AF519" s="8">
        <f t="shared" si="358"/>
        <v>1.4689337628212152E-3</v>
      </c>
      <c r="AG519" s="8">
        <f t="shared" si="359"/>
        <v>2.2451904752299389E-3</v>
      </c>
      <c r="AH519" s="8">
        <f t="shared" si="360"/>
        <v>-220212582.23736668</v>
      </c>
      <c r="AI519" s="8">
        <f t="shared" si="361"/>
        <v>-316523559.27669126</v>
      </c>
      <c r="AJ519" s="8">
        <f t="shared" si="362"/>
        <v>1.1262311917714824E+20</v>
      </c>
      <c r="AK519" s="8">
        <f t="shared" si="363"/>
        <v>1.6187935392524111E+20</v>
      </c>
      <c r="AL519" s="8">
        <f t="shared" si="364"/>
        <v>-835.15600971124707</v>
      </c>
      <c r="AM519" s="8">
        <f t="shared" si="365"/>
        <v>580.92896096279071</v>
      </c>
      <c r="AN519" s="8">
        <f t="shared" si="366"/>
        <v>1.5329130145249521E-3</v>
      </c>
      <c r="AO519" s="8">
        <f t="shared" si="367"/>
        <v>2.2033395117087395E-3</v>
      </c>
      <c r="AP519" s="8">
        <f t="shared" si="368"/>
        <v>-18039369.809762936</v>
      </c>
      <c r="AQ519" s="8">
        <f t="shared" si="369"/>
        <v>12548065.556796279</v>
      </c>
      <c r="AR519" s="8">
        <f t="shared" si="370"/>
        <v>33.110921113738968</v>
      </c>
      <c r="AS519" s="8">
        <f t="shared" si="371"/>
        <v>47.592133452908776</v>
      </c>
      <c r="AU519" s="7">
        <f t="shared" si="372"/>
        <v>12442632611.987324</v>
      </c>
      <c r="AV519" s="7">
        <f t="shared" si="373"/>
        <v>-8377405376.6746187</v>
      </c>
      <c r="AW519" s="8">
        <f t="shared" si="374"/>
        <v>12231611051.088934</v>
      </c>
      <c r="AX519" s="8">
        <f t="shared" si="375"/>
        <v>-8699941089.712677</v>
      </c>
    </row>
    <row r="520" spans="1:50" x14ac:dyDescent="0.25">
      <c r="A520" s="7">
        <f t="shared" si="376"/>
        <v>124066306616.69185</v>
      </c>
      <c r="B520" s="7">
        <f t="shared" si="377"/>
        <v>-84306312275.00293</v>
      </c>
      <c r="C520" s="7">
        <f t="shared" si="378"/>
        <v>-16720.274159584336</v>
      </c>
      <c r="D520" s="7">
        <f t="shared" si="379"/>
        <v>-24605.783470075745</v>
      </c>
      <c r="E520" s="7">
        <f t="shared" si="336"/>
        <v>150000009089.72406</v>
      </c>
      <c r="F520" s="7">
        <f t="shared" si="337"/>
        <v>3.5235280656013497E+22</v>
      </c>
      <c r="G520" s="7">
        <f t="shared" si="338"/>
        <v>-2.9143405791257635E+22</v>
      </c>
      <c r="H520" s="7">
        <f t="shared" si="339"/>
        <v>1.9803709293819941E+22</v>
      </c>
      <c r="I520" s="7">
        <f t="shared" si="340"/>
        <v>-4.8800076676586797E-3</v>
      </c>
      <c r="J520" s="7">
        <f t="shared" si="341"/>
        <v>3.3160933177863263E-3</v>
      </c>
      <c r="K520" s="7">
        <f t="shared" si="342"/>
        <v>123885727655.76834</v>
      </c>
      <c r="L520" s="7">
        <f t="shared" si="343"/>
        <v>-84572054736.479752</v>
      </c>
      <c r="M520" s="7">
        <f t="shared" si="344"/>
        <v>-2.9100987458036695E+22</v>
      </c>
      <c r="N520" s="7">
        <f t="shared" si="345"/>
        <v>1.9866132691452904E+22</v>
      </c>
      <c r="O520" s="7">
        <f t="shared" si="346"/>
        <v>-16772.978242395049</v>
      </c>
      <c r="P520" s="7">
        <f t="shared" si="347"/>
        <v>-24569.969662243653</v>
      </c>
      <c r="Q520" s="7">
        <f t="shared" si="348"/>
        <v>-4.8729047987335385E-3</v>
      </c>
      <c r="R520" s="7">
        <f t="shared" si="349"/>
        <v>3.3265459965594281E-3</v>
      </c>
      <c r="S520" s="7">
        <f t="shared" si="350"/>
        <v>-362296330.03573304</v>
      </c>
      <c r="T520" s="7">
        <f t="shared" si="351"/>
        <v>-530711344.70446289</v>
      </c>
      <c r="U520" s="7">
        <f t="shared" si="352"/>
        <v>-105.25474365264444</v>
      </c>
      <c r="V520" s="7">
        <f t="shared" si="353"/>
        <v>71.853393525683643</v>
      </c>
      <c r="X520" s="8">
        <f t="shared" si="380"/>
        <v>-229060930.70815265</v>
      </c>
      <c r="Y520" s="8">
        <f t="shared" si="381"/>
        <v>-309987647.48126233</v>
      </c>
      <c r="Z520" s="8">
        <f t="shared" si="382"/>
        <v>-817.90957323597718</v>
      </c>
      <c r="AA520" s="8">
        <f t="shared" si="383"/>
        <v>604.27303728321613</v>
      </c>
      <c r="AB520" s="8">
        <f t="shared" si="354"/>
        <v>385436442.96803653</v>
      </c>
      <c r="AC520" s="8">
        <f t="shared" si="355"/>
        <v>1.9711969252456749E+20</v>
      </c>
      <c r="AD520" s="8">
        <f t="shared" si="356"/>
        <v>1.1714621451694622E+20</v>
      </c>
      <c r="AE520" s="8">
        <f t="shared" si="357"/>
        <v>1.5853371125829878E+20</v>
      </c>
      <c r="AF520" s="8">
        <f t="shared" si="358"/>
        <v>1.5944768547290896E-3</v>
      </c>
      <c r="AG520" s="8">
        <f t="shared" si="359"/>
        <v>2.1578019771103683E-3</v>
      </c>
      <c r="AH520" s="8">
        <f t="shared" si="360"/>
        <v>-237894354.09910122</v>
      </c>
      <c r="AI520" s="8">
        <f t="shared" si="361"/>
        <v>-303461498.67860359</v>
      </c>
      <c r="AJ520" s="8">
        <f t="shared" si="362"/>
        <v>1.2166379902285006E+20</v>
      </c>
      <c r="AK520" s="8">
        <f t="shared" si="363"/>
        <v>1.5519611184646436E+20</v>
      </c>
      <c r="AL520" s="8">
        <f t="shared" si="364"/>
        <v>-800.68922320490299</v>
      </c>
      <c r="AM520" s="8">
        <f t="shared" si="365"/>
        <v>627.57729863600809</v>
      </c>
      <c r="AN520" s="8">
        <f t="shared" si="366"/>
        <v>1.6559656869858453E-3</v>
      </c>
      <c r="AO520" s="8">
        <f t="shared" si="367"/>
        <v>2.1123739192386599E-3</v>
      </c>
      <c r="AP520" s="8">
        <f t="shared" si="368"/>
        <v>-17294887.221225906</v>
      </c>
      <c r="AQ520" s="8">
        <f t="shared" si="369"/>
        <v>13555669.650537774</v>
      </c>
      <c r="AR520" s="8">
        <f t="shared" si="370"/>
        <v>35.768858838894261</v>
      </c>
      <c r="AS520" s="8">
        <f t="shared" si="371"/>
        <v>45.62727665555505</v>
      </c>
      <c r="AU520" s="7">
        <f t="shared" si="372"/>
        <v>12406630661.669186</v>
      </c>
      <c r="AV520" s="7">
        <f t="shared" si="373"/>
        <v>-8430631227.5002928</v>
      </c>
      <c r="AW520" s="8">
        <f t="shared" si="374"/>
        <v>12177569730.961033</v>
      </c>
      <c r="AX520" s="8">
        <f t="shared" si="375"/>
        <v>-8740618874.9815559</v>
      </c>
    </row>
    <row r="521" spans="1:50" x14ac:dyDescent="0.25">
      <c r="A521" s="7">
        <f t="shared" si="376"/>
        <v>123704010286.65611</v>
      </c>
      <c r="B521" s="7">
        <f t="shared" si="377"/>
        <v>-84837023619.707397</v>
      </c>
      <c r="C521" s="7">
        <f t="shared" si="378"/>
        <v>-16825.52890323698</v>
      </c>
      <c r="D521" s="7">
        <f t="shared" si="379"/>
        <v>-24533.930076550063</v>
      </c>
      <c r="E521" s="7">
        <f t="shared" si="336"/>
        <v>150000009125.5061</v>
      </c>
      <c r="F521" s="7">
        <f t="shared" si="337"/>
        <v>3.5235280639202957E+22</v>
      </c>
      <c r="G521" s="7">
        <f t="shared" si="338"/>
        <v>-2.9058301689823121E+22</v>
      </c>
      <c r="H521" s="7">
        <f t="shared" si="339"/>
        <v>1.9928374359857188E+22</v>
      </c>
      <c r="I521" s="7">
        <f t="shared" si="340"/>
        <v>-4.8657571483293905E-3</v>
      </c>
      <c r="J521" s="7">
        <f t="shared" si="341"/>
        <v>3.3369682451200918E-3</v>
      </c>
      <c r="K521" s="7">
        <f t="shared" si="342"/>
        <v>123522294574.50116</v>
      </c>
      <c r="L521" s="7">
        <f t="shared" si="343"/>
        <v>-85101990064.534134</v>
      </c>
      <c r="M521" s="7">
        <f t="shared" si="344"/>
        <v>-2.9015616331657742E+22</v>
      </c>
      <c r="N521" s="7">
        <f t="shared" si="345"/>
        <v>1.9990615469693589E+22</v>
      </c>
      <c r="O521" s="7">
        <f t="shared" si="346"/>
        <v>-16878.079080438936</v>
      </c>
      <c r="P521" s="7">
        <f t="shared" si="347"/>
        <v>-24497.890819502765</v>
      </c>
      <c r="Q521" s="7">
        <f t="shared" si="348"/>
        <v>-4.8586095665870297E-3</v>
      </c>
      <c r="R521" s="7">
        <f t="shared" si="349"/>
        <v>3.3473904001496296E-3</v>
      </c>
      <c r="S521" s="7">
        <f t="shared" si="350"/>
        <v>-364566508.13748103</v>
      </c>
      <c r="T521" s="7">
        <f t="shared" si="351"/>
        <v>-529154441.70125973</v>
      </c>
      <c r="U521" s="7">
        <f t="shared" si="352"/>
        <v>-104.94596663827984</v>
      </c>
      <c r="V521" s="7">
        <f t="shared" si="353"/>
        <v>72.303632643231992</v>
      </c>
      <c r="X521" s="8">
        <f t="shared" si="380"/>
        <v>-246355817.92937857</v>
      </c>
      <c r="Y521" s="8">
        <f t="shared" si="381"/>
        <v>-296431977.83072454</v>
      </c>
      <c r="Z521" s="8">
        <f t="shared" si="382"/>
        <v>-782.14071439708289</v>
      </c>
      <c r="AA521" s="8">
        <f t="shared" si="383"/>
        <v>649.90031393877121</v>
      </c>
      <c r="AB521" s="8">
        <f t="shared" si="354"/>
        <v>385438849.24626929</v>
      </c>
      <c r="AC521" s="8">
        <f t="shared" si="355"/>
        <v>1.9711723131264919E+20</v>
      </c>
      <c r="AD521" s="8">
        <f t="shared" si="356"/>
        <v>1.2598879651847194E+20</v>
      </c>
      <c r="AE521" s="8">
        <f t="shared" si="357"/>
        <v>1.515982388822229E+20</v>
      </c>
      <c r="AF521" s="8">
        <f t="shared" si="358"/>
        <v>1.7148332178912745E-3</v>
      </c>
      <c r="AG521" s="8">
        <f t="shared" si="359"/>
        <v>2.0634032786473783E-3</v>
      </c>
      <c r="AH521" s="8">
        <f t="shared" si="360"/>
        <v>-254802937.64486706</v>
      </c>
      <c r="AI521" s="8">
        <f t="shared" si="361"/>
        <v>-289413054.44018579</v>
      </c>
      <c r="AJ521" s="8">
        <f t="shared" si="362"/>
        <v>1.3030873690367094E+20</v>
      </c>
      <c r="AK521" s="8">
        <f t="shared" si="363"/>
        <v>1.4800869219214701E+20</v>
      </c>
      <c r="AL521" s="8">
        <f t="shared" si="364"/>
        <v>-763.62051564385717</v>
      </c>
      <c r="AM521" s="8">
        <f t="shared" si="365"/>
        <v>672.18506934816287</v>
      </c>
      <c r="AN521" s="8">
        <f t="shared" si="366"/>
        <v>1.7736319164784393E-3</v>
      </c>
      <c r="AO521" s="8">
        <f t="shared" si="367"/>
        <v>2.0145459669544986E-3</v>
      </c>
      <c r="AP521" s="8">
        <f t="shared" si="368"/>
        <v>-16494203.137907315</v>
      </c>
      <c r="AQ521" s="8">
        <f t="shared" si="369"/>
        <v>14519197.497920318</v>
      </c>
      <c r="AR521" s="8">
        <f t="shared" si="370"/>
        <v>38.310449395934285</v>
      </c>
      <c r="AS521" s="8">
        <f t="shared" si="371"/>
        <v>43.514192886217174</v>
      </c>
      <c r="AU521" s="7">
        <f t="shared" si="372"/>
        <v>12370401028.665611</v>
      </c>
      <c r="AV521" s="7">
        <f t="shared" si="373"/>
        <v>-8483702361.9707394</v>
      </c>
      <c r="AW521" s="8">
        <f t="shared" si="374"/>
        <v>12124045210.736233</v>
      </c>
      <c r="AX521" s="8">
        <f t="shared" si="375"/>
        <v>-8780134339.8014641</v>
      </c>
    </row>
    <row r="522" spans="1:50" x14ac:dyDescent="0.25">
      <c r="A522" s="7">
        <f t="shared" si="376"/>
        <v>123339443778.51863</v>
      </c>
      <c r="B522" s="7">
        <f t="shared" si="377"/>
        <v>-85366178061.408661</v>
      </c>
      <c r="C522" s="7">
        <f t="shared" si="378"/>
        <v>-16930.474869875259</v>
      </c>
      <c r="D522" s="7">
        <f t="shared" si="379"/>
        <v>-24461.626443906833</v>
      </c>
      <c r="E522" s="7">
        <f t="shared" si="336"/>
        <v>150000009161.35468</v>
      </c>
      <c r="F522" s="7">
        <f t="shared" si="337"/>
        <v>3.5235280622361162E+22</v>
      </c>
      <c r="G522" s="7">
        <f t="shared" si="338"/>
        <v>-2.8972664319421251E+22</v>
      </c>
      <c r="H522" s="7">
        <f t="shared" si="339"/>
        <v>2.0052673706283529E+22</v>
      </c>
      <c r="I522" s="7">
        <f t="shared" si="340"/>
        <v>-4.8514173341294795E-3</v>
      </c>
      <c r="J522" s="7">
        <f t="shared" si="341"/>
        <v>3.3577819334031358E-3</v>
      </c>
      <c r="K522" s="7">
        <f t="shared" si="342"/>
        <v>123156594649.92398</v>
      </c>
      <c r="L522" s="7">
        <f t="shared" si="343"/>
        <v>-85630363627.002853</v>
      </c>
      <c r="M522" s="7">
        <f t="shared" si="344"/>
        <v>-2.892971271966064E+22</v>
      </c>
      <c r="N522" s="7">
        <f t="shared" si="345"/>
        <v>2.0114731386093898E+22</v>
      </c>
      <c r="O522" s="7">
        <f t="shared" si="346"/>
        <v>-16982.870177083856</v>
      </c>
      <c r="P522" s="7">
        <f t="shared" si="347"/>
        <v>-24425.362399026078</v>
      </c>
      <c r="Q522" s="7">
        <f t="shared" si="348"/>
        <v>-4.8442251707402273E-3</v>
      </c>
      <c r="R522" s="7">
        <f t="shared" si="349"/>
        <v>3.3681733734249662E-3</v>
      </c>
      <c r="S522" s="7">
        <f t="shared" si="350"/>
        <v>-366829995.82501131</v>
      </c>
      <c r="T522" s="7">
        <f t="shared" si="351"/>
        <v>-527587827.81896329</v>
      </c>
      <c r="U522" s="7">
        <f t="shared" si="352"/>
        <v>-104.63526368798891</v>
      </c>
      <c r="V522" s="7">
        <f t="shared" si="353"/>
        <v>72.752544865979274</v>
      </c>
      <c r="X522" s="8">
        <f t="shared" si="380"/>
        <v>-262850021.0672859</v>
      </c>
      <c r="Y522" s="8">
        <f t="shared" si="381"/>
        <v>-281912780.3328042</v>
      </c>
      <c r="Z522" s="8">
        <f t="shared" si="382"/>
        <v>-743.83026500114863</v>
      </c>
      <c r="AA522" s="8">
        <f t="shared" si="383"/>
        <v>693.41450682498839</v>
      </c>
      <c r="AB522" s="8">
        <f t="shared" si="354"/>
        <v>385441239.73706359</v>
      </c>
      <c r="AC522" s="8">
        <f t="shared" si="355"/>
        <v>1.9711478629422839E+20</v>
      </c>
      <c r="AD522" s="8">
        <f t="shared" si="356"/>
        <v>1.3442159371803551E+20</v>
      </c>
      <c r="AE522" s="8">
        <f t="shared" si="357"/>
        <v>1.4417029554704648E+20</v>
      </c>
      <c r="AF522" s="8">
        <f t="shared" si="358"/>
        <v>1.829612001062141E-3</v>
      </c>
      <c r="AG522" s="8">
        <f t="shared" si="359"/>
        <v>1.9623015590995844E-3</v>
      </c>
      <c r="AH522" s="8">
        <f t="shared" si="360"/>
        <v>-270883387.92929828</v>
      </c>
      <c r="AI522" s="8">
        <f t="shared" si="361"/>
        <v>-274423903.65909433</v>
      </c>
      <c r="AJ522" s="8">
        <f t="shared" si="362"/>
        <v>1.3852986037188116E+20</v>
      </c>
      <c r="AK522" s="8">
        <f t="shared" si="363"/>
        <v>1.4034048136803141E+20</v>
      </c>
      <c r="AL522" s="8">
        <f t="shared" si="364"/>
        <v>-724.07045538967748</v>
      </c>
      <c r="AM522" s="8">
        <f t="shared" si="365"/>
        <v>714.60736366326387</v>
      </c>
      <c r="AN522" s="8">
        <f t="shared" si="366"/>
        <v>1.8855296089816409E-3</v>
      </c>
      <c r="AO522" s="8">
        <f t="shared" si="367"/>
        <v>1.910173967170701E-3</v>
      </c>
      <c r="AP522" s="8">
        <f t="shared" si="368"/>
        <v>-15639921.836417034</v>
      </c>
      <c r="AQ522" s="8">
        <f t="shared" si="369"/>
        <v>15435519.055126499</v>
      </c>
      <c r="AR522" s="8">
        <f t="shared" si="370"/>
        <v>40.727439554003446</v>
      </c>
      <c r="AS522" s="8">
        <f t="shared" si="371"/>
        <v>41.259757690887142</v>
      </c>
      <c r="AU522" s="7">
        <f t="shared" si="372"/>
        <v>12333944377.851864</v>
      </c>
      <c r="AV522" s="7">
        <f t="shared" si="373"/>
        <v>-8536617806.1408663</v>
      </c>
      <c r="AW522" s="8">
        <f t="shared" si="374"/>
        <v>12071094356.784578</v>
      </c>
      <c r="AX522" s="8">
        <f t="shared" si="375"/>
        <v>-8818530586.473671</v>
      </c>
    </row>
    <row r="523" spans="1:50" x14ac:dyDescent="0.25">
      <c r="A523" s="7">
        <f t="shared" si="376"/>
        <v>122972613782.69362</v>
      </c>
      <c r="B523" s="7">
        <f t="shared" si="377"/>
        <v>-85893765889.227631</v>
      </c>
      <c r="C523" s="7">
        <f t="shared" si="378"/>
        <v>-17035.110133563248</v>
      </c>
      <c r="D523" s="7">
        <f t="shared" si="379"/>
        <v>-24388.873899040853</v>
      </c>
      <c r="E523" s="7">
        <f t="shared" si="336"/>
        <v>150000009197.26962</v>
      </c>
      <c r="F523" s="7">
        <f t="shared" si="337"/>
        <v>3.523528060548819E+22</v>
      </c>
      <c r="G523" s="7">
        <f t="shared" si="338"/>
        <v>-2.8886495251644329E+22</v>
      </c>
      <c r="H523" s="7">
        <f t="shared" si="339"/>
        <v>2.0176605051995791E+22</v>
      </c>
      <c r="I523" s="7">
        <f t="shared" si="340"/>
        <v>-4.8369884882190767E-3</v>
      </c>
      <c r="J523" s="7">
        <f t="shared" si="341"/>
        <v>3.3785340006690875E-3</v>
      </c>
      <c r="K523" s="7">
        <f t="shared" si="342"/>
        <v>122788634593.25113</v>
      </c>
      <c r="L523" s="7">
        <f t="shared" si="343"/>
        <v>-86157165727.337265</v>
      </c>
      <c r="M523" s="7">
        <f t="shared" si="344"/>
        <v>-2.8843278198523675E+22</v>
      </c>
      <c r="N523" s="7">
        <f t="shared" si="345"/>
        <v>2.023847816291692E+22</v>
      </c>
      <c r="O523" s="7">
        <f t="shared" si="346"/>
        <v>-17087.349609236015</v>
      </c>
      <c r="P523" s="7">
        <f t="shared" si="347"/>
        <v>-24352.385731833627</v>
      </c>
      <c r="Q523" s="7">
        <f t="shared" si="348"/>
        <v>-4.8297518751714121E-3</v>
      </c>
      <c r="R523" s="7">
        <f t="shared" si="349"/>
        <v>3.3888945349827395E-3</v>
      </c>
      <c r="S523" s="7">
        <f t="shared" si="350"/>
        <v>-369086751.55949789</v>
      </c>
      <c r="T523" s="7">
        <f t="shared" si="351"/>
        <v>-526011531.80760634</v>
      </c>
      <c r="U523" s="7">
        <f t="shared" si="352"/>
        <v>-104.3226405037025</v>
      </c>
      <c r="V523" s="7">
        <f t="shared" si="353"/>
        <v>73.200121955627168</v>
      </c>
      <c r="X523" s="8">
        <f t="shared" si="380"/>
        <v>-278489942.90370291</v>
      </c>
      <c r="Y523" s="8">
        <f t="shared" si="381"/>
        <v>-266477261.27767771</v>
      </c>
      <c r="Z523" s="8">
        <f t="shared" si="382"/>
        <v>-703.10282544714516</v>
      </c>
      <c r="AA523" s="8">
        <f t="shared" si="383"/>
        <v>734.67426451587551</v>
      </c>
      <c r="AB523" s="8">
        <f t="shared" si="354"/>
        <v>385443613.35551977</v>
      </c>
      <c r="AC523" s="8">
        <f t="shared" si="355"/>
        <v>1.9711235857801825E+20</v>
      </c>
      <c r="AD523" s="8">
        <f t="shared" si="356"/>
        <v>1.4241722416444445E+20</v>
      </c>
      <c r="AE523" s="8">
        <f t="shared" si="357"/>
        <v>1.3627404802633415E+20</v>
      </c>
      <c r="AF523" s="8">
        <f t="shared" si="358"/>
        <v>1.9384405085673669E-3</v>
      </c>
      <c r="AG523" s="8">
        <f t="shared" si="359"/>
        <v>1.854825752366056E-3</v>
      </c>
      <c r="AH523" s="8">
        <f t="shared" si="360"/>
        <v>-286083453.41853207</v>
      </c>
      <c r="AI523" s="8">
        <f t="shared" si="361"/>
        <v>-258542779.22090626</v>
      </c>
      <c r="AJ523" s="8">
        <f t="shared" si="362"/>
        <v>1.4630047638500825E+20</v>
      </c>
      <c r="AK523" s="8">
        <f t="shared" si="363"/>
        <v>1.322164260600762E+20</v>
      </c>
      <c r="AL523" s="8">
        <f t="shared" si="364"/>
        <v>-682.16766795461763</v>
      </c>
      <c r="AM523" s="8">
        <f t="shared" si="365"/>
        <v>754.70638264142895</v>
      </c>
      <c r="AN523" s="8">
        <f t="shared" si="366"/>
        <v>1.9912954455561216E-3</v>
      </c>
      <c r="AO523" s="8">
        <f t="shared" si="367"/>
        <v>1.7995974691721274E-3</v>
      </c>
      <c r="AP523" s="8">
        <f t="shared" si="368"/>
        <v>-14734821.627819741</v>
      </c>
      <c r="AQ523" s="8">
        <f t="shared" si="369"/>
        <v>16301657.865054864</v>
      </c>
      <c r="AR523" s="8">
        <f t="shared" si="370"/>
        <v>43.011981624012229</v>
      </c>
      <c r="AS523" s="8">
        <f t="shared" si="371"/>
        <v>38.871305334117949</v>
      </c>
      <c r="AU523" s="7">
        <f t="shared" si="372"/>
        <v>12297261378.269361</v>
      </c>
      <c r="AV523" s="7">
        <f t="shared" si="373"/>
        <v>-8589376588.9227629</v>
      </c>
      <c r="AW523" s="8">
        <f t="shared" si="374"/>
        <v>12018771435.365658</v>
      </c>
      <c r="AX523" s="8">
        <f t="shared" si="375"/>
        <v>-8855853850.2004414</v>
      </c>
    </row>
    <row r="524" spans="1:50" x14ac:dyDescent="0.25">
      <c r="A524" s="7">
        <f t="shared" si="376"/>
        <v>122603527031.13412</v>
      </c>
      <c r="B524" s="7">
        <f t="shared" si="377"/>
        <v>-86419777421.035233</v>
      </c>
      <c r="C524" s="7">
        <f t="shared" si="378"/>
        <v>-17139.432774066951</v>
      </c>
      <c r="D524" s="7">
        <f t="shared" si="379"/>
        <v>-24315.673777085227</v>
      </c>
      <c r="E524" s="7">
        <f t="shared" si="336"/>
        <v>150000009233.25073</v>
      </c>
      <c r="F524" s="7">
        <f t="shared" si="337"/>
        <v>3.523528058858413E+22</v>
      </c>
      <c r="G524" s="7">
        <f t="shared" si="338"/>
        <v>-2.8799796067842212E+22</v>
      </c>
      <c r="H524" s="7">
        <f t="shared" si="339"/>
        <v>2.0300166122644269E+22</v>
      </c>
      <c r="I524" s="7">
        <f t="shared" si="340"/>
        <v>-4.8224708753921985E-3</v>
      </c>
      <c r="J524" s="7">
        <f t="shared" si="341"/>
        <v>3.3992240660824292E-3</v>
      </c>
      <c r="K524" s="7">
        <f t="shared" si="342"/>
        <v>122418421157.17419</v>
      </c>
      <c r="L524" s="7">
        <f t="shared" si="343"/>
        <v>-86682386697.827759</v>
      </c>
      <c r="M524" s="7">
        <f t="shared" si="344"/>
        <v>-2.8756314354468239E+22</v>
      </c>
      <c r="N524" s="7">
        <f t="shared" si="345"/>
        <v>2.0361853529200097E+22</v>
      </c>
      <c r="O524" s="7">
        <f t="shared" si="346"/>
        <v>-17191.515459521186</v>
      </c>
      <c r="P524" s="7">
        <f t="shared" si="347"/>
        <v>-24278.962157171536</v>
      </c>
      <c r="Q524" s="7">
        <f t="shared" si="348"/>
        <v>-4.8151899454903276E-3</v>
      </c>
      <c r="R524" s="7">
        <f t="shared" si="349"/>
        <v>3.4095535045546043E-3</v>
      </c>
      <c r="S524" s="7">
        <f t="shared" si="350"/>
        <v>-371336733.92565763</v>
      </c>
      <c r="T524" s="7">
        <f t="shared" si="351"/>
        <v>-524425582.5949052</v>
      </c>
      <c r="U524" s="7">
        <f t="shared" si="352"/>
        <v>-104.00810282259107</v>
      </c>
      <c r="V524" s="7">
        <f t="shared" si="353"/>
        <v>73.646355698379452</v>
      </c>
      <c r="X524" s="8">
        <f t="shared" si="380"/>
        <v>-293224764.53152263</v>
      </c>
      <c r="Y524" s="8">
        <f t="shared" si="381"/>
        <v>-250175603.41262284</v>
      </c>
      <c r="Z524" s="8">
        <f t="shared" si="382"/>
        <v>-660.0908438231329</v>
      </c>
      <c r="AA524" s="8">
        <f t="shared" si="383"/>
        <v>773.5455698499934</v>
      </c>
      <c r="AB524" s="8">
        <f t="shared" si="354"/>
        <v>385445969.07664871</v>
      </c>
      <c r="AC524" s="8">
        <f t="shared" si="355"/>
        <v>1.9710994921138235E+20</v>
      </c>
      <c r="AD524" s="8">
        <f t="shared" si="356"/>
        <v>1.4994972857748193E+20</v>
      </c>
      <c r="AE524" s="8">
        <f t="shared" si="357"/>
        <v>1.2793518272020885E+20</v>
      </c>
      <c r="AF524" s="8">
        <f t="shared" si="358"/>
        <v>2.0409654087039869E-3</v>
      </c>
      <c r="AG524" s="8">
        <f t="shared" si="359"/>
        <v>1.7413254759794316E-3</v>
      </c>
      <c r="AH524" s="8">
        <f t="shared" si="360"/>
        <v>-300353745.64481246</v>
      </c>
      <c r="AI524" s="8">
        <f t="shared" si="361"/>
        <v>-241821311.25824291</v>
      </c>
      <c r="AJ524" s="8">
        <f t="shared" si="362"/>
        <v>1.5359535784307176E+20</v>
      </c>
      <c r="AK524" s="8">
        <f t="shared" si="363"/>
        <v>1.2366295202029609E+20</v>
      </c>
      <c r="AL524" s="8">
        <f t="shared" si="364"/>
        <v>-638.0484174091298</v>
      </c>
      <c r="AM524" s="8">
        <f t="shared" si="365"/>
        <v>792.35188499057131</v>
      </c>
      <c r="AN524" s="8">
        <f t="shared" si="366"/>
        <v>2.0905860602024192E-3</v>
      </c>
      <c r="AO524" s="8">
        <f t="shared" si="367"/>
        <v>1.6831761538083038E-3</v>
      </c>
      <c r="AP524" s="8">
        <f t="shared" si="368"/>
        <v>-13781845.816037204</v>
      </c>
      <c r="AQ524" s="8">
        <f t="shared" si="369"/>
        <v>17114800.71579634</v>
      </c>
      <c r="AR524" s="8">
        <f t="shared" si="370"/>
        <v>45.156658900372257</v>
      </c>
      <c r="AS524" s="8">
        <f t="shared" si="371"/>
        <v>36.356604922259358</v>
      </c>
      <c r="AU524" s="7">
        <f t="shared" si="372"/>
        <v>12260352703.113413</v>
      </c>
      <c r="AV524" s="7">
        <f t="shared" si="373"/>
        <v>-8641977742.1035233</v>
      </c>
      <c r="AW524" s="8">
        <f t="shared" si="374"/>
        <v>11967127938.58189</v>
      </c>
      <c r="AX524" s="8">
        <f t="shared" si="375"/>
        <v>-8892153345.5161457</v>
      </c>
    </row>
    <row r="525" spans="1:50" x14ac:dyDescent="0.25">
      <c r="A525" s="7">
        <f t="shared" si="376"/>
        <v>122232190297.20847</v>
      </c>
      <c r="B525" s="7">
        <f t="shared" si="377"/>
        <v>-86944203003.630142</v>
      </c>
      <c r="C525" s="7">
        <f t="shared" si="378"/>
        <v>-17243.440876889541</v>
      </c>
      <c r="D525" s="7">
        <f t="shared" si="379"/>
        <v>-24242.027421386847</v>
      </c>
      <c r="E525" s="7">
        <f t="shared" si="336"/>
        <v>150000009269.29782</v>
      </c>
      <c r="F525" s="7">
        <f t="shared" si="337"/>
        <v>3.5235280571649078E+22</v>
      </c>
      <c r="G525" s="7">
        <f t="shared" si="338"/>
        <v>-2.8712568359093298E+22</v>
      </c>
      <c r="H525" s="7">
        <f t="shared" si="339"/>
        <v>2.0423354650674439E+22</v>
      </c>
      <c r="I525" s="7">
        <f t="shared" si="340"/>
        <v>-4.807864762071885E-3</v>
      </c>
      <c r="J525" s="7">
        <f t="shared" si="341"/>
        <v>3.4198517499454853E-3</v>
      </c>
      <c r="K525" s="7">
        <f t="shared" si="342"/>
        <v>122045961135.73805</v>
      </c>
      <c r="L525" s="7">
        <f t="shared" si="343"/>
        <v>-87206016899.781113</v>
      </c>
      <c r="M525" s="7">
        <f t="shared" si="344"/>
        <v>-2.8668822783429683E+22</v>
      </c>
      <c r="N525" s="7">
        <f t="shared" si="345"/>
        <v>2.0484855220796899E+22</v>
      </c>
      <c r="O525" s="7">
        <f t="shared" si="346"/>
        <v>-17295.365816319918</v>
      </c>
      <c r="P525" s="7">
        <f t="shared" si="347"/>
        <v>-24205.093022487436</v>
      </c>
      <c r="Q525" s="7">
        <f t="shared" si="348"/>
        <v>-4.8005396489333024E-3</v>
      </c>
      <c r="R525" s="7">
        <f t="shared" si="349"/>
        <v>3.4301499030135463E-3</v>
      </c>
      <c r="S525" s="7">
        <f t="shared" si="350"/>
        <v>-373579901.63251024</v>
      </c>
      <c r="T525" s="7">
        <f t="shared" si="351"/>
        <v>-522830009.28572863</v>
      </c>
      <c r="U525" s="7">
        <f t="shared" si="352"/>
        <v>-103.69165641695933</v>
      </c>
      <c r="V525" s="7">
        <f t="shared" si="353"/>
        <v>74.091237905092598</v>
      </c>
      <c r="X525" s="8">
        <f t="shared" si="380"/>
        <v>-307006610.34755981</v>
      </c>
      <c r="Y525" s="8">
        <f t="shared" si="381"/>
        <v>-233060802.69682649</v>
      </c>
      <c r="Z525" s="8">
        <f t="shared" si="382"/>
        <v>-614.93418492276066</v>
      </c>
      <c r="AA525" s="8">
        <f t="shared" si="383"/>
        <v>809.90217477225281</v>
      </c>
      <c r="AB525" s="8">
        <f t="shared" si="354"/>
        <v>385448305.93840665</v>
      </c>
      <c r="AC525" s="8">
        <f t="shared" si="355"/>
        <v>1.9710755917723756E+20</v>
      </c>
      <c r="AD525" s="8">
        <f t="shared" si="356"/>
        <v>1.569946544960418E+20</v>
      </c>
      <c r="AE525" s="8">
        <f t="shared" si="357"/>
        <v>1.1918082204984438E+20</v>
      </c>
      <c r="AF525" s="8">
        <f t="shared" si="358"/>
        <v>2.1368538790804653E-3</v>
      </c>
      <c r="AG525" s="8">
        <f t="shared" si="359"/>
        <v>1.6221698931515498E-3</v>
      </c>
      <c r="AH525" s="8">
        <f t="shared" si="360"/>
        <v>-313647899.5447256</v>
      </c>
      <c r="AI525" s="8">
        <f t="shared" si="361"/>
        <v>-224313859.20928615</v>
      </c>
      <c r="AJ525" s="8">
        <f t="shared" si="362"/>
        <v>1.6039082535287436E+20</v>
      </c>
      <c r="AK525" s="8">
        <f t="shared" si="363"/>
        <v>1.1470787806610348E+20</v>
      </c>
      <c r="AL525" s="8">
        <f t="shared" si="364"/>
        <v>-591.85616302869164</v>
      </c>
      <c r="AM525" s="8">
        <f t="shared" si="365"/>
        <v>827.42160961828949</v>
      </c>
      <c r="AN525" s="8">
        <f t="shared" si="366"/>
        <v>2.183079152754517E-3</v>
      </c>
      <c r="AO525" s="8">
        <f t="shared" si="367"/>
        <v>1.5612886629386617E-3</v>
      </c>
      <c r="AP525" s="8">
        <f t="shared" si="368"/>
        <v>-12784093.121419739</v>
      </c>
      <c r="AQ525" s="8">
        <f t="shared" si="369"/>
        <v>17872306.767755054</v>
      </c>
      <c r="AR525" s="8">
        <f t="shared" si="370"/>
        <v>47.154509699497567</v>
      </c>
      <c r="AS525" s="8">
        <f t="shared" si="371"/>
        <v>33.72383511947509</v>
      </c>
      <c r="AU525" s="7">
        <f t="shared" si="372"/>
        <v>12223219029.720846</v>
      </c>
      <c r="AV525" s="7">
        <f t="shared" si="373"/>
        <v>-8694420300.3630142</v>
      </c>
      <c r="AW525" s="8">
        <f t="shared" si="374"/>
        <v>11916212419.373287</v>
      </c>
      <c r="AX525" s="8">
        <f t="shared" si="375"/>
        <v>-8927481103.0598412</v>
      </c>
    </row>
    <row r="526" spans="1:50" x14ac:dyDescent="0.25">
      <c r="A526" s="7">
        <f t="shared" si="376"/>
        <v>121858610395.57596</v>
      </c>
      <c r="B526" s="7">
        <f t="shared" si="377"/>
        <v>-87467033012.915878</v>
      </c>
      <c r="C526" s="7">
        <f t="shared" si="378"/>
        <v>-17347.1325333065</v>
      </c>
      <c r="D526" s="7">
        <f t="shared" si="379"/>
        <v>-24167.936183481754</v>
      </c>
      <c r="E526" s="7">
        <f t="shared" ref="E526:E589" si="384">SQRT((Xs-A526)^2+(Ys-B526)^2)</f>
        <v>150000009305.41068</v>
      </c>
      <c r="F526" s="7">
        <f t="shared" ref="F526:F589" si="385">G*Ms*Me/E526^2</f>
        <v>3.5235280554683122E+22</v>
      </c>
      <c r="G526" s="7">
        <f t="shared" ref="G526:G589" si="386">(Xs-A526)/E526*F526</f>
        <v>-2.8624813726175314E+22</v>
      </c>
      <c r="H526" s="7">
        <f t="shared" ref="H526:H589" si="387">(Ys-B526)/E526*F526</f>
        <v>2.0546168375368581E+22</v>
      </c>
      <c r="I526" s="7">
        <f t="shared" ref="I526:I589" si="388">G526/Me</f>
        <v>-4.7931704163053099E-3</v>
      </c>
      <c r="J526" s="7">
        <f t="shared" ref="J526:J589" si="389">H526/Me</f>
        <v>3.4404166737053883E-3</v>
      </c>
      <c r="K526" s="7">
        <f t="shared" ref="K526:K589" si="390">A526+C526*dt/2</f>
        <v>121671261364.21625</v>
      </c>
      <c r="L526" s="7">
        <f t="shared" ref="L526:L589" si="391">B526+D526*dt/2</f>
        <v>-87728046723.697479</v>
      </c>
      <c r="M526" s="7">
        <f t="shared" ref="M526:M589" si="392">(Xs-K526)/E526*F526</f>
        <v>-2.8580805091028049E+22</v>
      </c>
      <c r="N526" s="7">
        <f t="shared" ref="N526:N589" si="393">(Ys-L526)/E526*F526</f>
        <v>2.0607480980418379E+22</v>
      </c>
      <c r="O526" s="7">
        <f t="shared" ref="O526:O589" si="394">C526+I526*dt/2</f>
        <v>-17398.898773802597</v>
      </c>
      <c r="P526" s="7">
        <f t="shared" ref="P526:P589" si="395">D526+J526*dt/2</f>
        <v>-24130.779683405737</v>
      </c>
      <c r="Q526" s="7">
        <f t="shared" ref="Q526:Q589" si="396">M526/Me</f>
        <v>-4.785801254358347E-3</v>
      </c>
      <c r="R526" s="7">
        <f t="shared" ref="R526:R589" si="397">N526/Me</f>
        <v>3.4506833523808402E-3</v>
      </c>
      <c r="S526" s="7">
        <f t="shared" ref="S526:S589" si="398">O526*dt</f>
        <v>-375816213.51413608</v>
      </c>
      <c r="T526" s="7">
        <f t="shared" ref="T526:T589" si="399">P526*dt</f>
        <v>-521224841.16156393</v>
      </c>
      <c r="U526" s="7">
        <f t="shared" ref="U526:U589" si="400">Q526*dt</f>
        <v>-103.3733070941403</v>
      </c>
      <c r="V526" s="7">
        <f t="shared" ref="V526:V589" si="401">R526*dt</f>
        <v>74.534760411426149</v>
      </c>
      <c r="X526" s="8">
        <f t="shared" si="380"/>
        <v>-319790703.46897954</v>
      </c>
      <c r="Y526" s="8">
        <f t="shared" si="381"/>
        <v>-215188495.92907143</v>
      </c>
      <c r="Z526" s="8">
        <f t="shared" si="382"/>
        <v>-567.7796752232631</v>
      </c>
      <c r="AA526" s="8">
        <f t="shared" si="383"/>
        <v>843.6260098917279</v>
      </c>
      <c r="AB526" s="8">
        <f t="shared" ref="AB526:AB589" si="402">SQRT((Xe-X526)^2+(Ye-Y526)^2)</f>
        <v>385450623.04450983</v>
      </c>
      <c r="AC526" s="8">
        <f t="shared" ref="AC526:AC589" si="403">G*Me*Mm/AB526^2</f>
        <v>1.9710518939118312E+20</v>
      </c>
      <c r="AD526" s="8">
        <f t="shared" ref="AD526:AD589" si="404">(Xe-X526)/AB526*AC526</f>
        <v>1.6352913552176107E+20</v>
      </c>
      <c r="AE526" s="8">
        <f t="shared" ref="AE526:AE589" si="405">(Ye-Y526)/AB526*AC526</f>
        <v>1.1003943620556977E+20</v>
      </c>
      <c r="AF526" s="8">
        <f t="shared" ref="AF526:AF589" si="406">AD526/Mm</f>
        <v>2.2257946852015931E-3</v>
      </c>
      <c r="AG526" s="8">
        <f t="shared" ref="AG526:AG589" si="407">AE526/Mm</f>
        <v>1.497746511577103E-3</v>
      </c>
      <c r="AH526" s="8">
        <f t="shared" ref="AH526:AH589" si="408">X526+Z526*dt/2</f>
        <v>-325922723.96139079</v>
      </c>
      <c r="AI526" s="8">
        <f t="shared" ref="AI526:AI589" si="409">Y526+AA526*dt/2</f>
        <v>-206077335.02224076</v>
      </c>
      <c r="AJ526" s="8">
        <f t="shared" ref="AJ526:AJ589" si="410">(Xe-AH526)/AB526*AC526</f>
        <v>1.6666482395562767E+20</v>
      </c>
      <c r="AK526" s="8">
        <f t="shared" ref="AK526:AK589" si="411">(Xe- AI526)/AB526*AC526</f>
        <v>1.0538032557311133E+20</v>
      </c>
      <c r="AL526" s="8">
        <f t="shared" ref="AL526:AL589" si="412">Z526+AF526*dt/2</f>
        <v>-543.74109262308593</v>
      </c>
      <c r="AM526" s="8">
        <f t="shared" ref="AM526:AM589" si="413">AA526+AG526*dt/2</f>
        <v>859.80167221676061</v>
      </c>
      <c r="AN526" s="8">
        <f t="shared" ref="AN526:AN589" si="414">AJ526/Mm</f>
        <v>2.2684745332193774E-3</v>
      </c>
      <c r="AO526" s="8">
        <f t="shared" ref="AO526:AO589" si="415">AK526/Mm</f>
        <v>1.4343313675392857E-3</v>
      </c>
      <c r="AP526" s="8">
        <f t="shared" ref="AP526:AP589" si="416">AL526*dt</f>
        <v>-11744807.600658657</v>
      </c>
      <c r="AQ526" s="8">
        <f t="shared" ref="AQ526:AQ589" si="417">AM526*dt</f>
        <v>18571716.119882029</v>
      </c>
      <c r="AR526" s="8">
        <f t="shared" ref="AR526:AR589" si="418">AN526*dt</f>
        <v>48.999049917538549</v>
      </c>
      <c r="AS526" s="8">
        <f t="shared" ref="AS526:AS589" si="419">AO526*dt</f>
        <v>30.981557538848573</v>
      </c>
      <c r="AU526" s="7">
        <f t="shared" ref="AU526:AU589" si="420">A526/10</f>
        <v>12185861039.557596</v>
      </c>
      <c r="AV526" s="7">
        <f t="shared" ref="AV526:AV589" si="421">B526/10</f>
        <v>-8746703301.2915878</v>
      </c>
      <c r="AW526" s="8">
        <f t="shared" si="374"/>
        <v>11866070336.088617</v>
      </c>
      <c r="AX526" s="8">
        <f t="shared" si="375"/>
        <v>-8961891797.2206593</v>
      </c>
    </row>
    <row r="527" spans="1:50" x14ac:dyDescent="0.25">
      <c r="A527" s="7">
        <f t="shared" si="376"/>
        <v>121482794182.06183</v>
      </c>
      <c r="B527" s="7">
        <f t="shared" si="377"/>
        <v>-87988257854.077438</v>
      </c>
      <c r="C527" s="7">
        <f t="shared" si="378"/>
        <v>-17450.505840400641</v>
      </c>
      <c r="D527" s="7">
        <f t="shared" si="379"/>
        <v>-24093.401423070329</v>
      </c>
      <c r="E527" s="7">
        <f t="shared" si="384"/>
        <v>150000009341.58911</v>
      </c>
      <c r="F527" s="7">
        <f t="shared" si="385"/>
        <v>3.5235280537686355E+22</v>
      </c>
      <c r="G527" s="7">
        <f t="shared" si="386"/>
        <v>-2.8536533779535916E+22</v>
      </c>
      <c r="H527" s="7">
        <f t="shared" si="387"/>
        <v>2.0668605042887253E+22</v>
      </c>
      <c r="I527" s="7">
        <f t="shared" si="388"/>
        <v>-4.7783881077588606E-3</v>
      </c>
      <c r="J527" s="7">
        <f t="shared" si="389"/>
        <v>3.4609184599610266E-3</v>
      </c>
      <c r="K527" s="7">
        <f t="shared" si="390"/>
        <v>121294328718.9855</v>
      </c>
      <c r="L527" s="7">
        <f t="shared" si="391"/>
        <v>-88248466589.446594</v>
      </c>
      <c r="M527" s="7">
        <f t="shared" si="392"/>
        <v>-2.8492262892538587E+22</v>
      </c>
      <c r="N527" s="7">
        <f t="shared" si="393"/>
        <v>2.0729728557674568E+22</v>
      </c>
      <c r="O527" s="7">
        <f t="shared" si="394"/>
        <v>-17502.112431964437</v>
      </c>
      <c r="P527" s="7">
        <f t="shared" si="395"/>
        <v>-24056.023503702749</v>
      </c>
      <c r="Q527" s="7">
        <f t="shared" si="396"/>
        <v>-4.7709750322402185E-3</v>
      </c>
      <c r="R527" s="7">
        <f t="shared" si="397"/>
        <v>3.4711534758329818E-3</v>
      </c>
      <c r="S527" s="7">
        <f t="shared" si="398"/>
        <v>-378045628.53043181</v>
      </c>
      <c r="T527" s="7">
        <f t="shared" si="399"/>
        <v>-519610107.67997938</v>
      </c>
      <c r="U527" s="7">
        <f t="shared" si="400"/>
        <v>-103.05306069638873</v>
      </c>
      <c r="V527" s="7">
        <f t="shared" si="401"/>
        <v>74.976915077992402</v>
      </c>
      <c r="X527" s="8">
        <f t="shared" si="380"/>
        <v>-331535511.06963819</v>
      </c>
      <c r="Y527" s="8">
        <f t="shared" si="381"/>
        <v>-196616779.80918941</v>
      </c>
      <c r="Z527" s="8">
        <f t="shared" si="382"/>
        <v>-518.78062530572458</v>
      </c>
      <c r="AA527" s="8">
        <f t="shared" si="383"/>
        <v>874.60756743057652</v>
      </c>
      <c r="AB527" s="8">
        <f t="shared" si="402"/>
        <v>385452919.56702244</v>
      </c>
      <c r="AC527" s="8">
        <f t="shared" si="403"/>
        <v>1.9710284069886116E+20</v>
      </c>
      <c r="AD527" s="8">
        <f t="shared" si="404"/>
        <v>1.6953196540261764E+20</v>
      </c>
      <c r="AE527" s="8">
        <f t="shared" si="405"/>
        <v>1.0054075053572201E+20</v>
      </c>
      <c r="AF527" s="8">
        <f t="shared" si="406"/>
        <v>2.3074991888201663E-3</v>
      </c>
      <c r="AG527" s="8">
        <f t="shared" si="407"/>
        <v>1.3684599229035253E-3</v>
      </c>
      <c r="AH527" s="8">
        <f t="shared" si="408"/>
        <v>-337138341.82293999</v>
      </c>
      <c r="AI527" s="8">
        <f t="shared" si="409"/>
        <v>-187171018.08093917</v>
      </c>
      <c r="AJ527" s="8">
        <f t="shared" si="410"/>
        <v>1.7239699457056696E+20</v>
      </c>
      <c r="AK527" s="8">
        <f t="shared" si="411"/>
        <v>9.571062375579245E+19</v>
      </c>
      <c r="AL527" s="8">
        <f t="shared" si="412"/>
        <v>-493.85963406646681</v>
      </c>
      <c r="AM527" s="8">
        <f t="shared" si="413"/>
        <v>889.38693459793456</v>
      </c>
      <c r="AN527" s="8">
        <f t="shared" si="414"/>
        <v>2.3464950941958205E-3</v>
      </c>
      <c r="AO527" s="8">
        <f t="shared" si="415"/>
        <v>1.3027170784781876E-3</v>
      </c>
      <c r="AP527" s="8">
        <f t="shared" si="416"/>
        <v>-10667368.095835684</v>
      </c>
      <c r="AQ527" s="8">
        <f t="shared" si="417"/>
        <v>19210757.787315387</v>
      </c>
      <c r="AR527" s="8">
        <f t="shared" si="418"/>
        <v>50.684294034629723</v>
      </c>
      <c r="AS527" s="8">
        <f t="shared" si="419"/>
        <v>28.138688895128851</v>
      </c>
      <c r="AU527" s="7">
        <f t="shared" si="420"/>
        <v>12148279418.206182</v>
      </c>
      <c r="AV527" s="7">
        <f t="shared" si="421"/>
        <v>-8798825785.4077435</v>
      </c>
      <c r="AW527" s="8">
        <f t="shared" ref="AW527:AW590" si="422">AU527+X527</f>
        <v>11816743907.136545</v>
      </c>
      <c r="AX527" s="8">
        <f t="shared" ref="AX527:AX590" si="423">AV527+Y527</f>
        <v>-8995442565.2169323</v>
      </c>
    </row>
    <row r="528" spans="1:50" x14ac:dyDescent="0.25">
      <c r="A528" s="7">
        <f t="shared" ref="A528:A591" si="424">A527+S527</f>
        <v>121104748553.5314</v>
      </c>
      <c r="B528" s="7">
        <f t="shared" ref="B528:B591" si="425">B527+T527</f>
        <v>-88507867961.757416</v>
      </c>
      <c r="C528" s="7">
        <f t="shared" ref="C528:C591" si="426">C527+U527</f>
        <v>-17553.558901097029</v>
      </c>
      <c r="D528" s="7">
        <f t="shared" ref="D528:D591" si="427">D527+V527</f>
        <v>-24018.424507992335</v>
      </c>
      <c r="E528" s="7">
        <f t="shared" si="384"/>
        <v>150000009377.83289</v>
      </c>
      <c r="F528" s="7">
        <f t="shared" si="385"/>
        <v>3.5235280520658899E+22</v>
      </c>
      <c r="G528" s="7">
        <f t="shared" si="386"/>
        <v>-2.8447730139263196E+22</v>
      </c>
      <c r="H528" s="7">
        <f t="shared" si="387"/>
        <v>2.079066240631069E+22</v>
      </c>
      <c r="I528" s="7">
        <f t="shared" si="388"/>
        <v>-4.7635181077131938E-3</v>
      </c>
      <c r="J528" s="7">
        <f t="shared" si="389"/>
        <v>3.4813567324699746E-3</v>
      </c>
      <c r="K528" s="7">
        <f t="shared" si="390"/>
        <v>120915170117.39955</v>
      </c>
      <c r="L528" s="7">
        <f t="shared" si="391"/>
        <v>-88767266946.443726</v>
      </c>
      <c r="M528" s="7">
        <f t="shared" si="392"/>
        <v>-2.8403197812862152E+22</v>
      </c>
      <c r="N528" s="7">
        <f t="shared" si="393"/>
        <v>2.0851595709115848E+22</v>
      </c>
      <c r="O528" s="7">
        <f t="shared" si="394"/>
        <v>-17605.004896660332</v>
      </c>
      <c r="P528" s="7">
        <f t="shared" si="395"/>
        <v>-23980.825855281659</v>
      </c>
      <c r="Q528" s="7">
        <f t="shared" si="396"/>
        <v>-4.7560612546654639E-3</v>
      </c>
      <c r="R528" s="7">
        <f t="shared" si="397"/>
        <v>3.4915598977086145E-3</v>
      </c>
      <c r="S528" s="7">
        <f t="shared" si="398"/>
        <v>-380268105.76786315</v>
      </c>
      <c r="T528" s="7">
        <f t="shared" si="399"/>
        <v>-517985838.47408384</v>
      </c>
      <c r="U528" s="7">
        <f t="shared" si="400"/>
        <v>-102.73092310077402</v>
      </c>
      <c r="V528" s="7">
        <f t="shared" si="401"/>
        <v>75.417693790506078</v>
      </c>
      <c r="X528" s="8">
        <f t="shared" ref="X528:X591" si="428">X527+AP527</f>
        <v>-342202879.16547388</v>
      </c>
      <c r="Y528" s="8">
        <f t="shared" ref="Y528:Y591" si="429">Y527+AQ527</f>
        <v>-177406022.02187401</v>
      </c>
      <c r="Z528" s="8">
        <f t="shared" ref="Z528:Z591" si="430">Z527+AR527</f>
        <v>-468.09633127109487</v>
      </c>
      <c r="AA528" s="8">
        <f t="shared" ref="AA528:AA591" si="431">AA527+AS527</f>
        <v>902.74625632570542</v>
      </c>
      <c r="AB528" s="8">
        <f t="shared" si="402"/>
        <v>385455194.7487095</v>
      </c>
      <c r="AC528" s="8">
        <f t="shared" si="403"/>
        <v>1.9710051387355827E+20</v>
      </c>
      <c r="AD528" s="8">
        <f t="shared" si="404"/>
        <v>1.7498366671773047E+20</v>
      </c>
      <c r="AE528" s="8">
        <f t="shared" si="405"/>
        <v>9.0715648877351731E+19</v>
      </c>
      <c r="AF528" s="8">
        <f t="shared" si="406"/>
        <v>2.3817022828056412E-3</v>
      </c>
      <c r="AG528" s="8">
        <f t="shared" si="407"/>
        <v>1.2347304869654515E-3</v>
      </c>
      <c r="AH528" s="8">
        <f t="shared" si="408"/>
        <v>-347258319.54320168</v>
      </c>
      <c r="AI528" s="8">
        <f t="shared" si="409"/>
        <v>-167656362.45355639</v>
      </c>
      <c r="AJ528" s="8">
        <f t="shared" si="410"/>
        <v>1.7756873992437616E+20</v>
      </c>
      <c r="AK528" s="8">
        <f t="shared" si="411"/>
        <v>8.5730211043882009E+19</v>
      </c>
      <c r="AL528" s="8">
        <f t="shared" si="412"/>
        <v>-442.37394661679394</v>
      </c>
      <c r="AM528" s="8">
        <f t="shared" si="413"/>
        <v>916.08134558493225</v>
      </c>
      <c r="AN528" s="8">
        <f t="shared" si="414"/>
        <v>2.4168877082397732E-3</v>
      </c>
      <c r="AO528" s="8">
        <f t="shared" si="415"/>
        <v>1.1668737041497482E-3</v>
      </c>
      <c r="AP528" s="8">
        <f t="shared" si="416"/>
        <v>-9555277.24692275</v>
      </c>
      <c r="AQ528" s="8">
        <f t="shared" si="417"/>
        <v>19787357.064634535</v>
      </c>
      <c r="AR528" s="8">
        <f t="shared" si="418"/>
        <v>52.204774497979102</v>
      </c>
      <c r="AS528" s="8">
        <f t="shared" si="419"/>
        <v>25.204472009634561</v>
      </c>
      <c r="AU528" s="7">
        <f t="shared" si="420"/>
        <v>12110474855.35314</v>
      </c>
      <c r="AV528" s="7">
        <f t="shared" si="421"/>
        <v>-8850786796.1757412</v>
      </c>
      <c r="AW528" s="8">
        <f t="shared" si="422"/>
        <v>11768271976.187666</v>
      </c>
      <c r="AX528" s="8">
        <f t="shared" si="423"/>
        <v>-9028192818.1976147</v>
      </c>
    </row>
    <row r="529" spans="1:50" x14ac:dyDescent="0.25">
      <c r="A529" s="7">
        <f t="shared" si="424"/>
        <v>120724480447.76353</v>
      </c>
      <c r="B529" s="7">
        <f t="shared" si="425"/>
        <v>-89025853800.231506</v>
      </c>
      <c r="C529" s="7">
        <f t="shared" si="426"/>
        <v>-17656.289824197804</v>
      </c>
      <c r="D529" s="7">
        <f t="shared" si="427"/>
        <v>-23943.006814201828</v>
      </c>
      <c r="E529" s="7">
        <f t="shared" si="384"/>
        <v>150000009414.14182</v>
      </c>
      <c r="F529" s="7">
        <f t="shared" si="385"/>
        <v>3.5235280503600828E+22</v>
      </c>
      <c r="G529" s="7">
        <f t="shared" si="386"/>
        <v>-2.8358404435055871E+22</v>
      </c>
      <c r="H529" s="7">
        <f t="shared" si="387"/>
        <v>2.0912338225679978E+22</v>
      </c>
      <c r="I529" s="7">
        <f t="shared" si="388"/>
        <v>-4.7485606890582503E-3</v>
      </c>
      <c r="J529" s="7">
        <f t="shared" si="389"/>
        <v>3.5017311161553879E-3</v>
      </c>
      <c r="K529" s="7">
        <f t="shared" si="390"/>
        <v>120533792517.6622</v>
      </c>
      <c r="L529" s="7">
        <f t="shared" si="391"/>
        <v>-89284438273.82489</v>
      </c>
      <c r="M529" s="7">
        <f t="shared" si="392"/>
        <v>-2.8313611486495311E+22</v>
      </c>
      <c r="N529" s="7">
        <f t="shared" si="393"/>
        <v>2.0973080198274018E+22</v>
      </c>
      <c r="O529" s="7">
        <f t="shared" si="394"/>
        <v>-17707.574279639633</v>
      </c>
      <c r="P529" s="7">
        <f t="shared" si="395"/>
        <v>-23905.188118147351</v>
      </c>
      <c r="Q529" s="7">
        <f t="shared" si="396"/>
        <v>-4.7410601953274132E-3</v>
      </c>
      <c r="R529" s="7">
        <f t="shared" si="397"/>
        <v>3.5119022435154078E-3</v>
      </c>
      <c r="S529" s="7">
        <f t="shared" si="398"/>
        <v>-382483604.44021606</v>
      </c>
      <c r="T529" s="7">
        <f t="shared" si="399"/>
        <v>-516352063.35198277</v>
      </c>
      <c r="U529" s="7">
        <f t="shared" si="400"/>
        <v>-102.40690021907213</v>
      </c>
      <c r="V529" s="7">
        <f t="shared" si="401"/>
        <v>75.857088459932811</v>
      </c>
      <c r="X529" s="8">
        <f t="shared" si="428"/>
        <v>-351758156.41239661</v>
      </c>
      <c r="Y529" s="8">
        <f t="shared" si="429"/>
        <v>-157618664.95723948</v>
      </c>
      <c r="Z529" s="8">
        <f t="shared" si="430"/>
        <v>-415.89155677311578</v>
      </c>
      <c r="AA529" s="8">
        <f t="shared" si="431"/>
        <v>927.95072833533993</v>
      </c>
      <c r="AB529" s="8">
        <f t="shared" si="402"/>
        <v>385457447.90514892</v>
      </c>
      <c r="AC529" s="8">
        <f t="shared" si="403"/>
        <v>1.9709820961405315E+20</v>
      </c>
      <c r="AD529" s="8">
        <f t="shared" si="404"/>
        <v>1.7986655394212017E+20</v>
      </c>
      <c r="AE529" s="8">
        <f t="shared" si="405"/>
        <v>8.0596073142874702E+19</v>
      </c>
      <c r="AF529" s="8">
        <f t="shared" si="406"/>
        <v>2.4481632495184451E-3</v>
      </c>
      <c r="AG529" s="8">
        <f t="shared" si="407"/>
        <v>1.0969929650588635E-3</v>
      </c>
      <c r="AH529" s="8">
        <f t="shared" si="408"/>
        <v>-356249785.22554624</v>
      </c>
      <c r="AI529" s="8">
        <f t="shared" si="409"/>
        <v>-147596797.09121782</v>
      </c>
      <c r="AJ529" s="8">
        <f t="shared" si="410"/>
        <v>1.8216328475413067E+20</v>
      </c>
      <c r="AK529" s="8">
        <f t="shared" si="411"/>
        <v>7.5471532874897981E+19</v>
      </c>
      <c r="AL529" s="8">
        <f t="shared" si="412"/>
        <v>-389.45139367831655</v>
      </c>
      <c r="AM529" s="8">
        <f t="shared" si="413"/>
        <v>939.79825235797568</v>
      </c>
      <c r="AN529" s="8">
        <f t="shared" si="414"/>
        <v>2.4794240472863845E-3</v>
      </c>
      <c r="AO529" s="8">
        <f t="shared" si="415"/>
        <v>1.0272428593289503E-3</v>
      </c>
      <c r="AP529" s="8">
        <f t="shared" si="416"/>
        <v>-8412150.1034516376</v>
      </c>
      <c r="AQ529" s="8">
        <f t="shared" si="417"/>
        <v>20299642.250932276</v>
      </c>
      <c r="AR529" s="8">
        <f t="shared" si="418"/>
        <v>53.555559421385908</v>
      </c>
      <c r="AS529" s="8">
        <f t="shared" si="419"/>
        <v>22.188445761505324</v>
      </c>
      <c r="AU529" s="7">
        <f t="shared" si="420"/>
        <v>12072448044.776354</v>
      </c>
      <c r="AV529" s="7">
        <f t="shared" si="421"/>
        <v>-8902585380.0231514</v>
      </c>
      <c r="AW529" s="8">
        <f t="shared" si="422"/>
        <v>11720689888.363956</v>
      </c>
      <c r="AX529" s="8">
        <f t="shared" si="423"/>
        <v>-9060204044.9803905</v>
      </c>
    </row>
    <row r="530" spans="1:50" x14ac:dyDescent="0.25">
      <c r="A530" s="7">
        <f t="shared" si="424"/>
        <v>120341996843.32332</v>
      </c>
      <c r="B530" s="7">
        <f t="shared" si="425"/>
        <v>-89542205863.583496</v>
      </c>
      <c r="C530" s="7">
        <f t="shared" si="426"/>
        <v>-17758.696724416877</v>
      </c>
      <c r="D530" s="7">
        <f t="shared" si="427"/>
        <v>-23867.149725741896</v>
      </c>
      <c r="E530" s="7">
        <f t="shared" si="384"/>
        <v>150000009450.51572</v>
      </c>
      <c r="F530" s="7">
        <f t="shared" si="385"/>
        <v>3.5235280486512235E+22</v>
      </c>
      <c r="G530" s="7">
        <f t="shared" si="386"/>
        <v>-2.8268558306193418E+22</v>
      </c>
      <c r="H530" s="7">
        <f t="shared" si="387"/>
        <v>2.1033630268038213E+22</v>
      </c>
      <c r="I530" s="7">
        <f t="shared" si="388"/>
        <v>-4.7335161262882482E-3</v>
      </c>
      <c r="J530" s="7">
        <f t="shared" si="389"/>
        <v>3.5220412371128954E-3</v>
      </c>
      <c r="K530" s="7">
        <f t="shared" si="390"/>
        <v>120150202918.69962</v>
      </c>
      <c r="L530" s="7">
        <f t="shared" si="391"/>
        <v>-89799971080.621506</v>
      </c>
      <c r="M530" s="7">
        <f t="shared" si="392"/>
        <v>-2.8223505557500396E+22</v>
      </c>
      <c r="N530" s="7">
        <f t="shared" si="393"/>
        <v>2.1094179795703389E+22</v>
      </c>
      <c r="O530" s="7">
        <f t="shared" si="394"/>
        <v>-17809.818698580792</v>
      </c>
      <c r="P530" s="7">
        <f t="shared" si="395"/>
        <v>-23829.111680381076</v>
      </c>
      <c r="Q530" s="7">
        <f t="shared" si="396"/>
        <v>-4.7259721295211648E-3</v>
      </c>
      <c r="R530" s="7">
        <f t="shared" si="397"/>
        <v>3.5321801399369373E-3</v>
      </c>
      <c r="S530" s="7">
        <f t="shared" si="398"/>
        <v>-384692083.88934511</v>
      </c>
      <c r="T530" s="7">
        <f t="shared" si="399"/>
        <v>-514708812.29623127</v>
      </c>
      <c r="U530" s="7">
        <f t="shared" si="400"/>
        <v>-102.08099799765716</v>
      </c>
      <c r="V530" s="7">
        <f t="shared" si="401"/>
        <v>76.295091022637848</v>
      </c>
      <c r="X530" s="8">
        <f t="shared" si="428"/>
        <v>-360170306.51584822</v>
      </c>
      <c r="Y530" s="8">
        <f t="shared" si="429"/>
        <v>-137319022.7063072</v>
      </c>
      <c r="Z530" s="8">
        <f t="shared" si="430"/>
        <v>-362.33599735172987</v>
      </c>
      <c r="AA530" s="8">
        <f t="shared" si="431"/>
        <v>950.1391740968453</v>
      </c>
      <c r="AB530" s="8">
        <f t="shared" si="402"/>
        <v>385459678.4265967</v>
      </c>
      <c r="AC530" s="8">
        <f t="shared" si="403"/>
        <v>1.9709592854271692E+20</v>
      </c>
      <c r="AD530" s="8">
        <f t="shared" si="404"/>
        <v>1.8416479068841014E+20</v>
      </c>
      <c r="AE530" s="8">
        <f t="shared" si="405"/>
        <v>7.0214919488737272E+19</v>
      </c>
      <c r="AF530" s="8">
        <f t="shared" si="406"/>
        <v>2.5066665399266384E-3</v>
      </c>
      <c r="AG530" s="8">
        <f t="shared" si="407"/>
        <v>9.5569510669303484E-4</v>
      </c>
      <c r="AH530" s="8">
        <f t="shared" si="408"/>
        <v>-364083535.28724688</v>
      </c>
      <c r="AI530" s="8">
        <f t="shared" si="409"/>
        <v>-127057519.62606128</v>
      </c>
      <c r="AJ530" s="8">
        <f t="shared" si="410"/>
        <v>1.8616573009002847E+20</v>
      </c>
      <c r="AK530" s="8">
        <f t="shared" si="411"/>
        <v>6.4967936234611597E+19</v>
      </c>
      <c r="AL530" s="8">
        <f t="shared" si="412"/>
        <v>-335.26399872052218</v>
      </c>
      <c r="AM530" s="8">
        <f t="shared" si="413"/>
        <v>960.46068124913006</v>
      </c>
      <c r="AN530" s="8">
        <f t="shared" si="414"/>
        <v>2.5339013214921526E-3</v>
      </c>
      <c r="AO530" s="8">
        <f t="shared" si="415"/>
        <v>8.8427842976196533E-4</v>
      </c>
      <c r="AP530" s="8">
        <f t="shared" si="416"/>
        <v>-7241702.3723632796</v>
      </c>
      <c r="AQ530" s="8">
        <f t="shared" si="417"/>
        <v>20745950.714981209</v>
      </c>
      <c r="AR530" s="8">
        <f t="shared" si="418"/>
        <v>54.7322685442305</v>
      </c>
      <c r="AS530" s="8">
        <f t="shared" si="419"/>
        <v>19.10041408285845</v>
      </c>
      <c r="AU530" s="7">
        <f t="shared" si="420"/>
        <v>12034199684.332333</v>
      </c>
      <c r="AV530" s="7">
        <f t="shared" si="421"/>
        <v>-8954220586.3583488</v>
      </c>
      <c r="AW530" s="8">
        <f t="shared" si="422"/>
        <v>11674029377.816484</v>
      </c>
      <c r="AX530" s="8">
        <f t="shared" si="423"/>
        <v>-9091539609.0646553</v>
      </c>
    </row>
    <row r="531" spans="1:50" x14ac:dyDescent="0.25">
      <c r="A531" s="7">
        <f t="shared" si="424"/>
        <v>119957304759.43398</v>
      </c>
      <c r="B531" s="7">
        <f t="shared" si="425"/>
        <v>-90056914675.87973</v>
      </c>
      <c r="C531" s="7">
        <f t="shared" si="426"/>
        <v>-17860.777722414536</v>
      </c>
      <c r="D531" s="7">
        <f t="shared" si="427"/>
        <v>-23790.854634719257</v>
      </c>
      <c r="E531" s="7">
        <f t="shared" si="384"/>
        <v>150000009486.95438</v>
      </c>
      <c r="F531" s="7">
        <f t="shared" si="385"/>
        <v>3.5235280469393221E+22</v>
      </c>
      <c r="G531" s="7">
        <f t="shared" si="386"/>
        <v>-2.8178193401505997E+22</v>
      </c>
      <c r="H531" s="7">
        <f t="shared" si="387"/>
        <v>2.1154536307471438E+22</v>
      </c>
      <c r="I531" s="7">
        <f t="shared" si="388"/>
        <v>-4.7183846954966507E-3</v>
      </c>
      <c r="J531" s="7">
        <f t="shared" si="389"/>
        <v>3.5422867226174541E-3</v>
      </c>
      <c r="K531" s="7">
        <f t="shared" si="390"/>
        <v>119764408360.03189</v>
      </c>
      <c r="L531" s="7">
        <f t="shared" si="391"/>
        <v>-90313855905.934692</v>
      </c>
      <c r="M531" s="7">
        <f t="shared" si="392"/>
        <v>-2.8132881679475341E+22</v>
      </c>
      <c r="N531" s="7">
        <f t="shared" si="393"/>
        <v>2.1214892279021731E+22</v>
      </c>
      <c r="O531" s="7">
        <f t="shared" si="394"/>
        <v>-17911.7362771259</v>
      </c>
      <c r="P531" s="7">
        <f t="shared" si="395"/>
        <v>-23752.597938114988</v>
      </c>
      <c r="Q531" s="7">
        <f t="shared" si="396"/>
        <v>-4.7107973341385364E-3</v>
      </c>
      <c r="R531" s="7">
        <f t="shared" si="397"/>
        <v>3.5523932148395394E-3</v>
      </c>
      <c r="S531" s="7">
        <f t="shared" si="398"/>
        <v>-386893503.58591944</v>
      </c>
      <c r="T531" s="7">
        <f t="shared" si="399"/>
        <v>-513056115.46328372</v>
      </c>
      <c r="U531" s="7">
        <f t="shared" si="400"/>
        <v>-101.75322241739238</v>
      </c>
      <c r="V531" s="7">
        <f t="shared" si="401"/>
        <v>76.731693440534045</v>
      </c>
      <c r="X531" s="8">
        <f t="shared" si="428"/>
        <v>-367412008.88821149</v>
      </c>
      <c r="Y531" s="8">
        <f t="shared" si="429"/>
        <v>-116573071.99132599</v>
      </c>
      <c r="Z531" s="8">
        <f t="shared" si="430"/>
        <v>-307.60372880749935</v>
      </c>
      <c r="AA531" s="8">
        <f t="shared" si="431"/>
        <v>969.23958817970379</v>
      </c>
      <c r="AB531" s="8">
        <f t="shared" si="402"/>
        <v>385461885.77960086</v>
      </c>
      <c r="AC531" s="8">
        <f t="shared" si="403"/>
        <v>1.9709367120387054E+20</v>
      </c>
      <c r="AD531" s="8">
        <f t="shared" si="404"/>
        <v>1.8786444094130717E+20</v>
      </c>
      <c r="AE531" s="8">
        <f t="shared" si="405"/>
        <v>5.9605931403087233E+19</v>
      </c>
      <c r="AF531" s="8">
        <f t="shared" si="406"/>
        <v>2.5570224709583118E-3</v>
      </c>
      <c r="AG531" s="8">
        <f t="shared" si="407"/>
        <v>8.1129619440706725E-4</v>
      </c>
      <c r="AH531" s="8">
        <f t="shared" si="408"/>
        <v>-370734129.15933245</v>
      </c>
      <c r="AI531" s="8">
        <f t="shared" si="409"/>
        <v>-106105284.43898518</v>
      </c>
      <c r="AJ531" s="8">
        <f t="shared" si="410"/>
        <v>1.8956310144334814E+20</v>
      </c>
      <c r="AK531" s="8">
        <f t="shared" si="411"/>
        <v>5.4253561287685767E+19</v>
      </c>
      <c r="AL531" s="8">
        <f t="shared" si="412"/>
        <v>-279.98788612114959</v>
      </c>
      <c r="AM531" s="8">
        <f t="shared" si="413"/>
        <v>978.00158707930007</v>
      </c>
      <c r="AN531" s="8">
        <f t="shared" si="414"/>
        <v>2.5801429351211122E-3</v>
      </c>
      <c r="AO531" s="8">
        <f t="shared" si="415"/>
        <v>7.3844509715102443E-4</v>
      </c>
      <c r="AP531" s="8">
        <f t="shared" si="416"/>
        <v>-6047738.3402168313</v>
      </c>
      <c r="AQ531" s="8">
        <f t="shared" si="417"/>
        <v>21124834.28091288</v>
      </c>
      <c r="AR531" s="8">
        <f t="shared" si="418"/>
        <v>55.731087398616026</v>
      </c>
      <c r="AS531" s="8">
        <f t="shared" si="419"/>
        <v>15.950414098462128</v>
      </c>
      <c r="AU531" s="7">
        <f t="shared" si="420"/>
        <v>11995730475.943398</v>
      </c>
      <c r="AV531" s="7">
        <f t="shared" si="421"/>
        <v>-9005691467.5879726</v>
      </c>
      <c r="AW531" s="8">
        <f t="shared" si="422"/>
        <v>11628318467.055185</v>
      </c>
      <c r="AX531" s="8">
        <f t="shared" si="423"/>
        <v>-9122264539.579298</v>
      </c>
    </row>
    <row r="532" spans="1:50" x14ac:dyDescent="0.25">
      <c r="A532" s="7">
        <f t="shared" si="424"/>
        <v>119570411255.84805</v>
      </c>
      <c r="B532" s="7">
        <f t="shared" si="425"/>
        <v>-90569970791.343018</v>
      </c>
      <c r="C532" s="7">
        <f t="shared" si="426"/>
        <v>-17962.530944831928</v>
      </c>
      <c r="D532" s="7">
        <f t="shared" si="427"/>
        <v>-23714.122941278722</v>
      </c>
      <c r="E532" s="7">
        <f t="shared" si="384"/>
        <v>150000009523.45755</v>
      </c>
      <c r="F532" s="7">
        <f t="shared" si="385"/>
        <v>3.5235280452243891E+22</v>
      </c>
      <c r="G532" s="7">
        <f t="shared" si="386"/>
        <v>-2.8087311379344189E+22</v>
      </c>
      <c r="H532" s="7">
        <f t="shared" si="387"/>
        <v>2.127505412514956E+22</v>
      </c>
      <c r="I532" s="7">
        <f t="shared" si="388"/>
        <v>-4.7031666743710962E-3</v>
      </c>
      <c r="J532" s="7">
        <f t="shared" si="389"/>
        <v>3.5624672011302008E-3</v>
      </c>
      <c r="K532" s="7">
        <f t="shared" si="390"/>
        <v>119376415921.64388</v>
      </c>
      <c r="L532" s="7">
        <f t="shared" si="391"/>
        <v>-90826083319.108826</v>
      </c>
      <c r="M532" s="7">
        <f t="shared" si="392"/>
        <v>-2.8041741515523329E+22</v>
      </c>
      <c r="N532" s="7">
        <f t="shared" si="393"/>
        <v>2.1335215432951013E+22</v>
      </c>
      <c r="O532" s="7">
        <f t="shared" si="394"/>
        <v>-18013.325144915136</v>
      </c>
      <c r="P532" s="7">
        <f t="shared" si="395"/>
        <v>-23675.648295506515</v>
      </c>
      <c r="Q532" s="7">
        <f t="shared" si="396"/>
        <v>-4.6955360876629821E-3</v>
      </c>
      <c r="R532" s="7">
        <f t="shared" si="397"/>
        <v>3.5725410972791377E-3</v>
      </c>
      <c r="S532" s="7">
        <f t="shared" si="398"/>
        <v>-389087823.13016695</v>
      </c>
      <c r="T532" s="7">
        <f t="shared" si="399"/>
        <v>-511394003.18294072</v>
      </c>
      <c r="U532" s="7">
        <f t="shared" si="400"/>
        <v>-101.42357949352041</v>
      </c>
      <c r="V532" s="7">
        <f t="shared" si="401"/>
        <v>77.166887701229371</v>
      </c>
      <c r="X532" s="8">
        <f t="shared" si="428"/>
        <v>-373459747.2284283</v>
      </c>
      <c r="Y532" s="8">
        <f t="shared" si="429"/>
        <v>-95448237.710413113</v>
      </c>
      <c r="Z532" s="8">
        <f t="shared" si="430"/>
        <v>-251.87264140888334</v>
      </c>
      <c r="AA532" s="8">
        <f t="shared" si="431"/>
        <v>985.19000227816593</v>
      </c>
      <c r="AB532" s="8">
        <f t="shared" si="402"/>
        <v>385464069.50835907</v>
      </c>
      <c r="AC532" s="8">
        <f t="shared" si="403"/>
        <v>1.9709143806240404E+20</v>
      </c>
      <c r="AD532" s="8">
        <f t="shared" si="404"/>
        <v>1.9095351412014458E+20</v>
      </c>
      <c r="AE532" s="8">
        <f t="shared" si="405"/>
        <v>4.8803590059279311E+19</v>
      </c>
      <c r="AF532" s="8">
        <f t="shared" si="406"/>
        <v>2.5990678388477552E-3</v>
      </c>
      <c r="AG532" s="8">
        <f t="shared" si="407"/>
        <v>6.642655513717069E-4</v>
      </c>
      <c r="AH532" s="8">
        <f t="shared" si="408"/>
        <v>-376179971.75564426</v>
      </c>
      <c r="AI532" s="8">
        <f t="shared" si="409"/>
        <v>-84808185.685808927</v>
      </c>
      <c r="AJ532" s="8">
        <f t="shared" si="410"/>
        <v>1.9234439074479456E+20</v>
      </c>
      <c r="AK532" s="8">
        <f t="shared" si="411"/>
        <v>4.3363230449983603E+19</v>
      </c>
      <c r="AL532" s="8">
        <f t="shared" si="412"/>
        <v>-223.80270874932759</v>
      </c>
      <c r="AM532" s="8">
        <f t="shared" si="413"/>
        <v>992.36407023298034</v>
      </c>
      <c r="AN532" s="8">
        <f t="shared" si="414"/>
        <v>2.6179990573675588E-3</v>
      </c>
      <c r="AO532" s="8">
        <f t="shared" si="415"/>
        <v>5.9021682931786575E-4</v>
      </c>
      <c r="AP532" s="8">
        <f t="shared" si="416"/>
        <v>-4834138.5089854756</v>
      </c>
      <c r="AQ532" s="8">
        <f t="shared" si="417"/>
        <v>21435063.917032376</v>
      </c>
      <c r="AR532" s="8">
        <f t="shared" si="418"/>
        <v>56.548779639139269</v>
      </c>
      <c r="AS532" s="8">
        <f t="shared" si="419"/>
        <v>12.748683513265901</v>
      </c>
      <c r="AU532" s="7">
        <f t="shared" si="420"/>
        <v>11957041125.584805</v>
      </c>
      <c r="AV532" s="7">
        <f t="shared" si="421"/>
        <v>-9056997079.1343021</v>
      </c>
      <c r="AW532" s="8">
        <f t="shared" si="422"/>
        <v>11583581378.356377</v>
      </c>
      <c r="AX532" s="8">
        <f t="shared" si="423"/>
        <v>-9152445316.8447151</v>
      </c>
    </row>
    <row r="533" spans="1:50" x14ac:dyDescent="0.25">
      <c r="A533" s="7">
        <f t="shared" si="424"/>
        <v>119181323432.71788</v>
      </c>
      <c r="B533" s="7">
        <f t="shared" si="425"/>
        <v>-91081364794.525955</v>
      </c>
      <c r="C533" s="7">
        <f t="shared" si="426"/>
        <v>-18063.954524325447</v>
      </c>
      <c r="D533" s="7">
        <f t="shared" si="427"/>
        <v>-23636.956053577491</v>
      </c>
      <c r="E533" s="7">
        <f t="shared" si="384"/>
        <v>150000009560.02509</v>
      </c>
      <c r="F533" s="7">
        <f t="shared" si="385"/>
        <v>3.5235280435064328E+22</v>
      </c>
      <c r="G533" s="7">
        <f t="shared" si="386"/>
        <v>-2.7995913907548526E+22</v>
      </c>
      <c r="H533" s="7">
        <f t="shared" si="387"/>
        <v>2.1395181509366969E+22</v>
      </c>
      <c r="I533" s="7">
        <f t="shared" si="388"/>
        <v>-4.6878623421882995E-3</v>
      </c>
      <c r="J533" s="7">
        <f t="shared" si="389"/>
        <v>3.5825823023052524E-3</v>
      </c>
      <c r="K533" s="7">
        <f t="shared" si="390"/>
        <v>118986232723.85516</v>
      </c>
      <c r="L533" s="7">
        <f t="shared" si="391"/>
        <v>-91336643919.904587</v>
      </c>
      <c r="M533" s="7">
        <f t="shared" si="392"/>
        <v>-2.7950086738222227E+22</v>
      </c>
      <c r="N533" s="7">
        <f t="shared" si="393"/>
        <v>2.1455147049358052E+22</v>
      </c>
      <c r="O533" s="7">
        <f t="shared" si="394"/>
        <v>-18114.583437621081</v>
      </c>
      <c r="P533" s="7">
        <f t="shared" si="395"/>
        <v>-23598.264164712593</v>
      </c>
      <c r="Q533" s="7">
        <f t="shared" si="396"/>
        <v>-4.6801886701644717E-3</v>
      </c>
      <c r="R533" s="7">
        <f t="shared" si="397"/>
        <v>3.592623417508046E-3</v>
      </c>
      <c r="S533" s="7">
        <f t="shared" si="398"/>
        <v>-391275002.25261533</v>
      </c>
      <c r="T533" s="7">
        <f t="shared" si="399"/>
        <v>-509722505.95779198</v>
      </c>
      <c r="U533" s="7">
        <f t="shared" si="400"/>
        <v>-101.09207527555259</v>
      </c>
      <c r="V533" s="7">
        <f t="shared" si="401"/>
        <v>77.600665818173795</v>
      </c>
      <c r="X533" s="8">
        <f t="shared" si="428"/>
        <v>-378293885.73741376</v>
      </c>
      <c r="Y533" s="8">
        <f t="shared" si="429"/>
        <v>-74013173.793380737</v>
      </c>
      <c r="Z533" s="8">
        <f t="shared" si="430"/>
        <v>-195.32386176974407</v>
      </c>
      <c r="AA533" s="8">
        <f t="shared" si="431"/>
        <v>997.93868579143179</v>
      </c>
      <c r="AB533" s="8">
        <f t="shared" si="402"/>
        <v>385466229.23581856</v>
      </c>
      <c r="AC533" s="8">
        <f t="shared" si="403"/>
        <v>1.9708922950265976E+20</v>
      </c>
      <c r="AD533" s="8">
        <f t="shared" si="404"/>
        <v>1.9342200382472828E+20</v>
      </c>
      <c r="AE533" s="8">
        <f t="shared" si="405"/>
        <v>3.7843002290765603E+19</v>
      </c>
      <c r="AF533" s="8">
        <f t="shared" si="406"/>
        <v>2.6326664465050804E-3</v>
      </c>
      <c r="AG533" s="8">
        <f t="shared" si="407"/>
        <v>5.1508101661583774E-4</v>
      </c>
      <c r="AH533" s="8">
        <f t="shared" si="408"/>
        <v>-380403383.44452703</v>
      </c>
      <c r="AI533" s="8">
        <f t="shared" si="409"/>
        <v>-63235435.986833274</v>
      </c>
      <c r="AJ533" s="8">
        <f t="shared" si="410"/>
        <v>1.9450059189859618E+20</v>
      </c>
      <c r="AK533" s="8">
        <f t="shared" si="411"/>
        <v>3.2332335262203138E+19</v>
      </c>
      <c r="AL533" s="8">
        <f t="shared" si="412"/>
        <v>-166.8910641474892</v>
      </c>
      <c r="AM533" s="8">
        <f t="shared" si="413"/>
        <v>1003.5015607708829</v>
      </c>
      <c r="AN533" s="8">
        <f t="shared" si="414"/>
        <v>2.6473471062827842E-3</v>
      </c>
      <c r="AO533" s="8">
        <f t="shared" si="415"/>
        <v>4.4007534044103902E-4</v>
      </c>
      <c r="AP533" s="8">
        <f t="shared" si="416"/>
        <v>-3604846.9855857668</v>
      </c>
      <c r="AQ533" s="8">
        <f t="shared" si="417"/>
        <v>21675633.71265107</v>
      </c>
      <c r="AR533" s="8">
        <f t="shared" si="418"/>
        <v>57.18269749570814</v>
      </c>
      <c r="AS533" s="8">
        <f t="shared" si="419"/>
        <v>9.5056273535264424</v>
      </c>
      <c r="AU533" s="7">
        <f t="shared" si="420"/>
        <v>11918132343.271788</v>
      </c>
      <c r="AV533" s="7">
        <f t="shared" si="421"/>
        <v>-9108136479.4525948</v>
      </c>
      <c r="AW533" s="8">
        <f t="shared" si="422"/>
        <v>11539838457.534374</v>
      </c>
      <c r="AX533" s="8">
        <f t="shared" si="423"/>
        <v>-9182149653.2459755</v>
      </c>
    </row>
    <row r="534" spans="1:50" x14ac:dyDescent="0.25">
      <c r="A534" s="7">
        <f t="shared" si="424"/>
        <v>118790048430.46527</v>
      </c>
      <c r="B534" s="7">
        <f t="shared" si="425"/>
        <v>-91591087300.483749</v>
      </c>
      <c r="C534" s="7">
        <f t="shared" si="426"/>
        <v>-18165.046599600999</v>
      </c>
      <c r="D534" s="7">
        <f t="shared" si="427"/>
        <v>-23559.355387759319</v>
      </c>
      <c r="E534" s="7">
        <f t="shared" si="384"/>
        <v>150000009596.65677</v>
      </c>
      <c r="F534" s="7">
        <f t="shared" si="385"/>
        <v>3.5235280417854629E+22</v>
      </c>
      <c r="G534" s="7">
        <f t="shared" si="386"/>
        <v>-2.7904002663418935E+22</v>
      </c>
      <c r="H534" s="7">
        <f t="shared" si="387"/>
        <v>2.1514916255583212E+22</v>
      </c>
      <c r="I534" s="7">
        <f t="shared" si="388"/>
        <v>-4.6724719798089303E-3</v>
      </c>
      <c r="J534" s="7">
        <f t="shared" si="389"/>
        <v>3.6026316569965191E-3</v>
      </c>
      <c r="K534" s="7">
        <f t="shared" si="390"/>
        <v>118593865927.18958</v>
      </c>
      <c r="L534" s="7">
        <f t="shared" si="391"/>
        <v>-91845528338.671555</v>
      </c>
      <c r="M534" s="7">
        <f t="shared" si="392"/>
        <v>-2.7857919029593952E+22</v>
      </c>
      <c r="N534" s="7">
        <f t="shared" si="393"/>
        <v>2.1574684927295066E+22</v>
      </c>
      <c r="O534" s="7">
        <f t="shared" si="394"/>
        <v>-18215.509296982935</v>
      </c>
      <c r="P534" s="7">
        <f t="shared" si="395"/>
        <v>-23520.446965863757</v>
      </c>
      <c r="Q534" s="7">
        <f t="shared" si="396"/>
        <v>-4.6647553632943655E-3</v>
      </c>
      <c r="R534" s="7">
        <f t="shared" si="397"/>
        <v>3.6126398069817591E-3</v>
      </c>
      <c r="S534" s="7">
        <f t="shared" si="398"/>
        <v>-393455000.81483138</v>
      </c>
      <c r="T534" s="7">
        <f t="shared" si="399"/>
        <v>-508041654.46265715</v>
      </c>
      <c r="U534" s="7">
        <f t="shared" si="400"/>
        <v>-100.7587158471583</v>
      </c>
      <c r="V534" s="7">
        <f t="shared" si="401"/>
        <v>78.033019830805998</v>
      </c>
      <c r="X534" s="8">
        <f t="shared" si="428"/>
        <v>-381898732.72299951</v>
      </c>
      <c r="Y534" s="8">
        <f t="shared" si="429"/>
        <v>-52337540.080729663</v>
      </c>
      <c r="Z534" s="8">
        <f t="shared" si="430"/>
        <v>-138.14116427403593</v>
      </c>
      <c r="AA534" s="8">
        <f t="shared" si="431"/>
        <v>1007.4443131449582</v>
      </c>
      <c r="AB534" s="8">
        <f t="shared" si="402"/>
        <v>385468364.66451436</v>
      </c>
      <c r="AC534" s="8">
        <f t="shared" si="403"/>
        <v>1.9708704582758226E+20</v>
      </c>
      <c r="AD534" s="8">
        <f t="shared" si="404"/>
        <v>1.9526192014014163E+20</v>
      </c>
      <c r="AE534" s="8">
        <f t="shared" si="405"/>
        <v>2.6759786550502564E+19</v>
      </c>
      <c r="AF534" s="8">
        <f t="shared" si="406"/>
        <v>2.6577095432168451E-3</v>
      </c>
      <c r="AG534" s="8">
        <f t="shared" si="407"/>
        <v>3.642273928202336E-4</v>
      </c>
      <c r="AH534" s="8">
        <f t="shared" si="408"/>
        <v>-383390657.29715908</v>
      </c>
      <c r="AI534" s="8">
        <f t="shared" si="409"/>
        <v>-41457141.498764113</v>
      </c>
      <c r="AJ534" s="8">
        <f t="shared" si="410"/>
        <v>1.9602472983835017E+20</v>
      </c>
      <c r="AK534" s="8">
        <f t="shared" si="411"/>
        <v>2.1196721431494595E+19</v>
      </c>
      <c r="AL534" s="8">
        <f t="shared" si="412"/>
        <v>-109.437901207294</v>
      </c>
      <c r="AM534" s="8">
        <f t="shared" si="413"/>
        <v>1011.3779689874167</v>
      </c>
      <c r="AN534" s="8">
        <f t="shared" si="414"/>
        <v>2.6680921442541194E-3</v>
      </c>
      <c r="AO534" s="8">
        <f t="shared" si="415"/>
        <v>2.8850852635762343E-4</v>
      </c>
      <c r="AP534" s="8">
        <f t="shared" si="416"/>
        <v>-2363858.6660775505</v>
      </c>
      <c r="AQ534" s="8">
        <f t="shared" si="417"/>
        <v>21845764.130128201</v>
      </c>
      <c r="AR534" s="8">
        <f t="shared" si="418"/>
        <v>57.63079031588898</v>
      </c>
      <c r="AS534" s="8">
        <f t="shared" si="419"/>
        <v>6.2317841693246665</v>
      </c>
      <c r="AU534" s="7">
        <f t="shared" si="420"/>
        <v>11879004843.046528</v>
      </c>
      <c r="AV534" s="7">
        <f t="shared" si="421"/>
        <v>-9159108730.0483742</v>
      </c>
      <c r="AW534" s="8">
        <f t="shared" si="422"/>
        <v>11497106110.323528</v>
      </c>
      <c r="AX534" s="8">
        <f t="shared" si="423"/>
        <v>-9211446270.1291046</v>
      </c>
    </row>
    <row r="535" spans="1:50" x14ac:dyDescent="0.25">
      <c r="A535" s="7">
        <f t="shared" si="424"/>
        <v>118396593429.65044</v>
      </c>
      <c r="B535" s="7">
        <f t="shared" si="425"/>
        <v>-92099128954.946411</v>
      </c>
      <c r="C535" s="7">
        <f t="shared" si="426"/>
        <v>-18265.805315448157</v>
      </c>
      <c r="D535" s="7">
        <f t="shared" si="427"/>
        <v>-23481.322367928511</v>
      </c>
      <c r="E535" s="7">
        <f t="shared" si="384"/>
        <v>150000009633.35233</v>
      </c>
      <c r="F535" s="7">
        <f t="shared" si="385"/>
        <v>3.523528040061492E+22</v>
      </c>
      <c r="G535" s="7">
        <f t="shared" si="386"/>
        <v>-2.7811579333683951E+22</v>
      </c>
      <c r="H535" s="7">
        <f t="shared" si="387"/>
        <v>2.1634256166463449E+22</v>
      </c>
      <c r="I535" s="7">
        <f t="shared" si="388"/>
        <v>-4.6569958696724631E-3</v>
      </c>
      <c r="J535" s="7">
        <f t="shared" si="389"/>
        <v>3.6226148972644755E-3</v>
      </c>
      <c r="K535" s="7">
        <f t="shared" si="390"/>
        <v>118199322732.24359</v>
      </c>
      <c r="L535" s="7">
        <f t="shared" si="391"/>
        <v>-92352727236.520035</v>
      </c>
      <c r="M535" s="7">
        <f t="shared" si="392"/>
        <v>-2.7765240081073601E+22</v>
      </c>
      <c r="N535" s="7">
        <f t="shared" si="393"/>
        <v>2.1693826873040082E+22</v>
      </c>
      <c r="O535" s="7">
        <f t="shared" si="394"/>
        <v>-18316.100870840619</v>
      </c>
      <c r="P535" s="7">
        <f t="shared" si="395"/>
        <v>-23442.198127038057</v>
      </c>
      <c r="Q535" s="7">
        <f t="shared" si="396"/>
        <v>-4.6492364502802412E-3</v>
      </c>
      <c r="R535" s="7">
        <f t="shared" si="397"/>
        <v>3.6325898983657202E-3</v>
      </c>
      <c r="S535" s="7">
        <f t="shared" si="398"/>
        <v>-395627778.81015736</v>
      </c>
      <c r="T535" s="7">
        <f t="shared" si="399"/>
        <v>-506351479.54402202</v>
      </c>
      <c r="U535" s="7">
        <f t="shared" si="400"/>
        <v>-100.42350732605321</v>
      </c>
      <c r="V535" s="7">
        <f t="shared" si="401"/>
        <v>78.463941804699559</v>
      </c>
      <c r="X535" s="8">
        <f t="shared" si="428"/>
        <v>-384262591.38907707</v>
      </c>
      <c r="Y535" s="8">
        <f t="shared" si="429"/>
        <v>-30491775.950601462</v>
      </c>
      <c r="Z535" s="8">
        <f t="shared" si="430"/>
        <v>-80.510373958146943</v>
      </c>
      <c r="AA535" s="8">
        <f t="shared" si="431"/>
        <v>1013.6760973142829</v>
      </c>
      <c r="AB535" s="8">
        <f t="shared" si="402"/>
        <v>385470475.57714516</v>
      </c>
      <c r="AC535" s="8">
        <f t="shared" si="403"/>
        <v>1.970848872581373E+20</v>
      </c>
      <c r="AD535" s="8">
        <f t="shared" si="404"/>
        <v>1.9646731539697241E+20</v>
      </c>
      <c r="AE535" s="8">
        <f t="shared" si="405"/>
        <v>1.5589957224420372E+19</v>
      </c>
      <c r="AF535" s="8">
        <f t="shared" si="406"/>
        <v>2.6741161752684415E-3</v>
      </c>
      <c r="AG535" s="8">
        <f t="shared" si="407"/>
        <v>2.1219487170845747E-4</v>
      </c>
      <c r="AH535" s="8">
        <f t="shared" si="408"/>
        <v>-385132103.42782503</v>
      </c>
      <c r="AI535" s="8">
        <f t="shared" si="409"/>
        <v>-19544074.099607207</v>
      </c>
      <c r="AJ535" s="8">
        <f t="shared" si="410"/>
        <v>1.9691188299159729E+20</v>
      </c>
      <c r="AK535" s="8">
        <f t="shared" si="411"/>
        <v>9.9925724135385539E+18</v>
      </c>
      <c r="AL535" s="8">
        <f t="shared" si="412"/>
        <v>-51.629919265247779</v>
      </c>
      <c r="AM535" s="8">
        <f t="shared" si="413"/>
        <v>1015.9678019287342</v>
      </c>
      <c r="AN535" s="8">
        <f t="shared" si="414"/>
        <v>2.6801671837702093E-3</v>
      </c>
      <c r="AO535" s="8">
        <f t="shared" si="415"/>
        <v>1.3600887999916364E-4</v>
      </c>
      <c r="AP535" s="8">
        <f t="shared" si="416"/>
        <v>-1115206.2561293519</v>
      </c>
      <c r="AQ535" s="8">
        <f t="shared" si="417"/>
        <v>21944904.521660659</v>
      </c>
      <c r="AR535" s="8">
        <f t="shared" si="418"/>
        <v>57.891611169436523</v>
      </c>
      <c r="AS535" s="8">
        <f t="shared" si="419"/>
        <v>2.9377918079819345</v>
      </c>
      <c r="AU535" s="7">
        <f t="shared" si="420"/>
        <v>11839659342.965044</v>
      </c>
      <c r="AV535" s="7">
        <f t="shared" si="421"/>
        <v>-9209912895.4946404</v>
      </c>
      <c r="AW535" s="8">
        <f t="shared" si="422"/>
        <v>11455396751.575968</v>
      </c>
      <c r="AX535" s="8">
        <f t="shared" si="423"/>
        <v>-9240404671.4452419</v>
      </c>
    </row>
    <row r="536" spans="1:50" x14ac:dyDescent="0.25">
      <c r="A536" s="7">
        <f t="shared" si="424"/>
        <v>118000965650.84029</v>
      </c>
      <c r="B536" s="7">
        <f t="shared" si="425"/>
        <v>-92605480434.490433</v>
      </c>
      <c r="C536" s="7">
        <f t="shared" si="426"/>
        <v>-18366.22882277421</v>
      </c>
      <c r="D536" s="7">
        <f t="shared" si="427"/>
        <v>-23402.85842612381</v>
      </c>
      <c r="E536" s="7">
        <f t="shared" si="384"/>
        <v>150000009670.1116</v>
      </c>
      <c r="F536" s="7">
        <f t="shared" si="385"/>
        <v>3.5235280383345271E+22</v>
      </c>
      <c r="G536" s="7">
        <f t="shared" si="386"/>
        <v>-2.7718645614469701E+22</v>
      </c>
      <c r="H536" s="7">
        <f t="shared" si="387"/>
        <v>2.1753199051918683E+22</v>
      </c>
      <c r="I536" s="7">
        <f t="shared" si="388"/>
        <v>-4.6414342957919793E-3</v>
      </c>
      <c r="J536" s="7">
        <f t="shared" si="389"/>
        <v>3.6425316563829004E-3</v>
      </c>
      <c r="K536" s="7">
        <f t="shared" si="390"/>
        <v>117802610379.55432</v>
      </c>
      <c r="L536" s="7">
        <f t="shared" si="391"/>
        <v>-92858231305.492569</v>
      </c>
      <c r="M536" s="7">
        <f t="shared" si="392"/>
        <v>-2.7672051593478326E+22</v>
      </c>
      <c r="N536" s="7">
        <f t="shared" si="393"/>
        <v>2.1812570700137114E+22</v>
      </c>
      <c r="O536" s="7">
        <f t="shared" si="394"/>
        <v>-18416.356313168762</v>
      </c>
      <c r="P536" s="7">
        <f t="shared" si="395"/>
        <v>-23363.519084234875</v>
      </c>
      <c r="Q536" s="7">
        <f t="shared" si="396"/>
        <v>-4.6336322159206836E-3</v>
      </c>
      <c r="R536" s="7">
        <f t="shared" si="397"/>
        <v>3.6524733255420484E-3</v>
      </c>
      <c r="S536" s="7">
        <f t="shared" si="398"/>
        <v>-397793296.36444527</v>
      </c>
      <c r="T536" s="7">
        <f t="shared" si="399"/>
        <v>-504652012.2194733</v>
      </c>
      <c r="U536" s="7">
        <f t="shared" si="400"/>
        <v>-100.08645586388677</v>
      </c>
      <c r="V536" s="7">
        <f t="shared" si="401"/>
        <v>78.893423831708247</v>
      </c>
      <c r="X536" s="8">
        <f t="shared" si="428"/>
        <v>-385377797.64520639</v>
      </c>
      <c r="Y536" s="8">
        <f t="shared" si="429"/>
        <v>-8546871.4289408028</v>
      </c>
      <c r="Z536" s="8">
        <f t="shared" si="430"/>
        <v>-22.61876278871042</v>
      </c>
      <c r="AA536" s="8">
        <f t="shared" si="431"/>
        <v>1016.6138891222648</v>
      </c>
      <c r="AB536" s="8">
        <f t="shared" si="402"/>
        <v>385472561.83688676</v>
      </c>
      <c r="AC536" s="8">
        <f t="shared" si="403"/>
        <v>1.9708275393299825E+20</v>
      </c>
      <c r="AD536" s="8">
        <f t="shared" si="404"/>
        <v>1.9703430330454989E+20</v>
      </c>
      <c r="AE536" s="8">
        <f t="shared" si="405"/>
        <v>4.3698076737292831E+18</v>
      </c>
      <c r="AF536" s="8">
        <f t="shared" si="406"/>
        <v>2.6818334463665425E-3</v>
      </c>
      <c r="AG536" s="8">
        <f t="shared" si="407"/>
        <v>5.9477442135964105E-5</v>
      </c>
      <c r="AH536" s="8">
        <f t="shared" si="408"/>
        <v>-385622080.28332448</v>
      </c>
      <c r="AI536" s="8">
        <f t="shared" si="409"/>
        <v>2432558.5735796578</v>
      </c>
      <c r="AJ536" s="8">
        <f t="shared" si="410"/>
        <v>1.9715919908138261E+20</v>
      </c>
      <c r="AK536" s="8">
        <f t="shared" si="411"/>
        <v>-1.2437080878074798E+18</v>
      </c>
      <c r="AL536" s="8">
        <f t="shared" si="412"/>
        <v>6.3450384320482378</v>
      </c>
      <c r="AM536" s="8">
        <f t="shared" si="413"/>
        <v>1017.2562454973332</v>
      </c>
      <c r="AN536" s="8">
        <f t="shared" si="414"/>
        <v>2.6835334024960201E-3</v>
      </c>
      <c r="AO536" s="8">
        <f t="shared" si="415"/>
        <v>-1.6928107905369262E-5</v>
      </c>
      <c r="AP536" s="8">
        <f t="shared" si="416"/>
        <v>137052.83013224194</v>
      </c>
      <c r="AQ536" s="8">
        <f t="shared" si="417"/>
        <v>21972734.902742397</v>
      </c>
      <c r="AR536" s="8">
        <f t="shared" si="418"/>
        <v>57.964321493914035</v>
      </c>
      <c r="AS536" s="8">
        <f t="shared" si="419"/>
        <v>-0.36564713075597605</v>
      </c>
      <c r="AU536" s="7">
        <f t="shared" si="420"/>
        <v>11800096565.084028</v>
      </c>
      <c r="AV536" s="7">
        <f t="shared" si="421"/>
        <v>-9260548043.4490433</v>
      </c>
      <c r="AW536" s="8">
        <f t="shared" si="422"/>
        <v>11414718767.438822</v>
      </c>
      <c r="AX536" s="8">
        <f t="shared" si="423"/>
        <v>-9269094914.877985</v>
      </c>
    </row>
    <row r="537" spans="1:50" x14ac:dyDescent="0.25">
      <c r="A537" s="7">
        <f t="shared" si="424"/>
        <v>117603172354.47585</v>
      </c>
      <c r="B537" s="7">
        <f t="shared" si="425"/>
        <v>-93110132446.7099</v>
      </c>
      <c r="C537" s="7">
        <f t="shared" si="426"/>
        <v>-18466.315278638096</v>
      </c>
      <c r="D537" s="7">
        <f t="shared" si="427"/>
        <v>-23323.965002292101</v>
      </c>
      <c r="E537" s="7">
        <f t="shared" si="384"/>
        <v>150000009706.93439</v>
      </c>
      <c r="F537" s="7">
        <f t="shared" si="385"/>
        <v>3.5235280366045793E+22</v>
      </c>
      <c r="G537" s="7">
        <f t="shared" si="386"/>
        <v>-2.7625203211268847E+22</v>
      </c>
      <c r="H537" s="7">
        <f t="shared" si="387"/>
        <v>2.1871742729146058E+22</v>
      </c>
      <c r="I537" s="7">
        <f t="shared" si="388"/>
        <v>-4.6257875437489696E-3</v>
      </c>
      <c r="J537" s="7">
        <f t="shared" si="389"/>
        <v>3.6623815688456222E-3</v>
      </c>
      <c r="K537" s="7">
        <f t="shared" si="390"/>
        <v>117403736149.46655</v>
      </c>
      <c r="L537" s="7">
        <f t="shared" si="391"/>
        <v>-93362031268.73465</v>
      </c>
      <c r="M537" s="7">
        <f t="shared" si="392"/>
        <v>-2.7578355276976226E+22</v>
      </c>
      <c r="N537" s="7">
        <f t="shared" si="393"/>
        <v>2.1930914229436358E+22</v>
      </c>
      <c r="O537" s="7">
        <f t="shared" si="394"/>
        <v>-18516.273784110585</v>
      </c>
      <c r="P537" s="7">
        <f t="shared" si="395"/>
        <v>-23284.41128134857</v>
      </c>
      <c r="Q537" s="7">
        <f t="shared" si="396"/>
        <v>-4.6179429465800781E-3</v>
      </c>
      <c r="R537" s="7">
        <f t="shared" si="397"/>
        <v>3.6722897236162689E-3</v>
      </c>
      <c r="S537" s="7">
        <f t="shared" si="398"/>
        <v>-399951513.73678863</v>
      </c>
      <c r="T537" s="7">
        <f t="shared" si="399"/>
        <v>-502943283.67712909</v>
      </c>
      <c r="U537" s="7">
        <f t="shared" si="400"/>
        <v>-99.747567646129681</v>
      </c>
      <c r="V537" s="7">
        <f t="shared" si="401"/>
        <v>79.321458030111415</v>
      </c>
      <c r="X537" s="8">
        <f t="shared" si="428"/>
        <v>-385240744.81507415</v>
      </c>
      <c r="Y537" s="8">
        <f t="shared" si="429"/>
        <v>13425863.473801594</v>
      </c>
      <c r="Z537" s="8">
        <f t="shared" si="430"/>
        <v>35.345558705203615</v>
      </c>
      <c r="AA537" s="8">
        <f t="shared" si="431"/>
        <v>1016.2482419915088</v>
      </c>
      <c r="AB537" s="8">
        <f t="shared" si="402"/>
        <v>385474623.38744199</v>
      </c>
      <c r="AC537" s="8">
        <f t="shared" si="403"/>
        <v>1.9708064590850222E+20</v>
      </c>
      <c r="AD537" s="8">
        <f t="shared" si="404"/>
        <v>1.969610713961741E+20</v>
      </c>
      <c r="AE537" s="8">
        <f t="shared" si="405"/>
        <v>-6.8642076151319132E+18</v>
      </c>
      <c r="AF537" s="8">
        <f t="shared" si="406"/>
        <v>2.6808366870310889E-3</v>
      </c>
      <c r="AG537" s="8">
        <f t="shared" si="407"/>
        <v>-9.3428713966679086E-5</v>
      </c>
      <c r="AH537" s="8">
        <f t="shared" si="408"/>
        <v>-384859012.78105795</v>
      </c>
      <c r="AI537" s="8">
        <f t="shared" si="409"/>
        <v>24401344.487309888</v>
      </c>
      <c r="AJ537" s="8">
        <f t="shared" si="410"/>
        <v>1.9676590421456624E+20</v>
      </c>
      <c r="AK537" s="8">
        <f t="shared" si="411"/>
        <v>-1.2475614322765226E+19</v>
      </c>
      <c r="AL537" s="8">
        <f t="shared" si="412"/>
        <v>64.298594925139383</v>
      </c>
      <c r="AM537" s="8">
        <f t="shared" si="413"/>
        <v>1015.2392118806687</v>
      </c>
      <c r="AN537" s="8">
        <f t="shared" si="414"/>
        <v>2.6781802669738155E-3</v>
      </c>
      <c r="AO537" s="8">
        <f t="shared" si="415"/>
        <v>-1.6980555768021267E-4</v>
      </c>
      <c r="AP537" s="8">
        <f t="shared" si="416"/>
        <v>1388849.6503830107</v>
      </c>
      <c r="AQ537" s="8">
        <f t="shared" si="417"/>
        <v>21929166.976622444</v>
      </c>
      <c r="AR537" s="8">
        <f t="shared" si="418"/>
        <v>57.848693766634412</v>
      </c>
      <c r="AS537" s="8">
        <f t="shared" si="419"/>
        <v>-3.6678000458925935</v>
      </c>
      <c r="AU537" s="7">
        <f t="shared" si="420"/>
        <v>11760317235.447584</v>
      </c>
      <c r="AV537" s="7">
        <f t="shared" si="421"/>
        <v>-9311013244.67099</v>
      </c>
      <c r="AW537" s="8">
        <f t="shared" si="422"/>
        <v>11375076490.632509</v>
      </c>
      <c r="AX537" s="8">
        <f t="shared" si="423"/>
        <v>-9297587381.1971893</v>
      </c>
    </row>
    <row r="538" spans="1:50" x14ac:dyDescent="0.25">
      <c r="A538" s="7">
        <f t="shared" si="424"/>
        <v>117203220840.73906</v>
      </c>
      <c r="B538" s="7">
        <f t="shared" si="425"/>
        <v>-93613075730.387024</v>
      </c>
      <c r="C538" s="7">
        <f t="shared" si="426"/>
        <v>-18566.062846284225</v>
      </c>
      <c r="D538" s="7">
        <f t="shared" si="427"/>
        <v>-23244.643544261991</v>
      </c>
      <c r="E538" s="7">
        <f t="shared" si="384"/>
        <v>150000009743.82043</v>
      </c>
      <c r="F538" s="7">
        <f t="shared" si="385"/>
        <v>3.523528034871659E+22</v>
      </c>
      <c r="G538" s="7">
        <f t="shared" si="386"/>
        <v>-2.7531253838909266E+22</v>
      </c>
      <c r="H538" s="7">
        <f t="shared" si="387"/>
        <v>2.1989885022668885E+22</v>
      </c>
      <c r="I538" s="7">
        <f t="shared" si="388"/>
        <v>-4.6100559006880884E-3</v>
      </c>
      <c r="J538" s="7">
        <f t="shared" si="389"/>
        <v>3.6821642703732224E-3</v>
      </c>
      <c r="K538" s="7">
        <f t="shared" si="390"/>
        <v>117002707361.99919</v>
      </c>
      <c r="L538" s="7">
        <f t="shared" si="391"/>
        <v>-93864117880.665054</v>
      </c>
      <c r="M538" s="7">
        <f t="shared" si="392"/>
        <v>-2.748415285105492E+22</v>
      </c>
      <c r="N538" s="7">
        <f t="shared" si="393"/>
        <v>2.2048855289134188E+22</v>
      </c>
      <c r="O538" s="7">
        <f t="shared" si="394"/>
        <v>-18615.851450011658</v>
      </c>
      <c r="P538" s="7">
        <f t="shared" si="395"/>
        <v>-23204.876170141961</v>
      </c>
      <c r="Q538" s="7">
        <f t="shared" si="396"/>
        <v>-4.602168930183342E-3</v>
      </c>
      <c r="R538" s="7">
        <f t="shared" si="397"/>
        <v>3.6920387289240096E-3</v>
      </c>
      <c r="S538" s="7">
        <f t="shared" si="398"/>
        <v>-402102391.32025182</v>
      </c>
      <c r="T538" s="7">
        <f t="shared" si="399"/>
        <v>-501225325.27506638</v>
      </c>
      <c r="U538" s="7">
        <f t="shared" si="400"/>
        <v>-99.406848891960195</v>
      </c>
      <c r="V538" s="7">
        <f t="shared" si="401"/>
        <v>79.748036544758605</v>
      </c>
      <c r="X538" s="8">
        <f t="shared" si="428"/>
        <v>-383851895.16469115</v>
      </c>
      <c r="Y538" s="8">
        <f t="shared" si="429"/>
        <v>35355030.450424038</v>
      </c>
      <c r="Z538" s="8">
        <f t="shared" si="430"/>
        <v>93.194252471838027</v>
      </c>
      <c r="AA538" s="8">
        <f t="shared" si="431"/>
        <v>1012.5804419456163</v>
      </c>
      <c r="AB538" s="8">
        <f t="shared" si="402"/>
        <v>385476660.25282967</v>
      </c>
      <c r="AC538" s="8">
        <f t="shared" si="403"/>
        <v>1.9707856315887272E+20</v>
      </c>
      <c r="AD538" s="8">
        <f t="shared" si="404"/>
        <v>1.9624788674689224E+20</v>
      </c>
      <c r="AE538" s="8">
        <f t="shared" si="405"/>
        <v>-1.8075591391286092E+19</v>
      </c>
      <c r="AF538" s="8">
        <f t="shared" si="406"/>
        <v>2.6711295324199297E-3</v>
      </c>
      <c r="AG538" s="8">
        <f t="shared" si="407"/>
        <v>-2.4602683260223346E-4</v>
      </c>
      <c r="AH538" s="8">
        <f t="shared" si="408"/>
        <v>-382845397.23799533</v>
      </c>
      <c r="AI538" s="8">
        <f t="shared" si="409"/>
        <v>46290899.223436691</v>
      </c>
      <c r="AJ538" s="8">
        <f t="shared" si="410"/>
        <v>1.9573330522829783E+20</v>
      </c>
      <c r="AK538" s="8">
        <f t="shared" si="411"/>
        <v>-2.3666657017064137E+19</v>
      </c>
      <c r="AL538" s="8">
        <f t="shared" si="412"/>
        <v>122.04245142197327</v>
      </c>
      <c r="AM538" s="8">
        <f t="shared" si="413"/>
        <v>1009.9233521535122</v>
      </c>
      <c r="AN538" s="8">
        <f t="shared" si="414"/>
        <v>2.6641255645610158E-3</v>
      </c>
      <c r="AO538" s="8">
        <f t="shared" si="415"/>
        <v>-3.2212681389770157E-4</v>
      </c>
      <c r="AP538" s="8">
        <f t="shared" si="416"/>
        <v>2636116.9507146226</v>
      </c>
      <c r="AQ538" s="8">
        <f t="shared" si="417"/>
        <v>21814344.406515863</v>
      </c>
      <c r="AR538" s="8">
        <f t="shared" si="418"/>
        <v>57.545112194517941</v>
      </c>
      <c r="AS538" s="8">
        <f t="shared" si="419"/>
        <v>-6.9579391801903538</v>
      </c>
      <c r="AU538" s="7">
        <f t="shared" si="420"/>
        <v>11720322084.073906</v>
      </c>
      <c r="AV538" s="7">
        <f t="shared" si="421"/>
        <v>-9361307573.038702</v>
      </c>
      <c r="AW538" s="8">
        <f t="shared" si="422"/>
        <v>11336470188.909214</v>
      </c>
      <c r="AX538" s="8">
        <f t="shared" si="423"/>
        <v>-9325952542.5882778</v>
      </c>
    </row>
    <row r="539" spans="1:50" x14ac:dyDescent="0.25">
      <c r="A539" s="7">
        <f t="shared" si="424"/>
        <v>116801118449.41881</v>
      </c>
      <c r="B539" s="7">
        <f t="shared" si="425"/>
        <v>-94114301055.662094</v>
      </c>
      <c r="C539" s="7">
        <f t="shared" si="426"/>
        <v>-18665.469695176187</v>
      </c>
      <c r="D539" s="7">
        <f t="shared" si="427"/>
        <v>-23164.895507717232</v>
      </c>
      <c r="E539" s="7">
        <f t="shared" si="384"/>
        <v>150000009780.76956</v>
      </c>
      <c r="F539" s="7">
        <f t="shared" si="385"/>
        <v>3.5235280331357758E+22</v>
      </c>
      <c r="G539" s="7">
        <f t="shared" si="386"/>
        <v>-2.743679922152256E+22</v>
      </c>
      <c r="H539" s="7">
        <f t="shared" si="387"/>
        <v>2.2107623764376532E+22</v>
      </c>
      <c r="I539" s="7">
        <f t="shared" si="388"/>
        <v>-4.594239655311882E-3</v>
      </c>
      <c r="J539" s="7">
        <f t="shared" si="389"/>
        <v>3.7018793979197136E-3</v>
      </c>
      <c r="K539" s="7">
        <f t="shared" si="390"/>
        <v>116599531376.71091</v>
      </c>
      <c r="L539" s="7">
        <f t="shared" si="391"/>
        <v>-94364481927.145447</v>
      </c>
      <c r="M539" s="7">
        <f t="shared" si="392"/>
        <v>-2.7389446044489957E+22</v>
      </c>
      <c r="N539" s="7">
        <f t="shared" si="393"/>
        <v>2.2166391714812954E+22</v>
      </c>
      <c r="O539" s="7">
        <f t="shared" si="394"/>
        <v>-18715.087483453557</v>
      </c>
      <c r="P539" s="7">
        <f t="shared" si="395"/>
        <v>-23124.9152102197</v>
      </c>
      <c r="Q539" s="7">
        <f t="shared" si="396"/>
        <v>-4.5863104562106419E-3</v>
      </c>
      <c r="R539" s="7">
        <f t="shared" si="397"/>
        <v>3.7117199790376678E-3</v>
      </c>
      <c r="S539" s="7">
        <f t="shared" si="398"/>
        <v>-404245889.64259684</v>
      </c>
      <c r="T539" s="7">
        <f t="shared" si="399"/>
        <v>-499498168.54074556</v>
      </c>
      <c r="U539" s="7">
        <f t="shared" si="400"/>
        <v>-99.064305854149865</v>
      </c>
      <c r="V539" s="7">
        <f t="shared" si="401"/>
        <v>80.173151547213621</v>
      </c>
      <c r="X539" s="8">
        <f t="shared" si="428"/>
        <v>-381215778.2139765</v>
      </c>
      <c r="Y539" s="8">
        <f t="shared" si="429"/>
        <v>57169374.856939897</v>
      </c>
      <c r="Z539" s="8">
        <f t="shared" si="430"/>
        <v>150.73936466635598</v>
      </c>
      <c r="AA539" s="8">
        <f t="shared" si="431"/>
        <v>1005.6225027654259</v>
      </c>
      <c r="AB539" s="8">
        <f t="shared" si="402"/>
        <v>385478672.53691351</v>
      </c>
      <c r="AC539" s="8">
        <f t="shared" si="403"/>
        <v>1.9707650557670775E+20</v>
      </c>
      <c r="AD539" s="8">
        <f t="shared" si="404"/>
        <v>1.9489709494608003E+20</v>
      </c>
      <c r="AE539" s="8">
        <f t="shared" si="405"/>
        <v>-2.9227922127732519E+19</v>
      </c>
      <c r="AF539" s="8">
        <f t="shared" si="406"/>
        <v>2.6527439083446308E-3</v>
      </c>
      <c r="AG539" s="8">
        <f t="shared" si="407"/>
        <v>-3.9782118045096659E-4</v>
      </c>
      <c r="AH539" s="8">
        <f t="shared" si="408"/>
        <v>-379587793.07557988</v>
      </c>
      <c r="AI539" s="8">
        <f t="shared" si="409"/>
        <v>68030097.886806503</v>
      </c>
      <c r="AJ539" s="8">
        <f t="shared" si="410"/>
        <v>1.9406478528781923E+20</v>
      </c>
      <c r="AK539" s="8">
        <f t="shared" si="411"/>
        <v>-3.4780481828834058E+19</v>
      </c>
      <c r="AL539" s="8">
        <f t="shared" si="412"/>
        <v>179.38899887647798</v>
      </c>
      <c r="AM539" s="8">
        <f t="shared" si="413"/>
        <v>1001.3260340165555</v>
      </c>
      <c r="AN539" s="8">
        <f t="shared" si="414"/>
        <v>2.6414153435118989E-3</v>
      </c>
      <c r="AO539" s="8">
        <f t="shared" si="415"/>
        <v>-4.733970576947605E-4</v>
      </c>
      <c r="AP539" s="8">
        <f t="shared" si="416"/>
        <v>3874802.3757319245</v>
      </c>
      <c r="AQ539" s="8">
        <f t="shared" si="417"/>
        <v>21628642.334757596</v>
      </c>
      <c r="AR539" s="8">
        <f t="shared" si="418"/>
        <v>57.054571419857012</v>
      </c>
      <c r="AS539" s="8">
        <f t="shared" si="419"/>
        <v>-10.225376446206827</v>
      </c>
      <c r="AU539" s="7">
        <f t="shared" si="420"/>
        <v>11680111844.941881</v>
      </c>
      <c r="AV539" s="7">
        <f t="shared" si="421"/>
        <v>-9411430105.5662098</v>
      </c>
      <c r="AW539" s="8">
        <f t="shared" si="422"/>
        <v>11298896066.727905</v>
      </c>
      <c r="AX539" s="8">
        <f t="shared" si="423"/>
        <v>-9354260730.7092705</v>
      </c>
    </row>
    <row r="540" spans="1:50" x14ac:dyDescent="0.25">
      <c r="A540" s="7">
        <f t="shared" si="424"/>
        <v>116396872559.77621</v>
      </c>
      <c r="B540" s="7">
        <f t="shared" si="425"/>
        <v>-94613799224.202835</v>
      </c>
      <c r="C540" s="7">
        <f t="shared" si="426"/>
        <v>-18764.534001030337</v>
      </c>
      <c r="D540" s="7">
        <f t="shared" si="427"/>
        <v>-23084.722356170019</v>
      </c>
      <c r="E540" s="7">
        <f t="shared" si="384"/>
        <v>150000009817.78149</v>
      </c>
      <c r="F540" s="7">
        <f t="shared" si="385"/>
        <v>3.5235280313969411E+22</v>
      </c>
      <c r="G540" s="7">
        <f t="shared" si="386"/>
        <v>-2.7341841092512452E+22</v>
      </c>
      <c r="H540" s="7">
        <f t="shared" si="387"/>
        <v>2.2224956793564263E+22</v>
      </c>
      <c r="I540" s="7">
        <f t="shared" si="388"/>
        <v>-4.578339097875494E-3</v>
      </c>
      <c r="J540" s="7">
        <f t="shared" si="389"/>
        <v>3.7215265896792132E-3</v>
      </c>
      <c r="K540" s="7">
        <f t="shared" si="390"/>
        <v>116194215592.56509</v>
      </c>
      <c r="L540" s="7">
        <f t="shared" si="391"/>
        <v>-94863114225.649475</v>
      </c>
      <c r="M540" s="7">
        <f t="shared" si="392"/>
        <v>-2.729423659531317E+22</v>
      </c>
      <c r="N540" s="7">
        <f t="shared" si="393"/>
        <v>2.2283521349480767E+22</v>
      </c>
      <c r="O540" s="7">
        <f t="shared" si="394"/>
        <v>-18813.980063287392</v>
      </c>
      <c r="P540" s="7">
        <f t="shared" si="395"/>
        <v>-23044.529869001482</v>
      </c>
      <c r="Q540" s="7">
        <f t="shared" si="396"/>
        <v>-4.5703678156920908E-3</v>
      </c>
      <c r="R540" s="7">
        <f t="shared" si="397"/>
        <v>3.7313331127730685E-3</v>
      </c>
      <c r="S540" s="7">
        <f t="shared" si="398"/>
        <v>-406381969.36700767</v>
      </c>
      <c r="T540" s="7">
        <f t="shared" si="399"/>
        <v>-497761845.17043203</v>
      </c>
      <c r="U540" s="7">
        <f t="shared" si="400"/>
        <v>-98.719944818949159</v>
      </c>
      <c r="V540" s="7">
        <f t="shared" si="401"/>
        <v>80.596795235898284</v>
      </c>
      <c r="X540" s="8">
        <f t="shared" si="428"/>
        <v>-377340975.83824456</v>
      </c>
      <c r="Y540" s="8">
        <f t="shared" si="429"/>
        <v>78798017.191697493</v>
      </c>
      <c r="Z540" s="8">
        <f t="shared" si="430"/>
        <v>207.79393608621299</v>
      </c>
      <c r="AA540" s="8">
        <f t="shared" si="431"/>
        <v>995.39712631921907</v>
      </c>
      <c r="AB540" s="8">
        <f t="shared" si="402"/>
        <v>385480660.42267501</v>
      </c>
      <c r="AC540" s="8">
        <f t="shared" si="403"/>
        <v>1.970744729737295E+20</v>
      </c>
      <c r="AD540" s="8">
        <f t="shared" si="404"/>
        <v>1.9291311232883976E+20</v>
      </c>
      <c r="AE540" s="8">
        <f t="shared" si="405"/>
        <v>-4.0284972253604651E+19</v>
      </c>
      <c r="AF540" s="8">
        <f t="shared" si="406"/>
        <v>2.6257399255320505E-3</v>
      </c>
      <c r="AG540" s="8">
        <f t="shared" si="407"/>
        <v>-5.4831866412963996E-4</v>
      </c>
      <c r="AH540" s="8">
        <f t="shared" si="408"/>
        <v>-375096801.32851344</v>
      </c>
      <c r="AI540" s="8">
        <f t="shared" si="409"/>
        <v>89548306.155945063</v>
      </c>
      <c r="AJ540" s="8">
        <f t="shared" si="410"/>
        <v>1.917657927505206E+20</v>
      </c>
      <c r="AK540" s="8">
        <f t="shared" si="411"/>
        <v>-4.5780987357504709E+19</v>
      </c>
      <c r="AL540" s="8">
        <f t="shared" si="412"/>
        <v>236.15192728195913</v>
      </c>
      <c r="AM540" s="8">
        <f t="shared" si="413"/>
        <v>989.47528474661897</v>
      </c>
      <c r="AN540" s="8">
        <f t="shared" si="414"/>
        <v>2.6101237614062963E-3</v>
      </c>
      <c r="AO540" s="8">
        <f t="shared" si="415"/>
        <v>-6.2312491299176137E-4</v>
      </c>
      <c r="AP540" s="8">
        <f t="shared" si="416"/>
        <v>5100881.6292903172</v>
      </c>
      <c r="AQ540" s="8">
        <f t="shared" si="417"/>
        <v>21372666.150526971</v>
      </c>
      <c r="AR540" s="8">
        <f t="shared" si="418"/>
        <v>56.378673246376003</v>
      </c>
      <c r="AS540" s="8">
        <f t="shared" si="419"/>
        <v>-13.459498120622046</v>
      </c>
      <c r="AU540" s="7">
        <f t="shared" si="420"/>
        <v>11639687255.977621</v>
      </c>
      <c r="AV540" s="7">
        <f t="shared" si="421"/>
        <v>-9461379922.4202843</v>
      </c>
      <c r="AW540" s="8">
        <f t="shared" si="422"/>
        <v>11262346280.139376</v>
      </c>
      <c r="AX540" s="8">
        <f t="shared" si="423"/>
        <v>-9382581905.2285862</v>
      </c>
    </row>
    <row r="541" spans="1:50" x14ac:dyDescent="0.25">
      <c r="A541" s="7">
        <f t="shared" si="424"/>
        <v>115990490590.40921</v>
      </c>
      <c r="B541" s="7">
        <f t="shared" si="425"/>
        <v>-95111561069.37326</v>
      </c>
      <c r="C541" s="7">
        <f t="shared" si="426"/>
        <v>-18863.253945849287</v>
      </c>
      <c r="D541" s="7">
        <f t="shared" si="427"/>
        <v>-23004.125560934121</v>
      </c>
      <c r="E541" s="7">
        <f t="shared" si="384"/>
        <v>150000009854.85611</v>
      </c>
      <c r="F541" s="7">
        <f t="shared" si="385"/>
        <v>3.5235280296551616E+22</v>
      </c>
      <c r="G541" s="7">
        <f t="shared" si="386"/>
        <v>-2.72463811945229E+22</v>
      </c>
      <c r="H541" s="7">
        <f t="shared" si="387"/>
        <v>2.234188195697281E+22</v>
      </c>
      <c r="I541" s="7">
        <f t="shared" si="388"/>
        <v>-4.5623545201813297E-3</v>
      </c>
      <c r="J541" s="7">
        <f t="shared" si="389"/>
        <v>3.741105485092567E-3</v>
      </c>
      <c r="K541" s="7">
        <f t="shared" si="390"/>
        <v>115786767447.79404</v>
      </c>
      <c r="L541" s="7">
        <f t="shared" si="391"/>
        <v>-95360005625.431351</v>
      </c>
      <c r="M541" s="7">
        <f t="shared" si="392"/>
        <v>-2.719852625078066E+22</v>
      </c>
      <c r="N541" s="7">
        <f t="shared" si="393"/>
        <v>2.2400242043611003E+22</v>
      </c>
      <c r="O541" s="7">
        <f t="shared" si="394"/>
        <v>-18912.527374667246</v>
      </c>
      <c r="P541" s="7">
        <f t="shared" si="395"/>
        <v>-22963.72162169512</v>
      </c>
      <c r="Q541" s="7">
        <f t="shared" si="396"/>
        <v>-4.5543413012023876E-3</v>
      </c>
      <c r="R541" s="7">
        <f t="shared" si="397"/>
        <v>3.7508777701960819E-3</v>
      </c>
      <c r="S541" s="7">
        <f t="shared" si="398"/>
        <v>-408510591.29281253</v>
      </c>
      <c r="T541" s="7">
        <f t="shared" si="399"/>
        <v>-496016387.02861458</v>
      </c>
      <c r="U541" s="7">
        <f t="shared" si="400"/>
        <v>-98.373772105971568</v>
      </c>
      <c r="V541" s="7">
        <f t="shared" si="401"/>
        <v>81.018959836235368</v>
      </c>
      <c r="X541" s="8">
        <f t="shared" si="428"/>
        <v>-372240094.20895422</v>
      </c>
      <c r="Y541" s="8">
        <f t="shared" si="429"/>
        <v>100170683.34222446</v>
      </c>
      <c r="Z541" s="8">
        <f t="shared" si="430"/>
        <v>264.17260933258899</v>
      </c>
      <c r="AA541" s="8">
        <f t="shared" si="431"/>
        <v>981.93762819859705</v>
      </c>
      <c r="AB541" s="8">
        <f t="shared" si="402"/>
        <v>385482624.17123199</v>
      </c>
      <c r="AC541" s="8">
        <f t="shared" si="403"/>
        <v>1.9707246508179404E+20</v>
      </c>
      <c r="AD541" s="8">
        <f t="shared" si="404"/>
        <v>1.9030241149196907E+20</v>
      </c>
      <c r="AE541" s="8">
        <f t="shared" si="405"/>
        <v>-5.1210825747650421E+19</v>
      </c>
      <c r="AF541" s="8">
        <f t="shared" si="406"/>
        <v>2.5902056824822248E-3</v>
      </c>
      <c r="AG541" s="8">
        <f t="shared" si="407"/>
        <v>-6.9703043075609655E-4</v>
      </c>
      <c r="AH541" s="8">
        <f t="shared" si="408"/>
        <v>-369387030.02816224</v>
      </c>
      <c r="AI541" s="8">
        <f t="shared" si="409"/>
        <v>110775609.72676931</v>
      </c>
      <c r="AJ541" s="8">
        <f t="shared" si="410"/>
        <v>1.8884382333289424E+20</v>
      </c>
      <c r="AK541" s="8">
        <f t="shared" si="411"/>
        <v>-5.6632442322733351E+19</v>
      </c>
      <c r="AL541" s="8">
        <f t="shared" si="412"/>
        <v>292.14683070339703</v>
      </c>
      <c r="AM541" s="8">
        <f t="shared" si="413"/>
        <v>974.40969954643117</v>
      </c>
      <c r="AN541" s="8">
        <f t="shared" si="414"/>
        <v>2.5703528424240404E-3</v>
      </c>
      <c r="AO541" s="8">
        <f t="shared" si="415"/>
        <v>-7.7082404141463651E-4</v>
      </c>
      <c r="AP541" s="8">
        <f t="shared" si="416"/>
        <v>6310371.5431933757</v>
      </c>
      <c r="AQ541" s="8">
        <f t="shared" si="417"/>
        <v>21047249.510202914</v>
      </c>
      <c r="AR541" s="8">
        <f t="shared" si="418"/>
        <v>55.51962139635927</v>
      </c>
      <c r="AS541" s="8">
        <f t="shared" si="419"/>
        <v>-16.64979929455615</v>
      </c>
      <c r="AU541" s="7">
        <f t="shared" si="420"/>
        <v>11599049059.04092</v>
      </c>
      <c r="AV541" s="7">
        <f t="shared" si="421"/>
        <v>-9511156106.9373264</v>
      </c>
      <c r="AW541" s="8">
        <f t="shared" si="422"/>
        <v>11226808964.831966</v>
      </c>
      <c r="AX541" s="8">
        <f t="shared" si="423"/>
        <v>-9410985423.5951023</v>
      </c>
    </row>
    <row r="542" spans="1:50" x14ac:dyDescent="0.25">
      <c r="A542" s="7">
        <f t="shared" si="424"/>
        <v>115581979999.11639</v>
      </c>
      <c r="B542" s="7">
        <f t="shared" si="425"/>
        <v>-95607577456.401871</v>
      </c>
      <c r="C542" s="7">
        <f t="shared" si="426"/>
        <v>-18961.62771795526</v>
      </c>
      <c r="D542" s="7">
        <f t="shared" si="427"/>
        <v>-22923.106601097887</v>
      </c>
      <c r="E542" s="7">
        <f t="shared" si="384"/>
        <v>150000009891.9931</v>
      </c>
      <c r="F542" s="7">
        <f t="shared" si="385"/>
        <v>3.5235280279104519E+22</v>
      </c>
      <c r="G542" s="7">
        <f t="shared" si="386"/>
        <v>-2.7150421279406259E+22</v>
      </c>
      <c r="H542" s="7">
        <f t="shared" si="387"/>
        <v>2.2458397108828037E+22</v>
      </c>
      <c r="I542" s="7">
        <f t="shared" si="388"/>
        <v>-4.5462862155737204E-3</v>
      </c>
      <c r="J542" s="7">
        <f t="shared" si="389"/>
        <v>3.7606157248539912E-3</v>
      </c>
      <c r="K542" s="7">
        <f t="shared" si="390"/>
        <v>115377194419.76248</v>
      </c>
      <c r="L542" s="7">
        <f t="shared" si="391"/>
        <v>-95855147007.693726</v>
      </c>
      <c r="M542" s="7">
        <f t="shared" si="392"/>
        <v>-2.7102316767340896E+22</v>
      </c>
      <c r="N542" s="7">
        <f t="shared" si="393"/>
        <v>2.2516551655181875E+22</v>
      </c>
      <c r="O542" s="7">
        <f t="shared" si="394"/>
        <v>-19010.727609083457</v>
      </c>
      <c r="P542" s="7">
        <f t="shared" si="395"/>
        <v>-22882.491951269465</v>
      </c>
      <c r="Q542" s="7">
        <f t="shared" si="396"/>
        <v>-4.5382312068554748E-3</v>
      </c>
      <c r="R542" s="7">
        <f t="shared" si="397"/>
        <v>3.7703535926292488E-3</v>
      </c>
      <c r="S542" s="7">
        <f t="shared" si="398"/>
        <v>-410631716.35620266</v>
      </c>
      <c r="T542" s="7">
        <f t="shared" si="399"/>
        <v>-494261826.14742047</v>
      </c>
      <c r="U542" s="7">
        <f t="shared" si="400"/>
        <v>-98.025794068078255</v>
      </c>
      <c r="V542" s="7">
        <f t="shared" si="401"/>
        <v>81.43963760079177</v>
      </c>
      <c r="X542" s="8">
        <f t="shared" si="428"/>
        <v>-365929722.66576082</v>
      </c>
      <c r="Y542" s="8">
        <f t="shared" si="429"/>
        <v>121217932.85242738</v>
      </c>
      <c r="Z542" s="8">
        <f t="shared" si="430"/>
        <v>319.69223072894829</v>
      </c>
      <c r="AA542" s="8">
        <f t="shared" si="431"/>
        <v>965.28782890404091</v>
      </c>
      <c r="AB542" s="8">
        <f t="shared" si="402"/>
        <v>385484564.1206094</v>
      </c>
      <c r="AC542" s="8">
        <f t="shared" si="403"/>
        <v>1.9707048155415357E+20</v>
      </c>
      <c r="AD542" s="8">
        <f t="shared" si="404"/>
        <v>1.8707350014190587E+20</v>
      </c>
      <c r="AE542" s="8">
        <f t="shared" si="405"/>
        <v>-6.1969994712298652E+19</v>
      </c>
      <c r="AF542" s="8">
        <f t="shared" si="406"/>
        <v>2.5462569775677943E-3</v>
      </c>
      <c r="AG542" s="8">
        <f t="shared" si="407"/>
        <v>-8.434734546386096E-4</v>
      </c>
      <c r="AH542" s="8">
        <f t="shared" si="408"/>
        <v>-362477046.57388818</v>
      </c>
      <c r="AI542" s="8">
        <f t="shared" si="409"/>
        <v>131643041.40459102</v>
      </c>
      <c r="AJ542" s="8">
        <f t="shared" si="410"/>
        <v>1.8530839563862163E+20</v>
      </c>
      <c r="AK542" s="8">
        <f t="shared" si="411"/>
        <v>-6.7299601534081573E+19</v>
      </c>
      <c r="AL542" s="8">
        <f t="shared" si="412"/>
        <v>347.19180608668046</v>
      </c>
      <c r="AM542" s="8">
        <f t="shared" si="413"/>
        <v>956.17831559394392</v>
      </c>
      <c r="AN542" s="8">
        <f t="shared" si="414"/>
        <v>2.5222321442578146E-3</v>
      </c>
      <c r="AO542" s="8">
        <f t="shared" si="415"/>
        <v>-9.160147207578817E-4</v>
      </c>
      <c r="AP542" s="8">
        <f t="shared" si="416"/>
        <v>7499343.0114722978</v>
      </c>
      <c r="AQ542" s="8">
        <f t="shared" si="417"/>
        <v>20653451.61682919</v>
      </c>
      <c r="AR542" s="8">
        <f t="shared" si="418"/>
        <v>54.480214315968794</v>
      </c>
      <c r="AS542" s="8">
        <f t="shared" si="419"/>
        <v>-19.785917968370246</v>
      </c>
      <c r="AU542" s="7">
        <f t="shared" si="420"/>
        <v>11558197999.91164</v>
      </c>
      <c r="AV542" s="7">
        <f t="shared" si="421"/>
        <v>-9560757745.6401863</v>
      </c>
      <c r="AW542" s="8">
        <f t="shared" si="422"/>
        <v>11192268277.24588</v>
      </c>
      <c r="AX542" s="8">
        <f t="shared" si="423"/>
        <v>-9439539812.7877598</v>
      </c>
    </row>
    <row r="543" spans="1:50" x14ac:dyDescent="0.25">
      <c r="A543" s="7">
        <f t="shared" si="424"/>
        <v>115171348282.76019</v>
      </c>
      <c r="B543" s="7">
        <f t="shared" si="425"/>
        <v>-96101839282.549286</v>
      </c>
      <c r="C543" s="7">
        <f t="shared" si="426"/>
        <v>-19059.653512023338</v>
      </c>
      <c r="D543" s="7">
        <f t="shared" si="427"/>
        <v>-22841.666963497093</v>
      </c>
      <c r="E543" s="7">
        <f t="shared" si="384"/>
        <v>150000009929.19229</v>
      </c>
      <c r="F543" s="7">
        <f t="shared" si="385"/>
        <v>3.5235280261628205E+22</v>
      </c>
      <c r="G543" s="7">
        <f t="shared" si="386"/>
        <v>-2.7053963108190972E+22</v>
      </c>
      <c r="H543" s="7">
        <f t="shared" si="387"/>
        <v>2.2574500110880152E+22</v>
      </c>
      <c r="I543" s="7">
        <f t="shared" si="388"/>
        <v>-4.5301344789335186E-3</v>
      </c>
      <c r="J543" s="7">
        <f t="shared" si="389"/>
        <v>3.780056950917641E-3</v>
      </c>
      <c r="K543" s="7">
        <f t="shared" si="390"/>
        <v>114965504024.83034</v>
      </c>
      <c r="L543" s="7">
        <f t="shared" si="391"/>
        <v>-96348529285.755051</v>
      </c>
      <c r="M543" s="7">
        <f t="shared" si="392"/>
        <v>-2.7005609910602322E+22</v>
      </c>
      <c r="N543" s="7">
        <f t="shared" si="393"/>
        <v>2.2632448049715622E+22</v>
      </c>
      <c r="O543" s="7">
        <f t="shared" si="394"/>
        <v>-19108.57896439582</v>
      </c>
      <c r="P543" s="7">
        <f t="shared" si="395"/>
        <v>-22800.842348427184</v>
      </c>
      <c r="Q543" s="7">
        <f t="shared" si="396"/>
        <v>-4.5220378282991164E-3</v>
      </c>
      <c r="R543" s="7">
        <f t="shared" si="397"/>
        <v>3.7897602226583424E-3</v>
      </c>
      <c r="S543" s="7">
        <f t="shared" si="398"/>
        <v>-412745305.63094968</v>
      </c>
      <c r="T543" s="7">
        <f t="shared" si="399"/>
        <v>-492498194.72602719</v>
      </c>
      <c r="U543" s="7">
        <f t="shared" si="400"/>
        <v>-97.676017091260917</v>
      </c>
      <c r="V543" s="7">
        <f t="shared" si="401"/>
        <v>81.858820809420195</v>
      </c>
      <c r="X543" s="8">
        <f t="shared" si="428"/>
        <v>-358430379.65428853</v>
      </c>
      <c r="Y543" s="8">
        <f t="shared" si="429"/>
        <v>141871384.46925658</v>
      </c>
      <c r="Z543" s="8">
        <f t="shared" si="430"/>
        <v>374.17244504491708</v>
      </c>
      <c r="AA543" s="8">
        <f t="shared" si="431"/>
        <v>945.50191093567071</v>
      </c>
      <c r="AB543" s="8">
        <f t="shared" si="402"/>
        <v>385486480.68426603</v>
      </c>
      <c r="AC543" s="8">
        <f t="shared" si="403"/>
        <v>1.9706852196696834E+20</v>
      </c>
      <c r="AD543" s="8">
        <f t="shared" si="404"/>
        <v>1.8323689334356728E+20</v>
      </c>
      <c r="AE543" s="8">
        <f t="shared" si="405"/>
        <v>-7.2527534550980297E+19</v>
      </c>
      <c r="AF543" s="8">
        <f t="shared" si="406"/>
        <v>2.4940369313130157E-3</v>
      </c>
      <c r="AG543" s="8">
        <f t="shared" si="407"/>
        <v>-9.8717210495413493E-4</v>
      </c>
      <c r="AH543" s="8">
        <f t="shared" si="408"/>
        <v>-354389317.24780345</v>
      </c>
      <c r="AI543" s="8">
        <f t="shared" si="409"/>
        <v>152082805.10736182</v>
      </c>
      <c r="AJ543" s="8">
        <f t="shared" si="410"/>
        <v>1.8117102012744647E+20</v>
      </c>
      <c r="AK543" s="8">
        <f t="shared" si="411"/>
        <v>-7.7747820276078445E+19</v>
      </c>
      <c r="AL543" s="8">
        <f t="shared" si="412"/>
        <v>401.10804390309767</v>
      </c>
      <c r="AM543" s="8">
        <f t="shared" si="413"/>
        <v>934.84045220216603</v>
      </c>
      <c r="AN543" s="8">
        <f t="shared" si="414"/>
        <v>2.4659183357485567E-3</v>
      </c>
      <c r="AO543" s="8">
        <f t="shared" si="415"/>
        <v>-1.0582254018793853E-3</v>
      </c>
      <c r="AP543" s="8">
        <f t="shared" si="416"/>
        <v>8663933.7483069096</v>
      </c>
      <c r="AQ543" s="8">
        <f t="shared" si="417"/>
        <v>20192553.767566785</v>
      </c>
      <c r="AR543" s="8">
        <f t="shared" si="418"/>
        <v>53.263836052168827</v>
      </c>
      <c r="AS543" s="8">
        <f t="shared" si="419"/>
        <v>-22.857668680594724</v>
      </c>
      <c r="AU543" s="7">
        <f t="shared" si="420"/>
        <v>11517134828.27602</v>
      </c>
      <c r="AV543" s="7">
        <f t="shared" si="421"/>
        <v>-9610183928.2549286</v>
      </c>
      <c r="AW543" s="8">
        <f t="shared" si="422"/>
        <v>11158704448.621731</v>
      </c>
      <c r="AX543" s="8">
        <f t="shared" si="423"/>
        <v>-9468312543.7856712</v>
      </c>
    </row>
    <row r="544" spans="1:50" x14ac:dyDescent="0.25">
      <c r="A544" s="7">
        <f t="shared" si="424"/>
        <v>114758602977.12924</v>
      </c>
      <c r="B544" s="7">
        <f t="shared" si="425"/>
        <v>-96594337477.275314</v>
      </c>
      <c r="C544" s="7">
        <f t="shared" si="426"/>
        <v>-19157.329529114599</v>
      </c>
      <c r="D544" s="7">
        <f t="shared" si="427"/>
        <v>-22759.808142687674</v>
      </c>
      <c r="E544" s="7">
        <f t="shared" si="384"/>
        <v>150000009966.45343</v>
      </c>
      <c r="F544" s="7">
        <f t="shared" si="385"/>
        <v>3.5235280244122782E+22</v>
      </c>
      <c r="G544" s="7">
        <f t="shared" si="386"/>
        <v>-2.6957008451049349E+22</v>
      </c>
      <c r="H544" s="7">
        <f t="shared" si="387"/>
        <v>2.2690188832443053E+22</v>
      </c>
      <c r="I544" s="7">
        <f t="shared" si="388"/>
        <v>-4.5138996066726974E-3</v>
      </c>
      <c r="J544" s="7">
        <f t="shared" si="389"/>
        <v>3.7994288065041947E-3</v>
      </c>
      <c r="K544" s="7">
        <f t="shared" si="390"/>
        <v>114551703818.2148</v>
      </c>
      <c r="L544" s="7">
        <f t="shared" si="391"/>
        <v>-96840143405.216339</v>
      </c>
      <c r="M544" s="7">
        <f t="shared" si="392"/>
        <v>-2.6908407455301056E+22</v>
      </c>
      <c r="N544" s="7">
        <f t="shared" si="393"/>
        <v>2.2747929100317738E+22</v>
      </c>
      <c r="O544" s="7">
        <f t="shared" si="394"/>
        <v>-19206.079644866662</v>
      </c>
      <c r="P544" s="7">
        <f t="shared" si="395"/>
        <v>-22718.774311577428</v>
      </c>
      <c r="Q544" s="7">
        <f t="shared" si="396"/>
        <v>-4.5057614627094867E-3</v>
      </c>
      <c r="R544" s="7">
        <f t="shared" si="397"/>
        <v>3.8090973041389376E-3</v>
      </c>
      <c r="S544" s="7">
        <f t="shared" si="398"/>
        <v>-414851320.32911992</v>
      </c>
      <c r="T544" s="7">
        <f t="shared" si="399"/>
        <v>-490725525.13007247</v>
      </c>
      <c r="U544" s="7">
        <f t="shared" si="400"/>
        <v>-97.324447594524912</v>
      </c>
      <c r="V544" s="7">
        <f t="shared" si="401"/>
        <v>82.276501769401051</v>
      </c>
      <c r="X544" s="8">
        <f t="shared" si="428"/>
        <v>-349766445.9059816</v>
      </c>
      <c r="Y544" s="8">
        <f t="shared" si="429"/>
        <v>162063938.23682338</v>
      </c>
      <c r="Z544" s="8">
        <f t="shared" si="430"/>
        <v>427.4362810970859</v>
      </c>
      <c r="AA544" s="8">
        <f t="shared" si="431"/>
        <v>922.64424225507594</v>
      </c>
      <c r="AB544" s="8">
        <f t="shared" si="402"/>
        <v>385488374.34938407</v>
      </c>
      <c r="AC544" s="8">
        <f t="shared" si="403"/>
        <v>1.970665858210602E+20</v>
      </c>
      <c r="AD544" s="8">
        <f t="shared" si="404"/>
        <v>1.7880507926028059E+20</v>
      </c>
      <c r="AE544" s="8">
        <f t="shared" si="405"/>
        <v>-8.2849157375884394E+19</v>
      </c>
      <c r="AF544" s="8">
        <f t="shared" si="406"/>
        <v>2.4337155200800406E-3</v>
      </c>
      <c r="AG544" s="8">
        <f t="shared" si="407"/>
        <v>-1.1276596893410153E-3</v>
      </c>
      <c r="AH544" s="8">
        <f t="shared" si="408"/>
        <v>-345150134.07013309</v>
      </c>
      <c r="AI544" s="8">
        <f t="shared" si="409"/>
        <v>172028496.05317819</v>
      </c>
      <c r="AJ544" s="8">
        <f t="shared" si="410"/>
        <v>1.7644516162564008E+20</v>
      </c>
      <c r="AK544" s="8">
        <f t="shared" si="411"/>
        <v>-8.7943166738423136E+19</v>
      </c>
      <c r="AL544" s="8">
        <f t="shared" si="412"/>
        <v>453.72040871395035</v>
      </c>
      <c r="AM544" s="8">
        <f t="shared" si="413"/>
        <v>910.46551761019293</v>
      </c>
      <c r="AN544" s="8">
        <f t="shared" si="414"/>
        <v>2.4015946866154901E-3</v>
      </c>
      <c r="AO544" s="8">
        <f t="shared" si="415"/>
        <v>-1.1969942389876565E-3</v>
      </c>
      <c r="AP544" s="8">
        <f t="shared" si="416"/>
        <v>9800360.8282213267</v>
      </c>
      <c r="AQ544" s="8">
        <f t="shared" si="417"/>
        <v>19666055.180380166</v>
      </c>
      <c r="AR544" s="8">
        <f t="shared" si="418"/>
        <v>51.874445230894587</v>
      </c>
      <c r="AS544" s="8">
        <f t="shared" si="419"/>
        <v>-25.855075562133383</v>
      </c>
      <c r="AU544" s="7">
        <f t="shared" si="420"/>
        <v>11475860297.712925</v>
      </c>
      <c r="AV544" s="7">
        <f t="shared" si="421"/>
        <v>-9659433747.7275314</v>
      </c>
      <c r="AW544" s="8">
        <f t="shared" si="422"/>
        <v>11126093851.806944</v>
      </c>
      <c r="AX544" s="8">
        <f t="shared" si="423"/>
        <v>-9497369809.4907074</v>
      </c>
    </row>
    <row r="545" spans="1:50" x14ac:dyDescent="0.25">
      <c r="A545" s="7">
        <f t="shared" si="424"/>
        <v>114343751656.80013</v>
      </c>
      <c r="B545" s="7">
        <f t="shared" si="425"/>
        <v>-97085063002.40538</v>
      </c>
      <c r="C545" s="7">
        <f t="shared" si="426"/>
        <v>-19254.653976709124</v>
      </c>
      <c r="D545" s="7">
        <f t="shared" si="427"/>
        <v>-22677.531640918274</v>
      </c>
      <c r="E545" s="7">
        <f t="shared" si="384"/>
        <v>150000010003.77634</v>
      </c>
      <c r="F545" s="7">
        <f t="shared" si="385"/>
        <v>3.5235280226588343E+22</v>
      </c>
      <c r="G545" s="7">
        <f t="shared" si="386"/>
        <v>-2.6859559087265041E+22</v>
      </c>
      <c r="H545" s="7">
        <f t="shared" si="387"/>
        <v>2.280546115043337E+22</v>
      </c>
      <c r="I545" s="7">
        <f t="shared" si="388"/>
        <v>-4.4975818967289078E-3</v>
      </c>
      <c r="J545" s="7">
        <f t="shared" si="389"/>
        <v>3.8187309361073958E-3</v>
      </c>
      <c r="K545" s="7">
        <f t="shared" si="390"/>
        <v>114135801393.85167</v>
      </c>
      <c r="L545" s="7">
        <f t="shared" si="391"/>
        <v>-97329980344.127304</v>
      </c>
      <c r="M545" s="7">
        <f t="shared" si="392"/>
        <v>-2.6810711185268251E+22</v>
      </c>
      <c r="N545" s="7">
        <f t="shared" si="393"/>
        <v>2.2862992687715974E+22</v>
      </c>
      <c r="O545" s="7">
        <f t="shared" si="394"/>
        <v>-19303.227861193795</v>
      </c>
      <c r="P545" s="7">
        <f t="shared" si="395"/>
        <v>-22636.289346808313</v>
      </c>
      <c r="Q545" s="7">
        <f t="shared" si="396"/>
        <v>-4.4894024087857084E-3</v>
      </c>
      <c r="R545" s="7">
        <f t="shared" si="397"/>
        <v>3.8283644822029424E-3</v>
      </c>
      <c r="S545" s="7">
        <f t="shared" si="398"/>
        <v>-416949721.80178595</v>
      </c>
      <c r="T545" s="7">
        <f t="shared" si="399"/>
        <v>-488943849.89105958</v>
      </c>
      <c r="U545" s="7">
        <f t="shared" si="400"/>
        <v>-96.971092029771299</v>
      </c>
      <c r="V545" s="7">
        <f t="shared" si="401"/>
        <v>82.692672815583549</v>
      </c>
      <c r="X545" s="8">
        <f t="shared" si="428"/>
        <v>-339966085.07776028</v>
      </c>
      <c r="Y545" s="8">
        <f t="shared" si="429"/>
        <v>181729993.41720355</v>
      </c>
      <c r="Z545" s="8">
        <f t="shared" si="430"/>
        <v>479.31072632798049</v>
      </c>
      <c r="AA545" s="8">
        <f t="shared" si="431"/>
        <v>896.78916669294256</v>
      </c>
      <c r="AB545" s="8">
        <f t="shared" si="402"/>
        <v>385490245.67492723</v>
      </c>
      <c r="AC545" s="8">
        <f t="shared" si="403"/>
        <v>1.9706467254390319E+20</v>
      </c>
      <c r="AD545" s="8">
        <f t="shared" si="404"/>
        <v>1.737924784960104E+20</v>
      </c>
      <c r="AE545" s="8">
        <f t="shared" si="405"/>
        <v>-9.2901343279037448E+19</v>
      </c>
      <c r="AF545" s="8">
        <f t="shared" si="406"/>
        <v>2.3654890226760634E-3</v>
      </c>
      <c r="AG545" s="8">
        <f t="shared" si="407"/>
        <v>-1.2644799684093839E-3</v>
      </c>
      <c r="AH545" s="8">
        <f t="shared" si="408"/>
        <v>-334789529.23341811</v>
      </c>
      <c r="AI545" s="8">
        <f t="shared" si="409"/>
        <v>191415316.41748732</v>
      </c>
      <c r="AJ545" s="8">
        <f t="shared" si="410"/>
        <v>1.7114619549970665E+20</v>
      </c>
      <c r="AK545" s="8">
        <f t="shared" si="411"/>
        <v>-9.7852532127386042E+19</v>
      </c>
      <c r="AL545" s="8">
        <f t="shared" si="412"/>
        <v>504.85800777288199</v>
      </c>
      <c r="AM545" s="8">
        <f t="shared" si="413"/>
        <v>883.13278303412119</v>
      </c>
      <c r="AN545" s="8">
        <f t="shared" si="414"/>
        <v>2.3294704709365269E-3</v>
      </c>
      <c r="AO545" s="8">
        <f t="shared" si="415"/>
        <v>-1.3318705883678514E-3</v>
      </c>
      <c r="AP545" s="8">
        <f t="shared" si="416"/>
        <v>10904932.967894251</v>
      </c>
      <c r="AQ545" s="8">
        <f t="shared" si="417"/>
        <v>19075668.113537017</v>
      </c>
      <c r="AR545" s="8">
        <f t="shared" si="418"/>
        <v>50.316562172228984</v>
      </c>
      <c r="AS545" s="8">
        <f t="shared" si="419"/>
        <v>-28.768404708745589</v>
      </c>
      <c r="AU545" s="7">
        <f t="shared" si="420"/>
        <v>11434375165.680012</v>
      </c>
      <c r="AV545" s="7">
        <f t="shared" si="421"/>
        <v>-9708506300.2405376</v>
      </c>
      <c r="AW545" s="8">
        <f t="shared" si="422"/>
        <v>11094409080.602251</v>
      </c>
      <c r="AX545" s="8">
        <f t="shared" si="423"/>
        <v>-9526776306.8233337</v>
      </c>
    </row>
    <row r="546" spans="1:50" x14ac:dyDescent="0.25">
      <c r="A546" s="7">
        <f t="shared" si="424"/>
        <v>113926801934.99834</v>
      </c>
      <c r="B546" s="7">
        <f t="shared" si="425"/>
        <v>-97574006852.296432</v>
      </c>
      <c r="C546" s="7">
        <f t="shared" si="426"/>
        <v>-19351.625068738897</v>
      </c>
      <c r="D546" s="7">
        <f t="shared" si="427"/>
        <v>-22594.838968102689</v>
      </c>
      <c r="E546" s="7">
        <f t="shared" si="384"/>
        <v>150000010041.16077</v>
      </c>
      <c r="F546" s="7">
        <f t="shared" si="385"/>
        <v>3.5235280209025002E+22</v>
      </c>
      <c r="G546" s="7">
        <f t="shared" si="386"/>
        <v>-2.6761616805200409E+22</v>
      </c>
      <c r="H546" s="7">
        <f t="shared" si="387"/>
        <v>2.292031494940949E+22</v>
      </c>
      <c r="I546" s="7">
        <f t="shared" si="388"/>
        <v>-4.4811816485600146E-3</v>
      </c>
      <c r="J546" s="7">
        <f t="shared" si="389"/>
        <v>3.8379629855005842E-3</v>
      </c>
      <c r="K546" s="7">
        <f t="shared" si="390"/>
        <v>113717804384.25595</v>
      </c>
      <c r="L546" s="7">
        <f t="shared" si="391"/>
        <v>-97818031113.151947</v>
      </c>
      <c r="M546" s="7">
        <f t="shared" si="392"/>
        <v>-2.671252289339742E+22</v>
      </c>
      <c r="N546" s="7">
        <f t="shared" si="393"/>
        <v>2.297763670029927E+22</v>
      </c>
      <c r="O546" s="7">
        <f t="shared" si="394"/>
        <v>-19400.021830543345</v>
      </c>
      <c r="P546" s="7">
        <f t="shared" si="395"/>
        <v>-22553.388967859282</v>
      </c>
      <c r="Q546" s="7">
        <f t="shared" si="396"/>
        <v>-4.472960966744377E-3</v>
      </c>
      <c r="R546" s="7">
        <f t="shared" si="397"/>
        <v>3.8475614032651151E-3</v>
      </c>
      <c r="S546" s="7">
        <f t="shared" si="398"/>
        <v>-419040471.53973627</v>
      </c>
      <c r="T546" s="7">
        <f t="shared" si="399"/>
        <v>-487153201.70576048</v>
      </c>
      <c r="U546" s="7">
        <f t="shared" si="400"/>
        <v>-96.615956881678542</v>
      </c>
      <c r="V546" s="7">
        <f t="shared" si="401"/>
        <v>83.107326310526489</v>
      </c>
      <c r="X546" s="8">
        <f t="shared" si="428"/>
        <v>-329061152.10986602</v>
      </c>
      <c r="Y546" s="8">
        <f t="shared" si="429"/>
        <v>200805661.53074056</v>
      </c>
      <c r="Z546" s="8">
        <f t="shared" si="430"/>
        <v>529.62728850020949</v>
      </c>
      <c r="AA546" s="8">
        <f t="shared" si="431"/>
        <v>868.02076198419695</v>
      </c>
      <c r="AB546" s="8">
        <f t="shared" si="402"/>
        <v>385492095.28947634</v>
      </c>
      <c r="AC546" s="8">
        <f t="shared" si="403"/>
        <v>1.9706278149184025E+20</v>
      </c>
      <c r="AD546" s="8">
        <f t="shared" si="404"/>
        <v>1.6821539717172504E+20</v>
      </c>
      <c r="AE546" s="8">
        <f t="shared" si="405"/>
        <v>-1.0265144910647673E+20</v>
      </c>
      <c r="AF546" s="8">
        <f t="shared" si="406"/>
        <v>2.2895793816758545E-3</v>
      </c>
      <c r="AG546" s="8">
        <f t="shared" si="407"/>
        <v>-1.3971886362661866E-3</v>
      </c>
      <c r="AH546" s="8">
        <f t="shared" si="408"/>
        <v>-323341177.39406377</v>
      </c>
      <c r="AI546" s="8">
        <f t="shared" si="409"/>
        <v>210180285.76016989</v>
      </c>
      <c r="AJ546" s="8">
        <f t="shared" si="410"/>
        <v>1.6529135763542131E+20</v>
      </c>
      <c r="AK546" s="8">
        <f t="shared" si="411"/>
        <v>-1.074437381019356E+20</v>
      </c>
      <c r="AL546" s="8">
        <f t="shared" si="412"/>
        <v>554.3547458223087</v>
      </c>
      <c r="AM546" s="8">
        <f t="shared" si="413"/>
        <v>852.93112471252209</v>
      </c>
      <c r="AN546" s="8">
        <f t="shared" si="414"/>
        <v>2.2497802863130707E-3</v>
      </c>
      <c r="AO546" s="8">
        <f t="shared" si="415"/>
        <v>-1.4624164706946454E-3</v>
      </c>
      <c r="AP546" s="8">
        <f t="shared" si="416"/>
        <v>11974062.509761868</v>
      </c>
      <c r="AQ546" s="8">
        <f t="shared" si="417"/>
        <v>18423312.293790478</v>
      </c>
      <c r="AR546" s="8">
        <f t="shared" si="418"/>
        <v>48.595254184362325</v>
      </c>
      <c r="AS546" s="8">
        <f t="shared" si="419"/>
        <v>-31.58819576700434</v>
      </c>
      <c r="AU546" s="7">
        <f t="shared" si="420"/>
        <v>11392680193.499834</v>
      </c>
      <c r="AV546" s="7">
        <f t="shared" si="421"/>
        <v>-9757400685.2296429</v>
      </c>
      <c r="AW546" s="8">
        <f t="shared" si="422"/>
        <v>11063619041.389969</v>
      </c>
      <c r="AX546" s="8">
        <f t="shared" si="423"/>
        <v>-9556595023.6989021</v>
      </c>
    </row>
    <row r="547" spans="1:50" x14ac:dyDescent="0.25">
      <c r="A547" s="7">
        <f t="shared" si="424"/>
        <v>113507761463.4586</v>
      </c>
      <c r="B547" s="7">
        <f t="shared" si="425"/>
        <v>-98061160054.002197</v>
      </c>
      <c r="C547" s="7">
        <f t="shared" si="426"/>
        <v>-19448.241025620577</v>
      </c>
      <c r="D547" s="7">
        <f t="shared" si="427"/>
        <v>-22511.731641792161</v>
      </c>
      <c r="E547" s="7">
        <f t="shared" si="384"/>
        <v>150000010078.60651</v>
      </c>
      <c r="F547" s="7">
        <f t="shared" si="385"/>
        <v>3.5235280191432853E+22</v>
      </c>
      <c r="G547" s="7">
        <f t="shared" si="386"/>
        <v>-2.6663183402263695E+22</v>
      </c>
      <c r="H547" s="7">
        <f t="shared" si="387"/>
        <v>2.3034748121610323E+22</v>
      </c>
      <c r="I547" s="7">
        <f t="shared" si="388"/>
        <v>-4.4646991631385954E-3</v>
      </c>
      <c r="J547" s="7">
        <f t="shared" si="389"/>
        <v>3.8571246017431887E-3</v>
      </c>
      <c r="K547" s="7">
        <f t="shared" si="390"/>
        <v>113297720460.3819</v>
      </c>
      <c r="L547" s="7">
        <f t="shared" si="391"/>
        <v>-98304286755.733551</v>
      </c>
      <c r="M547" s="7">
        <f t="shared" si="392"/>
        <v>-2.6613844381611504E+22</v>
      </c>
      <c r="N547" s="7">
        <f t="shared" si="393"/>
        <v>2.3091859034156483E+22</v>
      </c>
      <c r="O547" s="7">
        <f t="shared" si="394"/>
        <v>-19496.459776582473</v>
      </c>
      <c r="P547" s="7">
        <f t="shared" si="395"/>
        <v>-22470.074696093336</v>
      </c>
      <c r="Q547" s="7">
        <f t="shared" si="396"/>
        <v>-4.4564374383140488E-3</v>
      </c>
      <c r="R547" s="7">
        <f t="shared" si="397"/>
        <v>3.8666877150295514E-3</v>
      </c>
      <c r="S547" s="7">
        <f t="shared" si="398"/>
        <v>-421123531.1741814</v>
      </c>
      <c r="T547" s="7">
        <f t="shared" si="399"/>
        <v>-485353613.43561608</v>
      </c>
      <c r="U547" s="7">
        <f t="shared" si="400"/>
        <v>-96.259048667583457</v>
      </c>
      <c r="V547" s="7">
        <f t="shared" si="401"/>
        <v>83.520454644638306</v>
      </c>
      <c r="X547" s="8">
        <f t="shared" si="428"/>
        <v>-317087089.60010415</v>
      </c>
      <c r="Y547" s="8">
        <f t="shared" si="429"/>
        <v>219228973.82453105</v>
      </c>
      <c r="Z547" s="8">
        <f t="shared" si="430"/>
        <v>578.22254268457186</v>
      </c>
      <c r="AA547" s="8">
        <f t="shared" si="431"/>
        <v>836.43256621719263</v>
      </c>
      <c r="AB547" s="8">
        <f t="shared" si="402"/>
        <v>385493923.8888486</v>
      </c>
      <c r="AC547" s="8">
        <f t="shared" si="403"/>
        <v>1.9706091195252176E+20</v>
      </c>
      <c r="AD547" s="8">
        <f t="shared" si="404"/>
        <v>1.6209197388798339E+20</v>
      </c>
      <c r="AE547" s="8">
        <f t="shared" si="405"/>
        <v>-1.1206781438333152E+20</v>
      </c>
      <c r="AF547" s="8">
        <f t="shared" si="406"/>
        <v>2.2062334815296501E-3</v>
      </c>
      <c r="AG547" s="8">
        <f t="shared" si="407"/>
        <v>-1.5253547622612158E-3</v>
      </c>
      <c r="AH547" s="8">
        <f t="shared" si="408"/>
        <v>-310842286.1391108</v>
      </c>
      <c r="AI547" s="8">
        <f t="shared" si="409"/>
        <v>228262445.53967673</v>
      </c>
      <c r="AJ547" s="8">
        <f t="shared" si="410"/>
        <v>1.5889968838430202E+20</v>
      </c>
      <c r="AK547" s="8">
        <f t="shared" si="411"/>
        <v>-1.1668564118673711E+20</v>
      </c>
      <c r="AL547" s="8">
        <f t="shared" si="412"/>
        <v>602.0498642850921</v>
      </c>
      <c r="AM547" s="8">
        <f t="shared" si="413"/>
        <v>819.95873478477154</v>
      </c>
      <c r="AN547" s="8">
        <f t="shared" si="414"/>
        <v>2.1627832909255755E-3</v>
      </c>
      <c r="AO547" s="8">
        <f t="shared" si="415"/>
        <v>-1.5882079921973201E-3</v>
      </c>
      <c r="AP547" s="8">
        <f t="shared" si="416"/>
        <v>13004277.068557989</v>
      </c>
      <c r="AQ547" s="8">
        <f t="shared" si="417"/>
        <v>17711108.671351064</v>
      </c>
      <c r="AR547" s="8">
        <f t="shared" si="418"/>
        <v>46.716119083992432</v>
      </c>
      <c r="AS547" s="8">
        <f t="shared" si="419"/>
        <v>-34.305292631462116</v>
      </c>
      <c r="AU547" s="7">
        <f t="shared" si="420"/>
        <v>11350776146.34586</v>
      </c>
      <c r="AV547" s="7">
        <f t="shared" si="421"/>
        <v>-9806116005.400219</v>
      </c>
      <c r="AW547" s="8">
        <f t="shared" si="422"/>
        <v>11033689056.745756</v>
      </c>
      <c r="AX547" s="8">
        <f t="shared" si="423"/>
        <v>-9586887031.5756874</v>
      </c>
    </row>
    <row r="548" spans="1:50" x14ac:dyDescent="0.25">
      <c r="A548" s="7">
        <f t="shared" si="424"/>
        <v>113086637932.28442</v>
      </c>
      <c r="B548" s="7">
        <f t="shared" si="425"/>
        <v>-98546513667.43782</v>
      </c>
      <c r="C548" s="7">
        <f t="shared" si="426"/>
        <v>-19544.50007428816</v>
      </c>
      <c r="D548" s="7">
        <f t="shared" si="427"/>
        <v>-22428.211187147524</v>
      </c>
      <c r="E548" s="7">
        <f t="shared" si="384"/>
        <v>150000010116.11331</v>
      </c>
      <c r="F548" s="7">
        <f t="shared" si="385"/>
        <v>3.523528017381202E+22</v>
      </c>
      <c r="G548" s="7">
        <f t="shared" si="386"/>
        <v>-2.6564260684876057E+22</v>
      </c>
      <c r="H548" s="7">
        <f t="shared" si="387"/>
        <v>2.3148758566994014E+22</v>
      </c>
      <c r="I548" s="7">
        <f t="shared" si="388"/>
        <v>-4.448134742946426E-3</v>
      </c>
      <c r="J548" s="7">
        <f t="shared" si="389"/>
        <v>3.8762154331872093E-3</v>
      </c>
      <c r="K548" s="7">
        <f t="shared" si="390"/>
        <v>112875557331.48212</v>
      </c>
      <c r="L548" s="7">
        <f t="shared" si="391"/>
        <v>-98788738348.259018</v>
      </c>
      <c r="M548" s="7">
        <f t="shared" si="392"/>
        <v>-2.6514677460829813E+22</v>
      </c>
      <c r="N548" s="7">
        <f t="shared" si="393"/>
        <v>2.3205657593115016E+22</v>
      </c>
      <c r="O548" s="7">
        <f t="shared" si="394"/>
        <v>-19592.539929511982</v>
      </c>
      <c r="P548" s="7">
        <f t="shared" si="395"/>
        <v>-22386.348060469103</v>
      </c>
      <c r="Q548" s="7">
        <f t="shared" si="396"/>
        <v>-4.4398321267297069E-3</v>
      </c>
      <c r="R548" s="7">
        <f t="shared" si="397"/>
        <v>3.8857430664961511E-3</v>
      </c>
      <c r="S548" s="7">
        <f t="shared" si="398"/>
        <v>-423198862.47745883</v>
      </c>
      <c r="T548" s="7">
        <f t="shared" si="399"/>
        <v>-483545118.10613263</v>
      </c>
      <c r="U548" s="7">
        <f t="shared" si="400"/>
        <v>-95.900373937361664</v>
      </c>
      <c r="V548" s="7">
        <f t="shared" si="401"/>
        <v>83.932050236316869</v>
      </c>
      <c r="X548" s="8">
        <f t="shared" si="428"/>
        <v>-304082812.53154618</v>
      </c>
      <c r="Y548" s="8">
        <f t="shared" si="429"/>
        <v>236940082.49588212</v>
      </c>
      <c r="Z548" s="8">
        <f t="shared" si="430"/>
        <v>624.93866176856432</v>
      </c>
      <c r="AA548" s="8">
        <f t="shared" si="431"/>
        <v>802.12727358573056</v>
      </c>
      <c r="AB548" s="8">
        <f t="shared" si="402"/>
        <v>385495732.23351109</v>
      </c>
      <c r="AC548" s="8">
        <f t="shared" si="403"/>
        <v>1.9705906314755352E+20</v>
      </c>
      <c r="AD548" s="8">
        <f t="shared" si="404"/>
        <v>1.5544212074556038E+20</v>
      </c>
      <c r="AE548" s="8">
        <f t="shared" si="405"/>
        <v>-1.2111986404679506E+20</v>
      </c>
      <c r="AF548" s="8">
        <f t="shared" si="406"/>
        <v>2.1157223457950233E-3</v>
      </c>
      <c r="AG548" s="8">
        <f t="shared" si="407"/>
        <v>-1.6485621892853553E-3</v>
      </c>
      <c r="AH548" s="8">
        <f t="shared" si="408"/>
        <v>-297333474.98444569</v>
      </c>
      <c r="AI548" s="8">
        <f t="shared" si="409"/>
        <v>245603057.05060801</v>
      </c>
      <c r="AJ548" s="8">
        <f t="shared" si="410"/>
        <v>1.5199197065909305E+20</v>
      </c>
      <c r="AK548" s="8">
        <f t="shared" si="411"/>
        <v>-1.2554823382389885E+20</v>
      </c>
      <c r="AL548" s="8">
        <f t="shared" si="412"/>
        <v>647.78846310315055</v>
      </c>
      <c r="AM548" s="8">
        <f t="shared" si="413"/>
        <v>784.32280194144869</v>
      </c>
      <c r="AN548" s="8">
        <f t="shared" si="414"/>
        <v>2.068762360951314E-3</v>
      </c>
      <c r="AO548" s="8">
        <f t="shared" si="415"/>
        <v>-1.7088367200748446E-3</v>
      </c>
      <c r="AP548" s="8">
        <f t="shared" si="416"/>
        <v>13992230.803028053</v>
      </c>
      <c r="AQ548" s="8">
        <f t="shared" si="417"/>
        <v>16941372.521935292</v>
      </c>
      <c r="AR548" s="8">
        <f t="shared" si="418"/>
        <v>44.685266996548386</v>
      </c>
      <c r="AS548" s="8">
        <f t="shared" si="419"/>
        <v>-36.910873153616642</v>
      </c>
      <c r="AU548" s="7">
        <f t="shared" si="420"/>
        <v>11308663793.228443</v>
      </c>
      <c r="AV548" s="7">
        <f t="shared" si="421"/>
        <v>-9854651366.743782</v>
      </c>
      <c r="AW548" s="8">
        <f t="shared" si="422"/>
        <v>11004580980.696898</v>
      </c>
      <c r="AX548" s="8">
        <f t="shared" si="423"/>
        <v>-9617711284.2479</v>
      </c>
    </row>
    <row r="549" spans="1:50" x14ac:dyDescent="0.25">
      <c r="A549" s="7">
        <f t="shared" si="424"/>
        <v>112663439069.80696</v>
      </c>
      <c r="B549" s="7">
        <f t="shared" si="425"/>
        <v>-99030058785.543961</v>
      </c>
      <c r="C549" s="7">
        <f t="shared" si="426"/>
        <v>-19640.400448225522</v>
      </c>
      <c r="D549" s="7">
        <f t="shared" si="427"/>
        <v>-22344.279136911209</v>
      </c>
      <c r="E549" s="7">
        <f t="shared" si="384"/>
        <v>150000010153.68097</v>
      </c>
      <c r="F549" s="7">
        <f t="shared" si="385"/>
        <v>3.523528015616259E+22</v>
      </c>
      <c r="G549" s="7">
        <f t="shared" si="386"/>
        <v>-2.6464850468438358E+22</v>
      </c>
      <c r="H549" s="7">
        <f t="shared" si="387"/>
        <v>2.3262344193276469E+22</v>
      </c>
      <c r="I549" s="7">
        <f t="shared" si="388"/>
        <v>-4.4314886919689144E-3</v>
      </c>
      <c r="J549" s="7">
        <f t="shared" si="389"/>
        <v>3.8952351294836685E-3</v>
      </c>
      <c r="K549" s="7">
        <f t="shared" si="390"/>
        <v>112451322744.96613</v>
      </c>
      <c r="L549" s="7">
        <f t="shared" si="391"/>
        <v>-99271377000.222595</v>
      </c>
      <c r="M549" s="7">
        <f t="shared" si="392"/>
        <v>-2.641502395093476E+22</v>
      </c>
      <c r="N549" s="7">
        <f t="shared" si="393"/>
        <v>2.3319030288779231E+22</v>
      </c>
      <c r="O549" s="7">
        <f t="shared" si="394"/>
        <v>-19688.260526098788</v>
      </c>
      <c r="P549" s="7">
        <f t="shared" si="395"/>
        <v>-22302.210597512785</v>
      </c>
      <c r="Q549" s="7">
        <f t="shared" si="396"/>
        <v>-4.4231453367271868E-3</v>
      </c>
      <c r="R549" s="7">
        <f t="shared" si="397"/>
        <v>3.9047271079670513E-3</v>
      </c>
      <c r="S549" s="7">
        <f t="shared" si="398"/>
        <v>-425266427.36373383</v>
      </c>
      <c r="T549" s="7">
        <f t="shared" si="399"/>
        <v>-481727748.90627617</v>
      </c>
      <c r="U549" s="7">
        <f t="shared" si="400"/>
        <v>-95.53993927330724</v>
      </c>
      <c r="V549" s="7">
        <f t="shared" si="401"/>
        <v>84.342105532088311</v>
      </c>
      <c r="X549" s="8">
        <f t="shared" si="428"/>
        <v>-290090581.72851813</v>
      </c>
      <c r="Y549" s="8">
        <f t="shared" si="429"/>
        <v>253881455.01781741</v>
      </c>
      <c r="Z549" s="8">
        <f t="shared" si="430"/>
        <v>669.62392876511274</v>
      </c>
      <c r="AA549" s="8">
        <f t="shared" si="431"/>
        <v>765.21640043211391</v>
      </c>
      <c r="AB549" s="8">
        <f t="shared" si="402"/>
        <v>385497521.14579684</v>
      </c>
      <c r="AC549" s="8">
        <f t="shared" si="403"/>
        <v>1.9705723423534629E+20</v>
      </c>
      <c r="AD549" s="8">
        <f t="shared" si="404"/>
        <v>1.4828745861513498E+20</v>
      </c>
      <c r="AE549" s="8">
        <f t="shared" si="405"/>
        <v>-1.2977820765424669E+20</v>
      </c>
      <c r="AF549" s="8">
        <f t="shared" si="406"/>
        <v>2.0183402560927585E-3</v>
      </c>
      <c r="AG549" s="8">
        <f t="shared" si="407"/>
        <v>-1.7664108840921013E-3</v>
      </c>
      <c r="AH549" s="8">
        <f t="shared" si="408"/>
        <v>-282858643.2978549</v>
      </c>
      <c r="AI549" s="8">
        <f t="shared" si="409"/>
        <v>262145792.14248425</v>
      </c>
      <c r="AJ549" s="8">
        <f t="shared" si="410"/>
        <v>1.4459066237875184E+20</v>
      </c>
      <c r="AK549" s="8">
        <f t="shared" si="411"/>
        <v>-1.3400274173616475E+20</v>
      </c>
      <c r="AL549" s="8">
        <f t="shared" si="412"/>
        <v>691.42200353091448</v>
      </c>
      <c r="AM549" s="8">
        <f t="shared" si="413"/>
        <v>746.1391628839192</v>
      </c>
      <c r="AN549" s="8">
        <f t="shared" si="414"/>
        <v>1.9680231710732521E-3</v>
      </c>
      <c r="AO549" s="8">
        <f t="shared" si="415"/>
        <v>-1.823911007706067E-3</v>
      </c>
      <c r="AP549" s="8">
        <f t="shared" si="416"/>
        <v>14934715.276267752</v>
      </c>
      <c r="AQ549" s="8">
        <f t="shared" si="417"/>
        <v>16116605.918292655</v>
      </c>
      <c r="AR549" s="8">
        <f t="shared" si="418"/>
        <v>42.509300495182245</v>
      </c>
      <c r="AS549" s="8">
        <f t="shared" si="419"/>
        <v>-39.396477766451049</v>
      </c>
      <c r="AU549" s="7">
        <f t="shared" si="420"/>
        <v>11266343906.980696</v>
      </c>
      <c r="AV549" s="7">
        <f t="shared" si="421"/>
        <v>-9903005878.5543957</v>
      </c>
      <c r="AW549" s="8">
        <f t="shared" si="422"/>
        <v>10976253325.252178</v>
      </c>
      <c r="AX549" s="8">
        <f t="shared" si="423"/>
        <v>-9649124423.5365791</v>
      </c>
    </row>
    <row r="550" spans="1:50" x14ac:dyDescent="0.25">
      <c r="A550" s="7">
        <f t="shared" si="424"/>
        <v>112238172642.44322</v>
      </c>
      <c r="B550" s="7">
        <f t="shared" si="425"/>
        <v>-99511786534.450241</v>
      </c>
      <c r="C550" s="7">
        <f t="shared" si="426"/>
        <v>-19735.940387498831</v>
      </c>
      <c r="D550" s="7">
        <f t="shared" si="427"/>
        <v>-22259.937031379122</v>
      </c>
      <c r="E550" s="7">
        <f t="shared" si="384"/>
        <v>150000010191.30927</v>
      </c>
      <c r="F550" s="7">
        <f t="shared" si="385"/>
        <v>3.5235280138484681E+22</v>
      </c>
      <c r="G550" s="7">
        <f t="shared" si="386"/>
        <v>-2.6364954577297922E+22</v>
      </c>
      <c r="H550" s="7">
        <f t="shared" si="387"/>
        <v>2.3375502915969751E+22</v>
      </c>
      <c r="I550" s="7">
        <f t="shared" si="388"/>
        <v>-4.4147613156895376E-3</v>
      </c>
      <c r="J550" s="7">
        <f t="shared" si="389"/>
        <v>3.9141833415890408E-3</v>
      </c>
      <c r="K550" s="7">
        <f t="shared" si="390"/>
        <v>112025024486.25824</v>
      </c>
      <c r="L550" s="7">
        <f t="shared" si="391"/>
        <v>-99752193854.38913</v>
      </c>
      <c r="M550" s="7">
        <f t="shared" si="392"/>
        <v>-2.6314885680738511E+22</v>
      </c>
      <c r="N550" s="7">
        <f t="shared" si="393"/>
        <v>2.3431975040568844E+22</v>
      </c>
      <c r="O550" s="7">
        <f t="shared" si="394"/>
        <v>-19783.619809708278</v>
      </c>
      <c r="P550" s="7">
        <f t="shared" si="395"/>
        <v>-22217.663851289959</v>
      </c>
      <c r="Q550" s="7">
        <f t="shared" si="396"/>
        <v>-4.406377374537594E-3</v>
      </c>
      <c r="R550" s="7">
        <f t="shared" si="397"/>
        <v>3.9236394910530546E-3</v>
      </c>
      <c r="S550" s="7">
        <f t="shared" si="398"/>
        <v>-427326187.8896988</v>
      </c>
      <c r="T550" s="7">
        <f t="shared" si="399"/>
        <v>-479901539.18786311</v>
      </c>
      <c r="U550" s="7">
        <f t="shared" si="400"/>
        <v>-95.177751290012026</v>
      </c>
      <c r="V550" s="7">
        <f t="shared" si="401"/>
        <v>84.750613006745979</v>
      </c>
      <c r="X550" s="8">
        <f t="shared" si="428"/>
        <v>-275155866.45225036</v>
      </c>
      <c r="Y550" s="8">
        <f t="shared" si="429"/>
        <v>269998060.93611008</v>
      </c>
      <c r="Z550" s="8">
        <f t="shared" si="430"/>
        <v>712.13322926029502</v>
      </c>
      <c r="AA550" s="8">
        <f t="shared" si="431"/>
        <v>725.81992266566283</v>
      </c>
      <c r="AB550" s="8">
        <f t="shared" si="402"/>
        <v>385499291.50693393</v>
      </c>
      <c r="AC550" s="8">
        <f t="shared" si="403"/>
        <v>1.9705542431415629E+20</v>
      </c>
      <c r="AD550" s="8">
        <f t="shared" si="404"/>
        <v>1.4065124686565669E+20</v>
      </c>
      <c r="AE550" s="8">
        <f t="shared" si="405"/>
        <v>-1.3801473474512888E+20</v>
      </c>
      <c r="AF550" s="8">
        <f t="shared" si="406"/>
        <v>1.9144037956398078E-3</v>
      </c>
      <c r="AG550" s="8">
        <f t="shared" si="407"/>
        <v>-1.8785182352678491E-3</v>
      </c>
      <c r="AH550" s="8">
        <f t="shared" si="408"/>
        <v>-267464827.57623917</v>
      </c>
      <c r="AI550" s="8">
        <f t="shared" si="409"/>
        <v>277836916.10089922</v>
      </c>
      <c r="AJ550" s="8">
        <f t="shared" si="410"/>
        <v>1.3671982348170011E+20</v>
      </c>
      <c r="AK550" s="8">
        <f t="shared" si="411"/>
        <v>-1.4202171728612521E+20</v>
      </c>
      <c r="AL550" s="8">
        <f t="shared" si="412"/>
        <v>732.80879025320496</v>
      </c>
      <c r="AM550" s="8">
        <f t="shared" si="413"/>
        <v>705.53192572477008</v>
      </c>
      <c r="AN550" s="8">
        <f t="shared" si="414"/>
        <v>1.8608932010575759E-3</v>
      </c>
      <c r="AO550" s="8">
        <f t="shared" si="415"/>
        <v>-1.933057265361715E-3</v>
      </c>
      <c r="AP550" s="8">
        <f t="shared" si="416"/>
        <v>15828669.869469227</v>
      </c>
      <c r="AQ550" s="8">
        <f t="shared" si="417"/>
        <v>15239489.595655033</v>
      </c>
      <c r="AR550" s="8">
        <f t="shared" si="418"/>
        <v>40.195293142843639</v>
      </c>
      <c r="AS550" s="8">
        <f t="shared" si="419"/>
        <v>-41.75403693181304</v>
      </c>
      <c r="AU550" s="7">
        <f t="shared" si="420"/>
        <v>11223817264.244322</v>
      </c>
      <c r="AV550" s="7">
        <f t="shared" si="421"/>
        <v>-9951178653.4450245</v>
      </c>
      <c r="AW550" s="8">
        <f t="shared" si="422"/>
        <v>10948661397.792072</v>
      </c>
      <c r="AX550" s="8">
        <f t="shared" si="423"/>
        <v>-9681180592.5089149</v>
      </c>
    </row>
    <row r="551" spans="1:50" x14ac:dyDescent="0.25">
      <c r="A551" s="7">
        <f t="shared" si="424"/>
        <v>111810846454.55353</v>
      </c>
      <c r="B551" s="7">
        <f t="shared" si="425"/>
        <v>-99991688073.638107</v>
      </c>
      <c r="C551" s="7">
        <f t="shared" si="426"/>
        <v>-19831.118138788843</v>
      </c>
      <c r="D551" s="7">
        <f t="shared" si="427"/>
        <v>-22175.186418372377</v>
      </c>
      <c r="E551" s="7">
        <f t="shared" si="384"/>
        <v>150000010228.99796</v>
      </c>
      <c r="F551" s="7">
        <f t="shared" si="385"/>
        <v>3.5235280120778393E+22</v>
      </c>
      <c r="G551" s="7">
        <f t="shared" si="386"/>
        <v>-2.6264574844715017E+22</v>
      </c>
      <c r="H551" s="7">
        <f t="shared" si="387"/>
        <v>2.3488232658420338E+22</v>
      </c>
      <c r="I551" s="7">
        <f t="shared" si="388"/>
        <v>-4.397952921084229E-3</v>
      </c>
      <c r="J551" s="7">
        <f t="shared" si="389"/>
        <v>3.9330597217716572E-3</v>
      </c>
      <c r="K551" s="7">
        <f t="shared" si="390"/>
        <v>111596670378.6546</v>
      </c>
      <c r="L551" s="7">
        <f t="shared" si="391"/>
        <v>-100231180086.95653</v>
      </c>
      <c r="M551" s="7">
        <f t="shared" si="392"/>
        <v>-2.6214264487949397E+22</v>
      </c>
      <c r="N551" s="7">
        <f t="shared" si="393"/>
        <v>2.3544489775757072E+22</v>
      </c>
      <c r="O551" s="7">
        <f t="shared" si="394"/>
        <v>-19878.616030336554</v>
      </c>
      <c r="P551" s="7">
        <f t="shared" si="395"/>
        <v>-22132.709373377242</v>
      </c>
      <c r="Q551" s="7">
        <f t="shared" si="396"/>
        <v>-4.3895285478816803E-3</v>
      </c>
      <c r="R551" s="7">
        <f t="shared" si="397"/>
        <v>3.9424798686800181E-3</v>
      </c>
      <c r="S551" s="7">
        <f t="shared" si="398"/>
        <v>-429378106.25526959</v>
      </c>
      <c r="T551" s="7">
        <f t="shared" si="399"/>
        <v>-478066522.46494842</v>
      </c>
      <c r="U551" s="7">
        <f t="shared" si="400"/>
        <v>-94.81381663424429</v>
      </c>
      <c r="V551" s="7">
        <f t="shared" si="401"/>
        <v>85.157565163488385</v>
      </c>
      <c r="X551" s="8">
        <f t="shared" si="428"/>
        <v>-259327196.58278114</v>
      </c>
      <c r="Y551" s="8">
        <f t="shared" si="429"/>
        <v>285237550.5317651</v>
      </c>
      <c r="Z551" s="8">
        <f t="shared" si="430"/>
        <v>752.32852240313866</v>
      </c>
      <c r="AA551" s="8">
        <f t="shared" si="431"/>
        <v>684.06588573384977</v>
      </c>
      <c r="AB551" s="8">
        <f t="shared" si="402"/>
        <v>385501044.25389779</v>
      </c>
      <c r="AC551" s="8">
        <f t="shared" si="403"/>
        <v>1.9705363242530596E+20</v>
      </c>
      <c r="AD551" s="8">
        <f t="shared" si="404"/>
        <v>1.3255830777893341E+20</v>
      </c>
      <c r="AE551" s="8">
        <f t="shared" si="405"/>
        <v>-1.4580270604756674E+20</v>
      </c>
      <c r="AF551" s="8">
        <f t="shared" si="406"/>
        <v>1.8042508204564229E-3</v>
      </c>
      <c r="AG551" s="8">
        <f t="shared" si="407"/>
        <v>-1.9845202946449808E-3</v>
      </c>
      <c r="AH551" s="8">
        <f t="shared" si="408"/>
        <v>-251202048.54082724</v>
      </c>
      <c r="AI551" s="8">
        <f t="shared" si="409"/>
        <v>292625462.0976907</v>
      </c>
      <c r="AJ551" s="8">
        <f t="shared" si="410"/>
        <v>1.2840503774367542E+20</v>
      </c>
      <c r="AK551" s="8">
        <f t="shared" si="411"/>
        <v>-1.4957912852891219E+20</v>
      </c>
      <c r="AL551" s="8">
        <f t="shared" si="412"/>
        <v>771.81443126406805</v>
      </c>
      <c r="AM551" s="8">
        <f t="shared" si="413"/>
        <v>662.63306655168401</v>
      </c>
      <c r="AN551" s="8">
        <f t="shared" si="414"/>
        <v>1.747720671616652E-3</v>
      </c>
      <c r="AO551" s="8">
        <f t="shared" si="415"/>
        <v>-2.0359211723004244E-3</v>
      </c>
      <c r="AP551" s="8">
        <f t="shared" si="416"/>
        <v>16671191.71530387</v>
      </c>
      <c r="AQ551" s="8">
        <f t="shared" si="417"/>
        <v>14312874.237516375</v>
      </c>
      <c r="AR551" s="8">
        <f t="shared" si="418"/>
        <v>37.750766506919682</v>
      </c>
      <c r="AS551" s="8">
        <f t="shared" si="419"/>
        <v>-43.975897321689168</v>
      </c>
      <c r="AU551" s="7">
        <f t="shared" si="420"/>
        <v>11181084645.455353</v>
      </c>
      <c r="AV551" s="7">
        <f t="shared" si="421"/>
        <v>-9999168807.3638115</v>
      </c>
      <c r="AW551" s="8">
        <f t="shared" si="422"/>
        <v>10921757448.872572</v>
      </c>
      <c r="AX551" s="8">
        <f t="shared" si="423"/>
        <v>-9713931256.8320465</v>
      </c>
    </row>
    <row r="552" spans="1:50" x14ac:dyDescent="0.25">
      <c r="A552" s="7">
        <f t="shared" si="424"/>
        <v>111381468348.29826</v>
      </c>
      <c r="B552" s="7">
        <f t="shared" si="425"/>
        <v>-100469754596.10306</v>
      </c>
      <c r="C552" s="7">
        <f t="shared" si="426"/>
        <v>-19925.931955423086</v>
      </c>
      <c r="D552" s="7">
        <f t="shared" si="427"/>
        <v>-22090.028853208889</v>
      </c>
      <c r="E552" s="7">
        <f t="shared" si="384"/>
        <v>150000010266.74677</v>
      </c>
      <c r="F552" s="7">
        <f t="shared" si="385"/>
        <v>3.5235280103043865E+22</v>
      </c>
      <c r="G552" s="7">
        <f t="shared" si="386"/>
        <v>-2.6163713112829248E+22</v>
      </c>
      <c r="H552" s="7">
        <f t="shared" si="387"/>
        <v>2.3600531351847274E+22</v>
      </c>
      <c r="I552" s="7">
        <f t="shared" si="388"/>
        <v>-4.3810638166157483E-3</v>
      </c>
      <c r="J552" s="7">
        <f t="shared" si="389"/>
        <v>3.9518639236180968E-3</v>
      </c>
      <c r="K552" s="7">
        <f t="shared" si="390"/>
        <v>111166268283.17969</v>
      </c>
      <c r="L552" s="7">
        <f t="shared" si="391"/>
        <v>-100708326907.71771</v>
      </c>
      <c r="M552" s="7">
        <f t="shared" si="392"/>
        <v>-2.6113162219138228E+22</v>
      </c>
      <c r="N552" s="7">
        <f t="shared" si="393"/>
        <v>2.3656572429508698E+22</v>
      </c>
      <c r="O552" s="7">
        <f t="shared" si="394"/>
        <v>-19973.247444642537</v>
      </c>
      <c r="P552" s="7">
        <f t="shared" si="395"/>
        <v>-22047.348722833813</v>
      </c>
      <c r="Q552" s="7">
        <f t="shared" si="396"/>
        <v>-4.3725991659642038E-3</v>
      </c>
      <c r="R552" s="7">
        <f t="shared" si="397"/>
        <v>3.9612478950952273E-3</v>
      </c>
      <c r="S552" s="7">
        <f t="shared" si="398"/>
        <v>-431422144.80427879</v>
      </c>
      <c r="T552" s="7">
        <f t="shared" si="399"/>
        <v>-476222732.41321033</v>
      </c>
      <c r="U552" s="7">
        <f t="shared" si="400"/>
        <v>-94.448141984826805</v>
      </c>
      <c r="V552" s="7">
        <f t="shared" si="401"/>
        <v>85.562954534056914</v>
      </c>
      <c r="X552" s="8">
        <f t="shared" si="428"/>
        <v>-242656004.86747727</v>
      </c>
      <c r="Y552" s="8">
        <f t="shared" si="429"/>
        <v>299550424.76928151</v>
      </c>
      <c r="Z552" s="8">
        <f t="shared" si="430"/>
        <v>790.07928891005838</v>
      </c>
      <c r="AA552" s="8">
        <f t="shared" si="431"/>
        <v>640.08998841216055</v>
      </c>
      <c r="AB552" s="8">
        <f t="shared" si="402"/>
        <v>385502780.3760981</v>
      </c>
      <c r="AC552" s="8">
        <f t="shared" si="403"/>
        <v>1.9705185755657365E+20</v>
      </c>
      <c r="AD552" s="8">
        <f t="shared" si="404"/>
        <v>1.2403494589518673E+20</v>
      </c>
      <c r="AE552" s="8">
        <f t="shared" si="405"/>
        <v>-1.5311684023409803E+20</v>
      </c>
      <c r="AF552" s="8">
        <f t="shared" si="406"/>
        <v>1.688239361578695E-3</v>
      </c>
      <c r="AG552" s="8">
        <f t="shared" si="407"/>
        <v>-2.0840729581339053E-3</v>
      </c>
      <c r="AH552" s="8">
        <f t="shared" si="408"/>
        <v>-234123148.54724863</v>
      </c>
      <c r="AI552" s="8">
        <f t="shared" si="409"/>
        <v>306463396.64413285</v>
      </c>
      <c r="AJ552" s="8">
        <f t="shared" si="410"/>
        <v>1.1967332965334273E+20</v>
      </c>
      <c r="AK552" s="8">
        <f t="shared" si="411"/>
        <v>-1.5665044366971224E+20</v>
      </c>
      <c r="AL552" s="8">
        <f t="shared" si="412"/>
        <v>808.3122740151083</v>
      </c>
      <c r="AM552" s="8">
        <f t="shared" si="413"/>
        <v>617.58200046431432</v>
      </c>
      <c r="AN552" s="8">
        <f t="shared" si="414"/>
        <v>1.6288734130031676E-3</v>
      </c>
      <c r="AO552" s="8">
        <f t="shared" si="415"/>
        <v>-2.1321688263197529E-3</v>
      </c>
      <c r="AP552" s="8">
        <f t="shared" si="416"/>
        <v>17459545.118726339</v>
      </c>
      <c r="AQ552" s="8">
        <f t="shared" si="417"/>
        <v>13339771.210029189</v>
      </c>
      <c r="AR552" s="8">
        <f t="shared" si="418"/>
        <v>35.183665720868419</v>
      </c>
      <c r="AS552" s="8">
        <f t="shared" si="419"/>
        <v>-46.054846648506661</v>
      </c>
      <c r="AU552" s="7">
        <f t="shared" si="420"/>
        <v>11138146834.829826</v>
      </c>
      <c r="AV552" s="7">
        <f t="shared" si="421"/>
        <v>-10046975459.610306</v>
      </c>
      <c r="AW552" s="8">
        <f t="shared" si="422"/>
        <v>10895490829.962349</v>
      </c>
      <c r="AX552" s="8">
        <f t="shared" si="423"/>
        <v>-9747425034.8410244</v>
      </c>
    </row>
    <row r="553" spans="1:50" x14ac:dyDescent="0.25">
      <c r="A553" s="7">
        <f t="shared" si="424"/>
        <v>110950046203.49399</v>
      </c>
      <c r="B553" s="7">
        <f t="shared" si="425"/>
        <v>-100945977328.51627</v>
      </c>
      <c r="C553" s="7">
        <f t="shared" si="426"/>
        <v>-20020.380097407913</v>
      </c>
      <c r="D553" s="7">
        <f t="shared" si="427"/>
        <v>-22004.465898674833</v>
      </c>
      <c r="E553" s="7">
        <f t="shared" si="384"/>
        <v>150000010304.55554</v>
      </c>
      <c r="F553" s="7">
        <f t="shared" si="385"/>
        <v>3.523528008528116E+22</v>
      </c>
      <c r="G553" s="7">
        <f t="shared" si="386"/>
        <v>-2.6062371232625627E+22</v>
      </c>
      <c r="H553" s="7">
        <f t="shared" si="387"/>
        <v>2.3712396935380005E+22</v>
      </c>
      <c r="I553" s="7">
        <f t="shared" si="388"/>
        <v>-4.3640943122280019E-3</v>
      </c>
      <c r="J553" s="7">
        <f t="shared" si="389"/>
        <v>3.9705956020395184E-3</v>
      </c>
      <c r="K553" s="7">
        <f t="shared" si="390"/>
        <v>110733826098.44199</v>
      </c>
      <c r="L553" s="7">
        <f t="shared" si="391"/>
        <v>-101183625560.22195</v>
      </c>
      <c r="M553" s="7">
        <f t="shared" si="392"/>
        <v>-2.6011580729704281E+22</v>
      </c>
      <c r="N553" s="7">
        <f t="shared" si="393"/>
        <v>2.3768220944917879E+22</v>
      </c>
      <c r="O553" s="7">
        <f t="shared" si="394"/>
        <v>-20067.512315979977</v>
      </c>
      <c r="P553" s="7">
        <f t="shared" si="395"/>
        <v>-21961.583466172808</v>
      </c>
      <c r="Q553" s="7">
        <f t="shared" si="396"/>
        <v>-4.3555895394682314E-3</v>
      </c>
      <c r="R553" s="7">
        <f t="shared" si="397"/>
        <v>3.9799432258737239E-3</v>
      </c>
      <c r="S553" s="7">
        <f t="shared" si="398"/>
        <v>-433458266.02516752</v>
      </c>
      <c r="T553" s="7">
        <f t="shared" si="399"/>
        <v>-474370202.86933267</v>
      </c>
      <c r="U553" s="7">
        <f t="shared" si="400"/>
        <v>-94.08073405251379</v>
      </c>
      <c r="V553" s="7">
        <f t="shared" si="401"/>
        <v>85.966773678872443</v>
      </c>
      <c r="X553" s="8">
        <f t="shared" si="428"/>
        <v>-225196459.74875093</v>
      </c>
      <c r="Y553" s="8">
        <f t="shared" si="429"/>
        <v>312890195.97931069</v>
      </c>
      <c r="Z553" s="8">
        <f t="shared" si="430"/>
        <v>825.26295463092674</v>
      </c>
      <c r="AA553" s="8">
        <f t="shared" si="431"/>
        <v>594.03514176365388</v>
      </c>
      <c r="AB553" s="8">
        <f t="shared" si="402"/>
        <v>385504500.91191185</v>
      </c>
      <c r="AC553" s="8">
        <f t="shared" si="403"/>
        <v>1.9705009864574006E+20</v>
      </c>
      <c r="AD553" s="8">
        <f t="shared" si="404"/>
        <v>1.1510886255074497E+20</v>
      </c>
      <c r="AE553" s="8">
        <f t="shared" si="405"/>
        <v>-1.5993339594521713E+20</v>
      </c>
      <c r="AF553" s="8">
        <f t="shared" si="406"/>
        <v>1.5667464618312912E-3</v>
      </c>
      <c r="AG553" s="8">
        <f t="shared" si="407"/>
        <v>-2.1768530821453264E-3</v>
      </c>
      <c r="AH553" s="8">
        <f t="shared" si="408"/>
        <v>-216283619.83873692</v>
      </c>
      <c r="AI553" s="8">
        <f t="shared" si="409"/>
        <v>319305775.51035815</v>
      </c>
      <c r="AJ553" s="8">
        <f t="shared" si="410"/>
        <v>1.1055307661484158E+20</v>
      </c>
      <c r="AK553" s="8">
        <f t="shared" si="411"/>
        <v>-1.6321271065223623E+20</v>
      </c>
      <c r="AL553" s="8">
        <f t="shared" si="412"/>
        <v>842.18381641870474</v>
      </c>
      <c r="AM553" s="8">
        <f t="shared" si="413"/>
        <v>570.52512847648438</v>
      </c>
      <c r="AN553" s="8">
        <f t="shared" si="414"/>
        <v>1.5047376699992047E-3</v>
      </c>
      <c r="AO553" s="8">
        <f t="shared" si="415"/>
        <v>-2.2214878270346568E-3</v>
      </c>
      <c r="AP553" s="8">
        <f t="shared" si="416"/>
        <v>18191170.434644021</v>
      </c>
      <c r="AQ553" s="8">
        <f t="shared" si="417"/>
        <v>12323342.775092063</v>
      </c>
      <c r="AR553" s="8">
        <f t="shared" si="418"/>
        <v>32.502333671982818</v>
      </c>
      <c r="AS553" s="8">
        <f t="shared" si="419"/>
        <v>-47.984137063948587</v>
      </c>
      <c r="AU553" s="7">
        <f t="shared" si="420"/>
        <v>11095004620.3494</v>
      </c>
      <c r="AV553" s="7">
        <f t="shared" si="421"/>
        <v>-10094597732.851627</v>
      </c>
      <c r="AW553" s="8">
        <f t="shared" si="422"/>
        <v>10869808160.600649</v>
      </c>
      <c r="AX553" s="8">
        <f t="shared" si="423"/>
        <v>-9781707536.8723164</v>
      </c>
    </row>
    <row r="554" spans="1:50" x14ac:dyDescent="0.25">
      <c r="A554" s="7">
        <f t="shared" si="424"/>
        <v>110516587937.46883</v>
      </c>
      <c r="B554" s="7">
        <f t="shared" si="425"/>
        <v>-101420347531.3856</v>
      </c>
      <c r="C554" s="7">
        <f t="shared" si="426"/>
        <v>-20114.460831460427</v>
      </c>
      <c r="D554" s="7">
        <f t="shared" si="427"/>
        <v>-21918.49912499596</v>
      </c>
      <c r="E554" s="7">
        <f t="shared" si="384"/>
        <v>150000010342.42401</v>
      </c>
      <c r="F554" s="7">
        <f t="shared" si="385"/>
        <v>3.5235280067490411E+22</v>
      </c>
      <c r="G554" s="7">
        <f t="shared" si="386"/>
        <v>-2.5960551063900798E+22</v>
      </c>
      <c r="H554" s="7">
        <f t="shared" si="387"/>
        <v>2.3823827356096383E+22</v>
      </c>
      <c r="I554" s="7">
        <f t="shared" si="388"/>
        <v>-4.347044719340388E-3</v>
      </c>
      <c r="J554" s="7">
        <f t="shared" si="389"/>
        <v>3.9892544132780275E-3</v>
      </c>
      <c r="K554" s="7">
        <f t="shared" si="390"/>
        <v>110299351760.48906</v>
      </c>
      <c r="L554" s="7">
        <f t="shared" si="391"/>
        <v>-101657067321.93556</v>
      </c>
      <c r="M554" s="7">
        <f t="shared" si="392"/>
        <v>-2.5909521883841415E+22</v>
      </c>
      <c r="N554" s="7">
        <f t="shared" si="393"/>
        <v>2.387943327304602E+22</v>
      </c>
      <c r="O554" s="7">
        <f t="shared" si="394"/>
        <v>-20161.408914429303</v>
      </c>
      <c r="P554" s="7">
        <f t="shared" si="395"/>
        <v>-21875.415177332558</v>
      </c>
      <c r="Q554" s="7">
        <f t="shared" si="396"/>
        <v>-4.3384999805494663E-3</v>
      </c>
      <c r="R554" s="7">
        <f t="shared" si="397"/>
        <v>3.9985655179246519E-3</v>
      </c>
      <c r="S554" s="7">
        <f t="shared" si="398"/>
        <v>-435486432.55167294</v>
      </c>
      <c r="T554" s="7">
        <f t="shared" si="399"/>
        <v>-472508967.83038324</v>
      </c>
      <c r="U554" s="7">
        <f t="shared" si="400"/>
        <v>-93.711599579868476</v>
      </c>
      <c r="V554" s="7">
        <f t="shared" si="401"/>
        <v>86.369015187172479</v>
      </c>
      <c r="X554" s="8">
        <f t="shared" si="428"/>
        <v>-207005289.31410691</v>
      </c>
      <c r="Y554" s="8">
        <f t="shared" si="429"/>
        <v>325213538.75440276</v>
      </c>
      <c r="Z554" s="8">
        <f t="shared" si="430"/>
        <v>857.76528830290954</v>
      </c>
      <c r="AA554" s="8">
        <f t="shared" si="431"/>
        <v>546.05100469970535</v>
      </c>
      <c r="AB554" s="8">
        <f t="shared" si="402"/>
        <v>385506206.94507438</v>
      </c>
      <c r="AC554" s="8">
        <f t="shared" si="403"/>
        <v>1.9704835458427978E+20</v>
      </c>
      <c r="AD554" s="8">
        <f t="shared" si="404"/>
        <v>1.0580906588463617E+20</v>
      </c>
      <c r="AE554" s="8">
        <f t="shared" si="405"/>
        <v>-1.6623024881468709E+20</v>
      </c>
      <c r="AF554" s="8">
        <f t="shared" si="406"/>
        <v>1.4401669509274012E-3</v>
      </c>
      <c r="AG554" s="8">
        <f t="shared" si="407"/>
        <v>-2.2625595319815854E-3</v>
      </c>
      <c r="AH554" s="8">
        <f t="shared" si="408"/>
        <v>-197741424.20043549</v>
      </c>
      <c r="AI554" s="8">
        <f t="shared" si="409"/>
        <v>331110889.60515958</v>
      </c>
      <c r="AJ554" s="8">
        <f t="shared" si="410"/>
        <v>1.0107391676160339E+20</v>
      </c>
      <c r="AK554" s="8">
        <f t="shared" si="411"/>
        <v>-1.6924463161997718E+20</v>
      </c>
      <c r="AL554" s="8">
        <f t="shared" si="412"/>
        <v>873.31909137292553</v>
      </c>
      <c r="AM554" s="8">
        <f t="shared" si="413"/>
        <v>521.61536175430422</v>
      </c>
      <c r="AN554" s="8">
        <f t="shared" si="414"/>
        <v>1.3757168471703197E-3</v>
      </c>
      <c r="AO554" s="8">
        <f t="shared" si="415"/>
        <v>-2.3035882893695002E-3</v>
      </c>
      <c r="AP554" s="8">
        <f t="shared" si="416"/>
        <v>18863692.373655193</v>
      </c>
      <c r="AQ554" s="8">
        <f t="shared" si="417"/>
        <v>11266891.813892972</v>
      </c>
      <c r="AR554" s="8">
        <f t="shared" si="418"/>
        <v>29.715483898878905</v>
      </c>
      <c r="AS554" s="8">
        <f t="shared" si="419"/>
        <v>-49.757507050381207</v>
      </c>
      <c r="AU554" s="7">
        <f t="shared" si="420"/>
        <v>11051658793.746883</v>
      </c>
      <c r="AV554" s="7">
        <f t="shared" si="421"/>
        <v>-10142034753.138561</v>
      </c>
      <c r="AW554" s="8">
        <f t="shared" si="422"/>
        <v>10844653504.432777</v>
      </c>
      <c r="AX554" s="8">
        <f t="shared" si="423"/>
        <v>-9816821214.3841591</v>
      </c>
    </row>
    <row r="555" spans="1:50" x14ac:dyDescent="0.25">
      <c r="A555" s="7">
        <f t="shared" si="424"/>
        <v>110081101504.91716</v>
      </c>
      <c r="B555" s="7">
        <f t="shared" si="425"/>
        <v>-101892856499.21599</v>
      </c>
      <c r="C555" s="7">
        <f t="shared" si="426"/>
        <v>-20208.172431040293</v>
      </c>
      <c r="D555" s="7">
        <f t="shared" si="427"/>
        <v>-21832.130109808786</v>
      </c>
      <c r="E555" s="7">
        <f t="shared" si="384"/>
        <v>150000010380.35196</v>
      </c>
      <c r="F555" s="7">
        <f t="shared" si="385"/>
        <v>3.5235280049671724E+22</v>
      </c>
      <c r="G555" s="7">
        <f t="shared" si="386"/>
        <v>-2.5858254475228757E+22</v>
      </c>
      <c r="H555" s="7">
        <f t="shared" si="387"/>
        <v>2.3934820569060185E+22</v>
      </c>
      <c r="I555" s="7">
        <f t="shared" si="388"/>
        <v>-4.3299153508420552E-3</v>
      </c>
      <c r="J555" s="7">
        <f t="shared" si="389"/>
        <v>4.0078400149129575E-3</v>
      </c>
      <c r="K555" s="7">
        <f t="shared" si="390"/>
        <v>109862853242.66193</v>
      </c>
      <c r="L555" s="7">
        <f t="shared" si="391"/>
        <v>-102128643504.40192</v>
      </c>
      <c r="M555" s="7">
        <f t="shared" si="392"/>
        <v>-2.5806987554503766E+22</v>
      </c>
      <c r="N555" s="7">
        <f t="shared" si="393"/>
        <v>2.3990207372959284E+22</v>
      </c>
      <c r="O555" s="7">
        <f t="shared" si="394"/>
        <v>-20254.935516829388</v>
      </c>
      <c r="P555" s="7">
        <f t="shared" si="395"/>
        <v>-21788.845437647728</v>
      </c>
      <c r="Q555" s="7">
        <f t="shared" si="396"/>
        <v>-4.3213308028305034E-3</v>
      </c>
      <c r="R555" s="7">
        <f t="shared" si="397"/>
        <v>4.0171144294975361E-3</v>
      </c>
      <c r="S555" s="7">
        <f t="shared" si="398"/>
        <v>-437506607.16351479</v>
      </c>
      <c r="T555" s="7">
        <f t="shared" si="399"/>
        <v>-470639061.45319092</v>
      </c>
      <c r="U555" s="7">
        <f t="shared" si="400"/>
        <v>-93.34074534113887</v>
      </c>
      <c r="V555" s="7">
        <f t="shared" si="401"/>
        <v>86.769671677146775</v>
      </c>
      <c r="X555" s="8">
        <f t="shared" si="428"/>
        <v>-188141596.94045171</v>
      </c>
      <c r="Y555" s="8">
        <f t="shared" si="429"/>
        <v>336480430.56829572</v>
      </c>
      <c r="Z555" s="8">
        <f t="shared" si="430"/>
        <v>887.48077220178845</v>
      </c>
      <c r="AA555" s="8">
        <f t="shared" si="431"/>
        <v>496.29349764932414</v>
      </c>
      <c r="AB555" s="8">
        <f t="shared" si="402"/>
        <v>385507899.60094082</v>
      </c>
      <c r="AC555" s="8">
        <f t="shared" si="403"/>
        <v>1.9704662422118492E+20</v>
      </c>
      <c r="AD555" s="8">
        <f t="shared" si="404"/>
        <v>9.6165776605549871E+19</v>
      </c>
      <c r="AE555" s="8">
        <f t="shared" si="405"/>
        <v>-1.7198696324668431E+20</v>
      </c>
      <c r="AF555" s="8">
        <f t="shared" si="406"/>
        <v>1.3089121628630715E-3</v>
      </c>
      <c r="AG555" s="8">
        <f t="shared" si="407"/>
        <v>-2.340914158795213E-3</v>
      </c>
      <c r="AH555" s="8">
        <f t="shared" si="408"/>
        <v>-178556804.60067239</v>
      </c>
      <c r="AI555" s="8">
        <f t="shared" si="409"/>
        <v>341840400.34290844</v>
      </c>
      <c r="AJ555" s="8">
        <f t="shared" si="410"/>
        <v>9.1266652680022983E+19</v>
      </c>
      <c r="AK555" s="8">
        <f t="shared" si="411"/>
        <v>-1.747266320086171E+20</v>
      </c>
      <c r="AL555" s="8">
        <f t="shared" si="412"/>
        <v>901.61702356070964</v>
      </c>
      <c r="AM555" s="8">
        <f t="shared" si="413"/>
        <v>471.01162473433584</v>
      </c>
      <c r="AN555" s="8">
        <f t="shared" si="414"/>
        <v>1.242230198448659E-3</v>
      </c>
      <c r="AO555" s="8">
        <f t="shared" si="415"/>
        <v>-2.3782037839746441E-3</v>
      </c>
      <c r="AP555" s="8">
        <f t="shared" si="416"/>
        <v>19474927.70891133</v>
      </c>
      <c r="AQ555" s="8">
        <f t="shared" si="417"/>
        <v>10173851.094261654</v>
      </c>
      <c r="AR555" s="8">
        <f t="shared" si="418"/>
        <v>26.832172286491033</v>
      </c>
      <c r="AS555" s="8">
        <f t="shared" si="419"/>
        <v>-51.369201733852314</v>
      </c>
      <c r="AU555" s="7">
        <f t="shared" si="420"/>
        <v>11008110150.491716</v>
      </c>
      <c r="AV555" s="7">
        <f t="shared" si="421"/>
        <v>-10189285649.921598</v>
      </c>
      <c r="AW555" s="8">
        <f t="shared" si="422"/>
        <v>10819968553.551264</v>
      </c>
      <c r="AX555" s="8">
        <f t="shared" si="423"/>
        <v>-9852805219.353302</v>
      </c>
    </row>
    <row r="556" spans="1:50" x14ac:dyDescent="0.25">
      <c r="A556" s="7">
        <f t="shared" si="424"/>
        <v>109643594897.75365</v>
      </c>
      <c r="B556" s="7">
        <f t="shared" si="425"/>
        <v>-102363495560.66917</v>
      </c>
      <c r="C556" s="7">
        <f t="shared" si="426"/>
        <v>-20301.513176381432</v>
      </c>
      <c r="D556" s="7">
        <f t="shared" si="427"/>
        <v>-21745.36043813164</v>
      </c>
      <c r="E556" s="7">
        <f t="shared" si="384"/>
        <v>150000010418.33914</v>
      </c>
      <c r="F556" s="7">
        <f t="shared" si="385"/>
        <v>3.52352800318252E+22</v>
      </c>
      <c r="G556" s="7">
        <f t="shared" si="386"/>
        <v>-2.5755483343926602E+22</v>
      </c>
      <c r="H556" s="7">
        <f t="shared" si="387"/>
        <v>2.4045374537358717E+22</v>
      </c>
      <c r="I556" s="7">
        <f t="shared" si="388"/>
        <v>-4.3127065210861685E-3</v>
      </c>
      <c r="J556" s="7">
        <f t="shared" si="389"/>
        <v>4.0263520658671663E-3</v>
      </c>
      <c r="K556" s="7">
        <f t="shared" si="390"/>
        <v>109424338555.44873</v>
      </c>
      <c r="L556" s="7">
        <f t="shared" si="391"/>
        <v>-102598345453.401</v>
      </c>
      <c r="M556" s="7">
        <f t="shared" si="392"/>
        <v>-2.5703979623371376E+22</v>
      </c>
      <c r="N556" s="7">
        <f t="shared" si="393"/>
        <v>2.4100541211766084E+22</v>
      </c>
      <c r="O556" s="7">
        <f t="shared" si="394"/>
        <v>-20348.090406809162</v>
      </c>
      <c r="P556" s="7">
        <f t="shared" si="395"/>
        <v>-21701.875835820276</v>
      </c>
      <c r="Q556" s="7">
        <f t="shared" si="396"/>
        <v>-4.3040823213950728E-3</v>
      </c>
      <c r="R556" s="7">
        <f t="shared" si="397"/>
        <v>4.0355896201885602E-3</v>
      </c>
      <c r="S556" s="7">
        <f t="shared" si="398"/>
        <v>-439518752.7870779</v>
      </c>
      <c r="T556" s="7">
        <f t="shared" si="399"/>
        <v>-468760518.05371797</v>
      </c>
      <c r="U556" s="7">
        <f t="shared" si="400"/>
        <v>-92.968178142133567</v>
      </c>
      <c r="V556" s="7">
        <f t="shared" si="401"/>
        <v>87.168735796072895</v>
      </c>
      <c r="X556" s="8">
        <f t="shared" si="428"/>
        <v>-168666669.23154038</v>
      </c>
      <c r="Y556" s="8">
        <f t="shared" si="429"/>
        <v>346654281.66255736</v>
      </c>
      <c r="Z556" s="8">
        <f t="shared" si="430"/>
        <v>914.31294448827953</v>
      </c>
      <c r="AA556" s="8">
        <f t="shared" si="431"/>
        <v>444.92429591547182</v>
      </c>
      <c r="AB556" s="8">
        <f t="shared" si="402"/>
        <v>385509580.04263073</v>
      </c>
      <c r="AC556" s="8">
        <f t="shared" si="403"/>
        <v>1.9704490636690761E+20</v>
      </c>
      <c r="AD556" s="8">
        <f t="shared" si="404"/>
        <v>8.6210329824415367E+19</v>
      </c>
      <c r="AE556" s="8">
        <f t="shared" si="405"/>
        <v>-1.7718485871176722E+20</v>
      </c>
      <c r="AF556" s="8">
        <f t="shared" si="406"/>
        <v>1.1734085997606556E-3</v>
      </c>
      <c r="AG556" s="8">
        <f t="shared" si="407"/>
        <v>-2.4116627019432043E-3</v>
      </c>
      <c r="AH556" s="8">
        <f t="shared" si="408"/>
        <v>-158792089.43106696</v>
      </c>
      <c r="AI556" s="8">
        <f t="shared" si="409"/>
        <v>351459464.05844444</v>
      </c>
      <c r="AJ556" s="8">
        <f t="shared" si="410"/>
        <v>8.1163151354864304E+19</v>
      </c>
      <c r="AK556" s="8">
        <f t="shared" si="411"/>
        <v>-1.7964092404526367E+20</v>
      </c>
      <c r="AL556" s="8">
        <f t="shared" si="412"/>
        <v>926.98575736569455</v>
      </c>
      <c r="AM556" s="8">
        <f t="shared" si="413"/>
        <v>418.87833873448523</v>
      </c>
      <c r="AN556" s="8">
        <f t="shared" si="414"/>
        <v>1.1047114652901089E-3</v>
      </c>
      <c r="AO556" s="8">
        <f t="shared" si="415"/>
        <v>-2.4450922015144092E-3</v>
      </c>
      <c r="AP556" s="8">
        <f t="shared" si="416"/>
        <v>20022892.359099001</v>
      </c>
      <c r="AQ556" s="8">
        <f t="shared" si="417"/>
        <v>9047772.1166648809</v>
      </c>
      <c r="AR556" s="8">
        <f t="shared" si="418"/>
        <v>23.861767650266351</v>
      </c>
      <c r="AS556" s="8">
        <f t="shared" si="419"/>
        <v>-52.813991552711236</v>
      </c>
      <c r="AU556" s="7">
        <f t="shared" si="420"/>
        <v>10964359489.775364</v>
      </c>
      <c r="AV556" s="7">
        <f t="shared" si="421"/>
        <v>-10236349556.066917</v>
      </c>
      <c r="AW556" s="8">
        <f t="shared" si="422"/>
        <v>10795692820.543823</v>
      </c>
      <c r="AX556" s="8">
        <f t="shared" si="423"/>
        <v>-9889695274.4043598</v>
      </c>
    </row>
    <row r="557" spans="1:50" x14ac:dyDescent="0.25">
      <c r="A557" s="7">
        <f t="shared" si="424"/>
        <v>109204076144.96657</v>
      </c>
      <c r="B557" s="7">
        <f t="shared" si="425"/>
        <v>-102832256078.72289</v>
      </c>
      <c r="C557" s="7">
        <f t="shared" si="426"/>
        <v>-20394.481354523567</v>
      </c>
      <c r="D557" s="7">
        <f t="shared" si="427"/>
        <v>-21658.191702335567</v>
      </c>
      <c r="E557" s="7">
        <f t="shared" si="384"/>
        <v>150000010456.38528</v>
      </c>
      <c r="F557" s="7">
        <f t="shared" si="385"/>
        <v>3.5235280013950984E+22</v>
      </c>
      <c r="G557" s="7">
        <f t="shared" si="386"/>
        <v>-2.5652239556020147E+22</v>
      </c>
      <c r="H557" s="7">
        <f t="shared" si="387"/>
        <v>2.415548723214022E+22</v>
      </c>
      <c r="I557" s="7">
        <f t="shared" si="388"/>
        <v>-4.29541854588415E-3</v>
      </c>
      <c r="J557" s="7">
        <f t="shared" si="389"/>
        <v>4.0447902264132982E-3</v>
      </c>
      <c r="K557" s="7">
        <f t="shared" si="390"/>
        <v>108983815746.33771</v>
      </c>
      <c r="L557" s="7">
        <f t="shared" si="391"/>
        <v>-103066164549.10811</v>
      </c>
      <c r="M557" s="7">
        <f t="shared" si="392"/>
        <v>-2.560049998081572E+22</v>
      </c>
      <c r="N557" s="7">
        <f t="shared" si="393"/>
        <v>2.4210432764654398E+22</v>
      </c>
      <c r="O557" s="7">
        <f t="shared" si="394"/>
        <v>-20440.871874819117</v>
      </c>
      <c r="P557" s="7">
        <f t="shared" si="395"/>
        <v>-21614.507967890302</v>
      </c>
      <c r="Q557" s="7">
        <f t="shared" si="396"/>
        <v>-4.2867548527822704E-3</v>
      </c>
      <c r="R557" s="7">
        <f t="shared" si="397"/>
        <v>4.0539907509468181E-3</v>
      </c>
      <c r="S557" s="7">
        <f t="shared" si="398"/>
        <v>-441522832.49609292</v>
      </c>
      <c r="T557" s="7">
        <f t="shared" si="399"/>
        <v>-466873372.10643053</v>
      </c>
      <c r="U557" s="7">
        <f t="shared" si="400"/>
        <v>-92.593904820097038</v>
      </c>
      <c r="V557" s="7">
        <f t="shared" si="401"/>
        <v>87.566200220451265</v>
      </c>
      <c r="X557" s="8">
        <f t="shared" si="428"/>
        <v>-148643776.87244138</v>
      </c>
      <c r="Y557" s="8">
        <f t="shared" si="429"/>
        <v>355702053.77922225</v>
      </c>
      <c r="Z557" s="8">
        <f t="shared" si="430"/>
        <v>938.17471213854583</v>
      </c>
      <c r="AA557" s="8">
        <f t="shared" si="431"/>
        <v>392.11030436276059</v>
      </c>
      <c r="AB557" s="8">
        <f t="shared" si="402"/>
        <v>385511249.46706921</v>
      </c>
      <c r="AC557" s="8">
        <f t="shared" si="403"/>
        <v>1.9704319979740869E+20</v>
      </c>
      <c r="AD557" s="8">
        <f t="shared" si="404"/>
        <v>7.5975073270643491E+19</v>
      </c>
      <c r="AE557" s="8">
        <f t="shared" si="405"/>
        <v>-1.8180707034634784E+20</v>
      </c>
      <c r="AF557" s="8">
        <f t="shared" si="406"/>
        <v>1.0340965464903156E-3</v>
      </c>
      <c r="AG557" s="8">
        <f t="shared" si="407"/>
        <v>-2.4745756138062859E-3</v>
      </c>
      <c r="AH557" s="8">
        <f t="shared" si="408"/>
        <v>-138511489.98134509</v>
      </c>
      <c r="AI557" s="8">
        <f t="shared" si="409"/>
        <v>359936845.06634009</v>
      </c>
      <c r="AJ557" s="8">
        <f t="shared" si="410"/>
        <v>7.0796240660578509E+19</v>
      </c>
      <c r="AK557" s="8">
        <f t="shared" si="411"/>
        <v>-1.8397156444824866E+20</v>
      </c>
      <c r="AL557" s="8">
        <f t="shared" si="412"/>
        <v>949.34295484064126</v>
      </c>
      <c r="AM557" s="8">
        <f t="shared" si="413"/>
        <v>365.3848877336527</v>
      </c>
      <c r="AN557" s="8">
        <f t="shared" si="414"/>
        <v>9.6360746781786453E-4</v>
      </c>
      <c r="AO557" s="8">
        <f t="shared" si="415"/>
        <v>-2.504036538018901E-3</v>
      </c>
      <c r="AP557" s="8">
        <f t="shared" si="416"/>
        <v>20505807.824557852</v>
      </c>
      <c r="AQ557" s="8">
        <f t="shared" si="417"/>
        <v>7892313.5750468988</v>
      </c>
      <c r="AR557" s="8">
        <f t="shared" si="418"/>
        <v>20.813921304865875</v>
      </c>
      <c r="AS557" s="8">
        <f t="shared" si="419"/>
        <v>-54.087189221208263</v>
      </c>
      <c r="AU557" s="7">
        <f t="shared" si="420"/>
        <v>10920407614.496656</v>
      </c>
      <c r="AV557" s="7">
        <f t="shared" si="421"/>
        <v>-10283225607.872288</v>
      </c>
      <c r="AW557" s="8">
        <f t="shared" si="422"/>
        <v>10771763837.624214</v>
      </c>
      <c r="AX557" s="8">
        <f t="shared" si="423"/>
        <v>-9927523554.0930653</v>
      </c>
    </row>
    <row r="558" spans="1:50" x14ac:dyDescent="0.25">
      <c r="A558" s="7">
        <f t="shared" si="424"/>
        <v>108762553312.47047</v>
      </c>
      <c r="B558" s="7">
        <f t="shared" si="425"/>
        <v>-103299129450.82932</v>
      </c>
      <c r="C558" s="7">
        <f t="shared" si="426"/>
        <v>-20487.075259343663</v>
      </c>
      <c r="D558" s="7">
        <f t="shared" si="427"/>
        <v>-21570.625502115116</v>
      </c>
      <c r="E558" s="7">
        <f t="shared" si="384"/>
        <v>150000010494.4902</v>
      </c>
      <c r="F558" s="7">
        <f t="shared" si="385"/>
        <v>3.5235279996049154E+22</v>
      </c>
      <c r="G558" s="7">
        <f t="shared" si="386"/>
        <v>-2.5548525006209168E+22</v>
      </c>
      <c r="H558" s="7">
        <f t="shared" si="387"/>
        <v>2.4265156632650998E+22</v>
      </c>
      <c r="I558" s="7">
        <f t="shared" si="388"/>
        <v>-4.2780517424998608E-3</v>
      </c>
      <c r="J558" s="7">
        <f t="shared" si="389"/>
        <v>4.0631541581800058E-3</v>
      </c>
      <c r="K558" s="7">
        <f t="shared" si="390"/>
        <v>108541292899.66956</v>
      </c>
      <c r="L558" s="7">
        <f t="shared" si="391"/>
        <v>-103532092206.25215</v>
      </c>
      <c r="M558" s="7">
        <f t="shared" si="392"/>
        <v>-2.5496550525864927E+22</v>
      </c>
      <c r="N558" s="7">
        <f t="shared" si="393"/>
        <v>2.4319880014928867E+22</v>
      </c>
      <c r="O558" s="7">
        <f t="shared" si="394"/>
        <v>-20533.278218162661</v>
      </c>
      <c r="P558" s="7">
        <f t="shared" si="395"/>
        <v>-21526.743437206773</v>
      </c>
      <c r="Q558" s="7">
        <f t="shared" si="396"/>
        <v>-4.2693487149807309E-3</v>
      </c>
      <c r="R558" s="7">
        <f t="shared" si="397"/>
        <v>4.0723174840805202E-3</v>
      </c>
      <c r="S558" s="7">
        <f t="shared" si="398"/>
        <v>-443518809.51231349</v>
      </c>
      <c r="T558" s="7">
        <f t="shared" si="399"/>
        <v>-464977658.24366629</v>
      </c>
      <c r="U558" s="7">
        <f t="shared" si="400"/>
        <v>-92.217932243583789</v>
      </c>
      <c r="V558" s="7">
        <f t="shared" si="401"/>
        <v>87.962057656139237</v>
      </c>
      <c r="X558" s="8">
        <f t="shared" si="428"/>
        <v>-128137969.04788353</v>
      </c>
      <c r="Y558" s="8">
        <f t="shared" si="429"/>
        <v>363594367.35426915</v>
      </c>
      <c r="Z558" s="8">
        <f t="shared" si="430"/>
        <v>958.98863344341169</v>
      </c>
      <c r="AA558" s="8">
        <f t="shared" si="431"/>
        <v>338.02311514155235</v>
      </c>
      <c r="AB558" s="8">
        <f t="shared" si="402"/>
        <v>385512909.10093737</v>
      </c>
      <c r="AC558" s="8">
        <f t="shared" si="403"/>
        <v>1.9704150325829809E+20</v>
      </c>
      <c r="AD558" s="8">
        <f t="shared" si="404"/>
        <v>6.5493262221861224E+19</v>
      </c>
      <c r="AE558" s="8">
        <f t="shared" si="405"/>
        <v>-1.8583860365873506E+20</v>
      </c>
      <c r="AF558" s="8">
        <f t="shared" si="406"/>
        <v>8.9142864055888414E-4</v>
      </c>
      <c r="AG558" s="8">
        <f t="shared" si="407"/>
        <v>-2.5294488043927461E-3</v>
      </c>
      <c r="AH558" s="8">
        <f t="shared" si="408"/>
        <v>-117780891.80669469</v>
      </c>
      <c r="AI558" s="8">
        <f t="shared" si="409"/>
        <v>367245016.99779791</v>
      </c>
      <c r="AJ558" s="8">
        <f t="shared" si="410"/>
        <v>6.0199602733971472E+19</v>
      </c>
      <c r="AK558" s="8">
        <f t="shared" si="411"/>
        <v>-1.8770450613994599E+20</v>
      </c>
      <c r="AL558" s="8">
        <f t="shared" si="412"/>
        <v>968.61606276144767</v>
      </c>
      <c r="AM558" s="8">
        <f t="shared" si="413"/>
        <v>310.70506805411071</v>
      </c>
      <c r="AN558" s="8">
        <f t="shared" si="414"/>
        <v>8.1937665351805458E-4</v>
      </c>
      <c r="AO558" s="8">
        <f t="shared" si="415"/>
        <v>-2.5548455987470528E-3</v>
      </c>
      <c r="AP558" s="8">
        <f t="shared" si="416"/>
        <v>20922106.955647271</v>
      </c>
      <c r="AQ558" s="8">
        <f t="shared" si="417"/>
        <v>6711229.4699687911</v>
      </c>
      <c r="AR558" s="8">
        <f t="shared" si="418"/>
        <v>17.69853571598998</v>
      </c>
      <c r="AS558" s="8">
        <f t="shared" si="419"/>
        <v>-55.184664932936343</v>
      </c>
      <c r="AU558" s="7">
        <f t="shared" si="420"/>
        <v>10876255331.247047</v>
      </c>
      <c r="AV558" s="7">
        <f t="shared" si="421"/>
        <v>-10329912945.082932</v>
      </c>
      <c r="AW558" s="8">
        <f t="shared" si="422"/>
        <v>10748117362.199163</v>
      </c>
      <c r="AX558" s="8">
        <f t="shared" si="423"/>
        <v>-9966318577.7286625</v>
      </c>
    </row>
    <row r="559" spans="1:50" x14ac:dyDescent="0.25">
      <c r="A559" s="7">
        <f t="shared" si="424"/>
        <v>108319034502.95816</v>
      </c>
      <c r="B559" s="7">
        <f t="shared" si="425"/>
        <v>-103764107109.07298</v>
      </c>
      <c r="C559" s="7">
        <f t="shared" si="426"/>
        <v>-20579.293191587247</v>
      </c>
      <c r="D559" s="7">
        <f t="shared" si="427"/>
        <v>-21482.663444458976</v>
      </c>
      <c r="E559" s="7">
        <f t="shared" si="384"/>
        <v>150000010532.65366</v>
      </c>
      <c r="F559" s="7">
        <f t="shared" si="385"/>
        <v>3.5235279978119825E+22</v>
      </c>
      <c r="G559" s="7">
        <f t="shared" si="386"/>
        <v>-2.5444341597832764E+22</v>
      </c>
      <c r="H559" s="7">
        <f t="shared" si="387"/>
        <v>2.4374380726272599E+22</v>
      </c>
      <c r="I559" s="7">
        <f t="shared" si="388"/>
        <v>-4.2606064296437981E-3</v>
      </c>
      <c r="J559" s="7">
        <f t="shared" si="389"/>
        <v>4.0814435241581714E-3</v>
      </c>
      <c r="K559" s="7">
        <f t="shared" si="390"/>
        <v>108096778136.48901</v>
      </c>
      <c r="L559" s="7">
        <f t="shared" si="391"/>
        <v>-103996119874.27313</v>
      </c>
      <c r="M559" s="7">
        <f t="shared" si="392"/>
        <v>-2.539213316616899E+22</v>
      </c>
      <c r="N559" s="7">
        <f t="shared" si="393"/>
        <v>2.4428880954047884E+22</v>
      </c>
      <c r="O559" s="7">
        <f t="shared" si="394"/>
        <v>-20625.307741027398</v>
      </c>
      <c r="P559" s="7">
        <f t="shared" si="395"/>
        <v>-21438.583854398068</v>
      </c>
      <c r="Q559" s="7">
        <f t="shared" si="396"/>
        <v>-4.2518642274228047E-3</v>
      </c>
      <c r="R559" s="7">
        <f t="shared" si="397"/>
        <v>4.0905694832632086E-3</v>
      </c>
      <c r="S559" s="7">
        <f t="shared" si="398"/>
        <v>-445506647.20619178</v>
      </c>
      <c r="T559" s="7">
        <f t="shared" si="399"/>
        <v>-463073411.25499827</v>
      </c>
      <c r="U559" s="7">
        <f t="shared" si="400"/>
        <v>-91.840267312332585</v>
      </c>
      <c r="V559" s="7">
        <f t="shared" si="401"/>
        <v>88.356300838485311</v>
      </c>
      <c r="X559" s="8">
        <f t="shared" si="428"/>
        <v>-107215862.09223625</v>
      </c>
      <c r="Y559" s="8">
        <f t="shared" si="429"/>
        <v>370305596.82423794</v>
      </c>
      <c r="Z559" s="8">
        <f t="shared" si="430"/>
        <v>976.68716915940172</v>
      </c>
      <c r="AA559" s="8">
        <f t="shared" si="431"/>
        <v>282.838450208616</v>
      </c>
      <c r="AB559" s="8">
        <f t="shared" si="402"/>
        <v>385514560.19654626</v>
      </c>
      <c r="AC559" s="8">
        <f t="shared" si="403"/>
        <v>1.9703981546905374E+20</v>
      </c>
      <c r="AD559" s="8">
        <f t="shared" si="404"/>
        <v>5.4798951487692751E+19</v>
      </c>
      <c r="AE559" s="8">
        <f t="shared" si="405"/>
        <v>-1.8926638316385783E+20</v>
      </c>
      <c r="AF559" s="8">
        <f t="shared" si="406"/>
        <v>7.4586840190135769E-4</v>
      </c>
      <c r="AG559" s="8">
        <f t="shared" si="407"/>
        <v>-2.576104303305537E-3</v>
      </c>
      <c r="AH559" s="8">
        <f t="shared" si="408"/>
        <v>-96667640.665314704</v>
      </c>
      <c r="AI559" s="8">
        <f t="shared" si="409"/>
        <v>373360252.08649099</v>
      </c>
      <c r="AJ559" s="8">
        <f t="shared" si="410"/>
        <v>4.9407664573839991E+19</v>
      </c>
      <c r="AK559" s="8">
        <f t="shared" si="411"/>
        <v>-1.908276438044133E+20</v>
      </c>
      <c r="AL559" s="8">
        <f t="shared" si="412"/>
        <v>984.74254789993643</v>
      </c>
      <c r="AM559" s="8">
        <f t="shared" si="413"/>
        <v>255.0165237329162</v>
      </c>
      <c r="AN559" s="8">
        <f t="shared" si="414"/>
        <v>6.7248760819164271E-4</v>
      </c>
      <c r="AO559" s="8">
        <f t="shared" si="415"/>
        <v>-2.5973546182715842E-3</v>
      </c>
      <c r="AP559" s="8">
        <f t="shared" si="416"/>
        <v>21270439.034638628</v>
      </c>
      <c r="AQ559" s="8">
        <f t="shared" si="417"/>
        <v>5508356.9126309901</v>
      </c>
      <c r="AR559" s="8">
        <f t="shared" si="418"/>
        <v>14.525732336939482</v>
      </c>
      <c r="AS559" s="8">
        <f t="shared" si="419"/>
        <v>-56.10285975466622</v>
      </c>
      <c r="AU559" s="7">
        <f t="shared" si="420"/>
        <v>10831903450.295816</v>
      </c>
      <c r="AV559" s="7">
        <f t="shared" si="421"/>
        <v>-10376410710.907299</v>
      </c>
      <c r="AW559" s="8">
        <f t="shared" si="422"/>
        <v>10724687588.203581</v>
      </c>
      <c r="AX559" s="8">
        <f t="shared" si="423"/>
        <v>-10006105114.083061</v>
      </c>
    </row>
    <row r="560" spans="1:50" x14ac:dyDescent="0.25">
      <c r="A560" s="7">
        <f t="shared" si="424"/>
        <v>107873527855.75197</v>
      </c>
      <c r="B560" s="7">
        <f t="shared" si="425"/>
        <v>-104227180520.32799</v>
      </c>
      <c r="C560" s="7">
        <f t="shared" si="426"/>
        <v>-20671.133458899578</v>
      </c>
      <c r="D560" s="7">
        <f t="shared" si="427"/>
        <v>-21394.307143620492</v>
      </c>
      <c r="E560" s="7">
        <f t="shared" si="384"/>
        <v>150000010570.87543</v>
      </c>
      <c r="F560" s="7">
        <f t="shared" si="385"/>
        <v>3.5235279960163091E+22</v>
      </c>
      <c r="G560" s="7">
        <f t="shared" si="386"/>
        <v>-2.533969124283435E+22</v>
      </c>
      <c r="H560" s="7">
        <f t="shared" si="387"/>
        <v>2.4483157508558703E+22</v>
      </c>
      <c r="I560" s="7">
        <f t="shared" si="388"/>
        <v>-4.2430829274672389E-3</v>
      </c>
      <c r="J560" s="7">
        <f t="shared" si="389"/>
        <v>4.0996579887070837E-3</v>
      </c>
      <c r="K560" s="7">
        <f t="shared" si="390"/>
        <v>107650279614.39586</v>
      </c>
      <c r="L560" s="7">
        <f t="shared" si="391"/>
        <v>-104458239037.4791</v>
      </c>
      <c r="M560" s="7">
        <f t="shared" si="392"/>
        <v>-2.5287249817964718E+22</v>
      </c>
      <c r="N560" s="7">
        <f t="shared" si="393"/>
        <v>2.4537433581660395E+22</v>
      </c>
      <c r="O560" s="7">
        <f t="shared" si="394"/>
        <v>-20716.958754516225</v>
      </c>
      <c r="P560" s="7">
        <f t="shared" si="395"/>
        <v>-21350.030837342456</v>
      </c>
      <c r="Q560" s="7">
        <f t="shared" si="396"/>
        <v>-4.2343017109786867E-3</v>
      </c>
      <c r="R560" s="7">
        <f t="shared" si="397"/>
        <v>4.1087464135399184E-3</v>
      </c>
      <c r="S560" s="7">
        <f t="shared" si="398"/>
        <v>-447486309.09755045</v>
      </c>
      <c r="T560" s="7">
        <f t="shared" si="399"/>
        <v>-461160666.08659703</v>
      </c>
      <c r="U560" s="7">
        <f t="shared" si="400"/>
        <v>-91.460916957139631</v>
      </c>
      <c r="V560" s="7">
        <f t="shared" si="401"/>
        <v>88.748922532462231</v>
      </c>
      <c r="X560" s="8">
        <f t="shared" si="428"/>
        <v>-85945423.057597622</v>
      </c>
      <c r="Y560" s="8">
        <f t="shared" si="429"/>
        <v>375813953.73686892</v>
      </c>
      <c r="Z560" s="8">
        <f t="shared" si="430"/>
        <v>991.21290149634115</v>
      </c>
      <c r="AA560" s="8">
        <f t="shared" si="431"/>
        <v>226.73559045394978</v>
      </c>
      <c r="AB560" s="8">
        <f t="shared" si="402"/>
        <v>385516204.02764767</v>
      </c>
      <c r="AC560" s="8">
        <f t="shared" si="403"/>
        <v>1.9703813512730437E+20</v>
      </c>
      <c r="AD560" s="8">
        <f t="shared" si="404"/>
        <v>4.3926884797770482E+19</v>
      </c>
      <c r="AE560" s="8">
        <f t="shared" si="405"/>
        <v>-1.9207929478840048E+20</v>
      </c>
      <c r="AF560" s="8">
        <f t="shared" si="406"/>
        <v>5.9788872734137038E-4</v>
      </c>
      <c r="AG560" s="8">
        <f t="shared" si="407"/>
        <v>-2.6143908369184767E-3</v>
      </c>
      <c r="AH560" s="8">
        <f t="shared" si="408"/>
        <v>-75240323.721437141</v>
      </c>
      <c r="AI560" s="8">
        <f t="shared" si="409"/>
        <v>378262698.11377156</v>
      </c>
      <c r="AJ560" s="8">
        <f t="shared" si="410"/>
        <v>3.8455486222269014E+19</v>
      </c>
      <c r="AK560" s="8">
        <f t="shared" si="411"/>
        <v>-1.93330853141558E+20</v>
      </c>
      <c r="AL560" s="8">
        <f t="shared" si="412"/>
        <v>997.67009975162796</v>
      </c>
      <c r="AM560" s="8">
        <f t="shared" si="413"/>
        <v>198.50016941523023</v>
      </c>
      <c r="AN560" s="8">
        <f t="shared" si="414"/>
        <v>5.2341753399032275E-4</v>
      </c>
      <c r="AO560" s="8">
        <f t="shared" si="415"/>
        <v>-2.6314257947673606E-3</v>
      </c>
      <c r="AP560" s="8">
        <f t="shared" si="416"/>
        <v>21549674.154635165</v>
      </c>
      <c r="AQ560" s="8">
        <f t="shared" si="417"/>
        <v>4287603.6593689732</v>
      </c>
      <c r="AR560" s="8">
        <f t="shared" si="418"/>
        <v>11.305818734190971</v>
      </c>
      <c r="AS560" s="8">
        <f t="shared" si="419"/>
        <v>-56.838797166974992</v>
      </c>
      <c r="AU560" s="7">
        <f t="shared" si="420"/>
        <v>10787352785.575197</v>
      </c>
      <c r="AV560" s="7">
        <f t="shared" si="421"/>
        <v>-10422718052.032799</v>
      </c>
      <c r="AW560" s="8">
        <f t="shared" si="422"/>
        <v>10701407362.517599</v>
      </c>
      <c r="AX560" s="8">
        <f t="shared" si="423"/>
        <v>-10046904098.295929</v>
      </c>
    </row>
    <row r="561" spans="1:50" x14ac:dyDescent="0.25">
      <c r="A561" s="7">
        <f t="shared" si="424"/>
        <v>107426041546.65442</v>
      </c>
      <c r="B561" s="7">
        <f t="shared" si="425"/>
        <v>-104688341186.41458</v>
      </c>
      <c r="C561" s="7">
        <f t="shared" si="426"/>
        <v>-20762.594375856719</v>
      </c>
      <c r="D561" s="7">
        <f t="shared" si="427"/>
        <v>-21305.558221088031</v>
      </c>
      <c r="E561" s="7">
        <f t="shared" si="384"/>
        <v>150000010609.15518</v>
      </c>
      <c r="F561" s="7">
        <f t="shared" si="385"/>
        <v>3.5235279942179124E+22</v>
      </c>
      <c r="G561" s="7">
        <f t="shared" si="386"/>
        <v>-2.5234575861726684E+22</v>
      </c>
      <c r="H561" s="7">
        <f t="shared" si="387"/>
        <v>2.4591484983271984E+22</v>
      </c>
      <c r="I561" s="7">
        <f t="shared" si="388"/>
        <v>-4.2254815575563766E-3</v>
      </c>
      <c r="J561" s="7">
        <f t="shared" si="389"/>
        <v>4.1177972175606131E-3</v>
      </c>
      <c r="K561" s="7">
        <f t="shared" si="390"/>
        <v>107201805527.39517</v>
      </c>
      <c r="L561" s="7">
        <f t="shared" si="391"/>
        <v>-104918441215.20233</v>
      </c>
      <c r="M561" s="7">
        <f t="shared" si="392"/>
        <v>-2.5181902406040693E+22</v>
      </c>
      <c r="N561" s="7">
        <f t="shared" si="393"/>
        <v>2.4645535905642688E+22</v>
      </c>
      <c r="O561" s="7">
        <f t="shared" si="394"/>
        <v>-20808.229576678328</v>
      </c>
      <c r="P561" s="7">
        <f t="shared" si="395"/>
        <v>-21261.086011138377</v>
      </c>
      <c r="Q561" s="7">
        <f t="shared" si="396"/>
        <v>-4.2166614879505515E-3</v>
      </c>
      <c r="R561" s="7">
        <f t="shared" si="397"/>
        <v>4.1268479413333363E-3</v>
      </c>
      <c r="S561" s="7">
        <f t="shared" si="398"/>
        <v>-449457758.8562519</v>
      </c>
      <c r="T561" s="7">
        <f t="shared" si="399"/>
        <v>-459239457.84058893</v>
      </c>
      <c r="U561" s="7">
        <f t="shared" si="400"/>
        <v>-91.079888139731906</v>
      </c>
      <c r="V561" s="7">
        <f t="shared" si="401"/>
        <v>89.13991553280006</v>
      </c>
      <c r="X561" s="8">
        <f t="shared" si="428"/>
        <v>-64395748.902962461</v>
      </c>
      <c r="Y561" s="8">
        <f t="shared" si="429"/>
        <v>380101557.39623791</v>
      </c>
      <c r="Z561" s="8">
        <f t="shared" si="430"/>
        <v>1002.5187202305322</v>
      </c>
      <c r="AA561" s="8">
        <f t="shared" si="431"/>
        <v>169.8967932869748</v>
      </c>
      <c r="AB561" s="8">
        <f t="shared" si="402"/>
        <v>385517841.88519591</v>
      </c>
      <c r="AC561" s="8">
        <f t="shared" si="403"/>
        <v>1.9703646091316272E+20</v>
      </c>
      <c r="AD561" s="8">
        <f t="shared" si="404"/>
        <v>3.2912381952664281E+19</v>
      </c>
      <c r="AE561" s="8">
        <f t="shared" si="405"/>
        <v>-1.9426822190823244E+20</v>
      </c>
      <c r="AF561" s="8">
        <f t="shared" si="406"/>
        <v>4.479703546027532E-4</v>
      </c>
      <c r="AG561" s="8">
        <f t="shared" si="407"/>
        <v>-2.6441843188816172E-3</v>
      </c>
      <c r="AH561" s="8">
        <f t="shared" si="408"/>
        <v>-53568546.724472716</v>
      </c>
      <c r="AI561" s="8">
        <f t="shared" si="409"/>
        <v>381936442.76373726</v>
      </c>
      <c r="AJ561" s="8">
        <f t="shared" si="410"/>
        <v>2.7378646890212356E+19</v>
      </c>
      <c r="AK561" s="8">
        <f t="shared" si="411"/>
        <v>-1.9520602368992294E+20</v>
      </c>
      <c r="AL561" s="8">
        <f t="shared" si="412"/>
        <v>1007.3568000602419</v>
      </c>
      <c r="AM561" s="8">
        <f t="shared" si="413"/>
        <v>141.33960264305333</v>
      </c>
      <c r="AN561" s="8">
        <f t="shared" si="414"/>
        <v>3.7265069947206147E-4</v>
      </c>
      <c r="AO561" s="8">
        <f t="shared" si="415"/>
        <v>-2.6569487367622555E-3</v>
      </c>
      <c r="AP561" s="8">
        <f t="shared" si="416"/>
        <v>21758906.881301224</v>
      </c>
      <c r="AQ561" s="8">
        <f t="shared" si="417"/>
        <v>3052935.4170899517</v>
      </c>
      <c r="AR561" s="8">
        <f t="shared" si="418"/>
        <v>8.0492551085965278</v>
      </c>
      <c r="AS561" s="8">
        <f t="shared" si="419"/>
        <v>-57.390092714064721</v>
      </c>
      <c r="AU561" s="7">
        <f t="shared" si="420"/>
        <v>10742604154.665442</v>
      </c>
      <c r="AV561" s="7">
        <f t="shared" si="421"/>
        <v>-10468834118.641459</v>
      </c>
      <c r="AW561" s="8">
        <f t="shared" si="422"/>
        <v>10678208405.76248</v>
      </c>
      <c r="AX561" s="8">
        <f t="shared" si="423"/>
        <v>-10088732561.24522</v>
      </c>
    </row>
    <row r="562" spans="1:50" x14ac:dyDescent="0.25">
      <c r="A562" s="7">
        <f t="shared" si="424"/>
        <v>106976583787.79817</v>
      </c>
      <c r="B562" s="7">
        <f t="shared" si="425"/>
        <v>-105147580644.25517</v>
      </c>
      <c r="C562" s="7">
        <f t="shared" si="426"/>
        <v>-20853.67426399645</v>
      </c>
      <c r="D562" s="7">
        <f t="shared" si="427"/>
        <v>-21216.418305555231</v>
      </c>
      <c r="E562" s="7">
        <f t="shared" si="384"/>
        <v>150000010647.4928</v>
      </c>
      <c r="F562" s="7">
        <f t="shared" si="385"/>
        <v>3.5235279924167969E+22</v>
      </c>
      <c r="G562" s="7">
        <f t="shared" si="386"/>
        <v>-2.5128997383556393E+22</v>
      </c>
      <c r="H562" s="7">
        <f t="shared" si="387"/>
        <v>2.4699361162420581E+22</v>
      </c>
      <c r="I562" s="7">
        <f t="shared" si="388"/>
        <v>-4.2078026429263884E-3</v>
      </c>
      <c r="J562" s="7">
        <f t="shared" si="389"/>
        <v>4.1358608778333189E-3</v>
      </c>
      <c r="K562" s="7">
        <f t="shared" si="390"/>
        <v>106751364105.74701</v>
      </c>
      <c r="L562" s="7">
        <f t="shared" si="391"/>
        <v>-105376717961.95517</v>
      </c>
      <c r="M562" s="7">
        <f t="shared" si="392"/>
        <v>-2.5076092863701697E+22</v>
      </c>
      <c r="N562" s="7">
        <f t="shared" si="393"/>
        <v>2.4753185942134801E+22</v>
      </c>
      <c r="O562" s="7">
        <f t="shared" si="394"/>
        <v>-20899.118532540055</v>
      </c>
      <c r="P562" s="7">
        <f t="shared" si="395"/>
        <v>-21171.751008074632</v>
      </c>
      <c r="Q562" s="7">
        <f t="shared" si="396"/>
        <v>-4.1989438820665935E-3</v>
      </c>
      <c r="R562" s="7">
        <f t="shared" si="397"/>
        <v>4.1448737344498996E-3</v>
      </c>
      <c r="S562" s="7">
        <f t="shared" si="398"/>
        <v>-451420960.30286521</v>
      </c>
      <c r="T562" s="7">
        <f t="shared" si="399"/>
        <v>-457309821.77441204</v>
      </c>
      <c r="U562" s="7">
        <f t="shared" si="400"/>
        <v>-90.697187852638422</v>
      </c>
      <c r="V562" s="7">
        <f t="shared" si="401"/>
        <v>89.529272664117826</v>
      </c>
      <c r="X562" s="8">
        <f t="shared" si="428"/>
        <v>-42636842.021661237</v>
      </c>
      <c r="Y562" s="8">
        <f t="shared" si="429"/>
        <v>383154492.81332785</v>
      </c>
      <c r="Z562" s="8">
        <f t="shared" si="430"/>
        <v>1010.5679753391287</v>
      </c>
      <c r="AA562" s="8">
        <f t="shared" si="431"/>
        <v>112.50670057291008</v>
      </c>
      <c r="AB562" s="8">
        <f t="shared" si="402"/>
        <v>385519475.0730741</v>
      </c>
      <c r="AC562" s="8">
        <f t="shared" si="403"/>
        <v>1.9703479149359402E+20</v>
      </c>
      <c r="AD562" s="8">
        <f t="shared" si="404"/>
        <v>2.1791224103765328E+19</v>
      </c>
      <c r="AE562" s="8">
        <f t="shared" si="405"/>
        <v>-1.958260749006208E+20</v>
      </c>
      <c r="AF562" s="8">
        <f t="shared" si="406"/>
        <v>2.9660030085429872E-4</v>
      </c>
      <c r="AG562" s="8">
        <f t="shared" si="407"/>
        <v>-2.6653882523563466E-3</v>
      </c>
      <c r="AH562" s="8">
        <f t="shared" si="408"/>
        <v>-31722707.887998648</v>
      </c>
      <c r="AI562" s="8">
        <f t="shared" si="409"/>
        <v>384369565.1795153</v>
      </c>
      <c r="AJ562" s="8">
        <f t="shared" si="410"/>
        <v>1.6213129396742523E+19</v>
      </c>
      <c r="AK562" s="8">
        <f t="shared" si="411"/>
        <v>-1.964470851110025E+20</v>
      </c>
      <c r="AL562" s="8">
        <f t="shared" si="412"/>
        <v>1013.7712585883551</v>
      </c>
      <c r="AM562" s="8">
        <f t="shared" si="413"/>
        <v>83.720507447461529</v>
      </c>
      <c r="AN562" s="8">
        <f t="shared" si="414"/>
        <v>2.2067686670399511E-4</v>
      </c>
      <c r="AO562" s="8">
        <f t="shared" si="415"/>
        <v>-2.6738408208929151E-3</v>
      </c>
      <c r="AP562" s="8">
        <f t="shared" si="416"/>
        <v>21897459.185508471</v>
      </c>
      <c r="AQ562" s="8">
        <f t="shared" si="417"/>
        <v>1808362.9608651691</v>
      </c>
      <c r="AR562" s="8">
        <f t="shared" si="418"/>
        <v>4.7666203208062941</v>
      </c>
      <c r="AS562" s="8">
        <f t="shared" si="419"/>
        <v>-57.754961731286969</v>
      </c>
      <c r="AU562" s="7">
        <f t="shared" si="420"/>
        <v>10697658378.779818</v>
      </c>
      <c r="AV562" s="7">
        <f t="shared" si="421"/>
        <v>-10514758064.425518</v>
      </c>
      <c r="AW562" s="8">
        <f t="shared" si="422"/>
        <v>10655021536.758156</v>
      </c>
      <c r="AX562" s="8">
        <f t="shared" si="423"/>
        <v>-10131603571.61219</v>
      </c>
    </row>
    <row r="563" spans="1:50" x14ac:dyDescent="0.25">
      <c r="A563" s="7">
        <f t="shared" si="424"/>
        <v>106525162827.4953</v>
      </c>
      <c r="B563" s="7">
        <f t="shared" si="425"/>
        <v>-105604890466.02959</v>
      </c>
      <c r="C563" s="7">
        <f t="shared" si="426"/>
        <v>-20944.371451849089</v>
      </c>
      <c r="D563" s="7">
        <f t="shared" si="427"/>
        <v>-21126.889032891115</v>
      </c>
      <c r="E563" s="7">
        <f t="shared" si="384"/>
        <v>150000010685.88791</v>
      </c>
      <c r="F563" s="7">
        <f t="shared" si="385"/>
        <v>3.5235279906129802E+22</v>
      </c>
      <c r="G563" s="7">
        <f t="shared" si="386"/>
        <v>-2.5022957745868861E+22</v>
      </c>
      <c r="H563" s="7">
        <f t="shared" si="387"/>
        <v>2.4806784066294783E+22</v>
      </c>
      <c r="I563" s="7">
        <f t="shared" si="388"/>
        <v>-4.1900465080155491E-3</v>
      </c>
      <c r="J563" s="7">
        <f t="shared" si="389"/>
        <v>4.1538486380265881E-3</v>
      </c>
      <c r="K563" s="7">
        <f t="shared" si="390"/>
        <v>106298963615.81532</v>
      </c>
      <c r="L563" s="7">
        <f t="shared" si="391"/>
        <v>-105833060867.58481</v>
      </c>
      <c r="M563" s="7">
        <f t="shared" si="392"/>
        <v>-2.4969823132733529E+22</v>
      </c>
      <c r="N563" s="7">
        <f t="shared" si="393"/>
        <v>2.4860381715577138E+22</v>
      </c>
      <c r="O563" s="7">
        <f t="shared" si="394"/>
        <v>-20989.623954135655</v>
      </c>
      <c r="P563" s="7">
        <f t="shared" si="395"/>
        <v>-21082.027467600426</v>
      </c>
      <c r="Q563" s="7">
        <f t="shared" si="396"/>
        <v>-4.1811492184751385E-3</v>
      </c>
      <c r="R563" s="7">
        <f t="shared" si="397"/>
        <v>4.1628234620859237E-3</v>
      </c>
      <c r="S563" s="7">
        <f t="shared" si="398"/>
        <v>-453375877.40933013</v>
      </c>
      <c r="T563" s="7">
        <f t="shared" si="399"/>
        <v>-455371793.30016923</v>
      </c>
      <c r="U563" s="7">
        <f t="shared" si="400"/>
        <v>-90.312823119062998</v>
      </c>
      <c r="V563" s="7">
        <f t="shared" si="401"/>
        <v>89.916986781055954</v>
      </c>
      <c r="X563" s="8">
        <f t="shared" si="428"/>
        <v>-20739382.836152766</v>
      </c>
      <c r="Y563" s="8">
        <f t="shared" si="429"/>
        <v>384962855.77419299</v>
      </c>
      <c r="Z563" s="8">
        <f t="shared" si="430"/>
        <v>1015.334595659935</v>
      </c>
      <c r="AA563" s="8">
        <f t="shared" si="431"/>
        <v>54.751738841623109</v>
      </c>
      <c r="AB563" s="8">
        <f t="shared" si="402"/>
        <v>385521104.90379983</v>
      </c>
      <c r="AC563" s="8">
        <f t="shared" si="403"/>
        <v>1.970331255268061E+20</v>
      </c>
      <c r="AD563" s="8">
        <f t="shared" si="404"/>
        <v>1.0599537534329938E+19</v>
      </c>
      <c r="AE563" s="8">
        <f t="shared" si="405"/>
        <v>-1.9674781411472012E+20</v>
      </c>
      <c r="AF563" s="8">
        <f t="shared" si="406"/>
        <v>1.4427028085381704E-4</v>
      </c>
      <c r="AG563" s="8">
        <f t="shared" si="407"/>
        <v>-2.6779340426666682E-3</v>
      </c>
      <c r="AH563" s="8">
        <f t="shared" si="408"/>
        <v>-9773769.2030254677</v>
      </c>
      <c r="AI563" s="8">
        <f t="shared" si="409"/>
        <v>385554174.55368251</v>
      </c>
      <c r="AJ563" s="8">
        <f t="shared" si="410"/>
        <v>4.9952032969253089E+18</v>
      </c>
      <c r="AK563" s="8">
        <f t="shared" si="411"/>
        <v>-1.9705002684918143E+20</v>
      </c>
      <c r="AL563" s="8">
        <f t="shared" si="412"/>
        <v>1016.8927146931562</v>
      </c>
      <c r="AM563" s="8">
        <f t="shared" si="413"/>
        <v>25.830051180823091</v>
      </c>
      <c r="AN563" s="8">
        <f t="shared" si="414"/>
        <v>6.7989700516201282E-5</v>
      </c>
      <c r="AO563" s="8">
        <f t="shared" si="415"/>
        <v>-2.6820474594961403E-3</v>
      </c>
      <c r="AP563" s="8">
        <f t="shared" si="416"/>
        <v>21964882.637372173</v>
      </c>
      <c r="AQ563" s="8">
        <f t="shared" si="417"/>
        <v>557929.1055057788</v>
      </c>
      <c r="AR563" s="8">
        <f t="shared" si="418"/>
        <v>1.4685775311499476</v>
      </c>
      <c r="AS563" s="8">
        <f t="shared" si="419"/>
        <v>-57.932225125116631</v>
      </c>
      <c r="AU563" s="7">
        <f t="shared" si="420"/>
        <v>10652516282.749531</v>
      </c>
      <c r="AV563" s="7">
        <f t="shared" si="421"/>
        <v>-10560489046.602959</v>
      </c>
      <c r="AW563" s="8">
        <f t="shared" si="422"/>
        <v>10631776899.913378</v>
      </c>
      <c r="AX563" s="8">
        <f t="shared" si="423"/>
        <v>-10175526190.828766</v>
      </c>
    </row>
    <row r="564" spans="1:50" x14ac:dyDescent="0.25">
      <c r="A564" s="7">
        <f t="shared" si="424"/>
        <v>106071786950.08597</v>
      </c>
      <c r="B564" s="7">
        <f t="shared" si="425"/>
        <v>-106060262259.32976</v>
      </c>
      <c r="C564" s="7">
        <f t="shared" si="426"/>
        <v>-21034.684274968153</v>
      </c>
      <c r="D564" s="7">
        <f t="shared" si="427"/>
        <v>-21036.972046110059</v>
      </c>
      <c r="E564" s="7">
        <f t="shared" si="384"/>
        <v>150000010724.34039</v>
      </c>
      <c r="F564" s="7">
        <f t="shared" si="385"/>
        <v>3.5235279888064683E+22</v>
      </c>
      <c r="G564" s="7">
        <f t="shared" si="386"/>
        <v>-2.4916458894672395E+22</v>
      </c>
      <c r="H564" s="7">
        <f t="shared" si="387"/>
        <v>2.4913751723503159E+22</v>
      </c>
      <c r="I564" s="7">
        <f t="shared" si="388"/>
        <v>-4.1722134786792353E-3</v>
      </c>
      <c r="J564" s="7">
        <f t="shared" si="389"/>
        <v>4.1717601680346878E-3</v>
      </c>
      <c r="K564" s="7">
        <f t="shared" si="390"/>
        <v>105844612359.91631</v>
      </c>
      <c r="L564" s="7">
        <f t="shared" si="391"/>
        <v>-106287461557.42775</v>
      </c>
      <c r="M564" s="7">
        <f t="shared" si="392"/>
        <v>-2.4863095163367104E+22</v>
      </c>
      <c r="N564" s="7">
        <f t="shared" si="393"/>
        <v>2.4967121258746504E+22</v>
      </c>
      <c r="O564" s="7">
        <f t="shared" si="394"/>
        <v>-21079.744180537888</v>
      </c>
      <c r="P564" s="7">
        <f t="shared" si="395"/>
        <v>-20991.917036295283</v>
      </c>
      <c r="Q564" s="7">
        <f t="shared" si="396"/>
        <v>-4.1632778237386311E-3</v>
      </c>
      <c r="R564" s="7">
        <f t="shared" si="397"/>
        <v>4.180696794833641E-3</v>
      </c>
      <c r="S564" s="7">
        <f t="shared" si="398"/>
        <v>-455322474.29961836</v>
      </c>
      <c r="T564" s="7">
        <f t="shared" si="399"/>
        <v>-453425407.98397809</v>
      </c>
      <c r="U564" s="7">
        <f t="shared" si="400"/>
        <v>-89.926800992754437</v>
      </c>
      <c r="V564" s="7">
        <f t="shared" si="401"/>
        <v>90.303050768406649</v>
      </c>
      <c r="X564" s="8">
        <f t="shared" si="428"/>
        <v>1225499.8012194075</v>
      </c>
      <c r="Y564" s="8">
        <f t="shared" si="429"/>
        <v>385520784.87969875</v>
      </c>
      <c r="Z564" s="8">
        <f t="shared" si="430"/>
        <v>1016.803173191085</v>
      </c>
      <c r="AA564" s="8">
        <f t="shared" si="431"/>
        <v>-3.1804862834935221</v>
      </c>
      <c r="AB564" s="8">
        <f t="shared" si="402"/>
        <v>385522732.69422358</v>
      </c>
      <c r="AC564" s="8">
        <f t="shared" si="403"/>
        <v>1.9703146166664646E+20</v>
      </c>
      <c r="AD564" s="8">
        <f t="shared" si="404"/>
        <v>-6.2632368114582643E+17</v>
      </c>
      <c r="AE564" s="8">
        <f t="shared" si="405"/>
        <v>-1.9703046618516033E+20</v>
      </c>
      <c r="AF564" s="8">
        <f t="shared" si="406"/>
        <v>-8.5248901748445135E-6</v>
      </c>
      <c r="AG564" s="8">
        <f t="shared" si="407"/>
        <v>-2.6817812193434096E-3</v>
      </c>
      <c r="AH564" s="8">
        <f t="shared" si="408"/>
        <v>12206974.071683126</v>
      </c>
      <c r="AI564" s="8">
        <f t="shared" si="409"/>
        <v>385486435.627837</v>
      </c>
      <c r="AJ564" s="8">
        <f t="shared" si="410"/>
        <v>-6.2386929223658158E+18</v>
      </c>
      <c r="AK564" s="8">
        <f t="shared" si="411"/>
        <v>-1.9701291110285899E+20</v>
      </c>
      <c r="AL564" s="8">
        <f t="shared" si="412"/>
        <v>1016.7111043771966</v>
      </c>
      <c r="AM564" s="8">
        <f t="shared" si="413"/>
        <v>-32.143723452402341</v>
      </c>
      <c r="AN564" s="8">
        <f t="shared" si="414"/>
        <v>-8.4914834930799175E-5</v>
      </c>
      <c r="AO564" s="8">
        <f t="shared" si="415"/>
        <v>-2.6815422771588266E-3</v>
      </c>
      <c r="AP564" s="8">
        <f t="shared" si="416"/>
        <v>21960959.854547448</v>
      </c>
      <c r="AQ564" s="8">
        <f t="shared" si="417"/>
        <v>-694304.4265718906</v>
      </c>
      <c r="AR564" s="8">
        <f t="shared" si="418"/>
        <v>-1.8341604345052622</v>
      </c>
      <c r="AS564" s="8">
        <f t="shared" si="419"/>
        <v>-57.921313186630655</v>
      </c>
      <c r="AU564" s="7">
        <f t="shared" si="420"/>
        <v>10607178695.008596</v>
      </c>
      <c r="AV564" s="7">
        <f t="shared" si="421"/>
        <v>-10606026225.932976</v>
      </c>
      <c r="AW564" s="8">
        <f t="shared" si="422"/>
        <v>10608404194.809816</v>
      </c>
      <c r="AX564" s="8">
        <f t="shared" si="423"/>
        <v>-10220505441.053276</v>
      </c>
    </row>
    <row r="565" spans="1:50" x14ac:dyDescent="0.25">
      <c r="A565" s="7">
        <f t="shared" si="424"/>
        <v>105616464475.78635</v>
      </c>
      <c r="B565" s="7">
        <f t="shared" si="425"/>
        <v>-106513687667.31374</v>
      </c>
      <c r="C565" s="7">
        <f t="shared" si="426"/>
        <v>-21124.611075960907</v>
      </c>
      <c r="D565" s="7">
        <f t="shared" si="427"/>
        <v>-20946.668995341653</v>
      </c>
      <c r="E565" s="7">
        <f t="shared" si="384"/>
        <v>150000010762.84995</v>
      </c>
      <c r="F565" s="7">
        <f t="shared" si="385"/>
        <v>3.5235279869972754E+22</v>
      </c>
      <c r="G565" s="7">
        <f t="shared" si="386"/>
        <v>-2.4809502784402745E+22</v>
      </c>
      <c r="H565" s="7">
        <f t="shared" si="387"/>
        <v>2.502026217100892E+22</v>
      </c>
      <c r="I565" s="7">
        <f t="shared" si="388"/>
        <v>-4.1543038821839828E-3</v>
      </c>
      <c r="J565" s="7">
        <f t="shared" si="389"/>
        <v>4.1895951391508575E-3</v>
      </c>
      <c r="K565" s="7">
        <f t="shared" si="390"/>
        <v>105388318676.16597</v>
      </c>
      <c r="L565" s="7">
        <f t="shared" si="391"/>
        <v>-106739911692.46342</v>
      </c>
      <c r="M565" s="7">
        <f t="shared" si="392"/>
        <v>-2.4755910914242869E+22</v>
      </c>
      <c r="N565" s="7">
        <f t="shared" si="393"/>
        <v>2.5073402612792372E+22</v>
      </c>
      <c r="O565" s="7">
        <f t="shared" si="394"/>
        <v>-21169.477557888495</v>
      </c>
      <c r="P565" s="7">
        <f t="shared" si="395"/>
        <v>-20901.421367838826</v>
      </c>
      <c r="Q565" s="7">
        <f t="shared" si="396"/>
        <v>-4.1453300258276742E-3</v>
      </c>
      <c r="R565" s="7">
        <f t="shared" si="397"/>
        <v>4.1984934046872691E-3</v>
      </c>
      <c r="S565" s="7">
        <f t="shared" si="398"/>
        <v>-457260715.25039148</v>
      </c>
      <c r="T565" s="7">
        <f t="shared" si="399"/>
        <v>-451470701.54531866</v>
      </c>
      <c r="U565" s="7">
        <f t="shared" si="400"/>
        <v>-89.53912855787776</v>
      </c>
      <c r="V565" s="7">
        <f t="shared" si="401"/>
        <v>90.68745754124501</v>
      </c>
      <c r="X565" s="8">
        <f t="shared" si="428"/>
        <v>23186459.655766856</v>
      </c>
      <c r="Y565" s="8">
        <f t="shared" si="429"/>
        <v>384826480.45312685</v>
      </c>
      <c r="Z565" s="8">
        <f t="shared" si="430"/>
        <v>1014.9690127565797</v>
      </c>
      <c r="AA565" s="8">
        <f t="shared" si="431"/>
        <v>-61.101799470124178</v>
      </c>
      <c r="AB565" s="8">
        <f t="shared" si="402"/>
        <v>385524359.76123393</v>
      </c>
      <c r="AC565" s="8">
        <f t="shared" si="403"/>
        <v>1.9702979856699182E+20</v>
      </c>
      <c r="AD565" s="8">
        <f t="shared" si="404"/>
        <v>-1.1849895758303779E+19</v>
      </c>
      <c r="AE565" s="8">
        <f t="shared" si="405"/>
        <v>-1.9667313363514271E+20</v>
      </c>
      <c r="AF565" s="8">
        <f t="shared" si="406"/>
        <v>-1.6128890374715908E-4</v>
      </c>
      <c r="AG565" s="8">
        <f t="shared" si="407"/>
        <v>-2.6769175668319408E-3</v>
      </c>
      <c r="AH565" s="8">
        <f t="shared" si="408"/>
        <v>34148124.993537918</v>
      </c>
      <c r="AI565" s="8">
        <f t="shared" si="409"/>
        <v>384166581.01884949</v>
      </c>
      <c r="AJ565" s="8">
        <f t="shared" si="410"/>
        <v>-1.745207019624959E+19</v>
      </c>
      <c r="AK565" s="8">
        <f t="shared" si="411"/>
        <v>-1.9633587906401609E+20</v>
      </c>
      <c r="AL565" s="8">
        <f t="shared" si="412"/>
        <v>1013.2270925961103</v>
      </c>
      <c r="AM565" s="8">
        <f t="shared" si="413"/>
        <v>-90.012509191909146</v>
      </c>
      <c r="AN565" s="8">
        <f t="shared" si="414"/>
        <v>-2.3754008705933834E-4</v>
      </c>
      <c r="AO565" s="8">
        <f t="shared" si="415"/>
        <v>-2.6723271956446996E-3</v>
      </c>
      <c r="AP565" s="8">
        <f t="shared" si="416"/>
        <v>21885705.200075984</v>
      </c>
      <c r="AQ565" s="8">
        <f t="shared" si="417"/>
        <v>-1944270.1985452375</v>
      </c>
      <c r="AR565" s="8">
        <f t="shared" si="418"/>
        <v>-5.130865880481708</v>
      </c>
      <c r="AS565" s="8">
        <f t="shared" si="419"/>
        <v>-57.722267425925509</v>
      </c>
      <c r="AU565" s="7">
        <f t="shared" si="420"/>
        <v>10561646447.578634</v>
      </c>
      <c r="AV565" s="7">
        <f t="shared" si="421"/>
        <v>-10651368766.731373</v>
      </c>
      <c r="AW565" s="8">
        <f t="shared" si="422"/>
        <v>10584832907.234402</v>
      </c>
      <c r="AX565" s="8">
        <f t="shared" si="423"/>
        <v>-10266542286.278246</v>
      </c>
    </row>
    <row r="566" spans="1:50" x14ac:dyDescent="0.25">
      <c r="A566" s="7">
        <f t="shared" si="424"/>
        <v>105159203760.53595</v>
      </c>
      <c r="B566" s="7">
        <f t="shared" si="425"/>
        <v>-106965158368.85905</v>
      </c>
      <c r="C566" s="7">
        <f t="shared" si="426"/>
        <v>-21214.150204518784</v>
      </c>
      <c r="D566" s="7">
        <f t="shared" si="427"/>
        <v>-20855.98153780041</v>
      </c>
      <c r="E566" s="7">
        <f t="shared" si="384"/>
        <v>150000010801.41632</v>
      </c>
      <c r="F566" s="7">
        <f t="shared" si="385"/>
        <v>3.5235279851854125E+22</v>
      </c>
      <c r="G566" s="7">
        <f t="shared" si="386"/>
        <v>-2.4702091377887081E+22</v>
      </c>
      <c r="H566" s="7">
        <f t="shared" si="387"/>
        <v>2.5126313454165821E+22</v>
      </c>
      <c r="I566" s="7">
        <f t="shared" si="388"/>
        <v>-4.1363180472014536E-3</v>
      </c>
      <c r="J566" s="7">
        <f t="shared" si="389"/>
        <v>4.2073532240733125E-3</v>
      </c>
      <c r="K566" s="7">
        <f t="shared" si="390"/>
        <v>104930090938.32715</v>
      </c>
      <c r="L566" s="7">
        <f t="shared" si="391"/>
        <v>-107190402969.4673</v>
      </c>
      <c r="M566" s="7">
        <f t="shared" si="392"/>
        <v>-2.4648272352374719E+22</v>
      </c>
      <c r="N566" s="7">
        <f t="shared" si="393"/>
        <v>2.5179223827272778E+22</v>
      </c>
      <c r="O566" s="7">
        <f t="shared" si="394"/>
        <v>-21258.822439428561</v>
      </c>
      <c r="P566" s="7">
        <f t="shared" si="395"/>
        <v>-20810.542122980416</v>
      </c>
      <c r="Q566" s="7">
        <f t="shared" si="396"/>
        <v>-4.1273061541149897E-3</v>
      </c>
      <c r="R566" s="7">
        <f t="shared" si="397"/>
        <v>4.2162129650490246E-3</v>
      </c>
      <c r="S566" s="7">
        <f t="shared" si="398"/>
        <v>-459190564.69165689</v>
      </c>
      <c r="T566" s="7">
        <f t="shared" si="399"/>
        <v>-449507709.85637701</v>
      </c>
      <c r="U566" s="7">
        <f t="shared" si="400"/>
        <v>-89.149812928883776</v>
      </c>
      <c r="V566" s="7">
        <f t="shared" si="401"/>
        <v>91.070200045058925</v>
      </c>
      <c r="X566" s="8">
        <f t="shared" si="428"/>
        <v>45072164.855842844</v>
      </c>
      <c r="Y566" s="8">
        <f t="shared" si="429"/>
        <v>382882210.25458163</v>
      </c>
      <c r="Z566" s="8">
        <f t="shared" si="430"/>
        <v>1009.838146876098</v>
      </c>
      <c r="AA566" s="8">
        <f t="shared" si="431"/>
        <v>-118.82406689604969</v>
      </c>
      <c r="AB566" s="8">
        <f t="shared" si="402"/>
        <v>385525987.41748393</v>
      </c>
      <c r="AC566" s="8">
        <f t="shared" si="403"/>
        <v>1.9702813488611652E+20</v>
      </c>
      <c r="AD566" s="8">
        <f t="shared" si="404"/>
        <v>-2.3034723641624859E+19</v>
      </c>
      <c r="AE566" s="8">
        <f t="shared" si="405"/>
        <v>-1.9567699773722942E+20</v>
      </c>
      <c r="AF566" s="8">
        <f t="shared" si="406"/>
        <v>-3.13525570186809E-4</v>
      </c>
      <c r="AG566" s="8">
        <f t="shared" si="407"/>
        <v>-2.6633591634303718E-3</v>
      </c>
      <c r="AH566" s="8">
        <f t="shared" si="408"/>
        <v>55978416.842104703</v>
      </c>
      <c r="AI566" s="8">
        <f t="shared" si="409"/>
        <v>381598910.33210427</v>
      </c>
      <c r="AJ566" s="8">
        <f t="shared" si="410"/>
        <v>-2.8608507400913215E+19</v>
      </c>
      <c r="AK566" s="8">
        <f t="shared" si="411"/>
        <v>-1.9502115040533112E+20</v>
      </c>
      <c r="AL566" s="8">
        <f t="shared" si="412"/>
        <v>1006.4520707180804</v>
      </c>
      <c r="AM566" s="8">
        <f t="shared" si="413"/>
        <v>-147.58834586109771</v>
      </c>
      <c r="AN566" s="8">
        <f t="shared" si="414"/>
        <v>-3.8939032803747396E-4</v>
      </c>
      <c r="AO566" s="8">
        <f t="shared" si="415"/>
        <v>-2.654432426913449E-3</v>
      </c>
      <c r="AP566" s="8">
        <f t="shared" si="416"/>
        <v>21739364.727510538</v>
      </c>
      <c r="AQ566" s="8">
        <f t="shared" si="417"/>
        <v>-3187908.2705997103</v>
      </c>
      <c r="AR566" s="8">
        <f t="shared" si="418"/>
        <v>-8.4108310856094377</v>
      </c>
      <c r="AS566" s="8">
        <f t="shared" si="419"/>
        <v>-57.335740421330499</v>
      </c>
      <c r="AU566" s="7">
        <f t="shared" si="420"/>
        <v>10515920376.053595</v>
      </c>
      <c r="AV566" s="7">
        <f t="shared" si="421"/>
        <v>-10696515836.885906</v>
      </c>
      <c r="AW566" s="8">
        <f t="shared" si="422"/>
        <v>10560992540.909437</v>
      </c>
      <c r="AX566" s="8">
        <f t="shared" si="423"/>
        <v>-10313633626.631325</v>
      </c>
    </row>
    <row r="567" spans="1:50" x14ac:dyDescent="0.25">
      <c r="A567" s="7">
        <f t="shared" si="424"/>
        <v>104700013195.8443</v>
      </c>
      <c r="B567" s="7">
        <f t="shared" si="425"/>
        <v>-107414666078.71544</v>
      </c>
      <c r="C567" s="7">
        <f t="shared" si="426"/>
        <v>-21303.300017447669</v>
      </c>
      <c r="D567" s="7">
        <f t="shared" si="427"/>
        <v>-20764.911337755351</v>
      </c>
      <c r="E567" s="7">
        <f t="shared" si="384"/>
        <v>150000010840.03931</v>
      </c>
      <c r="F567" s="7">
        <f t="shared" si="385"/>
        <v>3.5235279833708907E+22</v>
      </c>
      <c r="G567" s="7">
        <f t="shared" si="386"/>
        <v>-2.4594226646308037E+22</v>
      </c>
      <c r="H567" s="7">
        <f t="shared" si="387"/>
        <v>2.5231903626754074E+22</v>
      </c>
      <c r="I567" s="7">
        <f t="shared" si="388"/>
        <v>-4.1182563038024171E-3</v>
      </c>
      <c r="J567" s="7">
        <f t="shared" si="389"/>
        <v>4.2250340969112645E-3</v>
      </c>
      <c r="K567" s="7">
        <f t="shared" si="390"/>
        <v>104469937555.65587</v>
      </c>
      <c r="L567" s="7">
        <f t="shared" si="391"/>
        <v>-107638927121.16319</v>
      </c>
      <c r="M567" s="7">
        <f t="shared" si="392"/>
        <v>-2.4540181453113991E+22</v>
      </c>
      <c r="N567" s="7">
        <f t="shared" si="393"/>
        <v>2.5284582960190076E+22</v>
      </c>
      <c r="O567" s="7">
        <f t="shared" si="394"/>
        <v>-21347.777185528736</v>
      </c>
      <c r="P567" s="7">
        <f t="shared" si="395"/>
        <v>-20719.280969508709</v>
      </c>
      <c r="Q567" s="7">
        <f t="shared" si="396"/>
        <v>-4.1092065393693884E-3</v>
      </c>
      <c r="R567" s="7">
        <f t="shared" si="397"/>
        <v>4.2338551507351101E-3</v>
      </c>
      <c r="S567" s="7">
        <f t="shared" si="398"/>
        <v>-461111987.20742071</v>
      </c>
      <c r="T567" s="7">
        <f t="shared" si="399"/>
        <v>-447536468.94138813</v>
      </c>
      <c r="U567" s="7">
        <f t="shared" si="400"/>
        <v>-88.758861250378786</v>
      </c>
      <c r="V567" s="7">
        <f t="shared" si="401"/>
        <v>91.451271255878382</v>
      </c>
      <c r="X567" s="8">
        <f t="shared" si="428"/>
        <v>66811529.583353385</v>
      </c>
      <c r="Y567" s="8">
        <f t="shared" si="429"/>
        <v>379694301.98398191</v>
      </c>
      <c r="Z567" s="8">
        <f t="shared" si="430"/>
        <v>1001.4273157904886</v>
      </c>
      <c r="AA567" s="8">
        <f t="shared" si="431"/>
        <v>-176.15980731738017</v>
      </c>
      <c r="AB567" s="8">
        <f t="shared" si="402"/>
        <v>385527616.96715128</v>
      </c>
      <c r="AC567" s="8">
        <f t="shared" si="403"/>
        <v>1.9702646929102556E+20</v>
      </c>
      <c r="AD567" s="8">
        <f t="shared" si="404"/>
        <v>-3.4144479415757713E+19</v>
      </c>
      <c r="AE567" s="8">
        <f t="shared" si="405"/>
        <v>-1.9404531462190563E+20</v>
      </c>
      <c r="AF567" s="8">
        <f t="shared" si="406"/>
        <v>-4.6474043032200508E-4</v>
      </c>
      <c r="AG567" s="8">
        <f t="shared" si="407"/>
        <v>-2.6411503283232016E-3</v>
      </c>
      <c r="AH567" s="8">
        <f t="shared" si="408"/>
        <v>77626944.593890667</v>
      </c>
      <c r="AI567" s="8">
        <f t="shared" si="409"/>
        <v>377791776.06495422</v>
      </c>
      <c r="AJ567" s="8">
        <f t="shared" si="410"/>
        <v>-3.9671769652983144E+19</v>
      </c>
      <c r="AK567" s="8">
        <f t="shared" si="411"/>
        <v>-1.9307301601588222E+20</v>
      </c>
      <c r="AL567" s="8">
        <f t="shared" si="412"/>
        <v>996.40811914301094</v>
      </c>
      <c r="AM567" s="8">
        <f t="shared" si="413"/>
        <v>-204.68423086327076</v>
      </c>
      <c r="AN567" s="8">
        <f t="shared" si="414"/>
        <v>-5.3997236495145155E-4</v>
      </c>
      <c r="AO567" s="8">
        <f t="shared" si="415"/>
        <v>-2.6279163742463892E-3</v>
      </c>
      <c r="AP567" s="8">
        <f t="shared" si="416"/>
        <v>21522415.373489037</v>
      </c>
      <c r="AQ567" s="8">
        <f t="shared" si="417"/>
        <v>-4421179.3866466479</v>
      </c>
      <c r="AR567" s="8">
        <f t="shared" si="418"/>
        <v>-11.663403082951353</v>
      </c>
      <c r="AS567" s="8">
        <f t="shared" si="419"/>
        <v>-56.762993683722009</v>
      </c>
      <c r="AU567" s="7">
        <f t="shared" si="420"/>
        <v>10470001319.584431</v>
      </c>
      <c r="AV567" s="7">
        <f t="shared" si="421"/>
        <v>-10741466607.871544</v>
      </c>
      <c r="AW567" s="8">
        <f t="shared" si="422"/>
        <v>10536812849.167784</v>
      </c>
      <c r="AX567" s="8">
        <f t="shared" si="423"/>
        <v>-10361772305.887562</v>
      </c>
    </row>
    <row r="568" spans="1:50" x14ac:dyDescent="0.25">
      <c r="A568" s="7">
        <f t="shared" si="424"/>
        <v>104238901208.63687</v>
      </c>
      <c r="B568" s="7">
        <f t="shared" si="425"/>
        <v>-107862202547.65683</v>
      </c>
      <c r="C568" s="7">
        <f t="shared" si="426"/>
        <v>-21392.058878698048</v>
      </c>
      <c r="D568" s="7">
        <f t="shared" si="427"/>
        <v>-20673.460066499472</v>
      </c>
      <c r="E568" s="7">
        <f t="shared" si="384"/>
        <v>150000010878.71863</v>
      </c>
      <c r="F568" s="7">
        <f t="shared" si="385"/>
        <v>3.5235279815537215E+22</v>
      </c>
      <c r="G568" s="7">
        <f t="shared" si="386"/>
        <v>-2.4485910569167526E+22</v>
      </c>
      <c r="H568" s="7">
        <f t="shared" si="387"/>
        <v>2.5337030751016073E+22</v>
      </c>
      <c r="I568" s="7">
        <f t="shared" si="388"/>
        <v>-4.1001189834506905E-3</v>
      </c>
      <c r="J568" s="7">
        <f t="shared" si="389"/>
        <v>4.2426374331909029E-3</v>
      </c>
      <c r="K568" s="7">
        <f t="shared" si="390"/>
        <v>104007866972.74693</v>
      </c>
      <c r="L568" s="7">
        <f t="shared" si="391"/>
        <v>-108085475916.37503</v>
      </c>
      <c r="M568" s="7">
        <f t="shared" si="392"/>
        <v>-2.4431640200113136E+22</v>
      </c>
      <c r="N568" s="7">
        <f t="shared" si="393"/>
        <v>2.5389478078026634E+22</v>
      </c>
      <c r="O568" s="7">
        <f t="shared" si="394"/>
        <v>-21436.340163719316</v>
      </c>
      <c r="P568" s="7">
        <f t="shared" si="395"/>
        <v>-20627.639582221011</v>
      </c>
      <c r="Q568" s="7">
        <f t="shared" si="396"/>
        <v>-4.0910315137496879E-3</v>
      </c>
      <c r="R568" s="7">
        <f t="shared" si="397"/>
        <v>4.2514196379816868E-3</v>
      </c>
      <c r="S568" s="7">
        <f t="shared" si="398"/>
        <v>-463024947.53633726</v>
      </c>
      <c r="T568" s="7">
        <f t="shared" si="399"/>
        <v>-445557014.97597384</v>
      </c>
      <c r="U568" s="7">
        <f t="shared" si="400"/>
        <v>-88.366280696993257</v>
      </c>
      <c r="V568" s="7">
        <f t="shared" si="401"/>
        <v>91.83066418040444</v>
      </c>
      <c r="X568" s="8">
        <f t="shared" si="428"/>
        <v>88333944.956842422</v>
      </c>
      <c r="Y568" s="8">
        <f t="shared" si="429"/>
        <v>375273122.59733528</v>
      </c>
      <c r="Z568" s="8">
        <f t="shared" si="430"/>
        <v>989.7639127075372</v>
      </c>
      <c r="AA568" s="8">
        <f t="shared" si="431"/>
        <v>-232.92280100110219</v>
      </c>
      <c r="AB568" s="8">
        <f t="shared" si="402"/>
        <v>385529249.70174849</v>
      </c>
      <c r="AC568" s="8">
        <f t="shared" si="403"/>
        <v>1.970248004617368E+20</v>
      </c>
      <c r="AD568" s="8">
        <f t="shared" si="404"/>
        <v>-4.5143080304760046E+19</v>
      </c>
      <c r="AE568" s="8">
        <f t="shared" si="405"/>
        <v>-1.9178340464593171E+20</v>
      </c>
      <c r="AF568" s="8">
        <f t="shared" si="406"/>
        <v>-6.144423615728875E-4</v>
      </c>
      <c r="AG568" s="8">
        <f t="shared" si="407"/>
        <v>-2.6103634768739853E-3</v>
      </c>
      <c r="AH568" s="8">
        <f t="shared" si="408"/>
        <v>99023395.214083821</v>
      </c>
      <c r="AI568" s="8">
        <f t="shared" si="409"/>
        <v>372757556.3465234</v>
      </c>
      <c r="AJ568" s="8">
        <f t="shared" si="410"/>
        <v>-5.0605926004815102E+19</v>
      </c>
      <c r="AK568" s="8">
        <f t="shared" si="411"/>
        <v>-1.9049782400841092E+20</v>
      </c>
      <c r="AL568" s="8">
        <f t="shared" si="412"/>
        <v>983.12793520255002</v>
      </c>
      <c r="AM568" s="8">
        <f t="shared" si="413"/>
        <v>-261.11472655134122</v>
      </c>
      <c r="AN568" s="8">
        <f t="shared" si="414"/>
        <v>-6.8879714175602424E-4</v>
      </c>
      <c r="AO568" s="8">
        <f t="shared" si="415"/>
        <v>-2.5928654417913559E-3</v>
      </c>
      <c r="AP568" s="8">
        <f t="shared" si="416"/>
        <v>21235563.400375079</v>
      </c>
      <c r="AQ568" s="8">
        <f t="shared" si="417"/>
        <v>-5640078.09350897</v>
      </c>
      <c r="AR568" s="8">
        <f t="shared" si="418"/>
        <v>-14.878018261930123</v>
      </c>
      <c r="AS568" s="8">
        <f t="shared" si="419"/>
        <v>-56.005893542693286</v>
      </c>
      <c r="AU568" s="7">
        <f t="shared" si="420"/>
        <v>10423890120.863688</v>
      </c>
      <c r="AV568" s="7">
        <f t="shared" si="421"/>
        <v>-10786220254.765682</v>
      </c>
      <c r="AW568" s="8">
        <f t="shared" si="422"/>
        <v>10512224065.82053</v>
      </c>
      <c r="AX568" s="8">
        <f t="shared" si="423"/>
        <v>-10410947132.168346</v>
      </c>
    </row>
    <row r="569" spans="1:50" x14ac:dyDescent="0.25">
      <c r="A569" s="7">
        <f t="shared" si="424"/>
        <v>103775876261.10054</v>
      </c>
      <c r="B569" s="7">
        <f t="shared" si="425"/>
        <v>-108307759562.6328</v>
      </c>
      <c r="C569" s="7">
        <f t="shared" si="426"/>
        <v>-21480.425159395039</v>
      </c>
      <c r="D569" s="7">
        <f t="shared" si="427"/>
        <v>-20581.629402319068</v>
      </c>
      <c r="E569" s="7">
        <f t="shared" si="384"/>
        <v>150000010917.45404</v>
      </c>
      <c r="F569" s="7">
        <f t="shared" si="385"/>
        <v>3.5235279797339174E+22</v>
      </c>
      <c r="G569" s="7">
        <f t="shared" si="386"/>
        <v>-2.4377145134250428E+22</v>
      </c>
      <c r="H569" s="7">
        <f t="shared" si="387"/>
        <v>2.5441692897691941E+22</v>
      </c>
      <c r="I569" s="7">
        <f t="shared" si="388"/>
        <v>-4.0819064189970573E-3</v>
      </c>
      <c r="J569" s="7">
        <f t="shared" si="389"/>
        <v>4.260162909861343E-3</v>
      </c>
      <c r="K569" s="7">
        <f t="shared" si="390"/>
        <v>103543887669.37907</v>
      </c>
      <c r="L569" s="7">
        <f t="shared" si="391"/>
        <v>-108530041160.17784</v>
      </c>
      <c r="M569" s="7">
        <f t="shared" si="392"/>
        <v>-2.4322650585289395E+22</v>
      </c>
      <c r="N569" s="7">
        <f t="shared" si="393"/>
        <v>2.5493907255780285E+22</v>
      </c>
      <c r="O569" s="7">
        <f t="shared" si="394"/>
        <v>-21524.509748720207</v>
      </c>
      <c r="P569" s="7">
        <f t="shared" si="395"/>
        <v>-20535.619642892565</v>
      </c>
      <c r="Q569" s="7">
        <f t="shared" si="396"/>
        <v>-4.0727814107986262E-3</v>
      </c>
      <c r="R569" s="7">
        <f t="shared" si="397"/>
        <v>4.268906104450818E-3</v>
      </c>
      <c r="S569" s="7">
        <f t="shared" si="398"/>
        <v>-464929410.57235646</v>
      </c>
      <c r="T569" s="7">
        <f t="shared" si="399"/>
        <v>-443569384.28647941</v>
      </c>
      <c r="U569" s="7">
        <f t="shared" si="400"/>
        <v>-87.97207847325032</v>
      </c>
      <c r="V569" s="7">
        <f t="shared" si="401"/>
        <v>92.208371856137674</v>
      </c>
      <c r="X569" s="8">
        <f t="shared" si="428"/>
        <v>109569508.35721751</v>
      </c>
      <c r="Y569" s="8">
        <f t="shared" si="429"/>
        <v>369633044.50382632</v>
      </c>
      <c r="Z569" s="8">
        <f t="shared" si="430"/>
        <v>974.88589444560705</v>
      </c>
      <c r="AA569" s="8">
        <f t="shared" si="431"/>
        <v>-288.92869454379547</v>
      </c>
      <c r="AB569" s="8">
        <f t="shared" si="402"/>
        <v>385530886.8959918</v>
      </c>
      <c r="AC569" s="8">
        <f t="shared" si="403"/>
        <v>1.970231270955026E+20</v>
      </c>
      <c r="AD569" s="8">
        <f t="shared" si="404"/>
        <v>-5.5994805875773366E+19</v>
      </c>
      <c r="AE569" s="8">
        <f t="shared" si="405"/>
        <v>-1.8889863505442547E+20</v>
      </c>
      <c r="AF569" s="8">
        <f t="shared" si="406"/>
        <v>-7.6214517321047178E-4</v>
      </c>
      <c r="AG569" s="8">
        <f t="shared" si="407"/>
        <v>-2.5710988846389744E-3</v>
      </c>
      <c r="AH569" s="8">
        <f t="shared" si="408"/>
        <v>120098276.01723006</v>
      </c>
      <c r="AI569" s="8">
        <f t="shared" si="409"/>
        <v>366512614.60275334</v>
      </c>
      <c r="AJ569" s="8">
        <f t="shared" si="410"/>
        <v>-6.1375466153187934E+19</v>
      </c>
      <c r="AK569" s="8">
        <f t="shared" si="411"/>
        <v>-1.8730395904301276E+20</v>
      </c>
      <c r="AL569" s="8">
        <f t="shared" si="412"/>
        <v>966.65472657493399</v>
      </c>
      <c r="AM569" s="8">
        <f t="shared" si="413"/>
        <v>-316.69656249789642</v>
      </c>
      <c r="AN569" s="8">
        <f t="shared" si="414"/>
        <v>-8.3538132779621514E-4</v>
      </c>
      <c r="AO569" s="8">
        <f t="shared" si="415"/>
        <v>-2.5493937531375086E-3</v>
      </c>
      <c r="AP569" s="8">
        <f t="shared" si="416"/>
        <v>20879742.094018575</v>
      </c>
      <c r="AQ569" s="8">
        <f t="shared" si="417"/>
        <v>-6840645.7499545626</v>
      </c>
      <c r="AR569" s="8">
        <f t="shared" si="418"/>
        <v>-18.044236680398246</v>
      </c>
      <c r="AS569" s="8">
        <f t="shared" si="419"/>
        <v>-55.066905067770186</v>
      </c>
      <c r="AU569" s="7">
        <f t="shared" si="420"/>
        <v>10377587626.110054</v>
      </c>
      <c r="AV569" s="7">
        <f t="shared" si="421"/>
        <v>-10830775956.263279</v>
      </c>
      <c r="AW569" s="8">
        <f t="shared" si="422"/>
        <v>10487157134.467272</v>
      </c>
      <c r="AX569" s="8">
        <f t="shared" si="423"/>
        <v>-10461142911.759453</v>
      </c>
    </row>
    <row r="570" spans="1:50" x14ac:dyDescent="0.25">
      <c r="A570" s="7">
        <f t="shared" si="424"/>
        <v>103310946850.52818</v>
      </c>
      <c r="B570" s="7">
        <f t="shared" si="425"/>
        <v>-108751328946.91928</v>
      </c>
      <c r="C570" s="7">
        <f t="shared" si="426"/>
        <v>-21568.397237868288</v>
      </c>
      <c r="D570" s="7">
        <f t="shared" si="427"/>
        <v>-20489.421030462931</v>
      </c>
      <c r="E570" s="7">
        <f t="shared" si="384"/>
        <v>150000010956.24527</v>
      </c>
      <c r="F570" s="7">
        <f t="shared" si="385"/>
        <v>3.5235279779114915E+22</v>
      </c>
      <c r="G570" s="7">
        <f t="shared" si="386"/>
        <v>-2.4267932337588083E+22</v>
      </c>
      <c r="H570" s="7">
        <f t="shared" si="387"/>
        <v>2.5545888146054955E+22</v>
      </c>
      <c r="I570" s="7">
        <f t="shared" si="388"/>
        <v>-4.0636189446731554E-3</v>
      </c>
      <c r="J570" s="7">
        <f t="shared" si="389"/>
        <v>4.2776102053005615E-3</v>
      </c>
      <c r="K570" s="7">
        <f t="shared" si="390"/>
        <v>103078008160.35921</v>
      </c>
      <c r="L570" s="7">
        <f t="shared" si="391"/>
        <v>-108972614694.04828</v>
      </c>
      <c r="M570" s="7">
        <f t="shared" si="392"/>
        <v>-2.4213214608788195E+22</v>
      </c>
      <c r="N570" s="7">
        <f t="shared" si="393"/>
        <v>2.5597868576999691E+22</v>
      </c>
      <c r="O570" s="7">
        <f t="shared" si="394"/>
        <v>-21612.284322470758</v>
      </c>
      <c r="P570" s="7">
        <f t="shared" si="395"/>
        <v>-20443.222840245686</v>
      </c>
      <c r="Q570" s="7">
        <f t="shared" si="396"/>
        <v>-4.054456565436737E-3</v>
      </c>
      <c r="R570" s="7">
        <f t="shared" si="397"/>
        <v>4.2863142292363845E-3</v>
      </c>
      <c r="S570" s="7">
        <f t="shared" si="398"/>
        <v>-466825341.36536837</v>
      </c>
      <c r="T570" s="7">
        <f t="shared" si="399"/>
        <v>-441573613.34930682</v>
      </c>
      <c r="U570" s="7">
        <f t="shared" si="400"/>
        <v>-87.576261813433518</v>
      </c>
      <c r="V570" s="7">
        <f t="shared" si="401"/>
        <v>92.58438735150591</v>
      </c>
      <c r="X570" s="8">
        <f t="shared" si="428"/>
        <v>130449250.45123608</v>
      </c>
      <c r="Y570" s="8">
        <f t="shared" si="429"/>
        <v>362792398.75387174</v>
      </c>
      <c r="Z570" s="8">
        <f t="shared" si="430"/>
        <v>956.84165776520877</v>
      </c>
      <c r="AA570" s="8">
        <f t="shared" si="431"/>
        <v>-343.99559961156564</v>
      </c>
      <c r="AB570" s="8">
        <f t="shared" si="402"/>
        <v>385532529.80374771</v>
      </c>
      <c r="AC570" s="8">
        <f t="shared" si="403"/>
        <v>1.9702144791095191E+20</v>
      </c>
      <c r="AD570" s="8">
        <f t="shared" si="404"/>
        <v>-6.6664414066133336E+19</v>
      </c>
      <c r="AE570" s="8">
        <f t="shared" si="405"/>
        <v>-1.8540039599242245E+20</v>
      </c>
      <c r="AF570" s="8">
        <f t="shared" si="406"/>
        <v>-9.073691856013792E-4</v>
      </c>
      <c r="AG570" s="8">
        <f t="shared" si="407"/>
        <v>-2.5234843608605206E-3</v>
      </c>
      <c r="AH570" s="8">
        <f t="shared" si="408"/>
        <v>140783140.35510033</v>
      </c>
      <c r="AI570" s="8">
        <f t="shared" si="409"/>
        <v>359077246.27806681</v>
      </c>
      <c r="AJ570" s="8">
        <f t="shared" si="410"/>
        <v>-7.1945415781988835E+19</v>
      </c>
      <c r="AK570" s="8">
        <f t="shared" si="411"/>
        <v>-1.8350181503385679E+20</v>
      </c>
      <c r="AL570" s="8">
        <f t="shared" si="412"/>
        <v>947.04207056071391</v>
      </c>
      <c r="AM570" s="8">
        <f t="shared" si="413"/>
        <v>-371.24923070885927</v>
      </c>
      <c r="AN570" s="8">
        <f t="shared" si="414"/>
        <v>-9.7924888773633914E-4</v>
      </c>
      <c r="AO570" s="8">
        <f t="shared" si="415"/>
        <v>-2.4976427798265519E-3</v>
      </c>
      <c r="AP570" s="8">
        <f t="shared" si="416"/>
        <v>20456108.724111419</v>
      </c>
      <c r="AQ570" s="8">
        <f t="shared" si="417"/>
        <v>-8018983.3833113601</v>
      </c>
      <c r="AR570" s="8">
        <f t="shared" si="418"/>
        <v>-21.151775975104925</v>
      </c>
      <c r="AS570" s="8">
        <f t="shared" si="419"/>
        <v>-53.949084044253517</v>
      </c>
      <c r="AU570" s="7">
        <f t="shared" si="420"/>
        <v>10331094685.052818</v>
      </c>
      <c r="AV570" s="7">
        <f t="shared" si="421"/>
        <v>-10875132894.691929</v>
      </c>
      <c r="AW570" s="8">
        <f t="shared" si="422"/>
        <v>10461543935.504055</v>
      </c>
      <c r="AX570" s="8">
        <f t="shared" si="423"/>
        <v>-10512340495.938057</v>
      </c>
    </row>
    <row r="571" spans="1:50" x14ac:dyDescent="0.25">
      <c r="A571" s="7">
        <f t="shared" si="424"/>
        <v>102844121509.16281</v>
      </c>
      <c r="B571" s="7">
        <f t="shared" si="425"/>
        <v>-109192902560.26859</v>
      </c>
      <c r="C571" s="7">
        <f t="shared" si="426"/>
        <v>-21655.973499681721</v>
      </c>
      <c r="D571" s="7">
        <f t="shared" si="427"/>
        <v>-20396.836643111426</v>
      </c>
      <c r="E571" s="7">
        <f t="shared" si="384"/>
        <v>150000010995.0921</v>
      </c>
      <c r="F571" s="7">
        <f t="shared" si="385"/>
        <v>3.5235279760864529E+22</v>
      </c>
      <c r="G571" s="7">
        <f t="shared" si="386"/>
        <v>-2.4158274183421646E+22</v>
      </c>
      <c r="H571" s="7">
        <f t="shared" si="387"/>
        <v>2.5649614583946728E+22</v>
      </c>
      <c r="I571" s="7">
        <f t="shared" si="388"/>
        <v>-4.0452568960853393E-3</v>
      </c>
      <c r="J571" s="7">
        <f t="shared" si="389"/>
        <v>4.2949789993212868E-3</v>
      </c>
      <c r="K571" s="7">
        <f t="shared" si="390"/>
        <v>102610236995.36624</v>
      </c>
      <c r="L571" s="7">
        <f t="shared" si="391"/>
        <v>-109413188396.01419</v>
      </c>
      <c r="M571" s="7">
        <f t="shared" si="392"/>
        <v>-2.4103334278946403E+22</v>
      </c>
      <c r="N571" s="7">
        <f t="shared" si="393"/>
        <v>2.5701360133819435E+22</v>
      </c>
      <c r="O571" s="7">
        <f t="shared" si="394"/>
        <v>-21699.662274159444</v>
      </c>
      <c r="P571" s="7">
        <f t="shared" si="395"/>
        <v>-20350.450869918757</v>
      </c>
      <c r="Q571" s="7">
        <f t="shared" si="396"/>
        <v>-4.0360573139561961E-3</v>
      </c>
      <c r="R571" s="7">
        <f t="shared" si="397"/>
        <v>4.3036436928699656E-3</v>
      </c>
      <c r="S571" s="7">
        <f t="shared" si="398"/>
        <v>-468712705.12184399</v>
      </c>
      <c r="T571" s="7">
        <f t="shared" si="399"/>
        <v>-439569738.79024518</v>
      </c>
      <c r="U571" s="7">
        <f t="shared" si="400"/>
        <v>-87.178837981453839</v>
      </c>
      <c r="V571" s="7">
        <f t="shared" si="401"/>
        <v>92.95870376599126</v>
      </c>
      <c r="X571" s="8">
        <f t="shared" si="428"/>
        <v>150905359.17534751</v>
      </c>
      <c r="Y571" s="8">
        <f t="shared" si="429"/>
        <v>354773415.37056041</v>
      </c>
      <c r="Z571" s="8">
        <f t="shared" si="430"/>
        <v>935.68988179010387</v>
      </c>
      <c r="AA571" s="8">
        <f t="shared" si="431"/>
        <v>-397.94468365581918</v>
      </c>
      <c r="AB571" s="8">
        <f t="shared" si="402"/>
        <v>385534179.65406495</v>
      </c>
      <c r="AC571" s="8">
        <f t="shared" si="403"/>
        <v>1.9701976165214546E+20</v>
      </c>
      <c r="AD571" s="8">
        <f t="shared" si="404"/>
        <v>-7.7117255656647426E+19</v>
      </c>
      <c r="AE571" s="8">
        <f t="shared" si="405"/>
        <v>-1.8130006994332762E+20</v>
      </c>
      <c r="AF571" s="8">
        <f t="shared" si="406"/>
        <v>-1.049642788303354E-3</v>
      </c>
      <c r="AG571" s="8">
        <f t="shared" si="407"/>
        <v>-2.4676748324939106E-3</v>
      </c>
      <c r="AH571" s="8">
        <f t="shared" si="408"/>
        <v>161010809.89868063</v>
      </c>
      <c r="AI571" s="8">
        <f t="shared" si="409"/>
        <v>350475612.78707755</v>
      </c>
      <c r="AJ571" s="8">
        <f t="shared" si="410"/>
        <v>-8.228145016382464E+19</v>
      </c>
      <c r="AK571" s="8">
        <f t="shared" si="411"/>
        <v>-1.7910376132709663E+20</v>
      </c>
      <c r="AL571" s="8">
        <f t="shared" si="412"/>
        <v>924.35373967642761</v>
      </c>
      <c r="AM571" s="8">
        <f t="shared" si="413"/>
        <v>-424.59557184675339</v>
      </c>
      <c r="AN571" s="8">
        <f t="shared" si="414"/>
        <v>-1.1199326277912703E-3</v>
      </c>
      <c r="AO571" s="8">
        <f t="shared" si="415"/>
        <v>-2.4377808810003621E-3</v>
      </c>
      <c r="AP571" s="8">
        <f t="shared" si="416"/>
        <v>19966040.777010836</v>
      </c>
      <c r="AQ571" s="8">
        <f t="shared" si="417"/>
        <v>-9171264.3518898729</v>
      </c>
      <c r="AR571" s="8">
        <f t="shared" si="418"/>
        <v>-24.190544760291438</v>
      </c>
      <c r="AS571" s="8">
        <f t="shared" si="419"/>
        <v>-52.656067029607826</v>
      </c>
      <c r="AU571" s="7">
        <f t="shared" si="420"/>
        <v>10284412150.916281</v>
      </c>
      <c r="AV571" s="7">
        <f t="shared" si="421"/>
        <v>-10919290256.026859</v>
      </c>
      <c r="AW571" s="8">
        <f t="shared" si="422"/>
        <v>10435317510.091629</v>
      </c>
      <c r="AX571" s="8">
        <f t="shared" si="423"/>
        <v>-10564516840.6563</v>
      </c>
    </row>
    <row r="572" spans="1:50" x14ac:dyDescent="0.25">
      <c r="A572" s="7">
        <f t="shared" si="424"/>
        <v>102375408804.04097</v>
      </c>
      <c r="B572" s="7">
        <f t="shared" si="425"/>
        <v>-109632472299.05884</v>
      </c>
      <c r="C572" s="7">
        <f t="shared" si="426"/>
        <v>-21743.152337663174</v>
      </c>
      <c r="D572" s="7">
        <f t="shared" si="427"/>
        <v>-20303.877939345435</v>
      </c>
      <c r="E572" s="7">
        <f t="shared" si="384"/>
        <v>150000011033.99429</v>
      </c>
      <c r="F572" s="7">
        <f t="shared" si="385"/>
        <v>3.5235279742588135E+22</v>
      </c>
      <c r="G572" s="7">
        <f t="shared" si="386"/>
        <v>-2.4048172684165358E+22</v>
      </c>
      <c r="H572" s="7">
        <f t="shared" si="387"/>
        <v>2.5752870307812392E+22</v>
      </c>
      <c r="I572" s="7">
        <f t="shared" si="388"/>
        <v>-4.0268206102085325E-3</v>
      </c>
      <c r="J572" s="7">
        <f t="shared" si="389"/>
        <v>4.3122689731768908E-3</v>
      </c>
      <c r="K572" s="7">
        <f t="shared" si="390"/>
        <v>102140582758.7942</v>
      </c>
      <c r="L572" s="7">
        <f t="shared" si="391"/>
        <v>-109851754180.80377</v>
      </c>
      <c r="M572" s="7">
        <f t="shared" si="392"/>
        <v>-2.3993011612255569E+22</v>
      </c>
      <c r="N572" s="7">
        <f t="shared" si="393"/>
        <v>2.5804380026995097E+22</v>
      </c>
      <c r="O572" s="7">
        <f t="shared" si="394"/>
        <v>-21786.642000253425</v>
      </c>
      <c r="P572" s="7">
        <f t="shared" si="395"/>
        <v>-20257.305434435126</v>
      </c>
      <c r="Q572" s="7">
        <f t="shared" si="396"/>
        <v>-4.017583994014663E-3</v>
      </c>
      <c r="R572" s="7">
        <f t="shared" si="397"/>
        <v>4.3208941773267076E-3</v>
      </c>
      <c r="S572" s="7">
        <f t="shared" si="398"/>
        <v>-470591467.20547396</v>
      </c>
      <c r="T572" s="7">
        <f t="shared" si="399"/>
        <v>-437557797.38379872</v>
      </c>
      <c r="U572" s="7">
        <f t="shared" si="400"/>
        <v>-86.779814270716727</v>
      </c>
      <c r="V572" s="7">
        <f t="shared" si="401"/>
        <v>93.331314230256879</v>
      </c>
      <c r="X572" s="8">
        <f t="shared" si="428"/>
        <v>170871399.95235834</v>
      </c>
      <c r="Y572" s="8">
        <f t="shared" si="429"/>
        <v>345602151.01867056</v>
      </c>
      <c r="Z572" s="8">
        <f t="shared" si="430"/>
        <v>911.49933702981241</v>
      </c>
      <c r="AA572" s="8">
        <f t="shared" si="431"/>
        <v>-450.60075068542699</v>
      </c>
      <c r="AB572" s="8">
        <f t="shared" si="402"/>
        <v>385535837.64730716</v>
      </c>
      <c r="AC572" s="8">
        <f t="shared" si="403"/>
        <v>1.9701806709252683E+20</v>
      </c>
      <c r="AD572" s="8">
        <f t="shared" si="404"/>
        <v>-8.7319386818728493E+19</v>
      </c>
      <c r="AE572" s="8">
        <f t="shared" si="405"/>
        <v>-1.7661099469307301E+20</v>
      </c>
      <c r="AF572" s="8">
        <f t="shared" si="406"/>
        <v>-1.1885039719440383E-3</v>
      </c>
      <c r="AG572" s="8">
        <f t="shared" si="407"/>
        <v>-2.4038518401126039E-3</v>
      </c>
      <c r="AH572" s="8">
        <f t="shared" si="408"/>
        <v>180715592.79228032</v>
      </c>
      <c r="AI572" s="8">
        <f t="shared" si="409"/>
        <v>340735662.91126794</v>
      </c>
      <c r="AJ572" s="8">
        <f t="shared" si="410"/>
        <v>-9.235000565106072E+19</v>
      </c>
      <c r="AK572" s="8">
        <f t="shared" si="411"/>
        <v>-1.7412410245939603E+20</v>
      </c>
      <c r="AL572" s="8">
        <f t="shared" si="412"/>
        <v>898.66349413281682</v>
      </c>
      <c r="AM572" s="8">
        <f t="shared" si="413"/>
        <v>-476.56235055864312</v>
      </c>
      <c r="AN572" s="8">
        <f t="shared" si="414"/>
        <v>-1.256975713230716E-3</v>
      </c>
      <c r="AO572" s="8">
        <f t="shared" si="415"/>
        <v>-2.3700027556743707E-3</v>
      </c>
      <c r="AP572" s="8">
        <f t="shared" si="416"/>
        <v>19411131.473268844</v>
      </c>
      <c r="AQ572" s="8">
        <f t="shared" si="417"/>
        <v>-10293746.772066692</v>
      </c>
      <c r="AR572" s="8">
        <f t="shared" si="418"/>
        <v>-27.150675405783467</v>
      </c>
      <c r="AS572" s="8">
        <f t="shared" si="419"/>
        <v>-51.19205952256641</v>
      </c>
      <c r="AU572" s="7">
        <f t="shared" si="420"/>
        <v>10237540880.404097</v>
      </c>
      <c r="AV572" s="7">
        <f t="shared" si="421"/>
        <v>-10963247229.905884</v>
      </c>
      <c r="AW572" s="8">
        <f t="shared" si="422"/>
        <v>10408412280.356455</v>
      </c>
      <c r="AX572" s="8">
        <f t="shared" si="423"/>
        <v>-10617645078.887213</v>
      </c>
    </row>
    <row r="573" spans="1:50" x14ac:dyDescent="0.25">
      <c r="A573" s="7">
        <f t="shared" si="424"/>
        <v>101904817336.83549</v>
      </c>
      <c r="B573" s="7">
        <f t="shared" si="425"/>
        <v>-110070030096.44264</v>
      </c>
      <c r="C573" s="7">
        <f t="shared" si="426"/>
        <v>-21829.932151933892</v>
      </c>
      <c r="D573" s="7">
        <f t="shared" si="427"/>
        <v>-20210.546625115177</v>
      </c>
      <c r="E573" s="7">
        <f t="shared" si="384"/>
        <v>150000011072.95157</v>
      </c>
      <c r="F573" s="7">
        <f t="shared" si="385"/>
        <v>3.5235279724285866E+22</v>
      </c>
      <c r="G573" s="7">
        <f t="shared" si="386"/>
        <v>-2.3937629860369588E+22</v>
      </c>
      <c r="H573" s="7">
        <f t="shared" si="387"/>
        <v>2.5855653422735483E+22</v>
      </c>
      <c r="I573" s="7">
        <f t="shared" si="388"/>
        <v>-4.0083104253800378E-3</v>
      </c>
      <c r="J573" s="7">
        <f t="shared" si="389"/>
        <v>4.3294798095672273E-3</v>
      </c>
      <c r="K573" s="7">
        <f t="shared" si="390"/>
        <v>101669054069.5946</v>
      </c>
      <c r="L573" s="7">
        <f t="shared" si="391"/>
        <v>-110288303999.99388</v>
      </c>
      <c r="M573" s="7">
        <f t="shared" si="392"/>
        <v>-2.3882248633324851E+22</v>
      </c>
      <c r="N573" s="7">
        <f t="shared" si="393"/>
        <v>2.5906926365938129E+22</v>
      </c>
      <c r="O573" s="7">
        <f t="shared" si="394"/>
        <v>-21873.221904527996</v>
      </c>
      <c r="P573" s="7">
        <f t="shared" si="395"/>
        <v>-20163.78824317185</v>
      </c>
      <c r="Q573" s="7">
        <f t="shared" si="396"/>
        <v>-3.9990369446290773E-3</v>
      </c>
      <c r="R573" s="7">
        <f t="shared" si="397"/>
        <v>4.3380653660311666E-3</v>
      </c>
      <c r="S573" s="7">
        <f t="shared" si="398"/>
        <v>-472461593.13780475</v>
      </c>
      <c r="T573" s="7">
        <f t="shared" si="399"/>
        <v>-435537826.05251193</v>
      </c>
      <c r="U573" s="7">
        <f t="shared" si="400"/>
        <v>-86.379198003988066</v>
      </c>
      <c r="V573" s="7">
        <f t="shared" si="401"/>
        <v>93.702211906273206</v>
      </c>
      <c r="X573" s="8">
        <f t="shared" si="428"/>
        <v>190282531.42562717</v>
      </c>
      <c r="Y573" s="8">
        <f t="shared" si="429"/>
        <v>335308404.24660385</v>
      </c>
      <c r="Z573" s="8">
        <f t="shared" si="430"/>
        <v>884.34866162402898</v>
      </c>
      <c r="AA573" s="8">
        <f t="shared" si="431"/>
        <v>-501.7928102079934</v>
      </c>
      <c r="AB573" s="8">
        <f t="shared" si="402"/>
        <v>385537504.9513973</v>
      </c>
      <c r="AC573" s="8">
        <f t="shared" si="403"/>
        <v>1.9701636303875988E+20</v>
      </c>
      <c r="AD573" s="8">
        <f t="shared" si="404"/>
        <v>-9.7237679369252569E+19</v>
      </c>
      <c r="AE573" s="8">
        <f t="shared" si="405"/>
        <v>-1.713484199399074E+20</v>
      </c>
      <c r="AF573" s="8">
        <f t="shared" si="406"/>
        <v>-1.3235018288995856E-3</v>
      </c>
      <c r="AG573" s="8">
        <f t="shared" si="407"/>
        <v>-2.3322229473241784E-3</v>
      </c>
      <c r="AH573" s="8">
        <f t="shared" si="408"/>
        <v>199833496.97116667</v>
      </c>
      <c r="AI573" s="8">
        <f t="shared" si="409"/>
        <v>329889041.89635754</v>
      </c>
      <c r="AJ573" s="8">
        <f t="shared" si="410"/>
        <v>-1.0211838869357088E+20</v>
      </c>
      <c r="AK573" s="8">
        <f t="shared" si="411"/>
        <v>-1.685790316274284E+20</v>
      </c>
      <c r="AL573" s="8">
        <f t="shared" si="412"/>
        <v>870.05484187191348</v>
      </c>
      <c r="AM573" s="8">
        <f t="shared" si="413"/>
        <v>-526.98081803909452</v>
      </c>
      <c r="AN573" s="8">
        <f t="shared" si="414"/>
        <v>-1.3899331522195574E-3</v>
      </c>
      <c r="AO573" s="8">
        <f t="shared" si="415"/>
        <v>-2.2945288094110301E-3</v>
      </c>
      <c r="AP573" s="8">
        <f t="shared" si="416"/>
        <v>18793184.584433332</v>
      </c>
      <c r="AQ573" s="8">
        <f t="shared" si="417"/>
        <v>-11382785.669644441</v>
      </c>
      <c r="AR573" s="8">
        <f t="shared" si="418"/>
        <v>-30.022556087942441</v>
      </c>
      <c r="AS573" s="8">
        <f t="shared" si="419"/>
        <v>-49.561822283278246</v>
      </c>
      <c r="AU573" s="7">
        <f t="shared" si="420"/>
        <v>10190481733.68355</v>
      </c>
      <c r="AV573" s="7">
        <f t="shared" si="421"/>
        <v>-11007003009.644264</v>
      </c>
      <c r="AW573" s="8">
        <f t="shared" si="422"/>
        <v>10380764265.109177</v>
      </c>
      <c r="AX573" s="8">
        <f t="shared" si="423"/>
        <v>-10671694605.397661</v>
      </c>
    </row>
    <row r="574" spans="1:50" x14ac:dyDescent="0.25">
      <c r="A574" s="7">
        <f t="shared" si="424"/>
        <v>101432355743.69769</v>
      </c>
      <c r="B574" s="7">
        <f t="shared" si="425"/>
        <v>-110505567922.49515</v>
      </c>
      <c r="C574" s="7">
        <f t="shared" si="426"/>
        <v>-21916.311349937881</v>
      </c>
      <c r="D574" s="7">
        <f t="shared" si="427"/>
        <v>-20116.844413208903</v>
      </c>
      <c r="E574" s="7">
        <f t="shared" si="384"/>
        <v>150000011111.96368</v>
      </c>
      <c r="F574" s="7">
        <f t="shared" si="385"/>
        <v>3.5235279705957831E+22</v>
      </c>
      <c r="G574" s="7">
        <f t="shared" si="386"/>
        <v>-2.382664774068375E+22</v>
      </c>
      <c r="H574" s="7">
        <f t="shared" si="387"/>
        <v>2.5957962042472711E+22</v>
      </c>
      <c r="I574" s="7">
        <f t="shared" si="388"/>
        <v>-3.9897266812933272E-3</v>
      </c>
      <c r="J574" s="7">
        <f t="shared" si="389"/>
        <v>4.3466111926444588E-3</v>
      </c>
      <c r="K574" s="7">
        <f t="shared" si="390"/>
        <v>101195659581.11836</v>
      </c>
      <c r="L574" s="7">
        <f t="shared" si="391"/>
        <v>-110722829842.15781</v>
      </c>
      <c r="M574" s="7">
        <f t="shared" si="392"/>
        <v>-2.3771047374843879E+22</v>
      </c>
      <c r="N574" s="7">
        <f t="shared" si="393"/>
        <v>2.6008997268750483E+22</v>
      </c>
      <c r="O574" s="7">
        <f t="shared" si="394"/>
        <v>-21959.400398095848</v>
      </c>
      <c r="P574" s="7">
        <f t="shared" si="395"/>
        <v>-20069.901012328341</v>
      </c>
      <c r="Q574" s="7">
        <f t="shared" si="396"/>
        <v>-3.9804165061694367E-3</v>
      </c>
      <c r="R574" s="7">
        <f t="shared" si="397"/>
        <v>4.3551569438631081E-3</v>
      </c>
      <c r="S574" s="7">
        <f t="shared" si="398"/>
        <v>-474323048.59887034</v>
      </c>
      <c r="T574" s="7">
        <f t="shared" si="399"/>
        <v>-433509861.86629218</v>
      </c>
      <c r="U574" s="7">
        <f t="shared" si="400"/>
        <v>-85.976996533259836</v>
      </c>
      <c r="V574" s="7">
        <f t="shared" si="401"/>
        <v>94.071389987443141</v>
      </c>
      <c r="X574" s="8">
        <f t="shared" si="428"/>
        <v>209075716.01006049</v>
      </c>
      <c r="Y574" s="8">
        <f t="shared" si="429"/>
        <v>323925618.57695943</v>
      </c>
      <c r="Z574" s="8">
        <f t="shared" si="430"/>
        <v>854.32610553608652</v>
      </c>
      <c r="AA574" s="8">
        <f t="shared" si="431"/>
        <v>-551.35463249127167</v>
      </c>
      <c r="AB574" s="8">
        <f t="shared" si="402"/>
        <v>385539182.69818604</v>
      </c>
      <c r="AC574" s="8">
        <f t="shared" si="403"/>
        <v>1.9701464833443909E+20</v>
      </c>
      <c r="AD574" s="8">
        <f t="shared" si="404"/>
        <v>-1.0683992837438498E+20</v>
      </c>
      <c r="AE574" s="8">
        <f t="shared" si="405"/>
        <v>-1.6552945769046363E+20</v>
      </c>
      <c r="AF574" s="8">
        <f t="shared" si="406"/>
        <v>-1.454198017890091E-3</v>
      </c>
      <c r="AG574" s="8">
        <f t="shared" si="407"/>
        <v>-2.2530210656113193E-3</v>
      </c>
      <c r="AH574" s="8">
        <f t="shared" si="408"/>
        <v>218302437.94985023</v>
      </c>
      <c r="AI574" s="8">
        <f t="shared" si="409"/>
        <v>317970988.54605371</v>
      </c>
      <c r="AJ574" s="8">
        <f t="shared" si="410"/>
        <v>-1.1155488202844814E+20</v>
      </c>
      <c r="AK574" s="8">
        <f t="shared" si="411"/>
        <v>-1.6248657801921898E+20</v>
      </c>
      <c r="AL574" s="8">
        <f t="shared" si="412"/>
        <v>838.6207669428735</v>
      </c>
      <c r="AM574" s="8">
        <f t="shared" si="413"/>
        <v>-575.68725999987396</v>
      </c>
      <c r="AN574" s="8">
        <f t="shared" si="414"/>
        <v>-1.5183732411657566E-3</v>
      </c>
      <c r="AO574" s="8">
        <f t="shared" si="415"/>
        <v>-2.2116044374468351E-3</v>
      </c>
      <c r="AP574" s="8">
        <f t="shared" si="416"/>
        <v>18114208.565966066</v>
      </c>
      <c r="AQ574" s="8">
        <f t="shared" si="417"/>
        <v>-12434844.815997278</v>
      </c>
      <c r="AR574" s="8">
        <f t="shared" si="418"/>
        <v>-32.796862009180344</v>
      </c>
      <c r="AS574" s="8">
        <f t="shared" si="419"/>
        <v>-47.770655848851639</v>
      </c>
      <c r="AU574" s="7">
        <f t="shared" si="420"/>
        <v>10143235574.36977</v>
      </c>
      <c r="AV574" s="7">
        <f t="shared" si="421"/>
        <v>-11050556792.249516</v>
      </c>
      <c r="AW574" s="8">
        <f t="shared" si="422"/>
        <v>10352311290.379831</v>
      </c>
      <c r="AX574" s="8">
        <f t="shared" si="423"/>
        <v>-10726631173.672556</v>
      </c>
    </row>
    <row r="575" spans="1:50" x14ac:dyDescent="0.25">
      <c r="A575" s="7">
        <f t="shared" si="424"/>
        <v>100958032695.09882</v>
      </c>
      <c r="B575" s="7">
        <f t="shared" si="425"/>
        <v>-110939077784.36143</v>
      </c>
      <c r="C575" s="7">
        <f t="shared" si="426"/>
        <v>-22002.288346471141</v>
      </c>
      <c r="D575" s="7">
        <f t="shared" si="427"/>
        <v>-20022.77302322146</v>
      </c>
      <c r="E575" s="7">
        <f t="shared" si="384"/>
        <v>150000011151.0304</v>
      </c>
      <c r="F575" s="7">
        <f t="shared" si="385"/>
        <v>3.523527968760414E+22</v>
      </c>
      <c r="G575" s="7">
        <f t="shared" si="386"/>
        <v>-2.3715228361819047E+22</v>
      </c>
      <c r="H575" s="7">
        <f t="shared" si="387"/>
        <v>2.6059794289488585E+22</v>
      </c>
      <c r="I575" s="7">
        <f t="shared" si="388"/>
        <v>-3.9710697189918025E-3</v>
      </c>
      <c r="J575" s="7">
        <f t="shared" si="389"/>
        <v>4.3636628080188523E-3</v>
      </c>
      <c r="K575" s="7">
        <f t="shared" si="390"/>
        <v>100720407980.95692</v>
      </c>
      <c r="L575" s="7">
        <f t="shared" si="391"/>
        <v>-111155323733.01222</v>
      </c>
      <c r="M575" s="7">
        <f t="shared" si="392"/>
        <v>-2.3659409877545429E+22</v>
      </c>
      <c r="N575" s="7">
        <f t="shared" si="393"/>
        <v>2.611059086225917E+22</v>
      </c>
      <c r="O575" s="7">
        <f t="shared" si="394"/>
        <v>-22045.175899436254</v>
      </c>
      <c r="P575" s="7">
        <f t="shared" si="395"/>
        <v>-19975.645464894857</v>
      </c>
      <c r="Q575" s="7">
        <f t="shared" si="396"/>
        <v>-3.9617230203525498E-3</v>
      </c>
      <c r="R575" s="7">
        <f t="shared" si="397"/>
        <v>4.3721685971632902E-3</v>
      </c>
      <c r="S575" s="7">
        <f t="shared" si="398"/>
        <v>-476175799.42782307</v>
      </c>
      <c r="T575" s="7">
        <f t="shared" si="399"/>
        <v>-431473942.04172891</v>
      </c>
      <c r="U575" s="7">
        <f t="shared" si="400"/>
        <v>-85.573217239615076</v>
      </c>
      <c r="V575" s="7">
        <f t="shared" si="401"/>
        <v>94.438841698727074</v>
      </c>
      <c r="X575" s="8">
        <f t="shared" si="428"/>
        <v>227189924.57602656</v>
      </c>
      <c r="Y575" s="8">
        <f t="shared" si="429"/>
        <v>311490773.76096213</v>
      </c>
      <c r="Z575" s="8">
        <f t="shared" si="430"/>
        <v>821.52924352690616</v>
      </c>
      <c r="AA575" s="8">
        <f t="shared" si="431"/>
        <v>-599.12528834012335</v>
      </c>
      <c r="AB575" s="8">
        <f t="shared" si="402"/>
        <v>385540871.97995436</v>
      </c>
      <c r="AC575" s="8">
        <f t="shared" si="403"/>
        <v>1.9701292186366214E+20</v>
      </c>
      <c r="AD575" s="8">
        <f t="shared" si="404"/>
        <v>-1.1609495675217337E+20</v>
      </c>
      <c r="AE575" s="8">
        <f t="shared" si="405"/>
        <v>-1.5917302660302851E+20</v>
      </c>
      <c r="AF575" s="8">
        <f t="shared" si="406"/>
        <v>-1.5801681877252397E-3</v>
      </c>
      <c r="AG575" s="8">
        <f t="shared" si="407"/>
        <v>-2.1665036967881924E-3</v>
      </c>
      <c r="AH575" s="8">
        <f t="shared" si="408"/>
        <v>236062440.40611714</v>
      </c>
      <c r="AI575" s="8">
        <f t="shared" si="409"/>
        <v>305020220.64688879</v>
      </c>
      <c r="AJ575" s="8">
        <f t="shared" si="410"/>
        <v>-1.2062884769605915E+20</v>
      </c>
      <c r="AK575" s="8">
        <f t="shared" si="411"/>
        <v>-1.5586654817823552E+20</v>
      </c>
      <c r="AL575" s="8">
        <f t="shared" si="412"/>
        <v>804.46342709947362</v>
      </c>
      <c r="AM575" s="8">
        <f t="shared" si="413"/>
        <v>-622.52352826543586</v>
      </c>
      <c r="AN575" s="8">
        <f t="shared" si="414"/>
        <v>-1.6418789668716366E-3</v>
      </c>
      <c r="AO575" s="8">
        <f t="shared" si="415"/>
        <v>-2.1214992265990952E-3</v>
      </c>
      <c r="AP575" s="8">
        <f t="shared" si="416"/>
        <v>17376410.02534863</v>
      </c>
      <c r="AQ575" s="8">
        <f t="shared" si="417"/>
        <v>-13446508.210533414</v>
      </c>
      <c r="AR575" s="8">
        <f t="shared" si="418"/>
        <v>-35.464585684427348</v>
      </c>
      <c r="AS575" s="8">
        <f t="shared" si="419"/>
        <v>-45.824383294540453</v>
      </c>
      <c r="AU575" s="7">
        <f t="shared" si="420"/>
        <v>10095803269.509882</v>
      </c>
      <c r="AV575" s="7">
        <f t="shared" si="421"/>
        <v>-11093907778.436144</v>
      </c>
      <c r="AW575" s="8">
        <f t="shared" si="422"/>
        <v>10322993194.085909</v>
      </c>
      <c r="AX575" s="8">
        <f t="shared" si="423"/>
        <v>-10782417004.675182</v>
      </c>
    </row>
    <row r="576" spans="1:50" x14ac:dyDescent="0.25">
      <c r="A576" s="7">
        <f t="shared" si="424"/>
        <v>100481856895.67099</v>
      </c>
      <c r="B576" s="7">
        <f t="shared" si="425"/>
        <v>-111370551726.40317</v>
      </c>
      <c r="C576" s="7">
        <f t="shared" si="426"/>
        <v>-22087.861563710758</v>
      </c>
      <c r="D576" s="7">
        <f t="shared" si="427"/>
        <v>-19928.334181522732</v>
      </c>
      <c r="E576" s="7">
        <f t="shared" si="384"/>
        <v>150000011190.1514</v>
      </c>
      <c r="F576" s="7">
        <f t="shared" si="385"/>
        <v>3.5235279669224951E+22</v>
      </c>
      <c r="G576" s="7">
        <f t="shared" si="386"/>
        <v>-2.3603373768511205E+22</v>
      </c>
      <c r="H576" s="7">
        <f t="shared" si="387"/>
        <v>2.6161148294989928E+22</v>
      </c>
      <c r="I576" s="7">
        <f t="shared" si="388"/>
        <v>-3.9523398808625591E-3</v>
      </c>
      <c r="J576" s="7">
        <f t="shared" si="389"/>
        <v>4.3806343427645559E-3</v>
      </c>
      <c r="K576" s="7">
        <f t="shared" si="390"/>
        <v>100243307990.78291</v>
      </c>
      <c r="L576" s="7">
        <f t="shared" si="391"/>
        <v>-111585777735.56361</v>
      </c>
      <c r="M576" s="7">
        <f t="shared" si="392"/>
        <v>-2.3547338190168059E+22</v>
      </c>
      <c r="N576" s="7">
        <f t="shared" si="393"/>
        <v>2.6211705282050723E+22</v>
      </c>
      <c r="O576" s="7">
        <f t="shared" si="394"/>
        <v>-22130.546834424073</v>
      </c>
      <c r="P576" s="7">
        <f t="shared" si="395"/>
        <v>-19881.023330620876</v>
      </c>
      <c r="Q576" s="7">
        <f t="shared" si="396"/>
        <v>-3.9429568302357769E-3</v>
      </c>
      <c r="R576" s="7">
        <f t="shared" si="397"/>
        <v>4.3891000137392371E-3</v>
      </c>
      <c r="S576" s="7">
        <f t="shared" si="398"/>
        <v>-478019811.62355995</v>
      </c>
      <c r="T576" s="7">
        <f t="shared" si="399"/>
        <v>-429430103.9414109</v>
      </c>
      <c r="U576" s="7">
        <f t="shared" si="400"/>
        <v>-85.167867533092775</v>
      </c>
      <c r="V576" s="7">
        <f t="shared" si="401"/>
        <v>94.804560296767519</v>
      </c>
      <c r="X576" s="8">
        <f t="shared" si="428"/>
        <v>244566334.60137519</v>
      </c>
      <c r="Y576" s="8">
        <f t="shared" si="429"/>
        <v>298044265.55042869</v>
      </c>
      <c r="Z576" s="8">
        <f t="shared" si="430"/>
        <v>786.06465784247882</v>
      </c>
      <c r="AA576" s="8">
        <f t="shared" si="431"/>
        <v>-644.94967163466379</v>
      </c>
      <c r="AB576" s="8">
        <f t="shared" si="402"/>
        <v>385542573.84606212</v>
      </c>
      <c r="AC576" s="8">
        <f t="shared" si="403"/>
        <v>1.9701118255445357E+20</v>
      </c>
      <c r="AD576" s="8">
        <f t="shared" si="404"/>
        <v>-1.2497271653340973E+20</v>
      </c>
      <c r="AE576" s="8">
        <f t="shared" si="405"/>
        <v>-1.5229979045870109E+20</v>
      </c>
      <c r="AF576" s="8">
        <f t="shared" si="406"/>
        <v>-1.7010033555656693E-3</v>
      </c>
      <c r="AG576" s="8">
        <f t="shared" si="407"/>
        <v>-2.072952095531524E-3</v>
      </c>
      <c r="AH576" s="8">
        <f t="shared" si="408"/>
        <v>253055832.90607396</v>
      </c>
      <c r="AI576" s="8">
        <f t="shared" si="409"/>
        <v>291078809.09677434</v>
      </c>
      <c r="AJ576" s="8">
        <f t="shared" si="410"/>
        <v>-1.2931082654709275E+20</v>
      </c>
      <c r="AK576" s="8">
        <f t="shared" si="411"/>
        <v>-1.4874046159061628E+20</v>
      </c>
      <c r="AL576" s="8">
        <f t="shared" si="412"/>
        <v>767.69382160236955</v>
      </c>
      <c r="AM576" s="8">
        <f t="shared" si="413"/>
        <v>-667.33755426640425</v>
      </c>
      <c r="AN576" s="8">
        <f t="shared" si="414"/>
        <v>-1.760049360924088E-3</v>
      </c>
      <c r="AO576" s="8">
        <f t="shared" si="415"/>
        <v>-2.0245060785438447E-3</v>
      </c>
      <c r="AP576" s="8">
        <f t="shared" si="416"/>
        <v>16582186.546611182</v>
      </c>
      <c r="AQ576" s="8">
        <f t="shared" si="417"/>
        <v>-14414491.172154332</v>
      </c>
      <c r="AR576" s="8">
        <f t="shared" si="418"/>
        <v>-38.017066195960304</v>
      </c>
      <c r="AS576" s="8">
        <f t="shared" si="419"/>
        <v>-43.729331296547045</v>
      </c>
      <c r="AU576" s="7">
        <f t="shared" si="420"/>
        <v>10048185689.567099</v>
      </c>
      <c r="AV576" s="7">
        <f t="shared" si="421"/>
        <v>-11137055172.640316</v>
      </c>
      <c r="AW576" s="8">
        <f t="shared" si="422"/>
        <v>10292752024.168474</v>
      </c>
      <c r="AX576" s="8">
        <f t="shared" si="423"/>
        <v>-10839010907.089888</v>
      </c>
    </row>
    <row r="577" spans="1:50" x14ac:dyDescent="0.25">
      <c r="A577" s="7">
        <f t="shared" si="424"/>
        <v>100003837084.04742</v>
      </c>
      <c r="B577" s="7">
        <f t="shared" si="425"/>
        <v>-111799981830.34457</v>
      </c>
      <c r="C577" s="7">
        <f t="shared" si="426"/>
        <v>-22173.029431243849</v>
      </c>
      <c r="D577" s="7">
        <f t="shared" si="427"/>
        <v>-19833.529621225964</v>
      </c>
      <c r="E577" s="7">
        <f t="shared" si="384"/>
        <v>150000011229.32651</v>
      </c>
      <c r="F577" s="7">
        <f t="shared" si="385"/>
        <v>3.5235279650820341E+22</v>
      </c>
      <c r="G577" s="7">
        <f t="shared" si="386"/>
        <v>-2.349108601348276E+22</v>
      </c>
      <c r="H577" s="7">
        <f t="shared" si="387"/>
        <v>2.6262022198960016E+22</v>
      </c>
      <c r="I577" s="7">
        <f t="shared" si="388"/>
        <v>-3.9335375106300668E-3</v>
      </c>
      <c r="J577" s="7">
        <f t="shared" si="389"/>
        <v>4.3975254854253208E-3</v>
      </c>
      <c r="K577" s="7">
        <f t="shared" si="390"/>
        <v>99764368366.189987</v>
      </c>
      <c r="L577" s="7">
        <f t="shared" si="391"/>
        <v>-112014183950.25381</v>
      </c>
      <c r="M577" s="7">
        <f t="shared" si="392"/>
        <v>-2.3434834369418348E+22</v>
      </c>
      <c r="N577" s="7">
        <f t="shared" si="393"/>
        <v>2.6312338672505217E+22</v>
      </c>
      <c r="O577" s="7">
        <f t="shared" si="394"/>
        <v>-22215.511636358653</v>
      </c>
      <c r="P577" s="7">
        <f t="shared" si="395"/>
        <v>-19786.036345983372</v>
      </c>
      <c r="Q577" s="7">
        <f t="shared" si="396"/>
        <v>-3.9241182802107078E-3</v>
      </c>
      <c r="R577" s="7">
        <f t="shared" si="397"/>
        <v>4.405950882870934E-3</v>
      </c>
      <c r="S577" s="7">
        <f t="shared" si="398"/>
        <v>-479855051.34534693</v>
      </c>
      <c r="T577" s="7">
        <f t="shared" si="399"/>
        <v>-427378385.07324082</v>
      </c>
      <c r="U577" s="7">
        <f t="shared" si="400"/>
        <v>-84.760954852551293</v>
      </c>
      <c r="V577" s="7">
        <f t="shared" si="401"/>
        <v>95.168539070012173</v>
      </c>
      <c r="X577" s="8">
        <f t="shared" si="428"/>
        <v>261148521.14798638</v>
      </c>
      <c r="Y577" s="8">
        <f t="shared" si="429"/>
        <v>283629774.37827438</v>
      </c>
      <c r="Z577" s="8">
        <f t="shared" si="430"/>
        <v>748.04759164651853</v>
      </c>
      <c r="AA577" s="8">
        <f t="shared" si="431"/>
        <v>-688.67900293121079</v>
      </c>
      <c r="AB577" s="8">
        <f t="shared" si="402"/>
        <v>385544289.29975235</v>
      </c>
      <c r="AC577" s="8">
        <f t="shared" si="403"/>
        <v>1.9700942938202885E+20</v>
      </c>
      <c r="AD577" s="8">
        <f t="shared" si="404"/>
        <v>-1.3344438645108608E+20</v>
      </c>
      <c r="AE577" s="8">
        <f t="shared" si="405"/>
        <v>-1.4493209096030388E+20</v>
      </c>
      <c r="AF577" s="8">
        <f t="shared" si="406"/>
        <v>-1.8163112352128227E-3</v>
      </c>
      <c r="AG577" s="8">
        <f t="shared" si="407"/>
        <v>-1.9726703547067359E-3</v>
      </c>
      <c r="AH577" s="8">
        <f t="shared" si="408"/>
        <v>269227435.13776881</v>
      </c>
      <c r="AI577" s="8">
        <f t="shared" si="409"/>
        <v>276192041.14661729</v>
      </c>
      <c r="AJ577" s="8">
        <f t="shared" si="410"/>
        <v>-1.3757263391662195E+20</v>
      </c>
      <c r="AK577" s="8">
        <f t="shared" si="411"/>
        <v>-1.4113148070479762E+20</v>
      </c>
      <c r="AL577" s="8">
        <f t="shared" si="412"/>
        <v>728.43143030622002</v>
      </c>
      <c r="AM577" s="8">
        <f t="shared" si="413"/>
        <v>-709.98384276204354</v>
      </c>
      <c r="AN577" s="8">
        <f t="shared" si="414"/>
        <v>-1.8725008019140049E-3</v>
      </c>
      <c r="AO577" s="8">
        <f t="shared" si="415"/>
        <v>-1.9209402573131566E-3</v>
      </c>
      <c r="AP577" s="8">
        <f t="shared" si="416"/>
        <v>15734118.894614352</v>
      </c>
      <c r="AQ577" s="8">
        <f t="shared" si="417"/>
        <v>-15335651.003660141</v>
      </c>
      <c r="AR577" s="8">
        <f t="shared" si="418"/>
        <v>-40.446017321342502</v>
      </c>
      <c r="AS577" s="8">
        <f t="shared" si="419"/>
        <v>-41.492309557964184</v>
      </c>
      <c r="AU577" s="7">
        <f t="shared" si="420"/>
        <v>10000383708.404743</v>
      </c>
      <c r="AV577" s="7">
        <f t="shared" si="421"/>
        <v>-11179998183.034458</v>
      </c>
      <c r="AW577" s="8">
        <f t="shared" si="422"/>
        <v>10261532229.552729</v>
      </c>
      <c r="AX577" s="8">
        <f t="shared" si="423"/>
        <v>-10896368408.656183</v>
      </c>
    </row>
    <row r="578" spans="1:50" x14ac:dyDescent="0.25">
      <c r="A578" s="7">
        <f t="shared" si="424"/>
        <v>99523982032.702072</v>
      </c>
      <c r="B578" s="7">
        <f t="shared" si="425"/>
        <v>-112227360215.41782</v>
      </c>
      <c r="C578" s="7">
        <f t="shared" si="426"/>
        <v>-22257.7903860964</v>
      </c>
      <c r="D578" s="7">
        <f t="shared" si="427"/>
        <v>-19738.361082155952</v>
      </c>
      <c r="E578" s="7">
        <f t="shared" si="384"/>
        <v>150000011268.55542</v>
      </c>
      <c r="F578" s="7">
        <f t="shared" si="385"/>
        <v>3.5235279632390452E+22</v>
      </c>
      <c r="G578" s="7">
        <f t="shared" si="386"/>
        <v>-2.3378367157405567E+22</v>
      </c>
      <c r="H578" s="7">
        <f t="shared" si="387"/>
        <v>2.6362414150192885E+22</v>
      </c>
      <c r="I578" s="7">
        <f t="shared" si="388"/>
        <v>-3.914662953349894E-3</v>
      </c>
      <c r="J578" s="7">
        <f t="shared" si="389"/>
        <v>4.4143359260202415E-3</v>
      </c>
      <c r="K578" s="7">
        <f t="shared" si="390"/>
        <v>99283597896.532227</v>
      </c>
      <c r="L578" s="7">
        <f t="shared" si="391"/>
        <v>-112440534515.1051</v>
      </c>
      <c r="M578" s="7">
        <f t="shared" si="392"/>
        <v>-2.3321900479933317E+22</v>
      </c>
      <c r="N578" s="7">
        <f t="shared" si="393"/>
        <v>2.6412489186830535E+22</v>
      </c>
      <c r="O578" s="7">
        <f t="shared" si="394"/>
        <v>-22300.068745992579</v>
      </c>
      <c r="P578" s="7">
        <f t="shared" si="395"/>
        <v>-19690.686254154934</v>
      </c>
      <c r="Q578" s="7">
        <f t="shared" si="396"/>
        <v>-3.9052077159968716E-3</v>
      </c>
      <c r="R578" s="7">
        <f t="shared" si="397"/>
        <v>4.4227208953165663E-3</v>
      </c>
      <c r="S578" s="7">
        <f t="shared" si="398"/>
        <v>-481681484.91343969</v>
      </c>
      <c r="T578" s="7">
        <f t="shared" si="399"/>
        <v>-425318823.08974659</v>
      </c>
      <c r="U578" s="7">
        <f t="shared" si="400"/>
        <v>-84.352486665532425</v>
      </c>
      <c r="V578" s="7">
        <f t="shared" si="401"/>
        <v>95.530771338837837</v>
      </c>
      <c r="X578" s="8">
        <f t="shared" si="428"/>
        <v>276882640.04260075</v>
      </c>
      <c r="Y578" s="8">
        <f t="shared" si="429"/>
        <v>268294123.37461424</v>
      </c>
      <c r="Z578" s="8">
        <f t="shared" si="430"/>
        <v>707.60157432517599</v>
      </c>
      <c r="AA578" s="8">
        <f t="shared" si="431"/>
        <v>-730.17131248917497</v>
      </c>
      <c r="AB578" s="8">
        <f t="shared" si="402"/>
        <v>385546019.29512012</v>
      </c>
      <c r="AC578" s="8">
        <f t="shared" si="403"/>
        <v>1.9700766137188991E+20</v>
      </c>
      <c r="AD578" s="8">
        <f t="shared" si="404"/>
        <v>-1.4148246554067843E+20</v>
      </c>
      <c r="AE578" s="8">
        <f t="shared" si="405"/>
        <v>-1.3709387507745189E+20</v>
      </c>
      <c r="AF578" s="8">
        <f t="shared" si="406"/>
        <v>-1.9257175111021972E-3</v>
      </c>
      <c r="AG578" s="8">
        <f t="shared" si="407"/>
        <v>-1.8659844164618468E-3</v>
      </c>
      <c r="AH578" s="8">
        <f t="shared" si="408"/>
        <v>284524737.04531264</v>
      </c>
      <c r="AI578" s="8">
        <f t="shared" si="409"/>
        <v>260408273.19973114</v>
      </c>
      <c r="AJ578" s="8">
        <f t="shared" si="410"/>
        <v>-1.4538745115363831E+20</v>
      </c>
      <c r="AK578" s="8">
        <f t="shared" si="411"/>
        <v>-1.3306433561100073E+20</v>
      </c>
      <c r="AL578" s="8">
        <f t="shared" si="412"/>
        <v>686.80382520527223</v>
      </c>
      <c r="AM578" s="8">
        <f t="shared" si="413"/>
        <v>-750.32394418696288</v>
      </c>
      <c r="AN578" s="8">
        <f t="shared" si="414"/>
        <v>-1.9788682612445663E-3</v>
      </c>
      <c r="AO578" s="8">
        <f t="shared" si="415"/>
        <v>-1.8111383641078089E-3</v>
      </c>
      <c r="AP578" s="8">
        <f t="shared" si="416"/>
        <v>14834962.624433881</v>
      </c>
      <c r="AQ578" s="8">
        <f t="shared" si="417"/>
        <v>-16206997.194438398</v>
      </c>
      <c r="AR578" s="8">
        <f t="shared" si="418"/>
        <v>-42.743554442882633</v>
      </c>
      <c r="AS578" s="8">
        <f t="shared" si="419"/>
        <v>-39.120588664728672</v>
      </c>
      <c r="AU578" s="7">
        <f t="shared" si="420"/>
        <v>9952398203.2702065</v>
      </c>
      <c r="AV578" s="7">
        <f t="shared" si="421"/>
        <v>-11222736021.541782</v>
      </c>
      <c r="AW578" s="8">
        <f t="shared" si="422"/>
        <v>10229280843.312807</v>
      </c>
      <c r="AX578" s="8">
        <f t="shared" si="423"/>
        <v>-10954441898.167168</v>
      </c>
    </row>
    <row r="579" spans="1:50" x14ac:dyDescent="0.25">
      <c r="A579" s="7">
        <f t="shared" si="424"/>
        <v>99042300547.788635</v>
      </c>
      <c r="B579" s="7">
        <f t="shared" si="425"/>
        <v>-112652679038.50757</v>
      </c>
      <c r="C579" s="7">
        <f t="shared" si="426"/>
        <v>-22342.142872761931</v>
      </c>
      <c r="D579" s="7">
        <f t="shared" si="427"/>
        <v>-19642.830310817113</v>
      </c>
      <c r="E579" s="7">
        <f t="shared" si="384"/>
        <v>150000011307.83789</v>
      </c>
      <c r="F579" s="7">
        <f t="shared" si="385"/>
        <v>3.5235279613935401E+22</v>
      </c>
      <c r="G579" s="7">
        <f t="shared" si="386"/>
        <v>-2.3265219268862882E+22</v>
      </c>
      <c r="H579" s="7">
        <f t="shared" si="387"/>
        <v>2.646232230632722E+22</v>
      </c>
      <c r="I579" s="7">
        <f t="shared" si="388"/>
        <v>-3.8957165554023578E-3</v>
      </c>
      <c r="J579" s="7">
        <f t="shared" si="389"/>
        <v>4.4310653560494335E-3</v>
      </c>
      <c r="K579" s="7">
        <f t="shared" si="390"/>
        <v>98801005404.762802</v>
      </c>
      <c r="L579" s="7">
        <f t="shared" si="391"/>
        <v>-112864821605.8644</v>
      </c>
      <c r="M579" s="7">
        <f t="shared" si="392"/>
        <v>-2.3208538594242451E+22</v>
      </c>
      <c r="N579" s="7">
        <f t="shared" si="393"/>
        <v>2.6512154987096124E+22</v>
      </c>
      <c r="O579" s="7">
        <f t="shared" si="394"/>
        <v>-22384.216611560278</v>
      </c>
      <c r="P579" s="7">
        <f t="shared" si="395"/>
        <v>-19594.974804971778</v>
      </c>
      <c r="Q579" s="7">
        <f t="shared" si="396"/>
        <v>-3.8862254846353736E-3</v>
      </c>
      <c r="R579" s="7">
        <f t="shared" si="397"/>
        <v>4.4394097433181718E-3</v>
      </c>
      <c r="S579" s="7">
        <f t="shared" si="398"/>
        <v>-483499078.80970198</v>
      </c>
      <c r="T579" s="7">
        <f t="shared" si="399"/>
        <v>-423251455.78739041</v>
      </c>
      <c r="U579" s="7">
        <f t="shared" si="400"/>
        <v>-83.942470468124071</v>
      </c>
      <c r="V579" s="7">
        <f t="shared" si="401"/>
        <v>95.891250455672505</v>
      </c>
      <c r="X579" s="8">
        <f t="shared" si="428"/>
        <v>291717602.66703463</v>
      </c>
      <c r="Y579" s="8">
        <f t="shared" si="429"/>
        <v>252087126.18017584</v>
      </c>
      <c r="Z579" s="8">
        <f t="shared" si="430"/>
        <v>664.85801988229332</v>
      </c>
      <c r="AA579" s="8">
        <f t="shared" si="431"/>
        <v>-769.29190115390361</v>
      </c>
      <c r="AB579" s="8">
        <f t="shared" si="402"/>
        <v>385547764.73425674</v>
      </c>
      <c r="AC579" s="8">
        <f t="shared" si="403"/>
        <v>1.9700587760274139E+20</v>
      </c>
      <c r="AD579" s="8">
        <f t="shared" si="404"/>
        <v>-1.4906086244644392E+20</v>
      </c>
      <c r="AE579" s="8">
        <f t="shared" si="405"/>
        <v>-1.2881061717400722E+20</v>
      </c>
      <c r="AF579" s="8">
        <f t="shared" si="406"/>
        <v>-2.028867053851149E-3</v>
      </c>
      <c r="AG579" s="8">
        <f t="shared" si="407"/>
        <v>-1.75324101230444E-3</v>
      </c>
      <c r="AH579" s="8">
        <f t="shared" si="408"/>
        <v>298898069.28176337</v>
      </c>
      <c r="AI579" s="8">
        <f t="shared" si="409"/>
        <v>243778773.64771369</v>
      </c>
      <c r="AJ579" s="8">
        <f t="shared" si="410"/>
        <v>-1.5272991270797728E+20</v>
      </c>
      <c r="AK579" s="8">
        <f t="shared" si="411"/>
        <v>-1.2456524362549541E+20</v>
      </c>
      <c r="AL579" s="8">
        <f t="shared" si="412"/>
        <v>642.94625570070093</v>
      </c>
      <c r="AM579" s="8">
        <f t="shared" si="413"/>
        <v>-788.22690408679159</v>
      </c>
      <c r="AN579" s="8">
        <f t="shared" si="414"/>
        <v>-2.0788064884711757E-3</v>
      </c>
      <c r="AO579" s="8">
        <f t="shared" si="415"/>
        <v>-1.6954572427588866E-3</v>
      </c>
      <c r="AP579" s="8">
        <f t="shared" si="416"/>
        <v>13887639.12313514</v>
      </c>
      <c r="AQ579" s="8">
        <f t="shared" si="417"/>
        <v>-17025701.128274698</v>
      </c>
      <c r="AR579" s="8">
        <f t="shared" si="418"/>
        <v>-44.902220150977392</v>
      </c>
      <c r="AS579" s="8">
        <f t="shared" si="419"/>
        <v>-36.621876443591951</v>
      </c>
      <c r="AU579" s="7">
        <f t="shared" si="420"/>
        <v>9904230054.7788639</v>
      </c>
      <c r="AV579" s="7">
        <f t="shared" si="421"/>
        <v>-11265267903.850758</v>
      </c>
      <c r="AW579" s="8">
        <f t="shared" si="422"/>
        <v>10195947657.445898</v>
      </c>
      <c r="AX579" s="8">
        <f t="shared" si="423"/>
        <v>-11013180777.670582</v>
      </c>
    </row>
    <row r="580" spans="1:50" x14ac:dyDescent="0.25">
      <c r="A580" s="7">
        <f t="shared" si="424"/>
        <v>98558801468.978928</v>
      </c>
      <c r="B580" s="7">
        <f t="shared" si="425"/>
        <v>-113075930494.29495</v>
      </c>
      <c r="C580" s="7">
        <f t="shared" si="426"/>
        <v>-22426.085343230054</v>
      </c>
      <c r="D580" s="7">
        <f t="shared" si="427"/>
        <v>-19546.939060361441</v>
      </c>
      <c r="E580" s="7">
        <f t="shared" si="384"/>
        <v>150000011347.17365</v>
      </c>
      <c r="F580" s="7">
        <f t="shared" si="385"/>
        <v>3.5235279595455323E+22</v>
      </c>
      <c r="G580" s="7">
        <f t="shared" si="386"/>
        <v>-2.3151644424311438E+22</v>
      </c>
      <c r="H580" s="7">
        <f t="shared" si="387"/>
        <v>2.6561744833880164E+22</v>
      </c>
      <c r="I580" s="7">
        <f t="shared" si="388"/>
        <v>-3.8766986644861749E-3</v>
      </c>
      <c r="J580" s="7">
        <f t="shared" si="389"/>
        <v>4.447713468499692E-3</v>
      </c>
      <c r="K580" s="7">
        <f t="shared" si="390"/>
        <v>98316599747.272049</v>
      </c>
      <c r="L580" s="7">
        <f t="shared" si="391"/>
        <v>-113287037436.14685</v>
      </c>
      <c r="M580" s="7">
        <f t="shared" si="392"/>
        <v>-2.3094750792729703E+22</v>
      </c>
      <c r="N580" s="7">
        <f t="shared" si="393"/>
        <v>2.6611334244266787E+22</v>
      </c>
      <c r="O580" s="7">
        <f t="shared" si="394"/>
        <v>-22467.953688806505</v>
      </c>
      <c r="P580" s="7">
        <f t="shared" si="395"/>
        <v>-19498.903754901643</v>
      </c>
      <c r="Q580" s="7">
        <f t="shared" si="396"/>
        <v>-3.8671719344825356E-3</v>
      </c>
      <c r="R580" s="7">
        <f t="shared" si="397"/>
        <v>4.4560171206072981E-3</v>
      </c>
      <c r="S580" s="7">
        <f t="shared" si="398"/>
        <v>-485307799.67822051</v>
      </c>
      <c r="T580" s="7">
        <f t="shared" si="399"/>
        <v>-421176321.10587549</v>
      </c>
      <c r="U580" s="7">
        <f t="shared" si="400"/>
        <v>-83.530913784822772</v>
      </c>
      <c r="V580" s="7">
        <f t="shared" si="401"/>
        <v>96.249969805117644</v>
      </c>
      <c r="X580" s="8">
        <f t="shared" si="428"/>
        <v>305605241.79016978</v>
      </c>
      <c r="Y580" s="8">
        <f t="shared" si="429"/>
        <v>235061425.05190113</v>
      </c>
      <c r="Z580" s="8">
        <f t="shared" si="430"/>
        <v>619.95579973131589</v>
      </c>
      <c r="AA580" s="8">
        <f t="shared" si="431"/>
        <v>-805.9137775974956</v>
      </c>
      <c r="AB580" s="8">
        <f t="shared" si="402"/>
        <v>385549526.46457583</v>
      </c>
      <c r="AC580" s="8">
        <f t="shared" si="403"/>
        <v>1.9700407720922078E+20</v>
      </c>
      <c r="AD580" s="8">
        <f t="shared" si="404"/>
        <v>-1.5615498014288147E+20</v>
      </c>
      <c r="AE580" s="8">
        <f t="shared" si="405"/>
        <v>-1.2010923617121591E+20</v>
      </c>
      <c r="AF580" s="8">
        <f t="shared" si="406"/>
        <v>-2.125425073402497E-3</v>
      </c>
      <c r="AG580" s="8">
        <f t="shared" si="407"/>
        <v>-1.6348065356093086E-3</v>
      </c>
      <c r="AH580" s="8">
        <f t="shared" si="408"/>
        <v>312300764.42726797</v>
      </c>
      <c r="AI580" s="8">
        <f t="shared" si="409"/>
        <v>226357556.2538482</v>
      </c>
      <c r="AJ580" s="8">
        <f t="shared" si="410"/>
        <v>-1.5957618849100317E+20</v>
      </c>
      <c r="AK580" s="8">
        <f t="shared" si="411"/>
        <v>-1.1566182404122567E+20</v>
      </c>
      <c r="AL580" s="8">
        <f t="shared" si="412"/>
        <v>597.00120893856888</v>
      </c>
      <c r="AM580" s="8">
        <f t="shared" si="413"/>
        <v>-823.56968818207611</v>
      </c>
      <c r="AN580" s="8">
        <f t="shared" si="414"/>
        <v>-2.1719911323125514E-3</v>
      </c>
      <c r="AO580" s="8">
        <f t="shared" si="415"/>
        <v>-1.5742728193987431E-3</v>
      </c>
      <c r="AP580" s="8">
        <f t="shared" si="416"/>
        <v>12895226.113073088</v>
      </c>
      <c r="AQ580" s="8">
        <f t="shared" si="417"/>
        <v>-17789105.264732845</v>
      </c>
      <c r="AR580" s="8">
        <f t="shared" si="418"/>
        <v>-46.91500845795111</v>
      </c>
      <c r="AS580" s="8">
        <f t="shared" si="419"/>
        <v>-34.004292899012853</v>
      </c>
      <c r="AU580" s="7">
        <f t="shared" si="420"/>
        <v>9855880146.897892</v>
      </c>
      <c r="AV580" s="7">
        <f t="shared" si="421"/>
        <v>-11307593049.429495</v>
      </c>
      <c r="AW580" s="8">
        <f t="shared" si="422"/>
        <v>10161485388.688063</v>
      </c>
      <c r="AX580" s="8">
        <f t="shared" si="423"/>
        <v>-11072531624.377594</v>
      </c>
    </row>
    <row r="581" spans="1:50" x14ac:dyDescent="0.25">
      <c r="A581" s="7">
        <f t="shared" si="424"/>
        <v>98073493669.300705</v>
      </c>
      <c r="B581" s="7">
        <f t="shared" si="425"/>
        <v>-113497106815.40083</v>
      </c>
      <c r="C581" s="7">
        <f t="shared" si="426"/>
        <v>-22509.616257014877</v>
      </c>
      <c r="D581" s="7">
        <f t="shared" si="427"/>
        <v>-19450.689090556323</v>
      </c>
      <c r="E581" s="7">
        <f t="shared" si="384"/>
        <v>150000011386.56247</v>
      </c>
      <c r="F581" s="7">
        <f t="shared" si="385"/>
        <v>3.5235279576950301E+22</v>
      </c>
      <c r="G581" s="7">
        <f t="shared" si="386"/>
        <v>-2.3037644708043299E+22</v>
      </c>
      <c r="H581" s="7">
        <f t="shared" si="387"/>
        <v>2.6660679908280951E+22</v>
      </c>
      <c r="I581" s="7">
        <f t="shared" si="388"/>
        <v>-3.8576096296120727E-3</v>
      </c>
      <c r="J581" s="7">
        <f t="shared" si="389"/>
        <v>4.4642799578501254E-3</v>
      </c>
      <c r="K581" s="7">
        <f t="shared" si="390"/>
        <v>97830389813.724945</v>
      </c>
      <c r="L581" s="7">
        <f t="shared" si="391"/>
        <v>-113707174257.57884</v>
      </c>
      <c r="M581" s="7">
        <f t="shared" si="392"/>
        <v>-2.2980539163595229E+22</v>
      </c>
      <c r="N581" s="7">
        <f t="shared" si="393"/>
        <v>2.6710025138236182E+22</v>
      </c>
      <c r="O581" s="7">
        <f t="shared" si="394"/>
        <v>-22551.278441014689</v>
      </c>
      <c r="P581" s="7">
        <f t="shared" si="395"/>
        <v>-19402.47486701154</v>
      </c>
      <c r="Q581" s="7">
        <f t="shared" si="396"/>
        <v>-3.8480474152034877E-3</v>
      </c>
      <c r="R581" s="7">
        <f t="shared" si="397"/>
        <v>4.4725427224106126E-3</v>
      </c>
      <c r="S581" s="7">
        <f t="shared" si="398"/>
        <v>-487107614.3259173</v>
      </c>
      <c r="T581" s="7">
        <f t="shared" si="399"/>
        <v>-419093457.12744927</v>
      </c>
      <c r="U581" s="7">
        <f t="shared" si="400"/>
        <v>-83.11782416839533</v>
      </c>
      <c r="V581" s="7">
        <f t="shared" si="401"/>
        <v>96.606922804069228</v>
      </c>
      <c r="X581" s="8">
        <f t="shared" si="428"/>
        <v>318500467.90324289</v>
      </c>
      <c r="Y581" s="8">
        <f t="shared" si="429"/>
        <v>217272319.78716829</v>
      </c>
      <c r="Z581" s="8">
        <f t="shared" si="430"/>
        <v>573.04079127336479</v>
      </c>
      <c r="AA581" s="8">
        <f t="shared" si="431"/>
        <v>-839.91807049650845</v>
      </c>
      <c r="AB581" s="8">
        <f t="shared" si="402"/>
        <v>385551305.27633047</v>
      </c>
      <c r="AC581" s="8">
        <f t="shared" si="403"/>
        <v>1.9700225938443295E+20</v>
      </c>
      <c r="AD581" s="8">
        <f t="shared" si="404"/>
        <v>-1.6274179579541923E+20</v>
      </c>
      <c r="AE581" s="8">
        <f t="shared" si="405"/>
        <v>-1.1101800801605778E+20</v>
      </c>
      <c r="AF581" s="8">
        <f t="shared" si="406"/>
        <v>-2.2150782060081559E-3</v>
      </c>
      <c r="AG581" s="8">
        <f t="shared" si="407"/>
        <v>-1.5110658502253678E-3</v>
      </c>
      <c r="AH581" s="8">
        <f t="shared" si="408"/>
        <v>324689308.44899523</v>
      </c>
      <c r="AI581" s="8">
        <f t="shared" si="409"/>
        <v>208201204.625806</v>
      </c>
      <c r="AJ581" s="8">
        <f t="shared" si="410"/>
        <v>-1.6590406124180223E+20</v>
      </c>
      <c r="AK581" s="8">
        <f t="shared" si="411"/>
        <v>-1.0638300832219351E+20</v>
      </c>
      <c r="AL581" s="8">
        <f t="shared" si="412"/>
        <v>549.11794664847673</v>
      </c>
      <c r="AM581" s="8">
        <f t="shared" si="413"/>
        <v>-856.23758167894243</v>
      </c>
      <c r="AN581" s="8">
        <f t="shared" si="414"/>
        <v>-2.258119793681805E-3</v>
      </c>
      <c r="AO581" s="8">
        <f t="shared" si="415"/>
        <v>-1.447978880116966E-3</v>
      </c>
      <c r="AP581" s="8">
        <f t="shared" si="416"/>
        <v>11860947.647607097</v>
      </c>
      <c r="AQ581" s="8">
        <f t="shared" si="417"/>
        <v>-18494731.764265157</v>
      </c>
      <c r="AR581" s="8">
        <f t="shared" si="418"/>
        <v>-48.775387543526989</v>
      </c>
      <c r="AS581" s="8">
        <f t="shared" si="419"/>
        <v>-31.276343810526466</v>
      </c>
      <c r="AU581" s="7">
        <f t="shared" si="420"/>
        <v>9807349366.9300709</v>
      </c>
      <c r="AV581" s="7">
        <f t="shared" si="421"/>
        <v>-11349710681.540083</v>
      </c>
      <c r="AW581" s="8">
        <f t="shared" si="422"/>
        <v>10125849834.833313</v>
      </c>
      <c r="AX581" s="8">
        <f t="shared" si="423"/>
        <v>-11132438361.752914</v>
      </c>
    </row>
    <row r="582" spans="1:50" x14ac:dyDescent="0.25">
      <c r="A582" s="7">
        <f t="shared" si="424"/>
        <v>97586386054.974792</v>
      </c>
      <c r="B582" s="7">
        <f t="shared" si="425"/>
        <v>-113916200272.52829</v>
      </c>
      <c r="C582" s="7">
        <f t="shared" si="426"/>
        <v>-22592.734081183273</v>
      </c>
      <c r="D582" s="7">
        <f t="shared" si="427"/>
        <v>-19354.082167752254</v>
      </c>
      <c r="E582" s="7">
        <f t="shared" si="384"/>
        <v>150000011426.00406</v>
      </c>
      <c r="F582" s="7">
        <f t="shared" si="385"/>
        <v>3.5235279558420503E+22</v>
      </c>
      <c r="G582" s="7">
        <f t="shared" si="386"/>
        <v>-2.29232222121477E+22</v>
      </c>
      <c r="H582" s="7">
        <f t="shared" si="387"/>
        <v>2.6759125713904491E+22</v>
      </c>
      <c r="I582" s="7">
        <f t="shared" si="388"/>
        <v>-3.8384498010963996E-3</v>
      </c>
      <c r="J582" s="7">
        <f t="shared" si="389"/>
        <v>4.4807645200777776E-3</v>
      </c>
      <c r="K582" s="7">
        <f t="shared" si="390"/>
        <v>97342384526.89801</v>
      </c>
      <c r="L582" s="7">
        <f t="shared" si="391"/>
        <v>-114125224359.94002</v>
      </c>
      <c r="M582" s="7">
        <f t="shared" si="392"/>
        <v>-2.2865905802817235E+22</v>
      </c>
      <c r="N582" s="7">
        <f t="shared" si="393"/>
        <v>2.6808225857860337E+22</v>
      </c>
      <c r="O582" s="7">
        <f t="shared" si="394"/>
        <v>-22634.189339035114</v>
      </c>
      <c r="P582" s="7">
        <f t="shared" si="395"/>
        <v>-19305.689910935416</v>
      </c>
      <c r="Q582" s="7">
        <f t="shared" si="396"/>
        <v>-3.8288522777657793E-3</v>
      </c>
      <c r="R582" s="7">
        <f t="shared" si="397"/>
        <v>4.4889862454555148E-3</v>
      </c>
      <c r="S582" s="7">
        <f t="shared" si="398"/>
        <v>-488898489.72315848</v>
      </c>
      <c r="T582" s="7">
        <f t="shared" si="399"/>
        <v>-417002902.07620502</v>
      </c>
      <c r="U582" s="7">
        <f t="shared" si="400"/>
        <v>-82.70320919974084</v>
      </c>
      <c r="V582" s="7">
        <f t="shared" si="401"/>
        <v>96.962102901839117</v>
      </c>
      <c r="X582" s="8">
        <f t="shared" si="428"/>
        <v>330361415.55084997</v>
      </c>
      <c r="Y582" s="8">
        <f t="shared" si="429"/>
        <v>198777588.02290314</v>
      </c>
      <c r="Z582" s="8">
        <f t="shared" si="430"/>
        <v>524.26540372983777</v>
      </c>
      <c r="AA582" s="8">
        <f t="shared" si="431"/>
        <v>-871.19441430703489</v>
      </c>
      <c r="AB582" s="8">
        <f t="shared" si="402"/>
        <v>385553101.90032756</v>
      </c>
      <c r="AC582" s="8">
        <f t="shared" si="403"/>
        <v>1.970004233822828E+20</v>
      </c>
      <c r="AD582" s="8">
        <f t="shared" si="404"/>
        <v>-1.6879993550022692E+20</v>
      </c>
      <c r="AE582" s="8">
        <f t="shared" si="405"/>
        <v>-1.0156647373970366E+20</v>
      </c>
      <c r="AF582" s="8">
        <f t="shared" si="406"/>
        <v>-2.2975355315125482E-3</v>
      </c>
      <c r="AG582" s="8">
        <f t="shared" si="407"/>
        <v>-1.3824210390595299E-3</v>
      </c>
      <c r="AH582" s="8">
        <f t="shared" si="408"/>
        <v>336023481.91113222</v>
      </c>
      <c r="AI582" s="8">
        <f t="shared" si="409"/>
        <v>189368688.34838718</v>
      </c>
      <c r="AJ582" s="8">
        <f t="shared" si="410"/>
        <v>-1.7169299864690223E+20</v>
      </c>
      <c r="AK582" s="8">
        <f t="shared" si="411"/>
        <v>-9.6758946033908548E+19</v>
      </c>
      <c r="AL582" s="8">
        <f t="shared" si="412"/>
        <v>499.45201998950228</v>
      </c>
      <c r="AM582" s="8">
        <f t="shared" si="413"/>
        <v>-886.12456152887785</v>
      </c>
      <c r="AN582" s="8">
        <f t="shared" si="414"/>
        <v>-2.336913007307775E-3</v>
      </c>
      <c r="AO582" s="8">
        <f t="shared" si="415"/>
        <v>-1.3169857905799447E-3</v>
      </c>
      <c r="AP582" s="8">
        <f t="shared" si="416"/>
        <v>10788163.631773248</v>
      </c>
      <c r="AQ582" s="8">
        <f t="shared" si="417"/>
        <v>-19140290.529023763</v>
      </c>
      <c r="AR582" s="8">
        <f t="shared" si="418"/>
        <v>-50.477320957847937</v>
      </c>
      <c r="AS582" s="8">
        <f t="shared" si="419"/>
        <v>-28.446893076526806</v>
      </c>
      <c r="AU582" s="7">
        <f t="shared" si="420"/>
        <v>9758638605.4974785</v>
      </c>
      <c r="AV582" s="7">
        <f t="shared" si="421"/>
        <v>-11391620027.252829</v>
      </c>
      <c r="AW582" s="8">
        <f t="shared" si="422"/>
        <v>10089000021.048328</v>
      </c>
      <c r="AX582" s="8">
        <f t="shared" si="423"/>
        <v>-11192842439.229925</v>
      </c>
    </row>
    <row r="583" spans="1:50" x14ac:dyDescent="0.25">
      <c r="A583" s="7">
        <f t="shared" si="424"/>
        <v>97097487565.251633</v>
      </c>
      <c r="B583" s="7">
        <f t="shared" si="425"/>
        <v>-114333203174.60449</v>
      </c>
      <c r="C583" s="7">
        <f t="shared" si="426"/>
        <v>-22675.437290383015</v>
      </c>
      <c r="D583" s="7">
        <f t="shared" si="427"/>
        <v>-19257.120064850416</v>
      </c>
      <c r="E583" s="7">
        <f t="shared" si="384"/>
        <v>150000011465.49817</v>
      </c>
      <c r="F583" s="7">
        <f t="shared" si="385"/>
        <v>3.5235279539866022E+22</v>
      </c>
      <c r="G583" s="7">
        <f t="shared" si="386"/>
        <v>-2.2808379036472523E+22</v>
      </c>
      <c r="H583" s="7">
        <f t="shared" si="387"/>
        <v>2.6857080444104533E+22</v>
      </c>
      <c r="I583" s="7">
        <f t="shared" si="388"/>
        <v>-3.8192195305546753E-3</v>
      </c>
      <c r="J583" s="7">
        <f t="shared" si="389"/>
        <v>4.4971668526631835E-3</v>
      </c>
      <c r="K583" s="7">
        <f t="shared" si="390"/>
        <v>96852592842.515503</v>
      </c>
      <c r="L583" s="7">
        <f t="shared" si="391"/>
        <v>-114541180071.30487</v>
      </c>
      <c r="M583" s="7">
        <f t="shared" si="392"/>
        <v>-2.2750852814113331E+22</v>
      </c>
      <c r="N583" s="7">
        <f t="shared" si="393"/>
        <v>2.6905934600990764E+22</v>
      </c>
      <c r="O583" s="7">
        <f t="shared" si="394"/>
        <v>-22716.684861313006</v>
      </c>
      <c r="P583" s="7">
        <f t="shared" si="395"/>
        <v>-19208.550662841655</v>
      </c>
      <c r="Q583" s="7">
        <f t="shared" si="396"/>
        <v>-3.8095868744329087E-3</v>
      </c>
      <c r="R583" s="7">
        <f t="shared" si="397"/>
        <v>4.5053473879756801E-3</v>
      </c>
      <c r="S583" s="7">
        <f t="shared" si="398"/>
        <v>-490680393.00436091</v>
      </c>
      <c r="T583" s="7">
        <f t="shared" si="399"/>
        <v>-414904694.31737977</v>
      </c>
      <c r="U583" s="7">
        <f t="shared" si="400"/>
        <v>-82.287076487750824</v>
      </c>
      <c r="V583" s="7">
        <f t="shared" si="401"/>
        <v>97.315503580274694</v>
      </c>
      <c r="X583" s="8">
        <f t="shared" si="428"/>
        <v>341149579.18262321</v>
      </c>
      <c r="Y583" s="8">
        <f t="shared" si="429"/>
        <v>179637297.49387938</v>
      </c>
      <c r="Z583" s="8">
        <f t="shared" si="430"/>
        <v>473.78808277198982</v>
      </c>
      <c r="AA583" s="8">
        <f t="shared" si="431"/>
        <v>-899.64130738356175</v>
      </c>
      <c r="AB583" s="8">
        <f t="shared" si="402"/>
        <v>385554917.0058468</v>
      </c>
      <c r="AC583" s="8">
        <f t="shared" si="403"/>
        <v>1.969985685195989E+20</v>
      </c>
      <c r="AD583" s="8">
        <f t="shared" si="404"/>
        <v>-1.7430974365973699E+20</v>
      </c>
      <c r="AE583" s="8">
        <f t="shared" si="405"/>
        <v>-9.1785343405403685E+19</v>
      </c>
      <c r="AF583" s="8">
        <f t="shared" si="406"/>
        <v>-2.3725295176226621E-3</v>
      </c>
      <c r="AG583" s="8">
        <f t="shared" si="407"/>
        <v>-1.249290096711633E-3</v>
      </c>
      <c r="AH583" s="8">
        <f t="shared" si="408"/>
        <v>346266490.47656071</v>
      </c>
      <c r="AI583" s="8">
        <f t="shared" si="409"/>
        <v>169921171.37413692</v>
      </c>
      <c r="AJ583" s="8">
        <f t="shared" si="410"/>
        <v>-1.7692421997863754E+20</v>
      </c>
      <c r="AK583" s="8">
        <f t="shared" si="411"/>
        <v>-8.6820906816163873E+19</v>
      </c>
      <c r="AL583" s="8">
        <f t="shared" si="412"/>
        <v>448.16476398166509</v>
      </c>
      <c r="AM583" s="8">
        <f t="shared" si="413"/>
        <v>-913.13364042804744</v>
      </c>
      <c r="AN583" s="8">
        <f t="shared" si="414"/>
        <v>-2.4081151487496603E-3</v>
      </c>
      <c r="AO583" s="8">
        <f t="shared" si="415"/>
        <v>-1.1817191617825489E-3</v>
      </c>
      <c r="AP583" s="8">
        <f t="shared" si="416"/>
        <v>9680358.9020039663</v>
      </c>
      <c r="AQ583" s="8">
        <f t="shared" si="417"/>
        <v>-19723686.633245826</v>
      </c>
      <c r="AR583" s="8">
        <f t="shared" si="418"/>
        <v>-52.015287212992661</v>
      </c>
      <c r="AS583" s="8">
        <f t="shared" si="419"/>
        <v>-25.525133894503057</v>
      </c>
      <c r="AU583" s="7">
        <f t="shared" si="420"/>
        <v>9709748756.5251637</v>
      </c>
      <c r="AV583" s="7">
        <f t="shared" si="421"/>
        <v>-11433320317.460449</v>
      </c>
      <c r="AW583" s="8">
        <f t="shared" si="422"/>
        <v>10050898335.707787</v>
      </c>
      <c r="AX583" s="8">
        <f t="shared" si="423"/>
        <v>-11253683019.96657</v>
      </c>
    </row>
    <row r="584" spans="1:50" x14ac:dyDescent="0.25">
      <c r="A584" s="7">
        <f t="shared" si="424"/>
        <v>96606807172.247269</v>
      </c>
      <c r="B584" s="7">
        <f t="shared" si="425"/>
        <v>-114748107868.92188</v>
      </c>
      <c r="C584" s="7">
        <f t="shared" si="426"/>
        <v>-22757.724366870767</v>
      </c>
      <c r="D584" s="7">
        <f t="shared" si="427"/>
        <v>-19159.804561270143</v>
      </c>
      <c r="E584" s="7">
        <f t="shared" si="384"/>
        <v>150000011505.04456</v>
      </c>
      <c r="F584" s="7">
        <f t="shared" si="385"/>
        <v>3.5235279521286988E+22</v>
      </c>
      <c r="G584" s="7">
        <f t="shared" si="386"/>
        <v>-2.2693117288585867E+22</v>
      </c>
      <c r="H584" s="7">
        <f t="shared" si="387"/>
        <v>2.6954542301246952E+22</v>
      </c>
      <c r="I584" s="7">
        <f t="shared" si="388"/>
        <v>-3.7999191708951549E-3</v>
      </c>
      <c r="J584" s="7">
        <f t="shared" si="389"/>
        <v>4.5134866545959397E-3</v>
      </c>
      <c r="K584" s="7">
        <f t="shared" si="390"/>
        <v>96361023749.085068</v>
      </c>
      <c r="L584" s="7">
        <f t="shared" si="391"/>
        <v>-114955033758.18359</v>
      </c>
      <c r="M584" s="7">
        <f t="shared" si="392"/>
        <v>-2.263538230890203E+22</v>
      </c>
      <c r="N584" s="7">
        <f t="shared" si="393"/>
        <v>2.7003149574507613E+22</v>
      </c>
      <c r="O584" s="7">
        <f t="shared" si="394"/>
        <v>-22798.763493916435</v>
      </c>
      <c r="P584" s="7">
        <f t="shared" si="395"/>
        <v>-19111.058905400507</v>
      </c>
      <c r="Q584" s="7">
        <f t="shared" si="396"/>
        <v>-3.7902515587578747E-3</v>
      </c>
      <c r="R584" s="7">
        <f t="shared" si="397"/>
        <v>4.5216258497166126E-3</v>
      </c>
      <c r="S584" s="7">
        <f t="shared" si="398"/>
        <v>-492453291.46859497</v>
      </c>
      <c r="T584" s="7">
        <f t="shared" si="399"/>
        <v>-412798872.35665095</v>
      </c>
      <c r="U584" s="7">
        <f t="shared" si="400"/>
        <v>-81.869433669170093</v>
      </c>
      <c r="V584" s="7">
        <f t="shared" si="401"/>
        <v>97.667118353878834</v>
      </c>
      <c r="X584" s="8">
        <f t="shared" si="428"/>
        <v>350829938.08462715</v>
      </c>
      <c r="Y584" s="8">
        <f t="shared" si="429"/>
        <v>159913610.86063355</v>
      </c>
      <c r="Z584" s="8">
        <f t="shared" si="430"/>
        <v>421.77279555899713</v>
      </c>
      <c r="AA584" s="8">
        <f t="shared" si="431"/>
        <v>-925.16644127806478</v>
      </c>
      <c r="AB584" s="8">
        <f t="shared" si="402"/>
        <v>385556751.19876903</v>
      </c>
      <c r="AC584" s="8">
        <f t="shared" si="403"/>
        <v>1.9699669417804235E+20</v>
      </c>
      <c r="AD584" s="8">
        <f t="shared" si="404"/>
        <v>-1.7925334676795431E+20</v>
      </c>
      <c r="AE584" s="8">
        <f t="shared" si="405"/>
        <v>-8.1706396258583462E+19</v>
      </c>
      <c r="AF584" s="8">
        <f t="shared" si="406"/>
        <v>-2.439816888089755E-3</v>
      </c>
      <c r="AG584" s="8">
        <f t="shared" si="407"/>
        <v>-1.1121055704176324E-3</v>
      </c>
      <c r="AH584" s="8">
        <f t="shared" si="408"/>
        <v>355385084.27666432</v>
      </c>
      <c r="AI584" s="8">
        <f t="shared" si="409"/>
        <v>149921813.29483044</v>
      </c>
      <c r="AJ584" s="8">
        <f t="shared" si="410"/>
        <v>-1.8158075703515621E+20</v>
      </c>
      <c r="AK584" s="8">
        <f t="shared" si="411"/>
        <v>-7.6601178717353951E+19</v>
      </c>
      <c r="AL584" s="8">
        <f t="shared" si="412"/>
        <v>395.42277316762778</v>
      </c>
      <c r="AM584" s="8">
        <f t="shared" si="413"/>
        <v>-937.17718143857519</v>
      </c>
      <c r="AN584" s="8">
        <f t="shared" si="414"/>
        <v>-2.471495263851316E-3</v>
      </c>
      <c r="AO584" s="8">
        <f t="shared" si="415"/>
        <v>-1.0426184662767654E-3</v>
      </c>
      <c r="AP584" s="8">
        <f t="shared" si="416"/>
        <v>8541131.9004207607</v>
      </c>
      <c r="AQ584" s="8">
        <f t="shared" si="417"/>
        <v>-20243027.119073223</v>
      </c>
      <c r="AR584" s="8">
        <f t="shared" si="418"/>
        <v>-53.384297699188423</v>
      </c>
      <c r="AS584" s="8">
        <f t="shared" si="419"/>
        <v>-22.520558871578132</v>
      </c>
      <c r="AU584" s="7">
        <f t="shared" si="420"/>
        <v>9660680717.2247276</v>
      </c>
      <c r="AV584" s="7">
        <f t="shared" si="421"/>
        <v>-11474810786.892187</v>
      </c>
      <c r="AW584" s="8">
        <f t="shared" si="422"/>
        <v>10011510655.309355</v>
      </c>
      <c r="AX584" s="8">
        <f t="shared" si="423"/>
        <v>-11314897176.031553</v>
      </c>
    </row>
    <row r="585" spans="1:50" x14ac:dyDescent="0.25">
      <c r="A585" s="7">
        <f t="shared" si="424"/>
        <v>96114353880.778671</v>
      </c>
      <c r="B585" s="7">
        <f t="shared" si="425"/>
        <v>-115160906741.27852</v>
      </c>
      <c r="C585" s="7">
        <f t="shared" si="426"/>
        <v>-22839.593800539937</v>
      </c>
      <c r="D585" s="7">
        <f t="shared" si="427"/>
        <v>-19062.137442916264</v>
      </c>
      <c r="E585" s="7">
        <f t="shared" si="384"/>
        <v>150000011544.64291</v>
      </c>
      <c r="F585" s="7">
        <f t="shared" si="385"/>
        <v>3.523527950268353E+22</v>
      </c>
      <c r="G585" s="7">
        <f t="shared" si="386"/>
        <v>-2.2577439083737333E+22</v>
      </c>
      <c r="H585" s="7">
        <f t="shared" si="387"/>
        <v>2.7051509496742685E+22</v>
      </c>
      <c r="I585" s="7">
        <f t="shared" si="388"/>
        <v>-3.780549076312346E-3</v>
      </c>
      <c r="J585" s="7">
        <f t="shared" si="389"/>
        <v>4.5297236263802214E-3</v>
      </c>
      <c r="K585" s="7">
        <f t="shared" si="390"/>
        <v>95867686267.732834</v>
      </c>
      <c r="L585" s="7">
        <f t="shared" si="391"/>
        <v>-115366777825.66202</v>
      </c>
      <c r="M585" s="7">
        <f t="shared" si="392"/>
        <v>-2.2519496406263984E+22</v>
      </c>
      <c r="N585" s="7">
        <f t="shared" si="393"/>
        <v>2.7099868994352557E+22</v>
      </c>
      <c r="O585" s="7">
        <f t="shared" si="394"/>
        <v>-22880.423730564111</v>
      </c>
      <c r="P585" s="7">
        <f t="shared" si="395"/>
        <v>-19013.216427751358</v>
      </c>
      <c r="Q585" s="7">
        <f t="shared" si="396"/>
        <v>-3.7708466855766883E-3</v>
      </c>
      <c r="R585" s="7">
        <f t="shared" si="397"/>
        <v>4.5378213319411508E-3</v>
      </c>
      <c r="S585" s="7">
        <f t="shared" si="398"/>
        <v>-494217152.58018482</v>
      </c>
      <c r="T585" s="7">
        <f t="shared" si="399"/>
        <v>-410685474.83942932</v>
      </c>
      <c r="U585" s="7">
        <f t="shared" si="400"/>
        <v>-81.450288408456473</v>
      </c>
      <c r="V585" s="7">
        <f t="shared" si="401"/>
        <v>98.016940769928851</v>
      </c>
      <c r="X585" s="8">
        <f t="shared" si="428"/>
        <v>359371069.98504794</v>
      </c>
      <c r="Y585" s="8">
        <f t="shared" si="429"/>
        <v>139670583.74156034</v>
      </c>
      <c r="Z585" s="8">
        <f t="shared" si="430"/>
        <v>368.38849785980869</v>
      </c>
      <c r="AA585" s="8">
        <f t="shared" si="431"/>
        <v>-947.68700014964293</v>
      </c>
      <c r="AB585" s="8">
        <f t="shared" si="402"/>
        <v>385558605.01991969</v>
      </c>
      <c r="AC585" s="8">
        <f t="shared" si="403"/>
        <v>1.9699479980579616E+20</v>
      </c>
      <c r="AD585" s="8">
        <f t="shared" si="404"/>
        <v>-1.8361471139787355E+20</v>
      </c>
      <c r="AE585" s="8">
        <f t="shared" si="405"/>
        <v>-7.1362377404352971E+19</v>
      </c>
      <c r="AF585" s="8">
        <f t="shared" si="406"/>
        <v>-2.4991794119759566E-3</v>
      </c>
      <c r="AG585" s="8">
        <f t="shared" si="407"/>
        <v>-9.7131315372741211E-4</v>
      </c>
      <c r="AH585" s="8">
        <f t="shared" si="408"/>
        <v>363349665.76193386</v>
      </c>
      <c r="AI585" s="8">
        <f t="shared" si="409"/>
        <v>129435564.1399442</v>
      </c>
      <c r="AJ585" s="8">
        <f t="shared" si="410"/>
        <v>-1.8564750918366111E+20</v>
      </c>
      <c r="AK585" s="8">
        <f t="shared" si="411"/>
        <v>-6.6132963221456945E+19</v>
      </c>
      <c r="AL585" s="8">
        <f t="shared" si="412"/>
        <v>341.39736021046838</v>
      </c>
      <c r="AM585" s="8">
        <f t="shared" si="413"/>
        <v>-958.177182209899</v>
      </c>
      <c r="AN585" s="8">
        <f t="shared" si="414"/>
        <v>-2.5268478179346823E-3</v>
      </c>
      <c r="AO585" s="8">
        <f t="shared" si="415"/>
        <v>-9.0013560938419679E-4</v>
      </c>
      <c r="AP585" s="8">
        <f t="shared" si="416"/>
        <v>7374182.9805461168</v>
      </c>
      <c r="AQ585" s="8">
        <f t="shared" si="417"/>
        <v>-20696627.135733817</v>
      </c>
      <c r="AR585" s="8">
        <f t="shared" si="418"/>
        <v>-54.57991286738914</v>
      </c>
      <c r="AS585" s="8">
        <f t="shared" si="419"/>
        <v>-19.44292916269865</v>
      </c>
      <c r="AU585" s="7">
        <f t="shared" si="420"/>
        <v>9611435388.0778675</v>
      </c>
      <c r="AV585" s="7">
        <f t="shared" si="421"/>
        <v>-11516090674.127851</v>
      </c>
      <c r="AW585" s="8">
        <f t="shared" si="422"/>
        <v>9970806458.0629158</v>
      </c>
      <c r="AX585" s="8">
        <f t="shared" si="423"/>
        <v>-11376420090.386292</v>
      </c>
    </row>
    <row r="586" spans="1:50" x14ac:dyDescent="0.25">
      <c r="A586" s="7">
        <f t="shared" si="424"/>
        <v>95620136728.198486</v>
      </c>
      <c r="B586" s="7">
        <f t="shared" si="425"/>
        <v>-115571592216.11795</v>
      </c>
      <c r="C586" s="7">
        <f t="shared" si="426"/>
        <v>-22921.044088948394</v>
      </c>
      <c r="D586" s="7">
        <f t="shared" si="427"/>
        <v>-18964.120502146336</v>
      </c>
      <c r="E586" s="7">
        <f t="shared" si="384"/>
        <v>150000011584.29297</v>
      </c>
      <c r="F586" s="7">
        <f t="shared" si="385"/>
        <v>3.5235279484055787E+22</v>
      </c>
      <c r="G586" s="7">
        <f t="shared" si="386"/>
        <v>-2.2461346544819217E+22</v>
      </c>
      <c r="H586" s="7">
        <f t="shared" si="387"/>
        <v>2.7147980251080572E+22</v>
      </c>
      <c r="I586" s="7">
        <f t="shared" si="388"/>
        <v>-3.7611096022805118E-3</v>
      </c>
      <c r="J586" s="7">
        <f t="shared" si="389"/>
        <v>4.545877470040283E-3</v>
      </c>
      <c r="K586" s="7">
        <f t="shared" si="390"/>
        <v>95372589452.037842</v>
      </c>
      <c r="L586" s="7">
        <f t="shared" si="391"/>
        <v>-115776404717.54114</v>
      </c>
      <c r="M586" s="7">
        <f t="shared" si="392"/>
        <v>-2.2403197232903096E+22</v>
      </c>
      <c r="N586" s="7">
        <f t="shared" si="393"/>
        <v>2.7196091085561533E+22</v>
      </c>
      <c r="O586" s="7">
        <f t="shared" si="394"/>
        <v>-22961.664072653024</v>
      </c>
      <c r="P586" s="7">
        <f t="shared" si="395"/>
        <v>-18915.025025469902</v>
      </c>
      <c r="Q586" s="7">
        <f t="shared" si="396"/>
        <v>-3.7513726110018578E-3</v>
      </c>
      <c r="R586" s="7">
        <f t="shared" si="397"/>
        <v>4.553933537434952E-3</v>
      </c>
      <c r="S586" s="7">
        <f t="shared" si="398"/>
        <v>-495971943.96930534</v>
      </c>
      <c r="T586" s="7">
        <f t="shared" si="399"/>
        <v>-408564540.55014986</v>
      </c>
      <c r="U586" s="7">
        <f t="shared" si="400"/>
        <v>-81.02964839764013</v>
      </c>
      <c r="V586" s="7">
        <f t="shared" si="401"/>
        <v>98.364964408594957</v>
      </c>
      <c r="X586" s="8">
        <f t="shared" si="428"/>
        <v>366745252.96559405</v>
      </c>
      <c r="Y586" s="8">
        <f t="shared" si="429"/>
        <v>118973956.60582653</v>
      </c>
      <c r="Z586" s="8">
        <f t="shared" si="430"/>
        <v>313.80858499241958</v>
      </c>
      <c r="AA586" s="8">
        <f t="shared" si="431"/>
        <v>-967.12992931234157</v>
      </c>
      <c r="AB586" s="8">
        <f t="shared" si="402"/>
        <v>385560478.94363171</v>
      </c>
      <c r="AC586" s="8">
        <f t="shared" si="403"/>
        <v>1.9699288491902963E+20</v>
      </c>
      <c r="AD586" s="8">
        <f t="shared" si="404"/>
        <v>-1.873796962022499E+20</v>
      </c>
      <c r="AE586" s="8">
        <f t="shared" si="405"/>
        <v>-6.0786891348995506E+19</v>
      </c>
      <c r="AF586" s="8">
        <f t="shared" si="406"/>
        <v>-2.5504246114366391E-3</v>
      </c>
      <c r="AG586" s="8">
        <f t="shared" si="407"/>
        <v>-8.2737023749823745E-4</v>
      </c>
      <c r="AH586" s="8">
        <f t="shared" si="408"/>
        <v>370134385.68351221</v>
      </c>
      <c r="AI586" s="8">
        <f t="shared" si="409"/>
        <v>108528953.36925323</v>
      </c>
      <c r="AJ586" s="8">
        <f t="shared" si="410"/>
        <v>-1.8911129232772773E+20</v>
      </c>
      <c r="AK586" s="8">
        <f t="shared" si="411"/>
        <v>-5.5450267309626589E+19</v>
      </c>
      <c r="AL586" s="8">
        <f t="shared" si="412"/>
        <v>286.26399918890388</v>
      </c>
      <c r="AM586" s="8">
        <f t="shared" si="413"/>
        <v>-976.06552787732255</v>
      </c>
      <c r="AN586" s="8">
        <f t="shared" si="414"/>
        <v>-2.5739933622938305E-3</v>
      </c>
      <c r="AO586" s="8">
        <f t="shared" si="415"/>
        <v>-7.5473346004663929E-4</v>
      </c>
      <c r="AP586" s="8">
        <f t="shared" si="416"/>
        <v>6183302.3824803242</v>
      </c>
      <c r="AQ586" s="8">
        <f t="shared" si="417"/>
        <v>-21083015.402150165</v>
      </c>
      <c r="AR586" s="8">
        <f t="shared" si="418"/>
        <v>-55.598256625546739</v>
      </c>
      <c r="AS586" s="8">
        <f t="shared" si="419"/>
        <v>-16.302242737007408</v>
      </c>
      <c r="AU586" s="7">
        <f t="shared" si="420"/>
        <v>9562013672.819849</v>
      </c>
      <c r="AV586" s="7">
        <f t="shared" si="421"/>
        <v>-11557159221.611795</v>
      </c>
      <c r="AW586" s="8">
        <f t="shared" si="422"/>
        <v>9928758925.7854424</v>
      </c>
      <c r="AX586" s="8">
        <f t="shared" si="423"/>
        <v>-11438185265.005968</v>
      </c>
    </row>
    <row r="587" spans="1:50" x14ac:dyDescent="0.25">
      <c r="A587" s="7">
        <f t="shared" si="424"/>
        <v>95124164784.229187</v>
      </c>
      <c r="B587" s="7">
        <f t="shared" si="425"/>
        <v>-115980156756.66811</v>
      </c>
      <c r="C587" s="7">
        <f t="shared" si="426"/>
        <v>-23002.073737346036</v>
      </c>
      <c r="D587" s="7">
        <f t="shared" si="427"/>
        <v>-18865.755537737739</v>
      </c>
      <c r="E587" s="7">
        <f t="shared" si="384"/>
        <v>150000011623.99454</v>
      </c>
      <c r="F587" s="7">
        <f t="shared" si="385"/>
        <v>3.5235279465403843E+22</v>
      </c>
      <c r="G587" s="7">
        <f t="shared" si="386"/>
        <v>-2.2344841802327486E+22</v>
      </c>
      <c r="H587" s="7">
        <f t="shared" si="387"/>
        <v>2.724395279385992E+22</v>
      </c>
      <c r="I587" s="7">
        <f t="shared" si="388"/>
        <v>-3.7416011055471342E-3</v>
      </c>
      <c r="J587" s="7">
        <f t="shared" si="389"/>
        <v>4.5619478891259077E-3</v>
      </c>
      <c r="K587" s="7">
        <f t="shared" si="390"/>
        <v>94875742387.865845</v>
      </c>
      <c r="L587" s="7">
        <f t="shared" si="391"/>
        <v>-116183906916.47568</v>
      </c>
      <c r="M587" s="7">
        <f t="shared" si="392"/>
        <v>-2.2286486923107413E+22</v>
      </c>
      <c r="N587" s="7">
        <f t="shared" si="393"/>
        <v>2.7291814082297261E+22</v>
      </c>
      <c r="O587" s="7">
        <f t="shared" si="394"/>
        <v>-23042.483029285944</v>
      </c>
      <c r="P587" s="7">
        <f t="shared" si="395"/>
        <v>-18816.486500535178</v>
      </c>
      <c r="Q587" s="7">
        <f t="shared" si="396"/>
        <v>-3.7318296924158424E-3</v>
      </c>
      <c r="R587" s="7">
        <f t="shared" si="397"/>
        <v>4.5699621705119322E-3</v>
      </c>
      <c r="S587" s="7">
        <f t="shared" si="398"/>
        <v>-497717633.43257642</v>
      </c>
      <c r="T587" s="7">
        <f t="shared" si="399"/>
        <v>-406436108.41155988</v>
      </c>
      <c r="U587" s="7">
        <f t="shared" si="400"/>
        <v>-80.60752135618219</v>
      </c>
      <c r="V587" s="7">
        <f t="shared" si="401"/>
        <v>98.711182883057731</v>
      </c>
      <c r="X587" s="8">
        <f t="shared" si="428"/>
        <v>372928555.34807438</v>
      </c>
      <c r="Y587" s="8">
        <f t="shared" si="429"/>
        <v>97890941.203676358</v>
      </c>
      <c r="Z587" s="8">
        <f t="shared" si="430"/>
        <v>258.21032836687283</v>
      </c>
      <c r="AA587" s="8">
        <f t="shared" si="431"/>
        <v>-983.43217204934899</v>
      </c>
      <c r="AB587" s="8">
        <f t="shared" si="402"/>
        <v>385562373.37653089</v>
      </c>
      <c r="AC587" s="8">
        <f t="shared" si="403"/>
        <v>1.9699094910313552E+20</v>
      </c>
      <c r="AD587" s="8">
        <f t="shared" si="404"/>
        <v>-1.9053609775852182E+20</v>
      </c>
      <c r="AE587" s="8">
        <f t="shared" si="405"/>
        <v>-5.0014292752263758E+19</v>
      </c>
      <c r="AF587" s="8">
        <f t="shared" si="406"/>
        <v>-2.5933863857155546E-3</v>
      </c>
      <c r="AG587" s="8">
        <f t="shared" si="407"/>
        <v>-6.8074442292451003E-4</v>
      </c>
      <c r="AH587" s="8">
        <f t="shared" si="408"/>
        <v>375717226.8944366</v>
      </c>
      <c r="AI587" s="8">
        <f t="shared" si="409"/>
        <v>87269873.745543391</v>
      </c>
      <c r="AJ587" s="8">
        <f t="shared" si="410"/>
        <v>-1.9196088163938648E+20</v>
      </c>
      <c r="AK587" s="8">
        <f t="shared" si="411"/>
        <v>-4.4587792908040643E+19</v>
      </c>
      <c r="AL587" s="8">
        <f t="shared" si="412"/>
        <v>230.20175540114485</v>
      </c>
      <c r="AM587" s="8">
        <f t="shared" si="413"/>
        <v>-990.78421181693375</v>
      </c>
      <c r="AN587" s="8">
        <f t="shared" si="414"/>
        <v>-2.6127791158212397E-3</v>
      </c>
      <c r="AO587" s="8">
        <f t="shared" si="415"/>
        <v>-6.0688434610100227E-4</v>
      </c>
      <c r="AP587" s="8">
        <f t="shared" si="416"/>
        <v>4972357.9166647289</v>
      </c>
      <c r="AQ587" s="8">
        <f t="shared" si="417"/>
        <v>-21400938.97524577</v>
      </c>
      <c r="AR587" s="8">
        <f t="shared" si="418"/>
        <v>-56.43602890173878</v>
      </c>
      <c r="AS587" s="8">
        <f t="shared" si="419"/>
        <v>-13.10870187578165</v>
      </c>
      <c r="AU587" s="7">
        <f t="shared" si="420"/>
        <v>9512416478.4229183</v>
      </c>
      <c r="AV587" s="7">
        <f t="shared" si="421"/>
        <v>-11598015675.666811</v>
      </c>
      <c r="AW587" s="8">
        <f t="shared" si="422"/>
        <v>9885345033.7709923</v>
      </c>
      <c r="AX587" s="8">
        <f t="shared" si="423"/>
        <v>-11500124734.463135</v>
      </c>
    </row>
    <row r="588" spans="1:50" x14ac:dyDescent="0.25">
      <c r="A588" s="7">
        <f t="shared" si="424"/>
        <v>94626447150.796616</v>
      </c>
      <c r="B588" s="7">
        <f t="shared" si="425"/>
        <v>-116386592865.07967</v>
      </c>
      <c r="C588" s="7">
        <f t="shared" si="426"/>
        <v>-23082.681258702218</v>
      </c>
      <c r="D588" s="7">
        <f t="shared" si="427"/>
        <v>-18767.044354854683</v>
      </c>
      <c r="E588" s="7">
        <f t="shared" si="384"/>
        <v>150000011663.74728</v>
      </c>
      <c r="F588" s="7">
        <f t="shared" si="385"/>
        <v>3.5235279446727857E+22</v>
      </c>
      <c r="G588" s="7">
        <f t="shared" si="386"/>
        <v>-2.2227926994322805E+22</v>
      </c>
      <c r="H588" s="7">
        <f t="shared" si="387"/>
        <v>2.7339425363823176E+22</v>
      </c>
      <c r="I588" s="7">
        <f t="shared" si="388"/>
        <v>-3.7220239441263904E-3</v>
      </c>
      <c r="J588" s="7">
        <f t="shared" si="389"/>
        <v>4.5779345887178788E-3</v>
      </c>
      <c r="K588" s="7">
        <f t="shared" si="390"/>
        <v>94377154193.202637</v>
      </c>
      <c r="L588" s="7">
        <f t="shared" si="391"/>
        <v>-116589276944.11209</v>
      </c>
      <c r="M588" s="7">
        <f t="shared" si="392"/>
        <v>-2.2169367618710116E+22</v>
      </c>
      <c r="N588" s="7">
        <f t="shared" si="393"/>
        <v>2.7387036227881767E+22</v>
      </c>
      <c r="O588" s="7">
        <f t="shared" si="394"/>
        <v>-23122.879117298784</v>
      </c>
      <c r="P588" s="7">
        <f t="shared" si="395"/>
        <v>-18717.602661296529</v>
      </c>
      <c r="Q588" s="7">
        <f t="shared" si="396"/>
        <v>-3.7122182884645203E-3</v>
      </c>
      <c r="R588" s="7">
        <f t="shared" si="397"/>
        <v>4.5859069370197195E-3</v>
      </c>
      <c r="S588" s="7">
        <f t="shared" si="398"/>
        <v>-499454188.93365371</v>
      </c>
      <c r="T588" s="7">
        <f t="shared" si="399"/>
        <v>-404300217.48400503</v>
      </c>
      <c r="U588" s="7">
        <f t="shared" si="400"/>
        <v>-80.183915030833631</v>
      </c>
      <c r="V588" s="7">
        <f t="shared" si="401"/>
        <v>99.055589839625938</v>
      </c>
      <c r="X588" s="8">
        <f t="shared" si="428"/>
        <v>377900913.2647391</v>
      </c>
      <c r="Y588" s="8">
        <f t="shared" si="429"/>
        <v>76490002.228430584</v>
      </c>
      <c r="Z588" s="8">
        <f t="shared" si="430"/>
        <v>201.77429946513405</v>
      </c>
      <c r="AA588" s="8">
        <f t="shared" si="431"/>
        <v>-996.54087392513065</v>
      </c>
      <c r="AB588" s="8">
        <f t="shared" si="402"/>
        <v>385564288.65654713</v>
      </c>
      <c r="AC588" s="8">
        <f t="shared" si="403"/>
        <v>1.9698899201373592E+20</v>
      </c>
      <c r="AD588" s="8">
        <f t="shared" si="404"/>
        <v>-1.930736901087925E+20</v>
      </c>
      <c r="AE588" s="8">
        <f t="shared" si="405"/>
        <v>-3.9079574746428203E+19</v>
      </c>
      <c r="AF588" s="8">
        <f t="shared" si="406"/>
        <v>-2.6279255493234311E-3</v>
      </c>
      <c r="AG588" s="8">
        <f t="shared" si="407"/>
        <v>-5.3191200144859401E-4</v>
      </c>
      <c r="AH588" s="8">
        <f t="shared" si="408"/>
        <v>380080075.69896257</v>
      </c>
      <c r="AI588" s="8">
        <f t="shared" si="409"/>
        <v>65727360.790039174</v>
      </c>
      <c r="AJ588" s="8">
        <f t="shared" si="410"/>
        <v>-1.9418704791702631E+20</v>
      </c>
      <c r="AK588" s="8">
        <f t="shared" si="411"/>
        <v>-3.3580824082197082E+19</v>
      </c>
      <c r="AL588" s="8">
        <f t="shared" si="412"/>
        <v>173.392703532441</v>
      </c>
      <c r="AM588" s="8">
        <f t="shared" si="413"/>
        <v>-1002.2855235407754</v>
      </c>
      <c r="AN588" s="8">
        <f t="shared" si="414"/>
        <v>-2.6430794598751367E-3</v>
      </c>
      <c r="AO588" s="8">
        <f t="shared" si="415"/>
        <v>-4.5706851888113623E-4</v>
      </c>
      <c r="AP588" s="8">
        <f t="shared" si="416"/>
        <v>3745282.3963007256</v>
      </c>
      <c r="AQ588" s="8">
        <f t="shared" si="417"/>
        <v>-21649367.308480751</v>
      </c>
      <c r="AR588" s="8">
        <f t="shared" si="418"/>
        <v>-57.090516333302951</v>
      </c>
      <c r="AS588" s="8">
        <f t="shared" si="419"/>
        <v>-9.8726800078325425</v>
      </c>
      <c r="AU588" s="7">
        <f t="shared" si="420"/>
        <v>9462644715.0796623</v>
      </c>
      <c r="AV588" s="7">
        <f t="shared" si="421"/>
        <v>-11638659286.507967</v>
      </c>
      <c r="AW588" s="8">
        <f t="shared" si="422"/>
        <v>9840545628.3444023</v>
      </c>
      <c r="AX588" s="8">
        <f t="shared" si="423"/>
        <v>-11562169284.279537</v>
      </c>
    </row>
    <row r="589" spans="1:50" x14ac:dyDescent="0.25">
      <c r="A589" s="7">
        <f t="shared" si="424"/>
        <v>94126992961.862961</v>
      </c>
      <c r="B589" s="7">
        <f t="shared" si="425"/>
        <v>-116790893082.56367</v>
      </c>
      <c r="C589" s="7">
        <f t="shared" si="426"/>
        <v>-23162.865173733051</v>
      </c>
      <c r="D589" s="7">
        <f t="shared" si="427"/>
        <v>-18667.988765015056</v>
      </c>
      <c r="E589" s="7">
        <f t="shared" si="384"/>
        <v>150000011703.55093</v>
      </c>
      <c r="F589" s="7">
        <f t="shared" si="385"/>
        <v>3.5235279428027956E+22</v>
      </c>
      <c r="G589" s="7">
        <f t="shared" si="386"/>
        <v>-2.2110604266391193E+22</v>
      </c>
      <c r="H589" s="7">
        <f t="shared" si="387"/>
        <v>2.7434396208888101E+22</v>
      </c>
      <c r="I589" s="7">
        <f t="shared" si="388"/>
        <v>-3.7023784772925641E-3</v>
      </c>
      <c r="J589" s="7">
        <f t="shared" si="389"/>
        <v>4.5938372754333722E-3</v>
      </c>
      <c r="K589" s="7">
        <f t="shared" si="390"/>
        <v>93876834017.986649</v>
      </c>
      <c r="L589" s="7">
        <f t="shared" si="391"/>
        <v>-116992507361.22583</v>
      </c>
      <c r="M589" s="7">
        <f t="shared" si="392"/>
        <v>-2.2051841469050069E+22</v>
      </c>
      <c r="N589" s="7">
        <f t="shared" si="393"/>
        <v>2.7481755774828543E+22</v>
      </c>
      <c r="O589" s="7">
        <f t="shared" si="394"/>
        <v>-23202.85086128781</v>
      </c>
      <c r="P589" s="7">
        <f t="shared" si="395"/>
        <v>-18618.375322440377</v>
      </c>
      <c r="Q589" s="7">
        <f t="shared" si="396"/>
        <v>-3.6925387590505806E-3</v>
      </c>
      <c r="R589" s="7">
        <f t="shared" si="397"/>
        <v>4.601767544345034E-3</v>
      </c>
      <c r="S589" s="7">
        <f t="shared" si="398"/>
        <v>-501181578.60381669</v>
      </c>
      <c r="T589" s="7">
        <f t="shared" si="399"/>
        <v>-402156906.96471214</v>
      </c>
      <c r="U589" s="7">
        <f t="shared" si="400"/>
        <v>-79.758837195492546</v>
      </c>
      <c r="V589" s="7">
        <f t="shared" si="401"/>
        <v>99.398178957852735</v>
      </c>
      <c r="X589" s="8">
        <f t="shared" si="428"/>
        <v>381646195.66103983</v>
      </c>
      <c r="Y589" s="8">
        <f t="shared" si="429"/>
        <v>54840634.91994983</v>
      </c>
      <c r="Z589" s="8">
        <f t="shared" si="430"/>
        <v>144.68378313183109</v>
      </c>
      <c r="AA589" s="8">
        <f t="shared" si="431"/>
        <v>-1006.4135539329632</v>
      </c>
      <c r="AB589" s="8">
        <f t="shared" si="402"/>
        <v>385566225.05215359</v>
      </c>
      <c r="AC589" s="8">
        <f t="shared" si="403"/>
        <v>1.9698701337745496E+20</v>
      </c>
      <c r="AD589" s="8">
        <f t="shared" si="404"/>
        <v>-1.9498425786638057E+20</v>
      </c>
      <c r="AE589" s="8">
        <f t="shared" si="405"/>
        <v>-2.8018255185974936E+19</v>
      </c>
      <c r="AF589" s="8">
        <f t="shared" si="406"/>
        <v>-2.6539302826511578E-3</v>
      </c>
      <c r="AG589" s="8">
        <f t="shared" si="407"/>
        <v>-3.8135640650571571E-4</v>
      </c>
      <c r="AH589" s="8">
        <f t="shared" si="408"/>
        <v>383208780.51886362</v>
      </c>
      <c r="AI589" s="8">
        <f t="shared" si="409"/>
        <v>43971368.537473828</v>
      </c>
      <c r="AJ589" s="8">
        <f t="shared" si="410"/>
        <v>-1.9578258745100619E+20</v>
      </c>
      <c r="AK589" s="8">
        <f t="shared" si="411"/>
        <v>-2.2465112345213129E+19</v>
      </c>
      <c r="AL589" s="8">
        <f t="shared" si="412"/>
        <v>116.02133607919859</v>
      </c>
      <c r="AM589" s="8">
        <f t="shared" si="413"/>
        <v>-1010.5322031232249</v>
      </c>
      <c r="AN589" s="8">
        <f t="shared" si="414"/>
        <v>-2.6647963447802665E-3</v>
      </c>
      <c r="AO589" s="8">
        <f t="shared" si="415"/>
        <v>-3.0577259214935521E-4</v>
      </c>
      <c r="AP589" s="8">
        <f t="shared" si="416"/>
        <v>2506060.8593106894</v>
      </c>
      <c r="AQ589" s="8">
        <f t="shared" si="417"/>
        <v>-21827495.587461658</v>
      </c>
      <c r="AR589" s="8">
        <f t="shared" si="418"/>
        <v>-57.559601047253757</v>
      </c>
      <c r="AS589" s="8">
        <f t="shared" si="419"/>
        <v>-6.6046879904260729</v>
      </c>
      <c r="AU589" s="7">
        <f t="shared" si="420"/>
        <v>9412699296.1862965</v>
      </c>
      <c r="AV589" s="7">
        <f t="shared" si="421"/>
        <v>-11679089308.256367</v>
      </c>
      <c r="AW589" s="8">
        <f t="shared" si="422"/>
        <v>9794345491.8473358</v>
      </c>
      <c r="AX589" s="8">
        <f t="shared" si="423"/>
        <v>-11624248673.336416</v>
      </c>
    </row>
    <row r="590" spans="1:50" x14ac:dyDescent="0.25">
      <c r="A590" s="7">
        <f t="shared" si="424"/>
        <v>93625811383.25914</v>
      </c>
      <c r="B590" s="7">
        <f t="shared" si="425"/>
        <v>-117193049989.52838</v>
      </c>
      <c r="C590" s="7">
        <f t="shared" si="426"/>
        <v>-23242.624010928543</v>
      </c>
      <c r="D590" s="7">
        <f t="shared" si="427"/>
        <v>-18568.590586057202</v>
      </c>
      <c r="E590" s="7">
        <f t="shared" ref="E590:E653" si="432">SQRT((Xs-A590)^2+(Ys-B590)^2)</f>
        <v>150000011743.40527</v>
      </c>
      <c r="F590" s="7">
        <f t="shared" ref="F590:F653" si="433">G*Ms*Me/E590^2</f>
        <v>3.5235279409304239E+22</v>
      </c>
      <c r="G590" s="7">
        <f t="shared" ref="G590:G653" si="434">(Xs-A590)/E590*F590</f>
        <v>-2.1992875771604664E+22</v>
      </c>
      <c r="H590" s="7">
        <f t="shared" ref="H590:H653" si="435">(Ys-B590)/E590*F590</f>
        <v>2.7528863586179929E+22</v>
      </c>
      <c r="I590" s="7">
        <f t="shared" ref="I590:I653" si="436">G590/Me</f>
        <v>-3.6826650655734532E-3</v>
      </c>
      <c r="J590" s="7">
        <f t="shared" ref="J590:J653" si="437">H590/Me</f>
        <v>4.609655657431334E-3</v>
      </c>
      <c r="K590" s="7">
        <f t="shared" ref="K590:K653" si="438">A590+C590*dt/2</f>
        <v>93374791043.941116</v>
      </c>
      <c r="L590" s="7">
        <f t="shared" ref="L590:L653" si="439">B590+D590*dt/2</f>
        <v>-117393590767.8578</v>
      </c>
      <c r="M590" s="7">
        <f t="shared" ref="M590:M653" si="440">(Xs-K590)/E590*F590</f>
        <v>-2.1933910630932417E+22</v>
      </c>
      <c r="N590" s="7">
        <f t="shared" ref="N590:N653" si="441">(Ys-L590)/E590*F590</f>
        <v>2.757597098487457E+22</v>
      </c>
      <c r="O590" s="7">
        <f t="shared" ref="O590:O653" si="442">C590+I590*dt/2</f>
        <v>-23282.396793636737</v>
      </c>
      <c r="P590" s="7">
        <f t="shared" ref="P590:P653" si="443">D590+J590*dt/2</f>
        <v>-18518.806304956943</v>
      </c>
      <c r="Q590" s="7">
        <f t="shared" ref="Q590:Q653" si="444">M590/Me</f>
        <v>-3.6727914653269284E-3</v>
      </c>
      <c r="R590" s="7">
        <f t="shared" ref="R590:R653" si="445">N590/Me</f>
        <v>4.6175437014190504E-3</v>
      </c>
      <c r="S590" s="7">
        <f t="shared" ref="S590:S653" si="446">O590*dt</f>
        <v>-502899770.74255353</v>
      </c>
      <c r="T590" s="7">
        <f t="shared" ref="T590:T653" si="447">P590*dt</f>
        <v>-400006216.18706995</v>
      </c>
      <c r="U590" s="7">
        <f t="shared" ref="U590:U653" si="448">Q590*dt</f>
        <v>-79.332295651061656</v>
      </c>
      <c r="V590" s="7">
        <f t="shared" ref="V590:V653" si="449">R590*dt</f>
        <v>99.738943950651489</v>
      </c>
      <c r="X590" s="8">
        <f t="shared" si="428"/>
        <v>384152256.52035052</v>
      </c>
      <c r="Y590" s="8">
        <f t="shared" si="429"/>
        <v>33013139.332488172</v>
      </c>
      <c r="Z590" s="8">
        <f t="shared" si="430"/>
        <v>87.124182084577342</v>
      </c>
      <c r="AA590" s="8">
        <f t="shared" si="431"/>
        <v>-1013.0182419233893</v>
      </c>
      <c r="AB590" s="8">
        <f t="shared" ref="AB590:AB653" si="450">SQRT((Xe-X590)^2+(Ye-Y590)^2)</f>
        <v>385568182.76183456</v>
      </c>
      <c r="AC590" s="8">
        <f t="shared" ref="AC590:AC653" si="451">G*Me*Mm/AB590^2</f>
        <v>1.969850129924579E+20</v>
      </c>
      <c r="AD590" s="8">
        <f t="shared" ref="AD590:AD653" si="452">(Xe-X590)/AB590*AC590</f>
        <v>-1.9626162278147831E+20</v>
      </c>
      <c r="AE590" s="8">
        <f t="shared" ref="AE590:AE653" si="453">(Ye-Y590)/AB590*AC590</f>
        <v>-1.686626119860353E+19</v>
      </c>
      <c r="AF590" s="8">
        <f t="shared" ref="AF590:AF653" si="454">AD590/Mm</f>
        <v>-2.671316493554897E-3</v>
      </c>
      <c r="AG590" s="8">
        <f t="shared" ref="AG590:AG653" si="455">AE590/Mm</f>
        <v>-2.2956664214786348E-4</v>
      </c>
      <c r="AH590" s="8">
        <f t="shared" ref="AH590:AH653" si="456">X590+Z590*dt/2</f>
        <v>385093197.68686396</v>
      </c>
      <c r="AI590" s="8">
        <f t="shared" ref="AI590:AI653" si="457">Y590+AA590*dt/2</f>
        <v>22072542.319715567</v>
      </c>
      <c r="AJ590" s="8">
        <f t="shared" ref="AJ590:AJ653" si="458">(Xe-AH590)/AB590*AC590</f>
        <v>-1.967423453000822E+20</v>
      </c>
      <c r="AK590" s="8">
        <f t="shared" ref="AK590:AK653" si="459">(Xe- AI590)/AB590*AC590</f>
        <v>-1.1276760453835172E+19</v>
      </c>
      <c r="AL590" s="8">
        <f t="shared" ref="AL590:AL653" si="460">Z590+AF590*dt/2</f>
        <v>58.273963954184453</v>
      </c>
      <c r="AM590" s="8">
        <f t="shared" ref="AM590:AM653" si="461">AA590+AG590*dt/2</f>
        <v>-1015.4975616585862</v>
      </c>
      <c r="AN590" s="8">
        <f t="shared" ref="AN590:AN653" si="462">AJ590/Mm</f>
        <v>-2.6778596066432854E-3</v>
      </c>
      <c r="AO590" s="8">
        <f t="shared" ref="AO590:AO653" si="463">AK590/Mm</f>
        <v>-1.5348796044419724E-4</v>
      </c>
      <c r="AP590" s="8">
        <f t="shared" ref="AP590:AP653" si="464">AL590*dt</f>
        <v>1258717.6214103841</v>
      </c>
      <c r="AQ590" s="8">
        <f t="shared" ref="AQ590:AQ653" si="465">AM590*dt</f>
        <v>-21934747.331825461</v>
      </c>
      <c r="AR590" s="8">
        <f t="shared" ref="AR590:AR653" si="466">AN590*dt</f>
        <v>-57.841767503494964</v>
      </c>
      <c r="AS590" s="8">
        <f t="shared" ref="AS590:AS653" si="467">AO590*dt</f>
        <v>-3.3153399455946602</v>
      </c>
      <c r="AU590" s="7">
        <f t="shared" ref="AU590:AU653" si="468">A590/10</f>
        <v>9362581138.3259144</v>
      </c>
      <c r="AV590" s="7">
        <f t="shared" ref="AV590:AV653" si="469">B590/10</f>
        <v>-11719304998.952839</v>
      </c>
      <c r="AW590" s="8">
        <f t="shared" si="422"/>
        <v>9746733394.8462658</v>
      </c>
      <c r="AX590" s="8">
        <f t="shared" si="423"/>
        <v>-11686291859.62035</v>
      </c>
    </row>
    <row r="591" spans="1:50" x14ac:dyDescent="0.25">
      <c r="A591" s="7">
        <f t="shared" si="424"/>
        <v>93122911612.516586</v>
      </c>
      <c r="B591" s="7">
        <f t="shared" si="425"/>
        <v>-117593056205.71545</v>
      </c>
      <c r="C591" s="7">
        <f t="shared" si="426"/>
        <v>-23321.956306579603</v>
      </c>
      <c r="D591" s="7">
        <f t="shared" si="427"/>
        <v>-18468.851642106551</v>
      </c>
      <c r="E591" s="7">
        <f t="shared" si="432"/>
        <v>150000011783.30997</v>
      </c>
      <c r="F591" s="7">
        <f t="shared" si="433"/>
        <v>3.523527939055687E+22</v>
      </c>
      <c r="G591" s="7">
        <f t="shared" si="434"/>
        <v>-2.1874743670481797E+22</v>
      </c>
      <c r="H591" s="7">
        <f t="shared" si="435"/>
        <v>2.7622825762063487E+22</v>
      </c>
      <c r="I591" s="7">
        <f t="shared" si="436"/>
        <v>-3.6628840707437701E-3</v>
      </c>
      <c r="J591" s="7">
        <f t="shared" si="437"/>
        <v>4.6253894444178642E-3</v>
      </c>
      <c r="K591" s="7">
        <f t="shared" si="438"/>
        <v>92871034484.405533</v>
      </c>
      <c r="L591" s="7">
        <f t="shared" si="439"/>
        <v>-117792519803.45021</v>
      </c>
      <c r="M591" s="7">
        <f t="shared" si="440"/>
        <v>-2.1815577268589079E+22</v>
      </c>
      <c r="N591" s="7">
        <f t="shared" si="441"/>
        <v>2.7669680129012358E+22</v>
      </c>
      <c r="O591" s="7">
        <f t="shared" si="442"/>
        <v>-23361.515454543634</v>
      </c>
      <c r="P591" s="7">
        <f t="shared" si="443"/>
        <v>-18418.897436106839</v>
      </c>
      <c r="Q591" s="7">
        <f t="shared" si="444"/>
        <v>-3.6529767696900665E-3</v>
      </c>
      <c r="R591" s="7">
        <f t="shared" si="445"/>
        <v>4.6332351187227654E-3</v>
      </c>
      <c r="S591" s="7">
        <f t="shared" si="446"/>
        <v>-504608733.81814247</v>
      </c>
      <c r="T591" s="7">
        <f t="shared" si="447"/>
        <v>-397848184.61990774</v>
      </c>
      <c r="U591" s="7">
        <f t="shared" si="448"/>
        <v>-78.904298225305439</v>
      </c>
      <c r="V591" s="7">
        <f t="shared" si="449"/>
        <v>100.07787856441173</v>
      </c>
      <c r="X591" s="8">
        <f t="shared" si="428"/>
        <v>385410974.14176089</v>
      </c>
      <c r="Y591" s="8">
        <f t="shared" si="429"/>
        <v>11078392.000662711</v>
      </c>
      <c r="Z591" s="8">
        <f t="shared" si="430"/>
        <v>29.282414581082378</v>
      </c>
      <c r="AA591" s="8">
        <f t="shared" si="431"/>
        <v>-1016.333581868984</v>
      </c>
      <c r="AB591" s="8">
        <f t="shared" si="450"/>
        <v>385570161.91378379</v>
      </c>
      <c r="AC591" s="8">
        <f t="shared" si="451"/>
        <v>1.9698299072875417E+20</v>
      </c>
      <c r="AD591" s="8">
        <f t="shared" si="452"/>
        <v>-1.9690166367983298E+20</v>
      </c>
      <c r="AE591" s="8">
        <f t="shared" si="453"/>
        <v>-5.6598124137106196E+18</v>
      </c>
      <c r="AF591" s="8">
        <f t="shared" si="454"/>
        <v>-2.6800280887414314E-3</v>
      </c>
      <c r="AG591" s="8">
        <f t="shared" si="455"/>
        <v>-7.7035693666947311E-5</v>
      </c>
      <c r="AH591" s="8">
        <f t="shared" si="456"/>
        <v>385727224.21923655</v>
      </c>
      <c r="AI591" s="8">
        <f t="shared" si="457"/>
        <v>101989.3164776843</v>
      </c>
      <c r="AJ591" s="8">
        <f t="shared" si="458"/>
        <v>-1.9706323190329236E+20</v>
      </c>
      <c r="AK591" s="8">
        <f t="shared" si="459"/>
        <v>-5.2105070792920864E+16</v>
      </c>
      <c r="AL591" s="8">
        <f t="shared" si="460"/>
        <v>0.33811122267491811</v>
      </c>
      <c r="AM591" s="8">
        <f t="shared" si="461"/>
        <v>-1017.165567360587</v>
      </c>
      <c r="AN591" s="8">
        <f t="shared" si="462"/>
        <v>-2.682227193457089E-3</v>
      </c>
      <c r="AO591" s="8">
        <f t="shared" si="463"/>
        <v>-7.0920199799810621E-7</v>
      </c>
      <c r="AP591" s="8">
        <f t="shared" si="464"/>
        <v>7303.2024097782314</v>
      </c>
      <c r="AQ591" s="8">
        <f t="shared" si="465"/>
        <v>-21970776.254988682</v>
      </c>
      <c r="AR591" s="8">
        <f t="shared" si="466"/>
        <v>-57.936107378673121</v>
      </c>
      <c r="AS591" s="8">
        <f t="shared" si="467"/>
        <v>-1.5318763156759094E-2</v>
      </c>
      <c r="AU591" s="7">
        <f t="shared" si="468"/>
        <v>9312291161.2516594</v>
      </c>
      <c r="AV591" s="7">
        <f t="shared" si="469"/>
        <v>-11759305620.571545</v>
      </c>
      <c r="AW591" s="8">
        <f t="shared" ref="AW591:AW654" si="470">AU591+X591</f>
        <v>9697702135.3934212</v>
      </c>
      <c r="AX591" s="8">
        <f t="shared" ref="AX591:AX654" si="471">AV591+Y591</f>
        <v>-11748227228.570883</v>
      </c>
    </row>
    <row r="592" spans="1:50" x14ac:dyDescent="0.25">
      <c r="A592" s="7">
        <f t="shared" ref="A592:A655" si="472">A591+S591</f>
        <v>92618302878.698441</v>
      </c>
      <c r="B592" s="7">
        <f t="shared" ref="B592:B655" si="473">B591+T591</f>
        <v>-117990904390.33536</v>
      </c>
      <c r="C592" s="7">
        <f t="shared" ref="C592:C655" si="474">C591+U591</f>
        <v>-23400.860604804908</v>
      </c>
      <c r="D592" s="7">
        <f t="shared" ref="D592:D655" si="475">D591+V591</f>
        <v>-18368.77376354214</v>
      </c>
      <c r="E592" s="7">
        <f t="shared" si="432"/>
        <v>150000011823.2648</v>
      </c>
      <c r="F592" s="7">
        <f t="shared" si="433"/>
        <v>3.5235279371785938E+22</v>
      </c>
      <c r="G592" s="7">
        <f t="shared" si="434"/>
        <v>-2.1756210130947945E+22</v>
      </c>
      <c r="H592" s="7">
        <f t="shared" si="435"/>
        <v>2.7716281012174803E+22</v>
      </c>
      <c r="I592" s="7">
        <f t="shared" si="436"/>
        <v>-3.6430358558184766E-3</v>
      </c>
      <c r="J592" s="7">
        <f t="shared" si="437"/>
        <v>4.6410383476515075E-3</v>
      </c>
      <c r="K592" s="7">
        <f t="shared" si="438"/>
        <v>92365573584.16655</v>
      </c>
      <c r="L592" s="7">
        <f t="shared" si="439"/>
        <v>-118189287146.98161</v>
      </c>
      <c r="M592" s="7">
        <f t="shared" si="440"/>
        <v>-2.169684355363889E+22</v>
      </c>
      <c r="N592" s="7">
        <f t="shared" si="441"/>
        <v>2.7762881487521513E+22</v>
      </c>
      <c r="O592" s="7">
        <f t="shared" si="442"/>
        <v>-23440.205392047748</v>
      </c>
      <c r="P592" s="7">
        <f t="shared" si="443"/>
        <v>-18318.650549387505</v>
      </c>
      <c r="Q592" s="7">
        <f t="shared" si="444"/>
        <v>-3.633095035773424E-3</v>
      </c>
      <c r="R592" s="7">
        <f t="shared" si="445"/>
        <v>4.6488415082922823E-3</v>
      </c>
      <c r="S592" s="7">
        <f t="shared" si="446"/>
        <v>-506308436.46823138</v>
      </c>
      <c r="T592" s="7">
        <f t="shared" si="447"/>
        <v>-395682851.86677009</v>
      </c>
      <c r="U592" s="7">
        <f t="shared" si="448"/>
        <v>-78.474852772705958</v>
      </c>
      <c r="V592" s="7">
        <f t="shared" si="449"/>
        <v>100.4149765791133</v>
      </c>
      <c r="X592" s="8">
        <f t="shared" ref="X592:X655" si="476">X591+AP591</f>
        <v>385418277.34417069</v>
      </c>
      <c r="Y592" s="8">
        <f t="shared" ref="Y592:Y655" si="477">Y591+AQ591</f>
        <v>-10892384.254325971</v>
      </c>
      <c r="Z592" s="8">
        <f t="shared" ref="Z592:Z655" si="478">Z591+AR591</f>
        <v>-28.653692797590743</v>
      </c>
      <c r="AA592" s="8">
        <f t="shared" ref="AA592:AA655" si="479">AA591+AS591</f>
        <v>-1016.3489006321407</v>
      </c>
      <c r="AB592" s="8">
        <f t="shared" si="450"/>
        <v>385572162.56583148</v>
      </c>
      <c r="AC592" s="8">
        <f t="shared" si="451"/>
        <v>1.9698094652826678E+20</v>
      </c>
      <c r="AD592" s="8">
        <f t="shared" si="452"/>
        <v>-1.9690232971003557E+20</v>
      </c>
      <c r="AE592" s="8">
        <f t="shared" si="453"/>
        <v>5.5646967511571507E+18</v>
      </c>
      <c r="AF592" s="8">
        <f t="shared" si="454"/>
        <v>-2.6800371540769779E-3</v>
      </c>
      <c r="AG592" s="8">
        <f t="shared" si="455"/>
        <v>7.5741074604017292E-5</v>
      </c>
      <c r="AH592" s="8">
        <f t="shared" si="456"/>
        <v>385108817.46195668</v>
      </c>
      <c r="AI592" s="8">
        <f t="shared" si="457"/>
        <v>-21868952.381153092</v>
      </c>
      <c r="AJ592" s="8">
        <f t="shared" si="458"/>
        <v>-1.9674423297373232E+20</v>
      </c>
      <c r="AK592" s="8">
        <f t="shared" si="459"/>
        <v>1.1172401324189565E+19</v>
      </c>
      <c r="AL592" s="8">
        <f t="shared" si="460"/>
        <v>-57.598094061622106</v>
      </c>
      <c r="AM592" s="8">
        <f t="shared" si="461"/>
        <v>-1015.5308970264174</v>
      </c>
      <c r="AN592" s="8">
        <f t="shared" si="462"/>
        <v>-2.6778852997649694E-3</v>
      </c>
      <c r="AO592" s="8">
        <f t="shared" si="463"/>
        <v>1.520675285720643E-4</v>
      </c>
      <c r="AP592" s="8">
        <f t="shared" si="464"/>
        <v>-1244118.8317310375</v>
      </c>
      <c r="AQ592" s="8">
        <f t="shared" si="465"/>
        <v>-21935467.375770617</v>
      </c>
      <c r="AR592" s="8">
        <f t="shared" si="466"/>
        <v>-57.842322474923343</v>
      </c>
      <c r="AS592" s="8">
        <f t="shared" si="467"/>
        <v>3.2846586171565888</v>
      </c>
      <c r="AU592" s="7">
        <f t="shared" si="468"/>
        <v>9261830287.8698444</v>
      </c>
      <c r="AV592" s="7">
        <f t="shared" si="469"/>
        <v>-11799090439.033535</v>
      </c>
      <c r="AW592" s="8">
        <f t="shared" si="470"/>
        <v>9647248565.214016</v>
      </c>
      <c r="AX592" s="8">
        <f t="shared" si="471"/>
        <v>-11809982823.287861</v>
      </c>
    </row>
    <row r="593" spans="1:50" x14ac:dyDescent="0.25">
      <c r="A593" s="7">
        <f t="shared" si="472"/>
        <v>92111994442.230209</v>
      </c>
      <c r="B593" s="7">
        <f t="shared" si="473"/>
        <v>-118386587242.20213</v>
      </c>
      <c r="C593" s="7">
        <f t="shared" si="474"/>
        <v>-23479.335457577614</v>
      </c>
      <c r="D593" s="7">
        <f t="shared" si="475"/>
        <v>-18268.358786963028</v>
      </c>
      <c r="E593" s="7">
        <f t="shared" si="432"/>
        <v>150000011863.26947</v>
      </c>
      <c r="F593" s="7">
        <f t="shared" si="433"/>
        <v>3.5235279352991597E+22</v>
      </c>
      <c r="G593" s="7">
        <f t="shared" si="434"/>
        <v>-2.1637277328295594E+22</v>
      </c>
      <c r="H593" s="7">
        <f t="shared" si="435"/>
        <v>2.7809227621452946E+22</v>
      </c>
      <c r="I593" s="7">
        <f t="shared" si="436"/>
        <v>-3.6231207850461475E-3</v>
      </c>
      <c r="J593" s="7">
        <f t="shared" si="437"/>
        <v>4.6566020799485843E-3</v>
      </c>
      <c r="K593" s="7">
        <f t="shared" si="438"/>
        <v>91858417619.288376</v>
      </c>
      <c r="L593" s="7">
        <f t="shared" si="439"/>
        <v>-118583885517.10133</v>
      </c>
      <c r="M593" s="7">
        <f t="shared" si="440"/>
        <v>-2.1577711665047889E+22</v>
      </c>
      <c r="N593" s="7">
        <f t="shared" si="441"/>
        <v>2.7855573350000443E+22</v>
      </c>
      <c r="O593" s="7">
        <f t="shared" si="442"/>
        <v>-23518.465162056113</v>
      </c>
      <c r="P593" s="7">
        <f t="shared" si="443"/>
        <v>-18218.067484499585</v>
      </c>
      <c r="Q593" s="7">
        <f t="shared" si="444"/>
        <v>-3.6131466284407047E-3</v>
      </c>
      <c r="R593" s="7">
        <f t="shared" si="445"/>
        <v>4.6643625837241194E-3</v>
      </c>
      <c r="S593" s="7">
        <f t="shared" si="446"/>
        <v>-507998847.50041205</v>
      </c>
      <c r="T593" s="7">
        <f t="shared" si="447"/>
        <v>-393510257.66519105</v>
      </c>
      <c r="U593" s="7">
        <f t="shared" si="448"/>
        <v>-78.043967174319221</v>
      </c>
      <c r="V593" s="7">
        <f t="shared" si="449"/>
        <v>100.75023180844097</v>
      </c>
      <c r="X593" s="8">
        <f t="shared" si="476"/>
        <v>384174158.51243967</v>
      </c>
      <c r="Y593" s="8">
        <f t="shared" si="477"/>
        <v>-32827851.630096588</v>
      </c>
      <c r="Z593" s="8">
        <f t="shared" si="478"/>
        <v>-86.496015272514086</v>
      </c>
      <c r="AA593" s="8">
        <f t="shared" si="479"/>
        <v>-1013.0642420149842</v>
      </c>
      <c r="AB593" s="8">
        <f t="shared" si="450"/>
        <v>385574184.7056008</v>
      </c>
      <c r="AC593" s="8">
        <f t="shared" si="451"/>
        <v>1.9697888040466681E+20</v>
      </c>
      <c r="AD593" s="8">
        <f t="shared" si="452"/>
        <v>-1.9626364685686938E+20</v>
      </c>
      <c r="AE593" s="8">
        <f t="shared" si="453"/>
        <v>1.6770815362351753E+19</v>
      </c>
      <c r="AF593" s="8">
        <f t="shared" si="454"/>
        <v>-2.6713440432403618E-3</v>
      </c>
      <c r="AG593" s="8">
        <f t="shared" si="455"/>
        <v>2.2826752909148977E-4</v>
      </c>
      <c r="AH593" s="8">
        <f t="shared" si="456"/>
        <v>383240001.5474965</v>
      </c>
      <c r="AI593" s="8">
        <f t="shared" si="457"/>
        <v>-43768945.443858415</v>
      </c>
      <c r="AJ593" s="8">
        <f t="shared" si="458"/>
        <v>-1.9578641264260989E+20</v>
      </c>
      <c r="AK593" s="8">
        <f t="shared" si="459"/>
        <v>2.2360308889992286E+19</v>
      </c>
      <c r="AL593" s="8">
        <f t="shared" si="460"/>
        <v>-115.34653093950999</v>
      </c>
      <c r="AM593" s="8">
        <f t="shared" si="461"/>
        <v>-1010.5989527007961</v>
      </c>
      <c r="AN593" s="8">
        <f t="shared" si="462"/>
        <v>-2.6648484094543333E-3</v>
      </c>
      <c r="AO593" s="8">
        <f t="shared" si="463"/>
        <v>3.0434611256284586E-4</v>
      </c>
      <c r="AP593" s="8">
        <f t="shared" si="464"/>
        <v>-2491485.0682934159</v>
      </c>
      <c r="AQ593" s="8">
        <f t="shared" si="465"/>
        <v>-21828937.378337197</v>
      </c>
      <c r="AR593" s="8">
        <f t="shared" si="466"/>
        <v>-57.560725644213598</v>
      </c>
      <c r="AS593" s="8">
        <f t="shared" si="467"/>
        <v>6.5738760313574707</v>
      </c>
      <c r="AU593" s="7">
        <f t="shared" si="468"/>
        <v>9211199444.2230206</v>
      </c>
      <c r="AV593" s="7">
        <f t="shared" si="469"/>
        <v>-11838658724.220213</v>
      </c>
      <c r="AW593" s="8">
        <f t="shared" si="470"/>
        <v>9595373602.7354603</v>
      </c>
      <c r="AX593" s="8">
        <f t="shared" si="471"/>
        <v>-11871486575.850309</v>
      </c>
    </row>
    <row r="594" spans="1:50" x14ac:dyDescent="0.25">
      <c r="A594" s="7">
        <f t="shared" si="472"/>
        <v>91603995594.729797</v>
      </c>
      <c r="B594" s="7">
        <f t="shared" si="473"/>
        <v>-118780097499.86732</v>
      </c>
      <c r="C594" s="7">
        <f t="shared" si="474"/>
        <v>-23557.379424751933</v>
      </c>
      <c r="D594" s="7">
        <f t="shared" si="475"/>
        <v>-18167.608555154588</v>
      </c>
      <c r="E594" s="7">
        <f t="shared" si="432"/>
        <v>150000011903.32373</v>
      </c>
      <c r="F594" s="7">
        <f t="shared" si="433"/>
        <v>3.5235279334173957E+22</v>
      </c>
      <c r="G594" s="7">
        <f t="shared" si="434"/>
        <v>-2.1517947445144334E+22</v>
      </c>
      <c r="H594" s="7">
        <f t="shared" si="435"/>
        <v>2.7901663884171368E+22</v>
      </c>
      <c r="I594" s="7">
        <f t="shared" si="436"/>
        <v>-3.6031392239022661E-3</v>
      </c>
      <c r="J594" s="7">
        <f t="shared" si="437"/>
        <v>4.6720803556884408E-3</v>
      </c>
      <c r="K594" s="7">
        <f t="shared" si="438"/>
        <v>91349575896.942474</v>
      </c>
      <c r="L594" s="7">
        <f t="shared" si="439"/>
        <v>-118976307672.263</v>
      </c>
      <c r="M594" s="7">
        <f t="shared" si="440"/>
        <v>-2.1458183789089227E+22</v>
      </c>
      <c r="N594" s="7">
        <f t="shared" si="441"/>
        <v>2.7947754015397647E+22</v>
      </c>
      <c r="O594" s="7">
        <f t="shared" si="442"/>
        <v>-23596.293328370077</v>
      </c>
      <c r="P594" s="7">
        <f t="shared" si="443"/>
        <v>-18117.150087313152</v>
      </c>
      <c r="Q594" s="7">
        <f t="shared" si="444"/>
        <v>-3.5931319137791737E-3</v>
      </c>
      <c r="R594" s="7">
        <f t="shared" si="445"/>
        <v>4.6797980601804498E-3</v>
      </c>
      <c r="S594" s="7">
        <f t="shared" si="446"/>
        <v>-509679935.89279366</v>
      </c>
      <c r="T594" s="7">
        <f t="shared" si="447"/>
        <v>-391330441.8859641</v>
      </c>
      <c r="U594" s="7">
        <f t="shared" si="448"/>
        <v>-77.611649337630155</v>
      </c>
      <c r="V594" s="7">
        <f t="shared" si="449"/>
        <v>101.08363809989771</v>
      </c>
      <c r="X594" s="8">
        <f t="shared" si="476"/>
        <v>381682673.44414628</v>
      </c>
      <c r="Y594" s="8">
        <f t="shared" si="477"/>
        <v>-54656789.008433789</v>
      </c>
      <c r="Z594" s="8">
        <f t="shared" si="478"/>
        <v>-144.05674091672768</v>
      </c>
      <c r="AA594" s="8">
        <f t="shared" si="479"/>
        <v>-1006.4903659836267</v>
      </c>
      <c r="AB594" s="8">
        <f t="shared" si="450"/>
        <v>385576228.25089109</v>
      </c>
      <c r="AC594" s="8">
        <f t="shared" si="451"/>
        <v>1.969767924429766E+20</v>
      </c>
      <c r="AD594" s="8">
        <f t="shared" si="452"/>
        <v>-1.9498771770018801E+20</v>
      </c>
      <c r="AE594" s="8">
        <f t="shared" si="453"/>
        <v>2.7922154415360918E+19</v>
      </c>
      <c r="AF594" s="8">
        <f t="shared" si="454"/>
        <v>-2.6539773744411054E-3</v>
      </c>
      <c r="AG594" s="8">
        <f t="shared" si="455"/>
        <v>3.80048379139253E-4</v>
      </c>
      <c r="AH594" s="8">
        <f t="shared" si="456"/>
        <v>380126860.64224559</v>
      </c>
      <c r="AI594" s="8">
        <f t="shared" si="457"/>
        <v>-65526884.961056955</v>
      </c>
      <c r="AJ594" s="8">
        <f t="shared" si="458"/>
        <v>-1.9419290984403383E+20</v>
      </c>
      <c r="AK594" s="8">
        <f t="shared" si="459"/>
        <v>3.3475288860417683E+19</v>
      </c>
      <c r="AL594" s="8">
        <f t="shared" si="460"/>
        <v>-172.7196965606916</v>
      </c>
      <c r="AM594" s="8">
        <f t="shared" si="461"/>
        <v>-1002.3858434889228</v>
      </c>
      <c r="AN594" s="8">
        <f t="shared" si="462"/>
        <v>-2.6431592465500724E-3</v>
      </c>
      <c r="AO594" s="8">
        <f t="shared" si="463"/>
        <v>4.5563207922169158E-4</v>
      </c>
      <c r="AP594" s="8">
        <f t="shared" si="464"/>
        <v>-3730745.4457109384</v>
      </c>
      <c r="AQ594" s="8">
        <f t="shared" si="465"/>
        <v>-21651534.219360732</v>
      </c>
      <c r="AR594" s="8">
        <f t="shared" si="466"/>
        <v>-57.092239725481562</v>
      </c>
      <c r="AS594" s="8">
        <f t="shared" si="467"/>
        <v>9.8416529111885378</v>
      </c>
      <c r="AU594" s="7">
        <f t="shared" si="468"/>
        <v>9160399559.4729805</v>
      </c>
      <c r="AV594" s="7">
        <f t="shared" si="469"/>
        <v>-11878009749.986732</v>
      </c>
      <c r="AW594" s="8">
        <f t="shared" si="470"/>
        <v>9542082232.9171276</v>
      </c>
      <c r="AX594" s="8">
        <f t="shared" si="471"/>
        <v>-11932666538.995167</v>
      </c>
    </row>
    <row r="595" spans="1:50" x14ac:dyDescent="0.25">
      <c r="A595" s="7">
        <f t="shared" si="472"/>
        <v>91094315658.837006</v>
      </c>
      <c r="B595" s="7">
        <f t="shared" si="473"/>
        <v>-119171427941.7533</v>
      </c>
      <c r="C595" s="7">
        <f t="shared" si="474"/>
        <v>-23634.991074089561</v>
      </c>
      <c r="D595" s="7">
        <f t="shared" si="475"/>
        <v>-18066.524917054689</v>
      </c>
      <c r="E595" s="7">
        <f t="shared" si="432"/>
        <v>150000011943.42731</v>
      </c>
      <c r="F595" s="7">
        <f t="shared" si="433"/>
        <v>3.5235279315333148E+22</v>
      </c>
      <c r="G595" s="7">
        <f t="shared" si="434"/>
        <v>-2.1398222671400873E+22</v>
      </c>
      <c r="H595" s="7">
        <f t="shared" si="435"/>
        <v>2.7993588103969264E+22</v>
      </c>
      <c r="I595" s="7">
        <f t="shared" si="436"/>
        <v>-3.5830915390825304E-3</v>
      </c>
      <c r="J595" s="7">
        <f t="shared" si="437"/>
        <v>4.6874728908186973E-3</v>
      </c>
      <c r="K595" s="7">
        <f t="shared" si="438"/>
        <v>90839057755.236832</v>
      </c>
      <c r="L595" s="7">
        <f t="shared" si="439"/>
        <v>-119366546410.85748</v>
      </c>
      <c r="M595" s="7">
        <f t="shared" si="440"/>
        <v>-2.1338262119303113E+22</v>
      </c>
      <c r="N595" s="7">
        <f t="shared" si="441"/>
        <v>2.8039421792042965E+22</v>
      </c>
      <c r="O595" s="7">
        <f t="shared" si="442"/>
        <v>-23673.688462711652</v>
      </c>
      <c r="P595" s="7">
        <f t="shared" si="443"/>
        <v>-18015.900209833846</v>
      </c>
      <c r="Q595" s="7">
        <f t="shared" si="444"/>
        <v>-3.5730512590929527E-3</v>
      </c>
      <c r="R595" s="7">
        <f t="shared" si="445"/>
        <v>4.6951476543943341E-3</v>
      </c>
      <c r="S595" s="7">
        <f t="shared" si="446"/>
        <v>-511351670.7945717</v>
      </c>
      <c r="T595" s="7">
        <f t="shared" si="447"/>
        <v>-389143444.5324111</v>
      </c>
      <c r="U595" s="7">
        <f t="shared" si="448"/>
        <v>-77.177907196407773</v>
      </c>
      <c r="V595" s="7">
        <f t="shared" si="449"/>
        <v>101.41518933491761</v>
      </c>
      <c r="X595" s="8">
        <f t="shared" si="476"/>
        <v>377951927.99843532</v>
      </c>
      <c r="Y595" s="8">
        <f t="shared" si="477"/>
        <v>-76308323.227794528</v>
      </c>
      <c r="Z595" s="8">
        <f t="shared" si="478"/>
        <v>-201.14898064220924</v>
      </c>
      <c r="AA595" s="8">
        <f t="shared" si="479"/>
        <v>-996.64871307243811</v>
      </c>
      <c r="AB595" s="8">
        <f t="shared" si="450"/>
        <v>385578293.0502857</v>
      </c>
      <c r="AC595" s="8">
        <f t="shared" si="451"/>
        <v>1.9697468279894258E+20</v>
      </c>
      <c r="AD595" s="8">
        <f t="shared" si="452"/>
        <v>-1.9307871442086468E+20</v>
      </c>
      <c r="AE595" s="8">
        <f t="shared" si="453"/>
        <v>3.8982505067404681E+19</v>
      </c>
      <c r="AF595" s="8">
        <f t="shared" si="454"/>
        <v>-2.6279939352234199E-3</v>
      </c>
      <c r="AG595" s="8">
        <f t="shared" si="455"/>
        <v>5.3059078627201142E-4</v>
      </c>
      <c r="AH595" s="8">
        <f t="shared" si="456"/>
        <v>375779519.00749946</v>
      </c>
      <c r="AI595" s="8">
        <f t="shared" si="457"/>
        <v>-87072129.328976855</v>
      </c>
      <c r="AJ595" s="8">
        <f t="shared" si="458"/>
        <v>-1.9196892795307885E+20</v>
      </c>
      <c r="AK595" s="8">
        <f t="shared" si="459"/>
        <v>4.4481251575453573E+19</v>
      </c>
      <c r="AL595" s="8">
        <f t="shared" si="460"/>
        <v>-229.53131514262216</v>
      </c>
      <c r="AM595" s="8">
        <f t="shared" si="461"/>
        <v>-990.91833258070039</v>
      </c>
      <c r="AN595" s="8">
        <f t="shared" si="462"/>
        <v>-2.6128886341782883E-3</v>
      </c>
      <c r="AO595" s="8">
        <f t="shared" si="463"/>
        <v>6.0543421226968248E-4</v>
      </c>
      <c r="AP595" s="8">
        <f t="shared" si="464"/>
        <v>-4957876.4070806392</v>
      </c>
      <c r="AQ595" s="8">
        <f t="shared" si="465"/>
        <v>-21403835.983743127</v>
      </c>
      <c r="AR595" s="8">
        <f t="shared" si="466"/>
        <v>-56.438394498251029</v>
      </c>
      <c r="AS595" s="8">
        <f t="shared" si="467"/>
        <v>13.077378985025142</v>
      </c>
      <c r="AU595" s="7">
        <f t="shared" si="468"/>
        <v>9109431565.8837013</v>
      </c>
      <c r="AV595" s="7">
        <f t="shared" si="469"/>
        <v>-11917142794.175329</v>
      </c>
      <c r="AW595" s="8">
        <f t="shared" si="470"/>
        <v>9487383493.8821373</v>
      </c>
      <c r="AX595" s="8">
        <f t="shared" si="471"/>
        <v>-11993451117.403124</v>
      </c>
    </row>
    <row r="596" spans="1:50" x14ac:dyDescent="0.25">
      <c r="A596" s="7">
        <f t="shared" si="472"/>
        <v>90582963988.042435</v>
      </c>
      <c r="B596" s="7">
        <f t="shared" si="473"/>
        <v>-119560571386.28571</v>
      </c>
      <c r="C596" s="7">
        <f t="shared" si="474"/>
        <v>-23712.168981285969</v>
      </c>
      <c r="D596" s="7">
        <f t="shared" si="475"/>
        <v>-17965.10972771977</v>
      </c>
      <c r="E596" s="7">
        <f t="shared" si="432"/>
        <v>150000011983.5799</v>
      </c>
      <c r="F596" s="7">
        <f t="shared" si="433"/>
        <v>3.5235279296469316E+22</v>
      </c>
      <c r="G596" s="7">
        <f t="shared" si="434"/>
        <v>-2.1278105204218827E+22</v>
      </c>
      <c r="H596" s="7">
        <f t="shared" si="435"/>
        <v>2.8084998593882733E+22</v>
      </c>
      <c r="I596" s="7">
        <f t="shared" si="436"/>
        <v>-3.5629780984961193E-3</v>
      </c>
      <c r="J596" s="7">
        <f t="shared" si="437"/>
        <v>4.7027794028604705E-3</v>
      </c>
      <c r="K596" s="7">
        <f t="shared" si="438"/>
        <v>90326872563.04454</v>
      </c>
      <c r="L596" s="7">
        <f t="shared" si="439"/>
        <v>-119754594571.34508</v>
      </c>
      <c r="M596" s="7">
        <f t="shared" si="440"/>
        <v>-2.1217948856456535E+22</v>
      </c>
      <c r="N596" s="7">
        <f t="shared" si="441"/>
        <v>2.813057499767866E+22</v>
      </c>
      <c r="O596" s="7">
        <f t="shared" si="442"/>
        <v>-23750.649144749728</v>
      </c>
      <c r="P596" s="7">
        <f t="shared" si="443"/>
        <v>-17914.319710168875</v>
      </c>
      <c r="Q596" s="7">
        <f t="shared" si="444"/>
        <v>-3.5529050328962715E-3</v>
      </c>
      <c r="R596" s="7">
        <f t="shared" si="445"/>
        <v>4.7104110846749262E-3</v>
      </c>
      <c r="S596" s="7">
        <f t="shared" si="446"/>
        <v>-513014021.5265941</v>
      </c>
      <c r="T596" s="7">
        <f t="shared" si="447"/>
        <v>-386949305.73964769</v>
      </c>
      <c r="U596" s="7">
        <f t="shared" si="448"/>
        <v>-76.742748710559468</v>
      </c>
      <c r="V596" s="7">
        <f t="shared" si="449"/>
        <v>101.74487942897841</v>
      </c>
      <c r="X596" s="8">
        <f t="shared" si="476"/>
        <v>372994051.59135467</v>
      </c>
      <c r="Y596" s="8">
        <f t="shared" si="477"/>
        <v>-97712159.211537659</v>
      </c>
      <c r="Z596" s="8">
        <f t="shared" si="478"/>
        <v>-257.58737514046027</v>
      </c>
      <c r="AA596" s="8">
        <f t="shared" si="479"/>
        <v>-983.57133408741299</v>
      </c>
      <c r="AB596" s="8">
        <f t="shared" si="450"/>
        <v>385580378.88398188</v>
      </c>
      <c r="AC596" s="8">
        <f t="shared" si="451"/>
        <v>1.9697255169818182E+20</v>
      </c>
      <c r="AD596" s="8">
        <f t="shared" si="452"/>
        <v>-1.9054286507742354E+20</v>
      </c>
      <c r="AE596" s="8">
        <f t="shared" si="453"/>
        <v>4.991595627231522E+19</v>
      </c>
      <c r="AF596" s="8">
        <f t="shared" si="454"/>
        <v>-2.5934784956774671E-3</v>
      </c>
      <c r="AG596" s="8">
        <f t="shared" si="455"/>
        <v>6.794059653234683E-4</v>
      </c>
      <c r="AH596" s="8">
        <f t="shared" si="456"/>
        <v>370212107.93983769</v>
      </c>
      <c r="AI596" s="8">
        <f t="shared" si="457"/>
        <v>-108334729.61968172</v>
      </c>
      <c r="AJ596" s="8">
        <f t="shared" si="458"/>
        <v>-1.8912171771171501E+20</v>
      </c>
      <c r="AK596" s="8">
        <f t="shared" si="459"/>
        <v>5.5342463723088028E+19</v>
      </c>
      <c r="AL596" s="8">
        <f t="shared" si="460"/>
        <v>-285.59694289377694</v>
      </c>
      <c r="AM596" s="8">
        <f t="shared" si="461"/>
        <v>-976.23374966191955</v>
      </c>
      <c r="AN596" s="8">
        <f t="shared" si="462"/>
        <v>-2.5741352621711584E-3</v>
      </c>
      <c r="AO596" s="8">
        <f t="shared" si="463"/>
        <v>7.532661456797063E-4</v>
      </c>
      <c r="AP596" s="8">
        <f t="shared" si="464"/>
        <v>-6168893.9665055815</v>
      </c>
      <c r="AQ596" s="8">
        <f t="shared" si="465"/>
        <v>-21086648.992697462</v>
      </c>
      <c r="AR596" s="8">
        <f t="shared" si="466"/>
        <v>-55.601321662897021</v>
      </c>
      <c r="AS596" s="8">
        <f t="shared" si="467"/>
        <v>16.270548746681655</v>
      </c>
      <c r="AU596" s="7">
        <f t="shared" si="468"/>
        <v>9058296398.8042431</v>
      </c>
      <c r="AV596" s="7">
        <f t="shared" si="469"/>
        <v>-11956057138.628571</v>
      </c>
      <c r="AW596" s="8">
        <f t="shared" si="470"/>
        <v>9431290450.3955975</v>
      </c>
      <c r="AX596" s="8">
        <f t="shared" si="471"/>
        <v>-12053769297.840109</v>
      </c>
    </row>
    <row r="597" spans="1:50" x14ac:dyDescent="0.25">
      <c r="A597" s="7">
        <f t="shared" si="472"/>
        <v>90069949966.515839</v>
      </c>
      <c r="B597" s="7">
        <f t="shared" si="473"/>
        <v>-119947520692.02536</v>
      </c>
      <c r="C597" s="7">
        <f t="shared" si="474"/>
        <v>-23788.911729996529</v>
      </c>
      <c r="D597" s="7">
        <f t="shared" si="475"/>
        <v>-17863.364848290792</v>
      </c>
      <c r="E597" s="7">
        <f t="shared" si="432"/>
        <v>150000012023.78125</v>
      </c>
      <c r="F597" s="7">
        <f t="shared" si="433"/>
        <v>3.523527927758257E+22</v>
      </c>
      <c r="G597" s="7">
        <f t="shared" si="434"/>
        <v>-2.1157597247958359E+22</v>
      </c>
      <c r="H597" s="7">
        <f t="shared" si="435"/>
        <v>2.8175893676375639E+22</v>
      </c>
      <c r="I597" s="7">
        <f t="shared" si="436"/>
        <v>-3.5427992712589347E-3</v>
      </c>
      <c r="J597" s="7">
        <f t="shared" si="437"/>
        <v>4.7179996109135364E-3</v>
      </c>
      <c r="K597" s="7">
        <f t="shared" si="438"/>
        <v>89813029719.831879</v>
      </c>
      <c r="L597" s="7">
        <f t="shared" si="439"/>
        <v>-120140445032.3869</v>
      </c>
      <c r="M597" s="7">
        <f t="shared" si="440"/>
        <v>-2.1097246208502845E+22</v>
      </c>
      <c r="N597" s="7">
        <f t="shared" si="441"/>
        <v>2.8221211959490209E+22</v>
      </c>
      <c r="O597" s="7">
        <f t="shared" si="442"/>
        <v>-23827.173962126126</v>
      </c>
      <c r="P597" s="7">
        <f t="shared" si="443"/>
        <v>-17812.410452492924</v>
      </c>
      <c r="Q597" s="7">
        <f t="shared" si="444"/>
        <v>-3.5326936049067054E-3</v>
      </c>
      <c r="R597" s="7">
        <f t="shared" si="445"/>
        <v>4.7255880709126266E-3</v>
      </c>
      <c r="S597" s="7">
        <f t="shared" si="446"/>
        <v>-514666957.58192432</v>
      </c>
      <c r="T597" s="7">
        <f t="shared" si="447"/>
        <v>-384748065.77384716</v>
      </c>
      <c r="U597" s="7">
        <f t="shared" si="448"/>
        <v>-76.30618186598484</v>
      </c>
      <c r="V597" s="7">
        <f t="shared" si="449"/>
        <v>102.07270233171273</v>
      </c>
      <c r="X597" s="8">
        <f t="shared" si="476"/>
        <v>366825157.62484908</v>
      </c>
      <c r="Y597" s="8">
        <f t="shared" si="477"/>
        <v>-118798808.20423512</v>
      </c>
      <c r="Z597" s="8">
        <f t="shared" si="478"/>
        <v>-313.18869680335729</v>
      </c>
      <c r="AA597" s="8">
        <f t="shared" si="479"/>
        <v>-967.3007853407313</v>
      </c>
      <c r="AB597" s="8">
        <f t="shared" si="450"/>
        <v>385582485.46483803</v>
      </c>
      <c r="AC597" s="8">
        <f t="shared" si="451"/>
        <v>1.969703994351058E+20</v>
      </c>
      <c r="AD597" s="8">
        <f t="shared" si="452"/>
        <v>-1.8738843319894806E+20</v>
      </c>
      <c r="AE597" s="8">
        <f t="shared" si="453"/>
        <v>6.0687011434643055E+19</v>
      </c>
      <c r="AF597" s="8">
        <f t="shared" si="454"/>
        <v>-2.5505435306784818E-3</v>
      </c>
      <c r="AG597" s="8">
        <f t="shared" si="455"/>
        <v>8.2601077221509532E-4</v>
      </c>
      <c r="AH597" s="8">
        <f t="shared" si="456"/>
        <v>363442719.69937283</v>
      </c>
      <c r="AI597" s="8">
        <f t="shared" si="457"/>
        <v>-129245656.68591502</v>
      </c>
      <c r="AJ597" s="8">
        <f t="shared" si="458"/>
        <v>-1.8566055349911595E+20</v>
      </c>
      <c r="AK597" s="8">
        <f t="shared" si="459"/>
        <v>6.6023664409930146E+19</v>
      </c>
      <c r="AL597" s="8">
        <f t="shared" si="460"/>
        <v>-340.73456693468489</v>
      </c>
      <c r="AM597" s="8">
        <f t="shared" si="461"/>
        <v>-958.3798690008083</v>
      </c>
      <c r="AN597" s="8">
        <f t="shared" si="462"/>
        <v>-2.5270253640821551E-3</v>
      </c>
      <c r="AO597" s="8">
        <f t="shared" si="463"/>
        <v>8.9864794351340871E-4</v>
      </c>
      <c r="AP597" s="8">
        <f t="shared" si="464"/>
        <v>-7359866.6457891939</v>
      </c>
      <c r="AQ597" s="8">
        <f t="shared" si="465"/>
        <v>-20701005.170417458</v>
      </c>
      <c r="AR597" s="8">
        <f t="shared" si="466"/>
        <v>-54.583747864174548</v>
      </c>
      <c r="AS597" s="8">
        <f t="shared" si="467"/>
        <v>19.41079557988963</v>
      </c>
      <c r="AU597" s="7">
        <f t="shared" si="468"/>
        <v>9006994996.6515846</v>
      </c>
      <c r="AV597" s="7">
        <f t="shared" si="469"/>
        <v>-11994752069.202536</v>
      </c>
      <c r="AW597" s="8">
        <f t="shared" si="470"/>
        <v>9373820154.2764339</v>
      </c>
      <c r="AX597" s="8">
        <f t="shared" si="471"/>
        <v>-12113550877.406771</v>
      </c>
    </row>
    <row r="598" spans="1:50" x14ac:dyDescent="0.25">
      <c r="A598" s="7">
        <f t="shared" si="472"/>
        <v>89555283008.933914</v>
      </c>
      <c r="B598" s="7">
        <f t="shared" si="473"/>
        <v>-120332268757.79921</v>
      </c>
      <c r="C598" s="7">
        <f t="shared" si="474"/>
        <v>-23865.217911862514</v>
      </c>
      <c r="D598" s="7">
        <f t="shared" si="475"/>
        <v>-17761.29214595908</v>
      </c>
      <c r="E598" s="7">
        <f t="shared" si="432"/>
        <v>150000012064.03107</v>
      </c>
      <c r="F598" s="7">
        <f t="shared" si="433"/>
        <v>3.5235279258673054E+22</v>
      </c>
      <c r="G598" s="7">
        <f t="shared" si="434"/>
        <v>-2.1036701014145802E+22</v>
      </c>
      <c r="H598" s="7">
        <f t="shared" si="435"/>
        <v>2.8266271683370493E+22</v>
      </c>
      <c r="I598" s="7">
        <f t="shared" si="436"/>
        <v>-3.5225554276868388E-3</v>
      </c>
      <c r="J598" s="7">
        <f t="shared" si="437"/>
        <v>4.7331332356615021E-3</v>
      </c>
      <c r="K598" s="7">
        <f t="shared" si="438"/>
        <v>89297538655.485794</v>
      </c>
      <c r="L598" s="7">
        <f t="shared" si="439"/>
        <v>-120524090712.97557</v>
      </c>
      <c r="M598" s="7">
        <f t="shared" si="440"/>
        <v>-2.0976156390541276E+22</v>
      </c>
      <c r="N598" s="7">
        <f t="shared" si="441"/>
        <v>2.8311331014137071E+22</v>
      </c>
      <c r="O598" s="7">
        <f t="shared" si="442"/>
        <v>-23903.26151048153</v>
      </c>
      <c r="P598" s="7">
        <f t="shared" si="443"/>
        <v>-17710.174307013935</v>
      </c>
      <c r="Q598" s="7">
        <f t="shared" si="444"/>
        <v>-3.5124173460383918E-3</v>
      </c>
      <c r="R598" s="7">
        <f t="shared" si="445"/>
        <v>4.7406783345842378E-3</v>
      </c>
      <c r="S598" s="7">
        <f t="shared" si="446"/>
        <v>-516310448.62640107</v>
      </c>
      <c r="T598" s="7">
        <f t="shared" si="447"/>
        <v>-382539765.031501</v>
      </c>
      <c r="U598" s="7">
        <f t="shared" si="448"/>
        <v>-75.868214674429268</v>
      </c>
      <c r="V598" s="7">
        <f t="shared" si="449"/>
        <v>102.39865202701954</v>
      </c>
      <c r="X598" s="8">
        <f t="shared" si="476"/>
        <v>359465290.97905988</v>
      </c>
      <c r="Y598" s="8">
        <f t="shared" si="477"/>
        <v>-139499813.37465256</v>
      </c>
      <c r="Z598" s="8">
        <f t="shared" si="478"/>
        <v>-367.77244466753183</v>
      </c>
      <c r="AA598" s="8">
        <f t="shared" si="479"/>
        <v>-947.88998976084167</v>
      </c>
      <c r="AB598" s="8">
        <f t="shared" si="450"/>
        <v>385584612.43963444</v>
      </c>
      <c r="AC598" s="8">
        <f t="shared" si="451"/>
        <v>1.9696822637162657E+20</v>
      </c>
      <c r="AD598" s="8">
        <f t="shared" si="452"/>
        <v>-1.8362569076168917E+20</v>
      </c>
      <c r="AE598" s="8">
        <f t="shared" si="453"/>
        <v>7.1260703703210967E+19</v>
      </c>
      <c r="AF598" s="8">
        <f t="shared" si="454"/>
        <v>-2.4993288520714463E-3</v>
      </c>
      <c r="AG598" s="8">
        <f t="shared" si="455"/>
        <v>9.6992927321642801E-4</v>
      </c>
      <c r="AH598" s="8">
        <f t="shared" si="456"/>
        <v>355493348.57665056</v>
      </c>
      <c r="AI598" s="8">
        <f t="shared" si="457"/>
        <v>-149737025.26406965</v>
      </c>
      <c r="AJ598" s="8">
        <f t="shared" si="458"/>
        <v>-1.8159670302459347E+20</v>
      </c>
      <c r="AK598" s="8">
        <f t="shared" si="459"/>
        <v>7.6490179682791703E+19</v>
      </c>
      <c r="AL598" s="8">
        <f t="shared" si="460"/>
        <v>-394.76519626990347</v>
      </c>
      <c r="AM598" s="8">
        <f t="shared" si="461"/>
        <v>-937.4147536101043</v>
      </c>
      <c r="AN598" s="8">
        <f t="shared" si="462"/>
        <v>-2.4717123046766498E-3</v>
      </c>
      <c r="AO598" s="8">
        <f t="shared" si="463"/>
        <v>1.0411076586741758E-3</v>
      </c>
      <c r="AP598" s="8">
        <f t="shared" si="464"/>
        <v>-8526928.2394299153</v>
      </c>
      <c r="AQ598" s="8">
        <f t="shared" si="465"/>
        <v>-20248158.677978251</v>
      </c>
      <c r="AR598" s="8">
        <f t="shared" si="466"/>
        <v>-53.388985781015634</v>
      </c>
      <c r="AS598" s="8">
        <f t="shared" si="467"/>
        <v>22.4879254273622</v>
      </c>
      <c r="AU598" s="7">
        <f t="shared" si="468"/>
        <v>8955528300.8933907</v>
      </c>
      <c r="AV598" s="7">
        <f t="shared" si="469"/>
        <v>-12033226875.779921</v>
      </c>
      <c r="AW598" s="8">
        <f t="shared" si="470"/>
        <v>9314993591.8724499</v>
      </c>
      <c r="AX598" s="8">
        <f t="shared" si="471"/>
        <v>-12172726689.154573</v>
      </c>
    </row>
    <row r="599" spans="1:50" x14ac:dyDescent="0.25">
      <c r="A599" s="7">
        <f t="shared" si="472"/>
        <v>89038972560.30751</v>
      </c>
      <c r="B599" s="7">
        <f t="shared" si="473"/>
        <v>-120714808522.8307</v>
      </c>
      <c r="C599" s="7">
        <f t="shared" si="474"/>
        <v>-23941.086126536942</v>
      </c>
      <c r="D599" s="7">
        <f t="shared" si="475"/>
        <v>-17658.893493932061</v>
      </c>
      <c r="E599" s="7">
        <f t="shared" si="432"/>
        <v>150000012104.3291</v>
      </c>
      <c r="F599" s="7">
        <f t="shared" si="433"/>
        <v>3.5235279239740893E+22</v>
      </c>
      <c r="G599" s="7">
        <f t="shared" si="434"/>
        <v>-2.0915418721433005E+22</v>
      </c>
      <c r="H599" s="7">
        <f t="shared" si="435"/>
        <v>2.8356130956279013E+22</v>
      </c>
      <c r="I599" s="7">
        <f t="shared" si="436"/>
        <v>-3.5022469392888486E-3</v>
      </c>
      <c r="J599" s="7">
        <f t="shared" si="437"/>
        <v>4.7481799993769275E-3</v>
      </c>
      <c r="K599" s="7">
        <f t="shared" si="438"/>
        <v>88780408830.140915</v>
      </c>
      <c r="L599" s="7">
        <f t="shared" si="439"/>
        <v>-120905524572.56517</v>
      </c>
      <c r="M599" s="7">
        <f t="shared" si="440"/>
        <v>-2.0854681624776291E+22</v>
      </c>
      <c r="N599" s="7">
        <f t="shared" si="441"/>
        <v>2.840093050778319E+22</v>
      </c>
      <c r="O599" s="7">
        <f t="shared" si="442"/>
        <v>-23978.910393481263</v>
      </c>
      <c r="P599" s="7">
        <f t="shared" si="443"/>
        <v>-17607.613149938788</v>
      </c>
      <c r="Q599" s="7">
        <f t="shared" si="444"/>
        <v>-3.4920766283952258E-3</v>
      </c>
      <c r="R599" s="7">
        <f t="shared" si="445"/>
        <v>4.7556815987580686E-3</v>
      </c>
      <c r="S599" s="7">
        <f t="shared" si="446"/>
        <v>-517944464.49919528</v>
      </c>
      <c r="T599" s="7">
        <f t="shared" si="447"/>
        <v>-380324444.03867781</v>
      </c>
      <c r="U599" s="7">
        <f t="shared" si="448"/>
        <v>-75.428855173336871</v>
      </c>
      <c r="V599" s="7">
        <f t="shared" si="449"/>
        <v>102.72272253317428</v>
      </c>
      <c r="X599" s="8">
        <f t="shared" si="476"/>
        <v>350938362.73962998</v>
      </c>
      <c r="Y599" s="8">
        <f t="shared" si="477"/>
        <v>-159747972.05263081</v>
      </c>
      <c r="Z599" s="8">
        <f t="shared" si="478"/>
        <v>-421.16143044854743</v>
      </c>
      <c r="AA599" s="8">
        <f t="shared" si="479"/>
        <v>-925.40206433347953</v>
      </c>
      <c r="AB599" s="8">
        <f t="shared" si="450"/>
        <v>385586759.39054263</v>
      </c>
      <c r="AC599" s="8">
        <f t="shared" si="451"/>
        <v>1.9696603293564935E+20</v>
      </c>
      <c r="AD599" s="8">
        <f t="shared" si="452"/>
        <v>-1.7926688463839461E+20</v>
      </c>
      <c r="AE599" s="8">
        <f t="shared" si="453"/>
        <v>8.1602709528862048E+19</v>
      </c>
      <c r="AF599" s="8">
        <f t="shared" si="454"/>
        <v>-2.4400011520129931E-3</v>
      </c>
      <c r="AG599" s="8">
        <f t="shared" si="455"/>
        <v>1.1106942905793119E-3</v>
      </c>
      <c r="AH599" s="8">
        <f t="shared" si="456"/>
        <v>346389819.29078567</v>
      </c>
      <c r="AI599" s="8">
        <f t="shared" si="457"/>
        <v>-169742314.3474324</v>
      </c>
      <c r="AJ599" s="8">
        <f t="shared" si="458"/>
        <v>-1.7694339054287539E+20</v>
      </c>
      <c r="AK599" s="8">
        <f t="shared" si="459"/>
        <v>8.6708035128526111E+19</v>
      </c>
      <c r="AL599" s="8">
        <f t="shared" si="460"/>
        <v>-447.51344289028776</v>
      </c>
      <c r="AM599" s="8">
        <f t="shared" si="461"/>
        <v>-913.40656599522299</v>
      </c>
      <c r="AN599" s="8">
        <f t="shared" si="462"/>
        <v>-2.4083760792551435E-3</v>
      </c>
      <c r="AO599" s="8">
        <f t="shared" si="463"/>
        <v>1.1801828655032818E-3</v>
      </c>
      <c r="AP599" s="8">
        <f t="shared" si="464"/>
        <v>-9666290.3664302155</v>
      </c>
      <c r="AQ599" s="8">
        <f t="shared" si="465"/>
        <v>-19729581.825496815</v>
      </c>
      <c r="AR599" s="8">
        <f t="shared" si="466"/>
        <v>-52.020923311911098</v>
      </c>
      <c r="AS599" s="8">
        <f t="shared" si="467"/>
        <v>25.491949894870885</v>
      </c>
      <c r="AU599" s="7">
        <f t="shared" si="468"/>
        <v>8903897256.0307503</v>
      </c>
      <c r="AV599" s="7">
        <f t="shared" si="469"/>
        <v>-12071480852.28307</v>
      </c>
      <c r="AW599" s="8">
        <f t="shared" si="470"/>
        <v>9254835618.77038</v>
      </c>
      <c r="AX599" s="8">
        <f t="shared" si="471"/>
        <v>-12231228824.335701</v>
      </c>
    </row>
    <row r="600" spans="1:50" x14ac:dyDescent="0.25">
      <c r="A600" s="7">
        <f t="shared" si="472"/>
        <v>88521028095.808319</v>
      </c>
      <c r="B600" s="7">
        <f t="shared" si="473"/>
        <v>-121095132966.86938</v>
      </c>
      <c r="C600" s="7">
        <f t="shared" si="474"/>
        <v>-24016.514981710279</v>
      </c>
      <c r="D600" s="7">
        <f t="shared" si="475"/>
        <v>-17556.170771398887</v>
      </c>
      <c r="E600" s="7">
        <f t="shared" si="432"/>
        <v>150000012144.67505</v>
      </c>
      <c r="F600" s="7">
        <f t="shared" si="433"/>
        <v>3.523527922078622E+22</v>
      </c>
      <c r="G600" s="7">
        <f t="shared" si="434"/>
        <v>-2.0793752595556664E+22</v>
      </c>
      <c r="H600" s="7">
        <f t="shared" si="435"/>
        <v>2.8445469846032595E+22</v>
      </c>
      <c r="I600" s="7">
        <f t="shared" si="436"/>
        <v>-3.4818741787603254E-3</v>
      </c>
      <c r="J600" s="7">
        <f t="shared" si="437"/>
        <v>4.7631396259264222E-3</v>
      </c>
      <c r="K600" s="7">
        <f t="shared" si="438"/>
        <v>88261649734.005844</v>
      </c>
      <c r="L600" s="7">
        <f t="shared" si="439"/>
        <v>-121284739611.20049</v>
      </c>
      <c r="M600" s="7">
        <f t="shared" si="440"/>
        <v>-2.0732824140476769E+22</v>
      </c>
      <c r="N600" s="7">
        <f t="shared" si="441"/>
        <v>2.8490008796127337E+22</v>
      </c>
      <c r="O600" s="7">
        <f t="shared" si="442"/>
        <v>-24054.119222840891</v>
      </c>
      <c r="P600" s="7">
        <f t="shared" si="443"/>
        <v>-17504.728863438882</v>
      </c>
      <c r="Q600" s="7">
        <f t="shared" si="444"/>
        <v>-3.4716718252640268E-3</v>
      </c>
      <c r="R600" s="7">
        <f t="shared" si="445"/>
        <v>4.770597588099018E-3</v>
      </c>
      <c r="S600" s="7">
        <f t="shared" si="446"/>
        <v>-519568975.21336323</v>
      </c>
      <c r="T600" s="7">
        <f t="shared" si="447"/>
        <v>-378102143.45027983</v>
      </c>
      <c r="U600" s="7">
        <f t="shared" si="448"/>
        <v>-74.988111425702982</v>
      </c>
      <c r="V600" s="7">
        <f t="shared" si="449"/>
        <v>103.04490790293879</v>
      </c>
      <c r="X600" s="8">
        <f t="shared" si="476"/>
        <v>341272072.37319976</v>
      </c>
      <c r="Y600" s="8">
        <f t="shared" si="477"/>
        <v>-179477553.87812763</v>
      </c>
      <c r="Z600" s="8">
        <f t="shared" si="478"/>
        <v>-473.18235376045851</v>
      </c>
      <c r="AA600" s="8">
        <f t="shared" si="479"/>
        <v>-899.91011443860862</v>
      </c>
      <c r="AB600" s="8">
        <f t="shared" si="450"/>
        <v>385588925.8367967</v>
      </c>
      <c r="AC600" s="8">
        <f t="shared" si="451"/>
        <v>1.9696381961935897E+20</v>
      </c>
      <c r="AD600" s="8">
        <f t="shared" si="452"/>
        <v>-1.7432619663068424E+20</v>
      </c>
      <c r="AE600" s="8">
        <f t="shared" si="453"/>
        <v>9.1679460116906213E+19</v>
      </c>
      <c r="AF600" s="8">
        <f t="shared" si="454"/>
        <v>-2.372753458972155E-3</v>
      </c>
      <c r="AG600" s="8">
        <f t="shared" si="455"/>
        <v>1.247848919516894E-3</v>
      </c>
      <c r="AH600" s="8">
        <f t="shared" si="456"/>
        <v>336161702.95258683</v>
      </c>
      <c r="AI600" s="8">
        <f t="shared" si="457"/>
        <v>-189196583.1140646</v>
      </c>
      <c r="AJ600" s="8">
        <f t="shared" si="458"/>
        <v>-1.7171575371258049E+20</v>
      </c>
      <c r="AK600" s="8">
        <f t="shared" si="459"/>
        <v>9.6644066185786425E+19</v>
      </c>
      <c r="AL600" s="8">
        <f t="shared" si="460"/>
        <v>-498.80809111735778</v>
      </c>
      <c r="AM600" s="8">
        <f t="shared" si="461"/>
        <v>-886.4333461078262</v>
      </c>
      <c r="AN600" s="8">
        <f t="shared" si="462"/>
        <v>-2.3372227264540696E-3</v>
      </c>
      <c r="AO600" s="8">
        <f t="shared" si="463"/>
        <v>1.3154221612329715E-3</v>
      </c>
      <c r="AP600" s="8">
        <f t="shared" si="464"/>
        <v>-10774254.768134927</v>
      </c>
      <c r="AQ600" s="8">
        <f t="shared" si="465"/>
        <v>-19146960.275929045</v>
      </c>
      <c r="AR600" s="8">
        <f t="shared" si="466"/>
        <v>-50.484010891407905</v>
      </c>
      <c r="AS600" s="8">
        <f t="shared" si="467"/>
        <v>28.413118682632184</v>
      </c>
      <c r="AU600" s="7">
        <f t="shared" si="468"/>
        <v>8852102809.5808315</v>
      </c>
      <c r="AV600" s="7">
        <f t="shared" si="469"/>
        <v>-12109513296.686939</v>
      </c>
      <c r="AW600" s="8">
        <f t="shared" si="470"/>
        <v>9193374881.954031</v>
      </c>
      <c r="AX600" s="8">
        <f t="shared" si="471"/>
        <v>-12288990850.565067</v>
      </c>
    </row>
    <row r="601" spans="1:50" x14ac:dyDescent="0.25">
      <c r="A601" s="7">
        <f t="shared" si="472"/>
        <v>88001459120.594955</v>
      </c>
      <c r="B601" s="7">
        <f t="shared" si="473"/>
        <v>-121473235110.31967</v>
      </c>
      <c r="C601" s="7">
        <f t="shared" si="474"/>
        <v>-24091.503093135983</v>
      </c>
      <c r="D601" s="7">
        <f t="shared" si="475"/>
        <v>-17453.125863495949</v>
      </c>
      <c r="E601" s="7">
        <f t="shared" si="432"/>
        <v>150000012185.06866</v>
      </c>
      <c r="F601" s="7">
        <f t="shared" si="433"/>
        <v>3.5235279201809147E+22</v>
      </c>
      <c r="G601" s="7">
        <f t="shared" si="434"/>
        <v>-2.0671704869297426E+22</v>
      </c>
      <c r="H601" s="7">
        <f t="shared" si="435"/>
        <v>2.8534286713112507E+22</v>
      </c>
      <c r="I601" s="7">
        <f t="shared" si="436"/>
        <v>-3.4614375199761259E-3</v>
      </c>
      <c r="J601" s="7">
        <f t="shared" si="437"/>
        <v>4.7780118407757038E-3</v>
      </c>
      <c r="K601" s="7">
        <f t="shared" si="438"/>
        <v>87741270887.189087</v>
      </c>
      <c r="L601" s="7">
        <f t="shared" si="439"/>
        <v>-121661728869.64543</v>
      </c>
      <c r="M601" s="7">
        <f t="shared" si="440"/>
        <v>-2.0610586173935125E+22</v>
      </c>
      <c r="N601" s="7">
        <f t="shared" si="441"/>
        <v>2.857856424443329E+22</v>
      </c>
      <c r="O601" s="7">
        <f t="shared" si="442"/>
        <v>-24128.886618351724</v>
      </c>
      <c r="P601" s="7">
        <f t="shared" si="443"/>
        <v>-17401.52333561557</v>
      </c>
      <c r="Q601" s="7">
        <f t="shared" si="444"/>
        <v>-3.4512033111076899E-3</v>
      </c>
      <c r="R601" s="7">
        <f t="shared" si="445"/>
        <v>4.7854260288736246E-3</v>
      </c>
      <c r="S601" s="7">
        <f t="shared" si="446"/>
        <v>-521183950.95639724</v>
      </c>
      <c r="T601" s="7">
        <f t="shared" si="447"/>
        <v>-375872904.04929632</v>
      </c>
      <c r="U601" s="7">
        <f t="shared" si="448"/>
        <v>-74.545991519926105</v>
      </c>
      <c r="V601" s="7">
        <f t="shared" si="449"/>
        <v>103.36520222367029</v>
      </c>
      <c r="X601" s="8">
        <f t="shared" si="476"/>
        <v>330497817.60506481</v>
      </c>
      <c r="Y601" s="8">
        <f t="shared" si="477"/>
        <v>-198624514.15405667</v>
      </c>
      <c r="Z601" s="8">
        <f t="shared" si="478"/>
        <v>-523.66636465186639</v>
      </c>
      <c r="AA601" s="8">
        <f t="shared" si="479"/>
        <v>-871.4969957559764</v>
      </c>
      <c r="AB601" s="8">
        <f t="shared" si="450"/>
        <v>385591111.23656076</v>
      </c>
      <c r="AC601" s="8">
        <f t="shared" si="451"/>
        <v>1.9696158697730595E+20</v>
      </c>
      <c r="AD601" s="8">
        <f t="shared" si="452"/>
        <v>-1.688196972157215E+20</v>
      </c>
      <c r="AE601" s="8">
        <f t="shared" si="453"/>
        <v>1.0145825041173817E+20</v>
      </c>
      <c r="AF601" s="8">
        <f t="shared" si="454"/>
        <v>-2.297804508176419E-3</v>
      </c>
      <c r="AG601" s="8">
        <f t="shared" si="455"/>
        <v>1.3809480115930062E-3</v>
      </c>
      <c r="AH601" s="8">
        <f t="shared" si="456"/>
        <v>324842220.86682463</v>
      </c>
      <c r="AI601" s="8">
        <f t="shared" si="457"/>
        <v>-208036681.70822123</v>
      </c>
      <c r="AJ601" s="8">
        <f t="shared" si="458"/>
        <v>-1.6593079423946988E+20</v>
      </c>
      <c r="AK601" s="8">
        <f t="shared" si="459"/>
        <v>1.0626602580992993E+20</v>
      </c>
      <c r="AL601" s="8">
        <f t="shared" si="460"/>
        <v>-548.48265334017174</v>
      </c>
      <c r="AM601" s="8">
        <f t="shared" si="461"/>
        <v>-856.5827572307719</v>
      </c>
      <c r="AN601" s="8">
        <f t="shared" si="462"/>
        <v>-2.2584836564512028E-3</v>
      </c>
      <c r="AO601" s="8">
        <f t="shared" si="463"/>
        <v>1.4463866314132288E-3</v>
      </c>
      <c r="AP601" s="8">
        <f t="shared" si="464"/>
        <v>-11847225.312147709</v>
      </c>
      <c r="AQ601" s="8">
        <f t="shared" si="465"/>
        <v>-18502187.556184672</v>
      </c>
      <c r="AR601" s="8">
        <f t="shared" si="466"/>
        <v>-48.783246979345982</v>
      </c>
      <c r="AS601" s="8">
        <f t="shared" si="467"/>
        <v>31.241951238525743</v>
      </c>
      <c r="AU601" s="7">
        <f t="shared" si="468"/>
        <v>8800145912.0594959</v>
      </c>
      <c r="AV601" s="7">
        <f t="shared" si="469"/>
        <v>-12147323511.031967</v>
      </c>
      <c r="AW601" s="8">
        <f t="shared" si="470"/>
        <v>9130643729.6645603</v>
      </c>
      <c r="AX601" s="8">
        <f t="shared" si="471"/>
        <v>-12345948025.186024</v>
      </c>
    </row>
    <row r="602" spans="1:50" x14ac:dyDescent="0.25">
      <c r="A602" s="7">
        <f t="shared" si="472"/>
        <v>87480275169.638565</v>
      </c>
      <c r="B602" s="7">
        <f t="shared" si="473"/>
        <v>-121849108014.36897</v>
      </c>
      <c r="C602" s="7">
        <f t="shared" si="474"/>
        <v>-24166.049084655908</v>
      </c>
      <c r="D602" s="7">
        <f t="shared" si="475"/>
        <v>-17349.760661272278</v>
      </c>
      <c r="E602" s="7">
        <f t="shared" si="432"/>
        <v>150000012225.50961</v>
      </c>
      <c r="F602" s="7">
        <f t="shared" si="433"/>
        <v>3.5235279182809843E+22</v>
      </c>
      <c r="G602" s="7">
        <f t="shared" si="434"/>
        <v>-2.0549277782438998E+22</v>
      </c>
      <c r="H602" s="7">
        <f t="shared" si="435"/>
        <v>2.8622579927580112E+22</v>
      </c>
      <c r="I602" s="7">
        <f t="shared" si="436"/>
        <v>-3.4409373379837571E-3</v>
      </c>
      <c r="J602" s="7">
        <f t="shared" si="437"/>
        <v>4.7927963709946605E-3</v>
      </c>
      <c r="K602" s="7">
        <f t="shared" si="438"/>
        <v>87219281839.524277</v>
      </c>
      <c r="L602" s="7">
        <f t="shared" si="439"/>
        <v>-122036485429.51071</v>
      </c>
      <c r="M602" s="7">
        <f t="shared" si="440"/>
        <v>-2.0487969968426267E+22</v>
      </c>
      <c r="N602" s="7">
        <f t="shared" si="441"/>
        <v>2.8666595227559866E+22</v>
      </c>
      <c r="O602" s="7">
        <f t="shared" si="442"/>
        <v>-24203.211207906133</v>
      </c>
      <c r="P602" s="7">
        <f t="shared" si="443"/>
        <v>-17297.998460465536</v>
      </c>
      <c r="Q602" s="7">
        <f t="shared" si="444"/>
        <v>-3.4306714615583165E-3</v>
      </c>
      <c r="R602" s="7">
        <f t="shared" si="445"/>
        <v>4.8001666489551013E-3</v>
      </c>
      <c r="S602" s="7">
        <f t="shared" si="446"/>
        <v>-522789362.09077251</v>
      </c>
      <c r="T602" s="7">
        <f t="shared" si="447"/>
        <v>-373636766.7460556</v>
      </c>
      <c r="U602" s="7">
        <f t="shared" si="448"/>
        <v>-74.102503569659632</v>
      </c>
      <c r="V602" s="7">
        <f t="shared" si="449"/>
        <v>103.68359961743019</v>
      </c>
      <c r="X602" s="8">
        <f t="shared" si="476"/>
        <v>318650592.29291707</v>
      </c>
      <c r="Y602" s="8">
        <f t="shared" si="477"/>
        <v>-217126701.71024135</v>
      </c>
      <c r="Z602" s="8">
        <f t="shared" si="478"/>
        <v>-572.44961163121241</v>
      </c>
      <c r="AA602" s="8">
        <f t="shared" si="479"/>
        <v>-840.25504451745064</v>
      </c>
      <c r="AB602" s="8">
        <f t="shared" si="450"/>
        <v>385593314.98898548</v>
      </c>
      <c r="AC602" s="8">
        <f t="shared" si="451"/>
        <v>1.9695933562429928E+20</v>
      </c>
      <c r="AD602" s="8">
        <f t="shared" si="452"/>
        <v>-1.6276529315892104E+20</v>
      </c>
      <c r="AE602" s="8">
        <f t="shared" si="453"/>
        <v>1.1090734525925622E+20</v>
      </c>
      <c r="AF602" s="8">
        <f t="shared" si="454"/>
        <v>-2.2153980285684093E-3</v>
      </c>
      <c r="AG602" s="8">
        <f t="shared" si="455"/>
        <v>1.509559619698601E-3</v>
      </c>
      <c r="AH602" s="8">
        <f t="shared" si="456"/>
        <v>312468136.48729998</v>
      </c>
      <c r="AI602" s="8">
        <f t="shared" si="457"/>
        <v>-226201456.19102982</v>
      </c>
      <c r="AJ602" s="8">
        <f t="shared" si="458"/>
        <v>-1.5960732246631265E+20</v>
      </c>
      <c r="AK602" s="8">
        <f t="shared" si="459"/>
        <v>1.1554268914103691E+20</v>
      </c>
      <c r="AL602" s="8">
        <f t="shared" si="460"/>
        <v>-596.37591033975127</v>
      </c>
      <c r="AM602" s="8">
        <f t="shared" si="461"/>
        <v>-823.9518006247057</v>
      </c>
      <c r="AN602" s="8">
        <f t="shared" si="462"/>
        <v>-2.1724148967784489E-3</v>
      </c>
      <c r="AO602" s="8">
        <f t="shared" si="463"/>
        <v>1.5726512745479367E-3</v>
      </c>
      <c r="AP602" s="8">
        <f t="shared" si="464"/>
        <v>-12881719.663338628</v>
      </c>
      <c r="AQ602" s="8">
        <f t="shared" si="465"/>
        <v>-17797358.893493645</v>
      </c>
      <c r="AR602" s="8">
        <f t="shared" si="466"/>
        <v>-46.9241617704145</v>
      </c>
      <c r="AS602" s="8">
        <f t="shared" si="467"/>
        <v>33.969267530235435</v>
      </c>
      <c r="AU602" s="7">
        <f t="shared" si="468"/>
        <v>8748027516.9638557</v>
      </c>
      <c r="AV602" s="7">
        <f t="shared" si="469"/>
        <v>-12184910801.436897</v>
      </c>
      <c r="AW602" s="8">
        <f t="shared" si="470"/>
        <v>9066678109.256773</v>
      </c>
      <c r="AX602" s="8">
        <f t="shared" si="471"/>
        <v>-12402037503.147139</v>
      </c>
    </row>
    <row r="603" spans="1:50" x14ac:dyDescent="0.25">
      <c r="A603" s="7">
        <f t="shared" si="472"/>
        <v>86957485807.547791</v>
      </c>
      <c r="B603" s="7">
        <f t="shared" si="473"/>
        <v>-122222744781.11502</v>
      </c>
      <c r="C603" s="7">
        <f t="shared" si="474"/>
        <v>-24240.151588225566</v>
      </c>
      <c r="D603" s="7">
        <f t="shared" si="475"/>
        <v>-17246.077061654847</v>
      </c>
      <c r="E603" s="7">
        <f t="shared" si="432"/>
        <v>150000012265.99768</v>
      </c>
      <c r="F603" s="7">
        <f t="shared" si="433"/>
        <v>3.5235279163788397E+22</v>
      </c>
      <c r="G603" s="7">
        <f t="shared" si="434"/>
        <v>-2.0426473581726906E+22</v>
      </c>
      <c r="H603" s="7">
        <f t="shared" si="435"/>
        <v>2.871034786910659E+22</v>
      </c>
      <c r="I603" s="7">
        <f t="shared" si="436"/>
        <v>-3.4203740089964675E-3</v>
      </c>
      <c r="J603" s="7">
        <f t="shared" si="437"/>
        <v>4.8074929452623224E-3</v>
      </c>
      <c r="K603" s="7">
        <f t="shared" si="438"/>
        <v>86695692170.394958</v>
      </c>
      <c r="L603" s="7">
        <f t="shared" si="439"/>
        <v>-122409002413.38089</v>
      </c>
      <c r="M603" s="7">
        <f t="shared" si="440"/>
        <v>-2.03649777741664E+22</v>
      </c>
      <c r="N603" s="7">
        <f t="shared" si="441"/>
        <v>2.8754100129990653E+22</v>
      </c>
      <c r="O603" s="7">
        <f t="shared" si="442"/>
        <v>-24277.091627522728</v>
      </c>
      <c r="P603" s="7">
        <f t="shared" si="443"/>
        <v>-17194.156137846014</v>
      </c>
      <c r="Q603" s="7">
        <f t="shared" si="444"/>
        <v>-3.4100766534103147E-3</v>
      </c>
      <c r="R603" s="7">
        <f t="shared" si="445"/>
        <v>4.8148191778283073E-3</v>
      </c>
      <c r="S603" s="7">
        <f t="shared" si="446"/>
        <v>-524385179.15449095</v>
      </c>
      <c r="T603" s="7">
        <f t="shared" si="447"/>
        <v>-371393772.57747388</v>
      </c>
      <c r="U603" s="7">
        <f t="shared" si="448"/>
        <v>-73.657655713662805</v>
      </c>
      <c r="V603" s="7">
        <f t="shared" si="449"/>
        <v>104.00009424109143</v>
      </c>
      <c r="X603" s="8">
        <f t="shared" si="476"/>
        <v>305768872.62957847</v>
      </c>
      <c r="Y603" s="8">
        <f t="shared" si="477"/>
        <v>-234924060.603735</v>
      </c>
      <c r="Z603" s="8">
        <f t="shared" si="478"/>
        <v>-619.37377340162686</v>
      </c>
      <c r="AA603" s="8">
        <f t="shared" si="479"/>
        <v>-806.28577698721517</v>
      </c>
      <c r="AB603" s="8">
        <f t="shared" si="450"/>
        <v>385595536.43644619</v>
      </c>
      <c r="AC603" s="8">
        <f t="shared" si="451"/>
        <v>1.9695706623311449E+20</v>
      </c>
      <c r="AD603" s="8">
        <f t="shared" si="452"/>
        <v>-1.5618266916441506E+20</v>
      </c>
      <c r="AE603" s="8">
        <f t="shared" si="453"/>
        <v>1.1999608240202813E+20</v>
      </c>
      <c r="AF603" s="8">
        <f t="shared" si="454"/>
        <v>-2.1258019486105218E-3</v>
      </c>
      <c r="AG603" s="8">
        <f t="shared" si="455"/>
        <v>1.6332663999187168E-3</v>
      </c>
      <c r="AH603" s="8">
        <f t="shared" si="456"/>
        <v>299079635.87684089</v>
      </c>
      <c r="AI603" s="8">
        <f t="shared" si="457"/>
        <v>-243631946.99519694</v>
      </c>
      <c r="AJ603" s="8">
        <f t="shared" si="458"/>
        <v>-1.5276589609091488E+20</v>
      </c>
      <c r="AK603" s="8">
        <f t="shared" si="459"/>
        <v>1.244439548348987E+20</v>
      </c>
      <c r="AL603" s="8">
        <f t="shared" si="460"/>
        <v>-642.33243444662048</v>
      </c>
      <c r="AM603" s="8">
        <f t="shared" si="461"/>
        <v>-788.64649986809309</v>
      </c>
      <c r="AN603" s="8">
        <f t="shared" si="462"/>
        <v>-2.0792962582130785E-3</v>
      </c>
      <c r="AO603" s="8">
        <f t="shared" si="463"/>
        <v>1.6938063813107212E-3</v>
      </c>
      <c r="AP603" s="8">
        <f t="shared" si="464"/>
        <v>-13874380.584047003</v>
      </c>
      <c r="AQ603" s="8">
        <f t="shared" si="465"/>
        <v>-17034764.397150811</v>
      </c>
      <c r="AR603" s="8">
        <f t="shared" si="466"/>
        <v>-44.912799177402498</v>
      </c>
      <c r="AS603" s="8">
        <f t="shared" si="467"/>
        <v>36.586217836311576</v>
      </c>
      <c r="AU603" s="7">
        <f t="shared" si="468"/>
        <v>8695748580.7547798</v>
      </c>
      <c r="AV603" s="7">
        <f t="shared" si="469"/>
        <v>-12222274478.111502</v>
      </c>
      <c r="AW603" s="8">
        <f t="shared" si="470"/>
        <v>9001517453.3843575</v>
      </c>
      <c r="AX603" s="8">
        <f t="shared" si="471"/>
        <v>-12457198538.715237</v>
      </c>
    </row>
    <row r="604" spans="1:50" x14ac:dyDescent="0.25">
      <c r="A604" s="7">
        <f t="shared" si="472"/>
        <v>86433100628.393295</v>
      </c>
      <c r="B604" s="7">
        <f t="shared" si="473"/>
        <v>-122594138553.69249</v>
      </c>
      <c r="C604" s="7">
        <f t="shared" si="474"/>
        <v>-24313.809243939228</v>
      </c>
      <c r="D604" s="7">
        <f t="shared" si="475"/>
        <v>-17142.076967413755</v>
      </c>
      <c r="E604" s="7">
        <f t="shared" si="432"/>
        <v>150000012306.53253</v>
      </c>
      <c r="F604" s="7">
        <f t="shared" si="433"/>
        <v>3.5235279144744978E+22</v>
      </c>
      <c r="G604" s="7">
        <f t="shared" si="434"/>
        <v>-2.0303294520827438E+22</v>
      </c>
      <c r="H604" s="7">
        <f t="shared" si="435"/>
        <v>2.8797588927002882E+22</v>
      </c>
      <c r="I604" s="7">
        <f t="shared" si="436"/>
        <v>-3.3997479103863759E-3</v>
      </c>
      <c r="J604" s="7">
        <f t="shared" si="437"/>
        <v>4.8221012938718822E-3</v>
      </c>
      <c r="K604" s="7">
        <f t="shared" si="438"/>
        <v>86170511488.558746</v>
      </c>
      <c r="L604" s="7">
        <f t="shared" si="439"/>
        <v>-122779272984.94055</v>
      </c>
      <c r="M604" s="7">
        <f t="shared" si="440"/>
        <v>-2.024161184827178E+22</v>
      </c>
      <c r="N604" s="7">
        <f t="shared" si="441"/>
        <v>2.8841077345863797E+22</v>
      </c>
      <c r="O604" s="7">
        <f t="shared" si="442"/>
        <v>-24350.526521371401</v>
      </c>
      <c r="P604" s="7">
        <f t="shared" si="443"/>
        <v>-17089.998273439938</v>
      </c>
      <c r="Q604" s="7">
        <f t="shared" si="444"/>
        <v>-3.3894192646134929E-3</v>
      </c>
      <c r="R604" s="7">
        <f t="shared" si="445"/>
        <v>4.8293833465947412E-3</v>
      </c>
      <c r="S604" s="7">
        <f t="shared" si="446"/>
        <v>-525971372.86162227</v>
      </c>
      <c r="T604" s="7">
        <f t="shared" si="447"/>
        <v>-369143962.70630264</v>
      </c>
      <c r="U604" s="7">
        <f t="shared" si="448"/>
        <v>-73.211456115651444</v>
      </c>
      <c r="V604" s="7">
        <f t="shared" si="449"/>
        <v>104.3146802864464</v>
      </c>
      <c r="X604" s="8">
        <f t="shared" si="476"/>
        <v>291894492.04553145</v>
      </c>
      <c r="Y604" s="8">
        <f t="shared" si="477"/>
        <v>-251958825.00088581</v>
      </c>
      <c r="Z604" s="8">
        <f t="shared" si="478"/>
        <v>-664.28657257902933</v>
      </c>
      <c r="AA604" s="8">
        <f t="shared" si="479"/>
        <v>-769.69955915090361</v>
      </c>
      <c r="AB604" s="8">
        <f t="shared" si="450"/>
        <v>385597774.86695361</v>
      </c>
      <c r="AC604" s="8">
        <f t="shared" si="451"/>
        <v>1.9695477953202441E+20</v>
      </c>
      <c r="AD604" s="8">
        <f t="shared" si="452"/>
        <v>-1.490932237544063E+20</v>
      </c>
      <c r="AE604" s="8">
        <f t="shared" si="453"/>
        <v>1.2869497197259447E+20</v>
      </c>
      <c r="AF604" s="8">
        <f t="shared" si="454"/>
        <v>-2.029307523538945E-3</v>
      </c>
      <c r="AG604" s="8">
        <f t="shared" si="455"/>
        <v>1.7516669657355989E-3</v>
      </c>
      <c r="AH604" s="8">
        <f t="shared" si="456"/>
        <v>284720197.06167793</v>
      </c>
      <c r="AI604" s="8">
        <f t="shared" si="457"/>
        <v>-260271580.23971558</v>
      </c>
      <c r="AJ604" s="8">
        <f t="shared" si="458"/>
        <v>-1.4542875321297197E+20</v>
      </c>
      <c r="AK604" s="8">
        <f t="shared" si="459"/>
        <v>1.329409427278259E+20</v>
      </c>
      <c r="AL604" s="8">
        <f t="shared" si="460"/>
        <v>-686.20309383324991</v>
      </c>
      <c r="AM604" s="8">
        <f t="shared" si="461"/>
        <v>-750.78155592095914</v>
      </c>
      <c r="AN604" s="8">
        <f t="shared" si="462"/>
        <v>-1.9794304234785893E-3</v>
      </c>
      <c r="AO604" s="8">
        <f t="shared" si="463"/>
        <v>1.8094588638604314E-3</v>
      </c>
      <c r="AP604" s="8">
        <f t="shared" si="464"/>
        <v>-14821986.826798199</v>
      </c>
      <c r="AQ604" s="8">
        <f t="shared" si="465"/>
        <v>-16216881.607892718</v>
      </c>
      <c r="AR604" s="8">
        <f t="shared" si="466"/>
        <v>-42.755697147137532</v>
      </c>
      <c r="AS604" s="8">
        <f t="shared" si="467"/>
        <v>39.084311459385319</v>
      </c>
      <c r="AU604" s="7">
        <f t="shared" si="468"/>
        <v>8643310062.8393288</v>
      </c>
      <c r="AV604" s="7">
        <f t="shared" si="469"/>
        <v>-12259413855.369249</v>
      </c>
      <c r="AW604" s="8">
        <f t="shared" si="470"/>
        <v>8935204554.884861</v>
      </c>
      <c r="AX604" s="8">
        <f t="shared" si="471"/>
        <v>-12511372680.370134</v>
      </c>
    </row>
    <row r="605" spans="1:50" x14ac:dyDescent="0.25">
      <c r="A605" s="7">
        <f t="shared" si="472"/>
        <v>85907129255.531677</v>
      </c>
      <c r="B605" s="7">
        <f t="shared" si="473"/>
        <v>-122963282516.39879</v>
      </c>
      <c r="C605" s="7">
        <f t="shared" si="474"/>
        <v>-24387.02070005488</v>
      </c>
      <c r="D605" s="7">
        <f t="shared" si="475"/>
        <v>-17037.762287127309</v>
      </c>
      <c r="E605" s="7">
        <f t="shared" si="432"/>
        <v>150000012347.11392</v>
      </c>
      <c r="F605" s="7">
        <f t="shared" si="433"/>
        <v>3.5235279125679689E+22</v>
      </c>
      <c r="G605" s="7">
        <f t="shared" si="434"/>
        <v>-2.0179742860286123E+22</v>
      </c>
      <c r="H605" s="7">
        <f t="shared" si="435"/>
        <v>2.8884301500249065E+22</v>
      </c>
      <c r="I605" s="7">
        <f t="shared" si="436"/>
        <v>-3.3790594206775152E-3</v>
      </c>
      <c r="J605" s="7">
        <f t="shared" si="437"/>
        <v>4.8366211487356099E-3</v>
      </c>
      <c r="K605" s="7">
        <f t="shared" si="438"/>
        <v>85643749431.971085</v>
      </c>
      <c r="L605" s="7">
        <f t="shared" si="439"/>
        <v>-123147290349.09976</v>
      </c>
      <c r="M605" s="7">
        <f t="shared" si="440"/>
        <v>-2.0117874454717232E+22</v>
      </c>
      <c r="N605" s="7">
        <f t="shared" si="441"/>
        <v>2.8927525279001337E+22</v>
      </c>
      <c r="O605" s="7">
        <f t="shared" si="442"/>
        <v>-24423.514541798198</v>
      </c>
      <c r="P605" s="7">
        <f t="shared" si="443"/>
        <v>-16985.526778720963</v>
      </c>
      <c r="Q605" s="7">
        <f t="shared" si="444"/>
        <v>-3.3686996742661136E-3</v>
      </c>
      <c r="R605" s="7">
        <f t="shared" si="445"/>
        <v>4.8438588879774506E-3</v>
      </c>
      <c r="S605" s="7">
        <f t="shared" si="446"/>
        <v>-527547914.10284108</v>
      </c>
      <c r="T605" s="7">
        <f t="shared" si="447"/>
        <v>-366887378.42037278</v>
      </c>
      <c r="U605" s="7">
        <f t="shared" si="448"/>
        <v>-72.763912964148048</v>
      </c>
      <c r="V605" s="7">
        <f t="shared" si="449"/>
        <v>104.62735198031294</v>
      </c>
      <c r="X605" s="8">
        <f t="shared" si="476"/>
        <v>277072505.21873325</v>
      </c>
      <c r="Y605" s="8">
        <f t="shared" si="477"/>
        <v>-268175706.60877854</v>
      </c>
      <c r="Z605" s="8">
        <f t="shared" si="478"/>
        <v>-707.04226972616686</v>
      </c>
      <c r="AA605" s="8">
        <f t="shared" si="479"/>
        <v>-730.61524769151833</v>
      </c>
      <c r="AB605" s="8">
        <f t="shared" si="450"/>
        <v>385600029.51672947</v>
      </c>
      <c r="AC605" s="8">
        <f t="shared" si="451"/>
        <v>1.9695247630216298E+20</v>
      </c>
      <c r="AD605" s="8">
        <f t="shared" si="452"/>
        <v>-1.4151999958730796E+20</v>
      </c>
      <c r="AE605" s="8">
        <f t="shared" si="453"/>
        <v>1.3697579216183576E+20</v>
      </c>
      <c r="AF605" s="8">
        <f t="shared" si="454"/>
        <v>-1.9262283869240229E-3</v>
      </c>
      <c r="AG605" s="8">
        <f t="shared" si="455"/>
        <v>1.864377190170624E-3</v>
      </c>
      <c r="AH605" s="8">
        <f t="shared" si="456"/>
        <v>269436448.70569062</v>
      </c>
      <c r="AI605" s="8">
        <f t="shared" si="457"/>
        <v>-276066351.28384691</v>
      </c>
      <c r="AJ605" s="8">
        <f t="shared" si="458"/>
        <v>-1.3761973992884296E+20</v>
      </c>
      <c r="AK605" s="8">
        <f t="shared" si="459"/>
        <v>1.410060875182E+20</v>
      </c>
      <c r="AL605" s="8">
        <f t="shared" si="460"/>
        <v>-727.84553630494634</v>
      </c>
      <c r="AM605" s="8">
        <f t="shared" si="461"/>
        <v>-710.47997403767556</v>
      </c>
      <c r="AN605" s="8">
        <f t="shared" si="462"/>
        <v>-1.873141961737348E-3</v>
      </c>
      <c r="AO605" s="8">
        <f t="shared" si="463"/>
        <v>1.9192335309405199E-3</v>
      </c>
      <c r="AP605" s="8">
        <f t="shared" si="464"/>
        <v>-15721463.584186841</v>
      </c>
      <c r="AQ605" s="8">
        <f t="shared" si="465"/>
        <v>-15346367.439213792</v>
      </c>
      <c r="AR605" s="8">
        <f t="shared" si="466"/>
        <v>-40.459866373526715</v>
      </c>
      <c r="AS605" s="8">
        <f t="shared" si="467"/>
        <v>41.455444268315226</v>
      </c>
      <c r="AU605" s="7">
        <f t="shared" si="468"/>
        <v>8590712925.5531673</v>
      </c>
      <c r="AV605" s="7">
        <f t="shared" si="469"/>
        <v>-12296328251.639879</v>
      </c>
      <c r="AW605" s="8">
        <f t="shared" si="470"/>
        <v>8867785430.7719002</v>
      </c>
      <c r="AX605" s="8">
        <f t="shared" si="471"/>
        <v>-12564503958.248657</v>
      </c>
    </row>
    <row r="606" spans="1:50" x14ac:dyDescent="0.25">
      <c r="A606" s="7">
        <f t="shared" si="472"/>
        <v>85379581341.428833</v>
      </c>
      <c r="B606" s="7">
        <f t="shared" si="473"/>
        <v>-123330169894.81917</v>
      </c>
      <c r="C606" s="7">
        <f t="shared" si="474"/>
        <v>-24459.784613019026</v>
      </c>
      <c r="D606" s="7">
        <f t="shared" si="475"/>
        <v>-16933.134935146994</v>
      </c>
      <c r="E606" s="7">
        <f t="shared" si="432"/>
        <v>150000012387.74155</v>
      </c>
      <c r="F606" s="7">
        <f t="shared" si="433"/>
        <v>3.5235279106592683E+22</v>
      </c>
      <c r="G606" s="7">
        <f t="shared" si="434"/>
        <v>-2.0055820867486349E+22</v>
      </c>
      <c r="H606" s="7">
        <f t="shared" si="435"/>
        <v>2.8970483997523864E+22</v>
      </c>
      <c r="I606" s="7">
        <f t="shared" si="436"/>
        <v>-3.3583089195389063E-3</v>
      </c>
      <c r="J606" s="7">
        <f t="shared" si="437"/>
        <v>4.851052243389796E-3</v>
      </c>
      <c r="K606" s="7">
        <f t="shared" si="438"/>
        <v>85115415667.608231</v>
      </c>
      <c r="L606" s="7">
        <f t="shared" si="439"/>
        <v>-123513047752.11876</v>
      </c>
      <c r="M606" s="7">
        <f t="shared" si="440"/>
        <v>-1.9993767864294661E+22</v>
      </c>
      <c r="N606" s="7">
        <f t="shared" si="441"/>
        <v>2.9013442342938594E+22</v>
      </c>
      <c r="O606" s="7">
        <f t="shared" si="442"/>
        <v>-24496.054349350048</v>
      </c>
      <c r="P606" s="7">
        <f t="shared" si="443"/>
        <v>-16880.743570918385</v>
      </c>
      <c r="Q606" s="7">
        <f t="shared" si="444"/>
        <v>-3.3479182626079472E-3</v>
      </c>
      <c r="R606" s="7">
        <f t="shared" si="445"/>
        <v>4.858245536325953E-3</v>
      </c>
      <c r="S606" s="7">
        <f t="shared" si="446"/>
        <v>-529114773.94596106</v>
      </c>
      <c r="T606" s="7">
        <f t="shared" si="447"/>
        <v>-364624061.13183713</v>
      </c>
      <c r="U606" s="7">
        <f t="shared" si="448"/>
        <v>-72.315034472331661</v>
      </c>
      <c r="V606" s="7">
        <f t="shared" si="449"/>
        <v>104.93810358464059</v>
      </c>
      <c r="X606" s="8">
        <f t="shared" si="476"/>
        <v>261351041.6345464</v>
      </c>
      <c r="Y606" s="8">
        <f t="shared" si="477"/>
        <v>-283522074.04799235</v>
      </c>
      <c r="Z606" s="8">
        <f t="shared" si="478"/>
        <v>-747.50213609969353</v>
      </c>
      <c r="AA606" s="8">
        <f t="shared" si="479"/>
        <v>-689.15980342320313</v>
      </c>
      <c r="AB606" s="8">
        <f t="shared" si="450"/>
        <v>385602299.57293779</v>
      </c>
      <c r="AC606" s="8">
        <f t="shared" si="451"/>
        <v>1.9695015737472899E+20</v>
      </c>
      <c r="AD606" s="8">
        <f t="shared" si="452"/>
        <v>-1.3348760844263837E+20</v>
      </c>
      <c r="AE606" s="8">
        <f t="shared" si="453"/>
        <v>1.4481168075191786E+20</v>
      </c>
      <c r="AF606" s="8">
        <f t="shared" si="454"/>
        <v>-1.8168995296398308E-3</v>
      </c>
      <c r="AG606" s="8">
        <f t="shared" si="455"/>
        <v>1.9710314516390073E-3</v>
      </c>
      <c r="AH606" s="8">
        <f t="shared" si="456"/>
        <v>253278018.5646697</v>
      </c>
      <c r="AI606" s="8">
        <f t="shared" si="457"/>
        <v>-290964999.92496294</v>
      </c>
      <c r="AJ606" s="8">
        <f t="shared" si="458"/>
        <v>-1.2936423271105438E+20</v>
      </c>
      <c r="AK606" s="8">
        <f t="shared" si="459"/>
        <v>1.4861322816079302E+20</v>
      </c>
      <c r="AL606" s="8">
        <f t="shared" si="460"/>
        <v>-767.12465101980365</v>
      </c>
      <c r="AM606" s="8">
        <f t="shared" si="461"/>
        <v>-667.87266374550188</v>
      </c>
      <c r="AN606" s="8">
        <f t="shared" si="462"/>
        <v>-1.7607762720981948E-3</v>
      </c>
      <c r="AO606" s="8">
        <f t="shared" si="463"/>
        <v>2.0227743046249218E-3</v>
      </c>
      <c r="AP606" s="8">
        <f t="shared" si="464"/>
        <v>-16569892.462027758</v>
      </c>
      <c r="AQ606" s="8">
        <f t="shared" si="465"/>
        <v>-14426049.536902841</v>
      </c>
      <c r="AR606" s="8">
        <f t="shared" si="466"/>
        <v>-38.032767477321009</v>
      </c>
      <c r="AS606" s="8">
        <f t="shared" si="467"/>
        <v>43.69192497989831</v>
      </c>
      <c r="AU606" s="7">
        <f t="shared" si="468"/>
        <v>8537958134.1428833</v>
      </c>
      <c r="AV606" s="7">
        <f t="shared" si="469"/>
        <v>-12333016989.481916</v>
      </c>
      <c r="AW606" s="8">
        <f t="shared" si="470"/>
        <v>8799309175.7774296</v>
      </c>
      <c r="AX606" s="8">
        <f t="shared" si="471"/>
        <v>-12616539063.529909</v>
      </c>
    </row>
    <row r="607" spans="1:50" x14ac:dyDescent="0.25">
      <c r="A607" s="7">
        <f t="shared" si="472"/>
        <v>84850466567.482864</v>
      </c>
      <c r="B607" s="7">
        <f t="shared" si="473"/>
        <v>-123694793955.951</v>
      </c>
      <c r="C607" s="7">
        <f t="shared" si="474"/>
        <v>-24532.099647491359</v>
      </c>
      <c r="D607" s="7">
        <f t="shared" si="475"/>
        <v>-16828.196831562353</v>
      </c>
      <c r="E607" s="7">
        <f t="shared" si="432"/>
        <v>150000012428.41516</v>
      </c>
      <c r="F607" s="7">
        <f t="shared" si="433"/>
        <v>3.5235279087484071E+22</v>
      </c>
      <c r="G607" s="7">
        <f t="shared" si="434"/>
        <v>-1.9931530816607706E+22</v>
      </c>
      <c r="H607" s="7">
        <f t="shared" si="435"/>
        <v>2.9056134837233764E+22</v>
      </c>
      <c r="I607" s="7">
        <f t="shared" si="436"/>
        <v>-3.3374967877775794E-3</v>
      </c>
      <c r="J607" s="7">
        <f t="shared" si="437"/>
        <v>4.8653943129996257E-3</v>
      </c>
      <c r="K607" s="7">
        <f t="shared" si="438"/>
        <v>84585519891.289963</v>
      </c>
      <c r="L607" s="7">
        <f t="shared" si="439"/>
        <v>-123876538481.73187</v>
      </c>
      <c r="M607" s="7">
        <f t="shared" si="440"/>
        <v>-1.9869294354571318E+22</v>
      </c>
      <c r="N607" s="7">
        <f t="shared" si="441"/>
        <v>2.9098826960953204E+22</v>
      </c>
      <c r="O607" s="7">
        <f t="shared" si="442"/>
        <v>-24568.144612799359</v>
      </c>
      <c r="P607" s="7">
        <f t="shared" si="443"/>
        <v>-16775.650572981958</v>
      </c>
      <c r="Q607" s="7">
        <f t="shared" si="444"/>
        <v>-3.3270754110132817E-3</v>
      </c>
      <c r="R607" s="7">
        <f t="shared" si="445"/>
        <v>4.872543027621099E-3</v>
      </c>
      <c r="S607" s="7">
        <f t="shared" si="446"/>
        <v>-530671923.63646615</v>
      </c>
      <c r="T607" s="7">
        <f t="shared" si="447"/>
        <v>-362354052.37641031</v>
      </c>
      <c r="U607" s="7">
        <f t="shared" si="448"/>
        <v>-71.864828877886879</v>
      </c>
      <c r="V607" s="7">
        <f t="shared" si="449"/>
        <v>105.24692939661574</v>
      </c>
      <c r="X607" s="8">
        <f t="shared" si="476"/>
        <v>244781149.17251864</v>
      </c>
      <c r="Y607" s="8">
        <f t="shared" si="477"/>
        <v>-297948123.58489519</v>
      </c>
      <c r="Z607" s="8">
        <f t="shared" si="478"/>
        <v>-785.53490357701457</v>
      </c>
      <c r="AA607" s="8">
        <f t="shared" si="479"/>
        <v>-645.46787844330481</v>
      </c>
      <c r="AB607" s="8">
        <f t="shared" si="450"/>
        <v>385604584.17656142</v>
      </c>
      <c r="AC607" s="8">
        <f t="shared" si="451"/>
        <v>1.9694782362804263E+20</v>
      </c>
      <c r="AD607" s="8">
        <f t="shared" si="452"/>
        <v>-1.2502215111795638E+20</v>
      </c>
      <c r="AE607" s="8">
        <f t="shared" si="453"/>
        <v>1.5217722221693184E+20</v>
      </c>
      <c r="AF607" s="8">
        <f t="shared" si="454"/>
        <v>-1.7016762095815486E-3</v>
      </c>
      <c r="AG607" s="8">
        <f t="shared" si="455"/>
        <v>2.0712838194764096E-3</v>
      </c>
      <c r="AH607" s="8">
        <f t="shared" si="456"/>
        <v>236297372.21388689</v>
      </c>
      <c r="AI607" s="8">
        <f t="shared" si="457"/>
        <v>-304919176.6720829</v>
      </c>
      <c r="AJ607" s="8">
        <f t="shared" si="458"/>
        <v>-1.206890558262697E+20</v>
      </c>
      <c r="AK607" s="8">
        <f t="shared" si="459"/>
        <v>1.5573769268397516E+20</v>
      </c>
      <c r="AL607" s="8">
        <f t="shared" si="460"/>
        <v>-803.91300664049527</v>
      </c>
      <c r="AM607" s="8">
        <f t="shared" si="461"/>
        <v>-623.09801319295957</v>
      </c>
      <c r="AN607" s="8">
        <f t="shared" si="462"/>
        <v>-1.6426984595926187E-3</v>
      </c>
      <c r="AO607" s="8">
        <f t="shared" si="463"/>
        <v>2.119745374764872E-3</v>
      </c>
      <c r="AP607" s="8">
        <f t="shared" si="464"/>
        <v>-17364520.943434697</v>
      </c>
      <c r="AQ607" s="8">
        <f t="shared" si="465"/>
        <v>-13458917.084967926</v>
      </c>
      <c r="AR607" s="8">
        <f t="shared" si="466"/>
        <v>-35.482286727200567</v>
      </c>
      <c r="AS607" s="8">
        <f t="shared" si="467"/>
        <v>45.786500094921237</v>
      </c>
      <c r="AU607" s="7">
        <f t="shared" si="468"/>
        <v>8485046656.7482862</v>
      </c>
      <c r="AV607" s="7">
        <f t="shared" si="469"/>
        <v>-12369479395.5951</v>
      </c>
      <c r="AW607" s="8">
        <f t="shared" si="470"/>
        <v>8729827805.920805</v>
      </c>
      <c r="AX607" s="8">
        <f t="shared" si="471"/>
        <v>-12667427519.179996</v>
      </c>
    </row>
    <row r="608" spans="1:50" x14ac:dyDescent="0.25">
      <c r="A608" s="7">
        <f t="shared" si="472"/>
        <v>84319794643.846405</v>
      </c>
      <c r="B608" s="7">
        <f t="shared" si="473"/>
        <v>-124057148008.32741</v>
      </c>
      <c r="C608" s="7">
        <f t="shared" si="474"/>
        <v>-24603.964476369245</v>
      </c>
      <c r="D608" s="7">
        <f t="shared" si="475"/>
        <v>-16722.949902165736</v>
      </c>
      <c r="E608" s="7">
        <f t="shared" si="432"/>
        <v>150000012469.13443</v>
      </c>
      <c r="F608" s="7">
        <f t="shared" si="433"/>
        <v>3.523527906835401E+22</v>
      </c>
      <c r="G608" s="7">
        <f t="shared" si="434"/>
        <v>-1.9806874988584288E+22</v>
      </c>
      <c r="H608" s="7">
        <f t="shared" si="435"/>
        <v>2.9141252447542134E+22</v>
      </c>
      <c r="I608" s="7">
        <f t="shared" si="436"/>
        <v>-3.3166234073315954E-3</v>
      </c>
      <c r="J608" s="7">
        <f t="shared" si="437"/>
        <v>4.8796470943640539E-3</v>
      </c>
      <c r="K608" s="7">
        <f t="shared" si="438"/>
        <v>84054071827.501617</v>
      </c>
      <c r="L608" s="7">
        <f t="shared" si="439"/>
        <v>-124237755867.2708</v>
      </c>
      <c r="M608" s="7">
        <f t="shared" si="440"/>
        <v>-1.9744456209848091E+22</v>
      </c>
      <c r="N608" s="7">
        <f t="shared" si="441"/>
        <v>2.9183677566094154E+22</v>
      </c>
      <c r="O608" s="7">
        <f t="shared" si="442"/>
        <v>-24639.784009168427</v>
      </c>
      <c r="P608" s="7">
        <f t="shared" si="443"/>
        <v>-16670.249713546604</v>
      </c>
      <c r="Q608" s="7">
        <f t="shared" si="444"/>
        <v>-3.3061715019839402E-3</v>
      </c>
      <c r="R608" s="7">
        <f t="shared" si="445"/>
        <v>4.886751099479932E-3</v>
      </c>
      <c r="S608" s="7">
        <f t="shared" si="446"/>
        <v>-532219334.59803802</v>
      </c>
      <c r="T608" s="7">
        <f t="shared" si="447"/>
        <v>-360077393.81260663</v>
      </c>
      <c r="U608" s="7">
        <f t="shared" si="448"/>
        <v>-71.413304442853104</v>
      </c>
      <c r="V608" s="7">
        <f t="shared" si="449"/>
        <v>105.55382374876653</v>
      </c>
      <c r="X608" s="8">
        <f t="shared" si="476"/>
        <v>227416628.22908396</v>
      </c>
      <c r="Y608" s="8">
        <f t="shared" si="477"/>
        <v>-311407040.6698631</v>
      </c>
      <c r="Z608" s="8">
        <f t="shared" si="478"/>
        <v>-821.01719030421509</v>
      </c>
      <c r="AA608" s="8">
        <f t="shared" si="479"/>
        <v>-599.68137834838353</v>
      </c>
      <c r="AB608" s="8">
        <f t="shared" si="450"/>
        <v>385606882.42541414</v>
      </c>
      <c r="AC608" s="8">
        <f t="shared" si="451"/>
        <v>1.9694547598446333E+20</v>
      </c>
      <c r="AD608" s="8">
        <f t="shared" si="452"/>
        <v>-1.1615113249961743E+20</v>
      </c>
      <c r="AE608" s="8">
        <f t="shared" si="453"/>
        <v>1.590485301089046E+20</v>
      </c>
      <c r="AF608" s="8">
        <f t="shared" si="454"/>
        <v>-1.5809327956937175E-3</v>
      </c>
      <c r="AG608" s="8">
        <f t="shared" si="455"/>
        <v>2.1648091752947407E-3</v>
      </c>
      <c r="AH608" s="8">
        <f t="shared" si="456"/>
        <v>218549642.57379842</v>
      </c>
      <c r="AI608" s="8">
        <f t="shared" si="457"/>
        <v>-317883599.55602562</v>
      </c>
      <c r="AJ608" s="8">
        <f t="shared" si="458"/>
        <v>-1.1162239406153887E+20</v>
      </c>
      <c r="AK608" s="8">
        <f t="shared" si="459"/>
        <v>1.6235637815496068E+20</v>
      </c>
      <c r="AL608" s="8">
        <f t="shared" si="460"/>
        <v>-838.09126449770724</v>
      </c>
      <c r="AM608" s="8">
        <f t="shared" si="461"/>
        <v>-576.30143925520031</v>
      </c>
      <c r="AN608" s="8">
        <f t="shared" si="462"/>
        <v>-1.5192921472919404E-3</v>
      </c>
      <c r="AO608" s="8">
        <f t="shared" si="463"/>
        <v>2.2098322873956807E-3</v>
      </c>
      <c r="AP608" s="8">
        <f t="shared" si="464"/>
        <v>-18102771.313150477</v>
      </c>
      <c r="AQ608" s="8">
        <f t="shared" si="465"/>
        <v>-12448111.087912327</v>
      </c>
      <c r="AR608" s="8">
        <f t="shared" si="466"/>
        <v>-32.816710381505914</v>
      </c>
      <c r="AS608" s="8">
        <f t="shared" si="467"/>
        <v>47.732377407746704</v>
      </c>
      <c r="AU608" s="7">
        <f t="shared" si="468"/>
        <v>8431979464.3846407</v>
      </c>
      <c r="AV608" s="7">
        <f t="shared" si="469"/>
        <v>-12405714800.832741</v>
      </c>
      <c r="AW608" s="8">
        <f t="shared" si="470"/>
        <v>8659396092.6137238</v>
      </c>
      <c r="AX608" s="8">
        <f t="shared" si="471"/>
        <v>-12717121841.502604</v>
      </c>
    </row>
    <row r="609" spans="1:50" x14ac:dyDescent="0.25">
      <c r="A609" s="7">
        <f t="shared" si="472"/>
        <v>83787575309.248367</v>
      </c>
      <c r="B609" s="7">
        <f t="shared" si="473"/>
        <v>-124417225402.14001</v>
      </c>
      <c r="C609" s="7">
        <f t="shared" si="474"/>
        <v>-24675.377780812098</v>
      </c>
      <c r="D609" s="7">
        <f t="shared" si="475"/>
        <v>-16617.396078416969</v>
      </c>
      <c r="E609" s="7">
        <f t="shared" si="432"/>
        <v>150000012509.89908</v>
      </c>
      <c r="F609" s="7">
        <f t="shared" si="433"/>
        <v>3.5235279049202629E+22</v>
      </c>
      <c r="G609" s="7">
        <f t="shared" si="434"/>
        <v>-1.9681855671062789E+22</v>
      </c>
      <c r="H609" s="7">
        <f t="shared" si="435"/>
        <v>2.9225835266397973E+22</v>
      </c>
      <c r="I609" s="7">
        <f t="shared" si="436"/>
        <v>-3.2956891612630256E-3</v>
      </c>
      <c r="J609" s="7">
        <f t="shared" si="437"/>
        <v>4.8938103259206249E-3</v>
      </c>
      <c r="K609" s="7">
        <f t="shared" si="438"/>
        <v>83521081229.215591</v>
      </c>
      <c r="L609" s="7">
        <f t="shared" si="439"/>
        <v>-124596693279.78691</v>
      </c>
      <c r="M609" s="7">
        <f t="shared" si="440"/>
        <v>-1.9619255721117482E+22</v>
      </c>
      <c r="N609" s="7">
        <f t="shared" si="441"/>
        <v>2.9267992601210451E+22</v>
      </c>
      <c r="O609" s="7">
        <f t="shared" si="442"/>
        <v>-24710.971223753739</v>
      </c>
      <c r="P609" s="7">
        <f t="shared" si="443"/>
        <v>-16564.542926897026</v>
      </c>
      <c r="Q609" s="7">
        <f t="shared" si="444"/>
        <v>-3.2852069191422438E-3</v>
      </c>
      <c r="R609" s="7">
        <f t="shared" si="445"/>
        <v>4.9008694911604903E-3</v>
      </c>
      <c r="S609" s="7">
        <f t="shared" si="446"/>
        <v>-533756978.43308073</v>
      </c>
      <c r="T609" s="7">
        <f t="shared" si="447"/>
        <v>-357794127.22097576</v>
      </c>
      <c r="U609" s="7">
        <f t="shared" si="448"/>
        <v>-70.96046945347247</v>
      </c>
      <c r="V609" s="7">
        <f t="shared" si="449"/>
        <v>105.85878100906659</v>
      </c>
      <c r="X609" s="8">
        <f t="shared" si="476"/>
        <v>209313856.91593349</v>
      </c>
      <c r="Y609" s="8">
        <f t="shared" si="477"/>
        <v>-323855151.75777543</v>
      </c>
      <c r="Z609" s="8">
        <f t="shared" si="478"/>
        <v>-853.83390068572101</v>
      </c>
      <c r="AA609" s="8">
        <f t="shared" si="479"/>
        <v>-551.94900094063678</v>
      </c>
      <c r="AB609" s="8">
        <f t="shared" si="450"/>
        <v>385609193.3772788</v>
      </c>
      <c r="AC609" s="8">
        <f t="shared" si="451"/>
        <v>1.9694311540717948E+20</v>
      </c>
      <c r="AD609" s="8">
        <f t="shared" si="452"/>
        <v>-1.0690337208476295E+20</v>
      </c>
      <c r="AE609" s="8">
        <f t="shared" si="453"/>
        <v>1.6540332446233464E+20</v>
      </c>
      <c r="AF609" s="8">
        <f t="shared" si="454"/>
        <v>-1.4550615500852448E-3</v>
      </c>
      <c r="AG609" s="8">
        <f t="shared" si="455"/>
        <v>2.2513042665351112E-3</v>
      </c>
      <c r="AH609" s="8">
        <f t="shared" si="456"/>
        <v>200092450.7885277</v>
      </c>
      <c r="AI609" s="8">
        <f t="shared" si="457"/>
        <v>-329816200.96793431</v>
      </c>
      <c r="AJ609" s="8">
        <f t="shared" si="458"/>
        <v>-1.0219370104383085E+20</v>
      </c>
      <c r="AK609" s="8">
        <f t="shared" si="459"/>
        <v>1.6844782553416355E+20</v>
      </c>
      <c r="AL609" s="8">
        <f t="shared" si="460"/>
        <v>-869.54856542664163</v>
      </c>
      <c r="AM609" s="8">
        <f t="shared" si="461"/>
        <v>-527.6349148620576</v>
      </c>
      <c r="AN609" s="8">
        <f t="shared" si="462"/>
        <v>-1.3909582284446827E-3</v>
      </c>
      <c r="AO609" s="8">
        <f t="shared" si="463"/>
        <v>2.292742963579196E-3</v>
      </c>
      <c r="AP609" s="8">
        <f t="shared" si="464"/>
        <v>-18782249.01321546</v>
      </c>
      <c r="AQ609" s="8">
        <f t="shared" si="465"/>
        <v>-11396914.161020445</v>
      </c>
      <c r="AR609" s="8">
        <f t="shared" si="466"/>
        <v>-30.044697734405148</v>
      </c>
      <c r="AS609" s="8">
        <f t="shared" si="467"/>
        <v>49.523248013310635</v>
      </c>
      <c r="AU609" s="7">
        <f t="shared" si="468"/>
        <v>8378757530.9248371</v>
      </c>
      <c r="AV609" s="7">
        <f t="shared" si="469"/>
        <v>-12441722540.214001</v>
      </c>
      <c r="AW609" s="8">
        <f t="shared" si="470"/>
        <v>8588071387.8407707</v>
      </c>
      <c r="AX609" s="8">
        <f t="shared" si="471"/>
        <v>-12765577691.971777</v>
      </c>
    </row>
    <row r="610" spans="1:50" x14ac:dyDescent="0.25">
      <c r="A610" s="7">
        <f t="shared" si="472"/>
        <v>83253818330.815292</v>
      </c>
      <c r="B610" s="7">
        <f t="shared" si="473"/>
        <v>-124775019529.36099</v>
      </c>
      <c r="C610" s="7">
        <f t="shared" si="474"/>
        <v>-24746.33825026557</v>
      </c>
      <c r="D610" s="7">
        <f t="shared" si="475"/>
        <v>-16511.537297407904</v>
      </c>
      <c r="E610" s="7">
        <f t="shared" si="432"/>
        <v>150000012550.70886</v>
      </c>
      <c r="F610" s="7">
        <f t="shared" si="433"/>
        <v>3.5235279030030038E+22</v>
      </c>
      <c r="G610" s="7">
        <f t="shared" si="434"/>
        <v>-1.9556475158360534E+22</v>
      </c>
      <c r="H610" s="7">
        <f t="shared" si="435"/>
        <v>2.9309881741564596E+22</v>
      </c>
      <c r="I610" s="7">
        <f t="shared" si="436"/>
        <v>-3.2746944337509265E-3</v>
      </c>
      <c r="J610" s="7">
        <f t="shared" si="437"/>
        <v>4.9078837477502671E-3</v>
      </c>
      <c r="K610" s="7">
        <f t="shared" si="438"/>
        <v>82986557877.712418</v>
      </c>
      <c r="L610" s="7">
        <f t="shared" si="439"/>
        <v>-124953344132.173</v>
      </c>
      <c r="M610" s="7">
        <f t="shared" si="440"/>
        <v>-1.9493695186021609E+22</v>
      </c>
      <c r="N610" s="7">
        <f t="shared" si="441"/>
        <v>2.9351770518979705E+22</v>
      </c>
      <c r="O610" s="7">
        <f t="shared" si="442"/>
        <v>-24781.704950150081</v>
      </c>
      <c r="P610" s="7">
        <f t="shared" si="443"/>
        <v>-16458.532152932199</v>
      </c>
      <c r="Q610" s="7">
        <f t="shared" si="444"/>
        <v>-3.26418204722398E-3</v>
      </c>
      <c r="R610" s="7">
        <f t="shared" si="445"/>
        <v>4.9148979435665943E-3</v>
      </c>
      <c r="S610" s="7">
        <f t="shared" si="446"/>
        <v>-535284826.92324173</v>
      </c>
      <c r="T610" s="7">
        <f t="shared" si="447"/>
        <v>-355504294.50333548</v>
      </c>
      <c r="U610" s="7">
        <f t="shared" si="448"/>
        <v>-70.506332220037962</v>
      </c>
      <c r="V610" s="7">
        <f t="shared" si="449"/>
        <v>106.16179558103843</v>
      </c>
      <c r="X610" s="8">
        <f t="shared" si="476"/>
        <v>190531607.90271804</v>
      </c>
      <c r="Y610" s="8">
        <f t="shared" si="477"/>
        <v>-335252065.91879588</v>
      </c>
      <c r="Z610" s="8">
        <f t="shared" si="478"/>
        <v>-883.8785984201262</v>
      </c>
      <c r="AA610" s="8">
        <f t="shared" si="479"/>
        <v>-502.42575292732613</v>
      </c>
      <c r="AB610" s="8">
        <f t="shared" si="450"/>
        <v>385611516.05315906</v>
      </c>
      <c r="AC610" s="8">
        <f t="shared" si="451"/>
        <v>1.9694074289688222E+20</v>
      </c>
      <c r="AD610" s="8">
        <f t="shared" si="452"/>
        <v>-9.7308910246668861E+19</v>
      </c>
      <c r="AE610" s="8">
        <f t="shared" si="453"/>
        <v>1.7122100396674938E+20</v>
      </c>
      <c r="AF610" s="8">
        <f t="shared" si="454"/>
        <v>-1.3244713522072799E-3</v>
      </c>
      <c r="AG610" s="8">
        <f t="shared" si="455"/>
        <v>2.3304886888083484E-3</v>
      </c>
      <c r="AH610" s="8">
        <f t="shared" si="456"/>
        <v>180985719.03978068</v>
      </c>
      <c r="AI610" s="8">
        <f t="shared" si="457"/>
        <v>-340678264.05041099</v>
      </c>
      <c r="AJ610" s="8">
        <f t="shared" si="458"/>
        <v>-9.2433603452100035E+19</v>
      </c>
      <c r="AK610" s="8">
        <f t="shared" si="459"/>
        <v>1.7399228917649565E+20</v>
      </c>
      <c r="AL610" s="8">
        <f t="shared" si="460"/>
        <v>-898.18288902396478</v>
      </c>
      <c r="AM610" s="8">
        <f t="shared" si="461"/>
        <v>-477.25647508819594</v>
      </c>
      <c r="AN610" s="8">
        <f t="shared" si="462"/>
        <v>-1.2581135627072278E-3</v>
      </c>
      <c r="AO610" s="8">
        <f t="shared" si="463"/>
        <v>2.3682086453858126E-3</v>
      </c>
      <c r="AP610" s="8">
        <f t="shared" si="464"/>
        <v>-19400750.402917638</v>
      </c>
      <c r="AQ610" s="8">
        <f t="shared" si="465"/>
        <v>-10308739.861905033</v>
      </c>
      <c r="AR610" s="8">
        <f t="shared" si="466"/>
        <v>-27.175252954476118</v>
      </c>
      <c r="AS610" s="8">
        <f t="shared" si="467"/>
        <v>51.153306740333555</v>
      </c>
      <c r="AU610" s="7">
        <f t="shared" si="468"/>
        <v>8325381833.0815296</v>
      </c>
      <c r="AV610" s="7">
        <f t="shared" si="469"/>
        <v>-12477501952.9361</v>
      </c>
      <c r="AW610" s="8">
        <f t="shared" si="470"/>
        <v>8515913440.9842472</v>
      </c>
      <c r="AX610" s="8">
        <f t="shared" si="471"/>
        <v>-12812754018.854897</v>
      </c>
    </row>
    <row r="611" spans="1:50" x14ac:dyDescent="0.25">
      <c r="A611" s="7">
        <f t="shared" si="472"/>
        <v>82718533503.892044</v>
      </c>
      <c r="B611" s="7">
        <f t="shared" si="473"/>
        <v>-125130523823.86433</v>
      </c>
      <c r="C611" s="7">
        <f t="shared" si="474"/>
        <v>-24816.844582485606</v>
      </c>
      <c r="D611" s="7">
        <f t="shared" si="475"/>
        <v>-16405.375501826864</v>
      </c>
      <c r="E611" s="7">
        <f t="shared" si="432"/>
        <v>150000012591.56345</v>
      </c>
      <c r="F611" s="7">
        <f t="shared" si="433"/>
        <v>3.5235279010836404E+22</v>
      </c>
      <c r="G611" s="7">
        <f t="shared" si="434"/>
        <v>-1.9430735751423419E+22</v>
      </c>
      <c r="H611" s="7">
        <f t="shared" si="435"/>
        <v>2.9393390330648216E+22</v>
      </c>
      <c r="I611" s="7">
        <f t="shared" si="436"/>
        <v>-3.2536396100842965E-3</v>
      </c>
      <c r="J611" s="7">
        <f t="shared" si="437"/>
        <v>4.9218671015820855E-3</v>
      </c>
      <c r="K611" s="7">
        <f t="shared" si="438"/>
        <v>82450511582.401199</v>
      </c>
      <c r="L611" s="7">
        <f t="shared" si="439"/>
        <v>-125307701879.28406</v>
      </c>
      <c r="M611" s="7">
        <f t="shared" si="440"/>
        <v>-1.9367776908810085E+22</v>
      </c>
      <c r="N611" s="7">
        <f t="shared" si="441"/>
        <v>2.9435009781936599E+22</v>
      </c>
      <c r="O611" s="7">
        <f t="shared" si="442"/>
        <v>-24851.983890274518</v>
      </c>
      <c r="P611" s="7">
        <f t="shared" si="443"/>
        <v>-16352.219337129778</v>
      </c>
      <c r="Q611" s="7">
        <f t="shared" si="444"/>
        <v>-3.2430972720713471E-3</v>
      </c>
      <c r="R611" s="7">
        <f t="shared" si="445"/>
        <v>4.9288361992526116E-3</v>
      </c>
      <c r="S611" s="7">
        <f t="shared" si="446"/>
        <v>-536802852.02992958</v>
      </c>
      <c r="T611" s="7">
        <f t="shared" si="447"/>
        <v>-353207937.6820032</v>
      </c>
      <c r="U611" s="7">
        <f t="shared" si="448"/>
        <v>-70.050901076741098</v>
      </c>
      <c r="V611" s="7">
        <f t="shared" si="449"/>
        <v>106.46286190385641</v>
      </c>
      <c r="X611" s="8">
        <f t="shared" si="476"/>
        <v>171130857.49980038</v>
      </c>
      <c r="Y611" s="8">
        <f t="shared" si="477"/>
        <v>-345560805.78070092</v>
      </c>
      <c r="Z611" s="8">
        <f t="shared" si="478"/>
        <v>-911.05385137460235</v>
      </c>
      <c r="AA611" s="8">
        <f t="shared" si="479"/>
        <v>-451.27244618699257</v>
      </c>
      <c r="AB611" s="8">
        <f t="shared" si="450"/>
        <v>385613849.44063443</v>
      </c>
      <c r="AC611" s="8">
        <f t="shared" si="451"/>
        <v>1.9693835948833414E+20</v>
      </c>
      <c r="AD611" s="8">
        <f t="shared" si="452"/>
        <v>-8.7398910549324186E+19</v>
      </c>
      <c r="AE611" s="8">
        <f t="shared" si="453"/>
        <v>1.7648271267392612E+20</v>
      </c>
      <c r="AF611" s="8">
        <f t="shared" si="454"/>
        <v>-1.1895863692571685E-3</v>
      </c>
      <c r="AG611" s="8">
        <f t="shared" si="455"/>
        <v>2.4021057938468232E-3</v>
      </c>
      <c r="AH611" s="8">
        <f t="shared" si="456"/>
        <v>161291475.90495467</v>
      </c>
      <c r="AI611" s="8">
        <f t="shared" si="457"/>
        <v>-350434548.19952047</v>
      </c>
      <c r="AJ611" s="8">
        <f t="shared" si="458"/>
        <v>-8.2373801434390938E+19</v>
      </c>
      <c r="AK611" s="8">
        <f t="shared" si="459"/>
        <v>1.7897180075497751E+20</v>
      </c>
      <c r="AL611" s="8">
        <f t="shared" si="460"/>
        <v>-923.9013841625798</v>
      </c>
      <c r="AM611" s="8">
        <f t="shared" si="461"/>
        <v>-425.3297036134469</v>
      </c>
      <c r="AN611" s="8">
        <f t="shared" si="462"/>
        <v>-1.1211896207212594E-3</v>
      </c>
      <c r="AO611" s="8">
        <f t="shared" si="463"/>
        <v>2.4359847659585886E-3</v>
      </c>
      <c r="AP611" s="8">
        <f t="shared" si="464"/>
        <v>-19956269.897911724</v>
      </c>
      <c r="AQ611" s="8">
        <f t="shared" si="465"/>
        <v>-9187121.5980504528</v>
      </c>
      <c r="AR611" s="8">
        <f t="shared" si="466"/>
        <v>-24.217695807579204</v>
      </c>
      <c r="AS611" s="8">
        <f t="shared" si="467"/>
        <v>52.617270944705517</v>
      </c>
      <c r="AU611" s="7">
        <f t="shared" si="468"/>
        <v>8271853350.389204</v>
      </c>
      <c r="AV611" s="7">
        <f t="shared" si="469"/>
        <v>-12513052382.386433</v>
      </c>
      <c r="AW611" s="8">
        <f t="shared" si="470"/>
        <v>8442984207.8890047</v>
      </c>
      <c r="AX611" s="8">
        <f t="shared" si="471"/>
        <v>-12858613188.167133</v>
      </c>
    </row>
    <row r="612" spans="1:50" x14ac:dyDescent="0.25">
      <c r="A612" s="7">
        <f t="shared" si="472"/>
        <v>82181730651.862122</v>
      </c>
      <c r="B612" s="7">
        <f t="shared" si="473"/>
        <v>-125483731761.54634</v>
      </c>
      <c r="C612" s="7">
        <f t="shared" si="474"/>
        <v>-24886.895483562348</v>
      </c>
      <c r="D612" s="7">
        <f t="shared" si="475"/>
        <v>-16298.912639923008</v>
      </c>
      <c r="E612" s="7">
        <f t="shared" si="432"/>
        <v>150000012632.46255</v>
      </c>
      <c r="F612" s="7">
        <f t="shared" si="433"/>
        <v>3.5235278991621852E+22</v>
      </c>
      <c r="G612" s="7">
        <f t="shared" si="434"/>
        <v>-1.9304639757783627E+22</v>
      </c>
      <c r="H612" s="7">
        <f t="shared" si="435"/>
        <v>2.9476359501126119E+22</v>
      </c>
      <c r="I612" s="7">
        <f t="shared" si="436"/>
        <v>-3.2325250766549944E-3</v>
      </c>
      <c r="J612" s="7">
        <f t="shared" si="437"/>
        <v>4.9357601307980772E-3</v>
      </c>
      <c r="K612" s="7">
        <f t="shared" si="438"/>
        <v>81912952180.639648</v>
      </c>
      <c r="L612" s="7">
        <f t="shared" si="439"/>
        <v>-125659760018.05751</v>
      </c>
      <c r="M612" s="7">
        <f t="shared" si="440"/>
        <v>-1.9241503200297657E+22</v>
      </c>
      <c r="N612" s="7">
        <f t="shared" si="441"/>
        <v>2.9517708862501025E+22</v>
      </c>
      <c r="O612" s="7">
        <f t="shared" si="442"/>
        <v>-24921.806754390222</v>
      </c>
      <c r="P612" s="7">
        <f t="shared" si="443"/>
        <v>-16245.606430510388</v>
      </c>
      <c r="Q612" s="7">
        <f t="shared" si="444"/>
        <v>-3.2219529806258632E-3</v>
      </c>
      <c r="R612" s="7">
        <f t="shared" si="445"/>
        <v>4.9426840024281689E-3</v>
      </c>
      <c r="S612" s="7">
        <f t="shared" si="446"/>
        <v>-538311025.8948288</v>
      </c>
      <c r="T612" s="7">
        <f t="shared" si="447"/>
        <v>-350905098.89902437</v>
      </c>
      <c r="U612" s="7">
        <f t="shared" si="448"/>
        <v>-69.594184381518644</v>
      </c>
      <c r="V612" s="7">
        <f t="shared" si="449"/>
        <v>106.76197445244844</v>
      </c>
      <c r="X612" s="8">
        <f t="shared" si="476"/>
        <v>151174587.60188866</v>
      </c>
      <c r="Y612" s="8">
        <f t="shared" si="477"/>
        <v>-354747927.3787514</v>
      </c>
      <c r="Z612" s="8">
        <f t="shared" si="478"/>
        <v>-935.27154718218151</v>
      </c>
      <c r="AA612" s="8">
        <f t="shared" si="479"/>
        <v>-398.65517524228704</v>
      </c>
      <c r="AB612" s="8">
        <f t="shared" si="450"/>
        <v>385616192.49730814</v>
      </c>
      <c r="AC612" s="8">
        <f t="shared" si="451"/>
        <v>1.9693596624684374E+20</v>
      </c>
      <c r="AD612" s="8">
        <f t="shared" si="452"/>
        <v>-7.7205558429847044E+19</v>
      </c>
      <c r="AE612" s="8">
        <f t="shared" si="453"/>
        <v>1.8117140102431579E+20</v>
      </c>
      <c r="AF612" s="8">
        <f t="shared" si="454"/>
        <v>-1.0508446771450529E-3</v>
      </c>
      <c r="AG612" s="8">
        <f t="shared" si="455"/>
        <v>2.4659235201349634E-3</v>
      </c>
      <c r="AH612" s="8">
        <f t="shared" si="456"/>
        <v>141073654.89232111</v>
      </c>
      <c r="AI612" s="8">
        <f t="shared" si="457"/>
        <v>-359053403.27136809</v>
      </c>
      <c r="AJ612" s="8">
        <f t="shared" si="458"/>
        <v>-7.2046965554712723E+19</v>
      </c>
      <c r="AK612" s="8">
        <f t="shared" si="459"/>
        <v>1.8337022740028772E+20</v>
      </c>
      <c r="AL612" s="8">
        <f t="shared" si="460"/>
        <v>-946.62066969534806</v>
      </c>
      <c r="AM612" s="8">
        <f t="shared" si="461"/>
        <v>-372.02320122482945</v>
      </c>
      <c r="AN612" s="8">
        <f t="shared" si="462"/>
        <v>-9.8063108145791098E-4</v>
      </c>
      <c r="AO612" s="8">
        <f t="shared" si="463"/>
        <v>2.4958517408505201E-3</v>
      </c>
      <c r="AP612" s="8">
        <f t="shared" si="464"/>
        <v>-20447006.46541952</v>
      </c>
      <c r="AQ612" s="8">
        <f t="shared" si="465"/>
        <v>-8035701.1464563161</v>
      </c>
      <c r="AR612" s="8">
        <f t="shared" si="466"/>
        <v>-21.181631359490876</v>
      </c>
      <c r="AS612" s="8">
        <f t="shared" si="467"/>
        <v>53.910397602371233</v>
      </c>
      <c r="AU612" s="7">
        <f t="shared" si="468"/>
        <v>8218173065.1862125</v>
      </c>
      <c r="AV612" s="7">
        <f t="shared" si="469"/>
        <v>-12548373176.154634</v>
      </c>
      <c r="AW612" s="8">
        <f t="shared" si="470"/>
        <v>8369347652.7881012</v>
      </c>
      <c r="AX612" s="8">
        <f t="shared" si="471"/>
        <v>-12903121103.533386</v>
      </c>
    </row>
    <row r="613" spans="1:50" x14ac:dyDescent="0.25">
      <c r="A613" s="7">
        <f t="shared" si="472"/>
        <v>81643419625.967285</v>
      </c>
      <c r="B613" s="7">
        <f t="shared" si="473"/>
        <v>-125834636860.44536</v>
      </c>
      <c r="C613" s="7">
        <f t="shared" si="474"/>
        <v>-24956.489667943868</v>
      </c>
      <c r="D613" s="7">
        <f t="shared" si="475"/>
        <v>-16192.150665470559</v>
      </c>
      <c r="E613" s="7">
        <f t="shared" si="432"/>
        <v>150000012673.40591</v>
      </c>
      <c r="F613" s="7">
        <f t="shared" si="433"/>
        <v>3.523527897238651E+22</v>
      </c>
      <c r="G613" s="7">
        <f t="shared" si="434"/>
        <v>-1.9178189491517287E+22</v>
      </c>
      <c r="H613" s="7">
        <f t="shared" si="435"/>
        <v>2.9558787730374853E+22</v>
      </c>
      <c r="I613" s="7">
        <f t="shared" si="436"/>
        <v>-3.2113512209506509E-3</v>
      </c>
      <c r="J613" s="7">
        <f t="shared" si="437"/>
        <v>4.9495625804378517E-3</v>
      </c>
      <c r="K613" s="7">
        <f t="shared" si="438"/>
        <v>81373889537.553497</v>
      </c>
      <c r="L613" s="7">
        <f t="shared" si="439"/>
        <v>-126009512087.63245</v>
      </c>
      <c r="M613" s="7">
        <f t="shared" si="440"/>
        <v>-1.9114876377821828E+22</v>
      </c>
      <c r="N613" s="7">
        <f t="shared" si="441"/>
        <v>2.9599866243006132E+22</v>
      </c>
      <c r="O613" s="7">
        <f t="shared" si="442"/>
        <v>-24991.172261130134</v>
      </c>
      <c r="P613" s="7">
        <f t="shared" si="443"/>
        <v>-16138.695389601829</v>
      </c>
      <c r="Q613" s="7">
        <f t="shared" si="444"/>
        <v>-3.2007495609212705E-3</v>
      </c>
      <c r="R613" s="7">
        <f t="shared" si="445"/>
        <v>4.9564410989628481E-3</v>
      </c>
      <c r="S613" s="7">
        <f t="shared" si="446"/>
        <v>-539809320.84041095</v>
      </c>
      <c r="T613" s="7">
        <f t="shared" si="447"/>
        <v>-348595820.41539949</v>
      </c>
      <c r="U613" s="7">
        <f t="shared" si="448"/>
        <v>-69.136190515899443</v>
      </c>
      <c r="V613" s="7">
        <f t="shared" si="449"/>
        <v>107.05912773759752</v>
      </c>
      <c r="X613" s="8">
        <f t="shared" si="476"/>
        <v>130727581.13646914</v>
      </c>
      <c r="Y613" s="8">
        <f t="shared" si="477"/>
        <v>-362783628.5252077</v>
      </c>
      <c r="Z613" s="8">
        <f t="shared" si="478"/>
        <v>-956.4531785416724</v>
      </c>
      <c r="AA613" s="8">
        <f t="shared" si="479"/>
        <v>-344.74477763991581</v>
      </c>
      <c r="AB613" s="8">
        <f t="shared" si="450"/>
        <v>385618544.15433395</v>
      </c>
      <c r="AC613" s="8">
        <f t="shared" si="451"/>
        <v>1.9693356426465945E+20</v>
      </c>
      <c r="AD613" s="8">
        <f t="shared" si="452"/>
        <v>-6.676195657903498E+19</v>
      </c>
      <c r="AE613" s="8">
        <f t="shared" si="453"/>
        <v>1.8527188099579979E+20</v>
      </c>
      <c r="AF613" s="8">
        <f t="shared" si="454"/>
        <v>-9.0869683651878281E-4</v>
      </c>
      <c r="AG613" s="8">
        <f t="shared" si="455"/>
        <v>2.5217351435388564E-3</v>
      </c>
      <c r="AH613" s="8">
        <f t="shared" si="456"/>
        <v>120397886.80821908</v>
      </c>
      <c r="AI613" s="8">
        <f t="shared" si="457"/>
        <v>-366506872.1237188</v>
      </c>
      <c r="AJ613" s="8">
        <f t="shared" si="458"/>
        <v>-6.1486630605571015E+19</v>
      </c>
      <c r="AK613" s="8">
        <f t="shared" si="459"/>
        <v>1.8717332386880363E+20</v>
      </c>
      <c r="AL613" s="8">
        <f t="shared" si="460"/>
        <v>-966.26710437607528</v>
      </c>
      <c r="AM613" s="8">
        <f t="shared" si="461"/>
        <v>-317.51003808969614</v>
      </c>
      <c r="AN613" s="8">
        <f t="shared" si="462"/>
        <v>-8.3689438690038123E-4</v>
      </c>
      <c r="AO613" s="8">
        <f t="shared" si="463"/>
        <v>2.547615678083621E-3</v>
      </c>
      <c r="AP613" s="8">
        <f t="shared" si="464"/>
        <v>-20871369.454523224</v>
      </c>
      <c r="AQ613" s="8">
        <f t="shared" si="465"/>
        <v>-6858216.8227374367</v>
      </c>
      <c r="AR613" s="8">
        <f t="shared" si="466"/>
        <v>-18.076918757048233</v>
      </c>
      <c r="AS613" s="8">
        <f t="shared" si="467"/>
        <v>55.028498646606216</v>
      </c>
      <c r="AU613" s="7">
        <f t="shared" si="468"/>
        <v>8164341962.5967283</v>
      </c>
      <c r="AV613" s="7">
        <f t="shared" si="469"/>
        <v>-12583463686.044537</v>
      </c>
      <c r="AW613" s="8">
        <f t="shared" si="470"/>
        <v>8295069543.7331972</v>
      </c>
      <c r="AX613" s="8">
        <f t="shared" si="471"/>
        <v>-12946247314.569744</v>
      </c>
    </row>
    <row r="614" spans="1:50" x14ac:dyDescent="0.25">
      <c r="A614" s="7">
        <f t="shared" si="472"/>
        <v>81103610305.126877</v>
      </c>
      <c r="B614" s="7">
        <f t="shared" si="473"/>
        <v>-126183232680.86076</v>
      </c>
      <c r="C614" s="7">
        <f t="shared" si="474"/>
        <v>-25025.625858459767</v>
      </c>
      <c r="D614" s="7">
        <f t="shared" si="475"/>
        <v>-16085.091537732962</v>
      </c>
      <c r="E614" s="7">
        <f t="shared" si="432"/>
        <v>150000012714.39322</v>
      </c>
      <c r="F614" s="7">
        <f t="shared" si="433"/>
        <v>3.5235278953130528E+22</v>
      </c>
      <c r="G614" s="7">
        <f t="shared" si="434"/>
        <v>-1.9051387273202054E+22</v>
      </c>
      <c r="H614" s="7">
        <f t="shared" si="435"/>
        <v>2.9640673505698183E+22</v>
      </c>
      <c r="I614" s="7">
        <f t="shared" si="436"/>
        <v>-3.1901184315475642E-3</v>
      </c>
      <c r="J614" s="7">
        <f t="shared" si="437"/>
        <v>4.963274197203312E-3</v>
      </c>
      <c r="K614" s="7">
        <f t="shared" si="438"/>
        <v>80833333545.855515</v>
      </c>
      <c r="L614" s="7">
        <f t="shared" si="439"/>
        <v>-126356951669.46828</v>
      </c>
      <c r="M614" s="7">
        <f t="shared" si="440"/>
        <v>-1.8987898765200343E+22</v>
      </c>
      <c r="N614" s="7">
        <f t="shared" si="441"/>
        <v>2.968148041572622E+22</v>
      </c>
      <c r="O614" s="7">
        <f t="shared" si="442"/>
        <v>-25060.079137520483</v>
      </c>
      <c r="P614" s="7">
        <f t="shared" si="443"/>
        <v>-16031.488176403167</v>
      </c>
      <c r="Q614" s="7">
        <f t="shared" si="444"/>
        <v>-3.1794874020764138E-3</v>
      </c>
      <c r="R614" s="7">
        <f t="shared" si="445"/>
        <v>4.9701072363908605E-3</v>
      </c>
      <c r="S614" s="7">
        <f t="shared" si="446"/>
        <v>-541297709.37044239</v>
      </c>
      <c r="T614" s="7">
        <f t="shared" si="447"/>
        <v>-346280144.61030841</v>
      </c>
      <c r="U614" s="7">
        <f t="shared" si="448"/>
        <v>-68.676927884850542</v>
      </c>
      <c r="V614" s="7">
        <f t="shared" si="449"/>
        <v>107.35431630604259</v>
      </c>
      <c r="X614" s="8">
        <f t="shared" si="476"/>
        <v>109856211.68194592</v>
      </c>
      <c r="Y614" s="8">
        <f t="shared" si="477"/>
        <v>-369641845.34794515</v>
      </c>
      <c r="Z614" s="8">
        <f t="shared" si="478"/>
        <v>-974.53009729872065</v>
      </c>
      <c r="AA614" s="8">
        <f t="shared" si="479"/>
        <v>-289.71627899330957</v>
      </c>
      <c r="AB614" s="8">
        <f t="shared" si="450"/>
        <v>385620903.32001287</v>
      </c>
      <c r="AC614" s="8">
        <f t="shared" si="451"/>
        <v>1.9693115465729288E+20</v>
      </c>
      <c r="AD614" s="8">
        <f t="shared" si="452"/>
        <v>-5.6102017360942252E+19</v>
      </c>
      <c r="AE614" s="8">
        <f t="shared" si="453"/>
        <v>1.887708751971213E+20</v>
      </c>
      <c r="AF614" s="8">
        <f t="shared" si="454"/>
        <v>-7.6360442848703207E-4</v>
      </c>
      <c r="AG614" s="8">
        <f t="shared" si="455"/>
        <v>2.569359945516827E-3</v>
      </c>
      <c r="AH614" s="8">
        <f t="shared" si="456"/>
        <v>99331286.631119743</v>
      </c>
      <c r="AI614" s="8">
        <f t="shared" si="457"/>
        <v>-372770781.16107291</v>
      </c>
      <c r="AJ614" s="8">
        <f t="shared" si="458"/>
        <v>-5.0727086632094761E+19</v>
      </c>
      <c r="AK614" s="8">
        <f t="shared" si="459"/>
        <v>1.9036877857119345E+20</v>
      </c>
      <c r="AL614" s="8">
        <f t="shared" si="460"/>
        <v>-982.77702512638064</v>
      </c>
      <c r="AM614" s="8">
        <f t="shared" si="461"/>
        <v>-261.96719158172783</v>
      </c>
      <c r="AN614" s="8">
        <f t="shared" si="462"/>
        <v>-6.904462587735777E-4</v>
      </c>
      <c r="AO614" s="8">
        <f t="shared" si="463"/>
        <v>2.591109004643983E-3</v>
      </c>
      <c r="AP614" s="8">
        <f t="shared" si="464"/>
        <v>-21227983.74272982</v>
      </c>
      <c r="AQ614" s="8">
        <f t="shared" si="465"/>
        <v>-5658491.3381653214</v>
      </c>
      <c r="AR614" s="8">
        <f t="shared" si="466"/>
        <v>-14.913639189509279</v>
      </c>
      <c r="AS614" s="8">
        <f t="shared" si="467"/>
        <v>55.967954500310029</v>
      </c>
      <c r="AU614" s="7">
        <f t="shared" si="468"/>
        <v>8110361030.5126877</v>
      </c>
      <c r="AV614" s="7">
        <f t="shared" si="469"/>
        <v>-12618323268.086077</v>
      </c>
      <c r="AW614" s="8">
        <f t="shared" si="470"/>
        <v>8220217242.1946335</v>
      </c>
      <c r="AX614" s="8">
        <f t="shared" si="471"/>
        <v>-12987965113.434021</v>
      </c>
    </row>
    <row r="615" spans="1:50" x14ac:dyDescent="0.25">
      <c r="A615" s="7">
        <f t="shared" si="472"/>
        <v>80562312595.756439</v>
      </c>
      <c r="B615" s="7">
        <f t="shared" si="473"/>
        <v>-126529512825.47107</v>
      </c>
      <c r="C615" s="7">
        <f t="shared" si="474"/>
        <v>-25094.302786344619</v>
      </c>
      <c r="D615" s="7">
        <f t="shared" si="475"/>
        <v>-15977.73722142692</v>
      </c>
      <c r="E615" s="7">
        <f t="shared" si="432"/>
        <v>150000012755.42422</v>
      </c>
      <c r="F615" s="7">
        <f t="shared" si="433"/>
        <v>3.5235278933854005E+22</v>
      </c>
      <c r="G615" s="7">
        <f t="shared" si="434"/>
        <v>-1.8924235429874445E+22</v>
      </c>
      <c r="H615" s="7">
        <f t="shared" si="435"/>
        <v>2.9722015324354776E+22</v>
      </c>
      <c r="I615" s="7">
        <f t="shared" si="436"/>
        <v>-3.1688270981035573E-3</v>
      </c>
      <c r="J615" s="7">
        <f t="shared" si="437"/>
        <v>4.9768947294632909E-3</v>
      </c>
      <c r="K615" s="7">
        <f t="shared" si="438"/>
        <v>80291294125.66391</v>
      </c>
      <c r="L615" s="7">
        <f t="shared" si="439"/>
        <v>-126702072387.46248</v>
      </c>
      <c r="M615" s="7">
        <f t="shared" si="440"/>
        <v>-1.8860572692688503E+22</v>
      </c>
      <c r="N615" s="7">
        <f t="shared" si="441"/>
        <v>2.9762549882904348E+22</v>
      </c>
      <c r="O615" s="7">
        <f t="shared" si="442"/>
        <v>-25128.526119004138</v>
      </c>
      <c r="P615" s="7">
        <f t="shared" si="443"/>
        <v>-15923.986758348716</v>
      </c>
      <c r="Q615" s="7">
        <f t="shared" si="444"/>
        <v>-3.158166894288095E-3</v>
      </c>
      <c r="R615" s="7">
        <f t="shared" si="445"/>
        <v>4.9836821639156637E-3</v>
      </c>
      <c r="S615" s="7">
        <f t="shared" si="446"/>
        <v>-542776164.17048943</v>
      </c>
      <c r="T615" s="7">
        <f t="shared" si="447"/>
        <v>-343958113.98033226</v>
      </c>
      <c r="U615" s="7">
        <f t="shared" si="448"/>
        <v>-68.216404916622849</v>
      </c>
      <c r="V615" s="7">
        <f t="shared" si="449"/>
        <v>107.64753474057834</v>
      </c>
      <c r="X615" s="8">
        <f t="shared" si="476"/>
        <v>88628227.939216107</v>
      </c>
      <c r="Y615" s="8">
        <f t="shared" si="477"/>
        <v>-375300336.6861105</v>
      </c>
      <c r="Z615" s="8">
        <f t="shared" si="478"/>
        <v>-989.44373648822989</v>
      </c>
      <c r="AA615" s="8">
        <f t="shared" si="479"/>
        <v>-233.74832449299953</v>
      </c>
      <c r="AB615" s="8">
        <f t="shared" si="450"/>
        <v>385623268.88344479</v>
      </c>
      <c r="AC615" s="8">
        <f t="shared" si="451"/>
        <v>1.9692873855978635E+20</v>
      </c>
      <c r="AD615" s="8">
        <f t="shared" si="452"/>
        <v>-4.5260352621859996E+19</v>
      </c>
      <c r="AE615" s="8">
        <f t="shared" si="453"/>
        <v>1.9165705974811774E+20</v>
      </c>
      <c r="AF615" s="8">
        <f t="shared" si="454"/>
        <v>-6.1603855480958202E-4</v>
      </c>
      <c r="AG615" s="8">
        <f t="shared" si="455"/>
        <v>2.6086437967621848E-3</v>
      </c>
      <c r="AH615" s="8">
        <f t="shared" si="456"/>
        <v>77942235.585143223</v>
      </c>
      <c r="AI615" s="8">
        <f t="shared" si="457"/>
        <v>-377824818.59063488</v>
      </c>
      <c r="AJ615" s="8">
        <f t="shared" si="458"/>
        <v>-3.9803267522612142E+19</v>
      </c>
      <c r="AK615" s="8">
        <f t="shared" si="459"/>
        <v>1.9294625331367838E+20</v>
      </c>
      <c r="AL615" s="8">
        <f t="shared" si="460"/>
        <v>-996.09695288017338</v>
      </c>
      <c r="AM615" s="8">
        <f t="shared" si="461"/>
        <v>-205.57497148796793</v>
      </c>
      <c r="AN615" s="8">
        <f t="shared" si="462"/>
        <v>-5.4176218215070283E-4</v>
      </c>
      <c r="AO615" s="8">
        <f t="shared" si="463"/>
        <v>2.626191007400005E-3</v>
      </c>
      <c r="AP615" s="8">
        <f t="shared" si="464"/>
        <v>-21515694.182211746</v>
      </c>
      <c r="AQ615" s="8">
        <f t="shared" si="465"/>
        <v>-4440419.3841401068</v>
      </c>
      <c r="AR615" s="8">
        <f t="shared" si="466"/>
        <v>-11.70206313445518</v>
      </c>
      <c r="AS615" s="8">
        <f t="shared" si="467"/>
        <v>56.72572575984011</v>
      </c>
      <c r="AU615" s="7">
        <f t="shared" si="468"/>
        <v>8056231259.5756435</v>
      </c>
      <c r="AV615" s="7">
        <f t="shared" si="469"/>
        <v>-12652951282.547108</v>
      </c>
      <c r="AW615" s="8">
        <f t="shared" si="470"/>
        <v>8144859487.5148592</v>
      </c>
      <c r="AX615" s="8">
        <f t="shared" si="471"/>
        <v>-13028251619.233219</v>
      </c>
    </row>
    <row r="616" spans="1:50" x14ac:dyDescent="0.25">
      <c r="A616" s="7">
        <f t="shared" si="472"/>
        <v>80019536431.585953</v>
      </c>
      <c r="B616" s="7">
        <f t="shared" si="473"/>
        <v>-126873470939.4514</v>
      </c>
      <c r="C616" s="7">
        <f t="shared" si="474"/>
        <v>-25162.519191261243</v>
      </c>
      <c r="D616" s="7">
        <f t="shared" si="475"/>
        <v>-15870.089686686342</v>
      </c>
      <c r="E616" s="7">
        <f t="shared" si="432"/>
        <v>150000012796.49857</v>
      </c>
      <c r="F616" s="7">
        <f t="shared" si="433"/>
        <v>3.5235278914557128E+22</v>
      </c>
      <c r="G616" s="7">
        <f t="shared" si="434"/>
        <v>-1.879673629498725E+22</v>
      </c>
      <c r="H616" s="7">
        <f t="shared" si="435"/>
        <v>2.9802811693585943E+22</v>
      </c>
      <c r="I616" s="7">
        <f t="shared" si="436"/>
        <v>-3.1474776113508455E-3</v>
      </c>
      <c r="J616" s="7">
        <f t="shared" si="437"/>
        <v>4.9904239272581955E-3</v>
      </c>
      <c r="K616" s="7">
        <f t="shared" si="438"/>
        <v>79747781224.320328</v>
      </c>
      <c r="L616" s="7">
        <f t="shared" si="439"/>
        <v>-127044867908.06761</v>
      </c>
      <c r="M616" s="7">
        <f t="shared" si="440"/>
        <v>-1.8732900496936496E+22</v>
      </c>
      <c r="N616" s="7">
        <f t="shared" si="441"/>
        <v>2.9843073156779916E+22</v>
      </c>
      <c r="O616" s="7">
        <f t="shared" si="442"/>
        <v>-25196.511949463831</v>
      </c>
      <c r="P616" s="7">
        <f t="shared" si="443"/>
        <v>-15816.193108271953</v>
      </c>
      <c r="Q616" s="7">
        <f t="shared" si="444"/>
        <v>-3.1367884288239275E-3</v>
      </c>
      <c r="R616" s="7">
        <f t="shared" si="445"/>
        <v>4.9971656324145873E-3</v>
      </c>
      <c r="S616" s="7">
        <f t="shared" si="446"/>
        <v>-544244658.1084187</v>
      </c>
      <c r="T616" s="7">
        <f t="shared" si="447"/>
        <v>-341629771.1386742</v>
      </c>
      <c r="U616" s="7">
        <f t="shared" si="448"/>
        <v>-67.754630062596831</v>
      </c>
      <c r="V616" s="7">
        <f t="shared" si="449"/>
        <v>107.93877766015508</v>
      </c>
      <c r="X616" s="8">
        <f t="shared" si="476"/>
        <v>67112533.757004365</v>
      </c>
      <c r="Y616" s="8">
        <f t="shared" si="477"/>
        <v>-379740756.07025063</v>
      </c>
      <c r="Z616" s="8">
        <f t="shared" si="478"/>
        <v>-1001.1457996226851</v>
      </c>
      <c r="AA616" s="8">
        <f t="shared" si="479"/>
        <v>-177.02259873315941</v>
      </c>
      <c r="AB616" s="8">
        <f t="shared" si="450"/>
        <v>385625639.71822548</v>
      </c>
      <c r="AC616" s="8">
        <f t="shared" si="451"/>
        <v>1.9692631712293467E+20</v>
      </c>
      <c r="AD616" s="8">
        <f t="shared" si="452"/>
        <v>-3.4272161247401812E+19</v>
      </c>
      <c r="AE616" s="8">
        <f t="shared" si="453"/>
        <v>1.9392110080915567E+20</v>
      </c>
      <c r="AF616" s="8">
        <f t="shared" si="454"/>
        <v>-4.6647830743707378E-4</v>
      </c>
      <c r="AG616" s="8">
        <f t="shared" si="455"/>
        <v>2.6394596544052763E-3</v>
      </c>
      <c r="AH616" s="8">
        <f t="shared" si="456"/>
        <v>56300159.12107937</v>
      </c>
      <c r="AI616" s="8">
        <f t="shared" si="457"/>
        <v>-381652600.13656873</v>
      </c>
      <c r="AJ616" s="8">
        <f t="shared" si="458"/>
        <v>-2.8750637528278868E+19</v>
      </c>
      <c r="AK616" s="8">
        <f t="shared" si="459"/>
        <v>1.9489741662458865E+20</v>
      </c>
      <c r="AL616" s="8">
        <f t="shared" si="460"/>
        <v>-1006.1837653430055</v>
      </c>
      <c r="AM616" s="8">
        <f t="shared" si="461"/>
        <v>-148.51643446558242</v>
      </c>
      <c r="AN616" s="8">
        <f t="shared" si="462"/>
        <v>-3.9132486087217728E-4</v>
      </c>
      <c r="AO616" s="8">
        <f t="shared" si="463"/>
        <v>2.6527482867100671E-3</v>
      </c>
      <c r="AP616" s="8">
        <f t="shared" si="464"/>
        <v>-21733569.331408918</v>
      </c>
      <c r="AQ616" s="8">
        <f t="shared" si="465"/>
        <v>-3207954.9844565801</v>
      </c>
      <c r="AR616" s="8">
        <f t="shared" si="466"/>
        <v>-8.4526169948390297</v>
      </c>
      <c r="AS616" s="8">
        <f t="shared" si="467"/>
        <v>57.299362992937446</v>
      </c>
      <c r="AU616" s="7">
        <f t="shared" si="468"/>
        <v>8001953643.1585951</v>
      </c>
      <c r="AV616" s="7">
        <f t="shared" si="469"/>
        <v>-12687347093.945141</v>
      </c>
      <c r="AW616" s="8">
        <f t="shared" si="470"/>
        <v>8069066176.9155998</v>
      </c>
      <c r="AX616" s="8">
        <f t="shared" si="471"/>
        <v>-13067087850.015392</v>
      </c>
    </row>
    <row r="617" spans="1:50" x14ac:dyDescent="0.25">
      <c r="A617" s="7">
        <f t="shared" si="472"/>
        <v>79475291773.477539</v>
      </c>
      <c r="B617" s="7">
        <f t="shared" si="473"/>
        <v>-127215100710.59007</v>
      </c>
      <c r="C617" s="7">
        <f t="shared" si="474"/>
        <v>-25230.273821323841</v>
      </c>
      <c r="D617" s="7">
        <f t="shared" si="475"/>
        <v>-15762.150909026188</v>
      </c>
      <c r="E617" s="7">
        <f t="shared" si="432"/>
        <v>150000012837.616</v>
      </c>
      <c r="F617" s="7">
        <f t="shared" si="433"/>
        <v>3.523527889524001E+22</v>
      </c>
      <c r="G617" s="7">
        <f t="shared" si="434"/>
        <v>-1.8668892208366573E+22</v>
      </c>
      <c r="H617" s="7">
        <f t="shared" si="435"/>
        <v>2.9883061130642825E+22</v>
      </c>
      <c r="I617" s="7">
        <f t="shared" si="436"/>
        <v>-3.1260703630888432E-3</v>
      </c>
      <c r="J617" s="7">
        <f t="shared" si="437"/>
        <v>5.0038615423045581E-3</v>
      </c>
      <c r="K617" s="7">
        <f t="shared" si="438"/>
        <v>79202804816.207245</v>
      </c>
      <c r="L617" s="7">
        <f t="shared" si="439"/>
        <v>-127385331940.40756</v>
      </c>
      <c r="M617" s="7">
        <f t="shared" si="440"/>
        <v>-1.8604884520946385E+22</v>
      </c>
      <c r="N617" s="7">
        <f t="shared" si="441"/>
        <v>2.9923048759615841E+22</v>
      </c>
      <c r="O617" s="7">
        <f t="shared" si="442"/>
        <v>-25264.035381245201</v>
      </c>
      <c r="P617" s="7">
        <f t="shared" si="443"/>
        <v>-15708.109204369299</v>
      </c>
      <c r="Q617" s="7">
        <f t="shared" si="444"/>
        <v>-3.1153523980151348E-3</v>
      </c>
      <c r="R617" s="7">
        <f t="shared" si="445"/>
        <v>5.0105573944433752E-3</v>
      </c>
      <c r="S617" s="7">
        <f t="shared" si="446"/>
        <v>-545703164.2348963</v>
      </c>
      <c r="T617" s="7">
        <f t="shared" si="447"/>
        <v>-339295158.81437683</v>
      </c>
      <c r="U617" s="7">
        <f t="shared" si="448"/>
        <v>-67.291611797126905</v>
      </c>
      <c r="V617" s="7">
        <f t="shared" si="449"/>
        <v>108.22803971997691</v>
      </c>
      <c r="X617" s="8">
        <f t="shared" si="476"/>
        <v>45378964.425595447</v>
      </c>
      <c r="Y617" s="8">
        <f t="shared" si="477"/>
        <v>-382948711.05470723</v>
      </c>
      <c r="Z617" s="8">
        <f t="shared" si="478"/>
        <v>-1009.5984166175241</v>
      </c>
      <c r="AA617" s="8">
        <f t="shared" si="479"/>
        <v>-119.72323574022197</v>
      </c>
      <c r="AB617" s="8">
        <f t="shared" si="450"/>
        <v>385628014.68617535</v>
      </c>
      <c r="AC617" s="8">
        <f t="shared" si="451"/>
        <v>1.9692389150947485E+20</v>
      </c>
      <c r="AD617" s="8">
        <f t="shared" si="452"/>
        <v>-2.3173114833554223E+19</v>
      </c>
      <c r="AE617" s="8">
        <f t="shared" si="453"/>
        <v>1.9555568464288206E+20</v>
      </c>
      <c r="AF617" s="8">
        <f t="shared" si="454"/>
        <v>-3.154092123799404E-4</v>
      </c>
      <c r="AG617" s="8">
        <f t="shared" si="455"/>
        <v>2.6617079711839125E-3</v>
      </c>
      <c r="AH617" s="8">
        <f t="shared" si="456"/>
        <v>34475301.526126191</v>
      </c>
      <c r="AI617" s="8">
        <f t="shared" si="457"/>
        <v>-384241722.00070161</v>
      </c>
      <c r="AJ617" s="8">
        <f t="shared" si="458"/>
        <v>-1.760507608092792E+19</v>
      </c>
      <c r="AK617" s="8">
        <f t="shared" si="459"/>
        <v>1.9621597055975657E+20</v>
      </c>
      <c r="AL617" s="8">
        <f t="shared" si="460"/>
        <v>-1013.0048361112274</v>
      </c>
      <c r="AM617" s="8">
        <f t="shared" si="461"/>
        <v>-90.976789651435709</v>
      </c>
      <c r="AN617" s="8">
        <f t="shared" si="462"/>
        <v>-2.3962264980165944E-4</v>
      </c>
      <c r="AO617" s="8">
        <f t="shared" si="463"/>
        <v>2.6706951212706756E-3</v>
      </c>
      <c r="AP617" s="8">
        <f t="shared" si="464"/>
        <v>-21880904.460002512</v>
      </c>
      <c r="AQ617" s="8">
        <f t="shared" si="465"/>
        <v>-1965098.6564710112</v>
      </c>
      <c r="AR617" s="8">
        <f t="shared" si="466"/>
        <v>-5.1758492357158437</v>
      </c>
      <c r="AS617" s="8">
        <f t="shared" si="467"/>
        <v>57.687014619446593</v>
      </c>
      <c r="AU617" s="7">
        <f t="shared" si="468"/>
        <v>7947529177.3477535</v>
      </c>
      <c r="AV617" s="7">
        <f t="shared" si="469"/>
        <v>-12721510071.059008</v>
      </c>
      <c r="AW617" s="8">
        <f t="shared" si="470"/>
        <v>7992908141.7733488</v>
      </c>
      <c r="AX617" s="8">
        <f t="shared" si="471"/>
        <v>-13104458782.113714</v>
      </c>
    </row>
    <row r="618" spans="1:50" x14ac:dyDescent="0.25">
      <c r="A618" s="7">
        <f t="shared" si="472"/>
        <v>78929588609.242645</v>
      </c>
      <c r="B618" s="7">
        <f t="shared" si="473"/>
        <v>-127554395869.40445</v>
      </c>
      <c r="C618" s="7">
        <f t="shared" si="474"/>
        <v>-25297.565433120966</v>
      </c>
      <c r="D618" s="7">
        <f t="shared" si="475"/>
        <v>-15653.92286930621</v>
      </c>
      <c r="E618" s="7">
        <f t="shared" si="432"/>
        <v>150000012878.77621</v>
      </c>
      <c r="F618" s="7">
        <f t="shared" si="433"/>
        <v>3.5235278875902792E+22</v>
      </c>
      <c r="G618" s="7">
        <f t="shared" si="434"/>
        <v>-1.8540705516168984E+22</v>
      </c>
      <c r="H618" s="7">
        <f t="shared" si="435"/>
        <v>2.9962762162813733E+22</v>
      </c>
      <c r="I618" s="7">
        <f t="shared" si="436"/>
        <v>-3.1046057461769899E-3</v>
      </c>
      <c r="J618" s="7">
        <f t="shared" si="437"/>
        <v>5.0172073279996206E-3</v>
      </c>
      <c r="K618" s="7">
        <f t="shared" si="438"/>
        <v>78656374902.564941</v>
      </c>
      <c r="L618" s="7">
        <f t="shared" si="439"/>
        <v>-127723458236.39296</v>
      </c>
      <c r="M618" s="7">
        <f t="shared" si="440"/>
        <v>-1.8476527114029195E+22</v>
      </c>
      <c r="N618" s="7">
        <f t="shared" si="441"/>
        <v>3.0002475223725768E+22</v>
      </c>
      <c r="O618" s="7">
        <f t="shared" si="442"/>
        <v>-25331.095175179678</v>
      </c>
      <c r="P618" s="7">
        <f t="shared" si="443"/>
        <v>-15599.737030163815</v>
      </c>
      <c r="Q618" s="7">
        <f t="shared" si="444"/>
        <v>-3.0938591952493627E-3</v>
      </c>
      <c r="R618" s="7">
        <f t="shared" si="445"/>
        <v>5.0238572042407515E-3</v>
      </c>
      <c r="S618" s="7">
        <f t="shared" si="446"/>
        <v>-547151655.78388107</v>
      </c>
      <c r="T618" s="7">
        <f t="shared" si="447"/>
        <v>-336954319.85153842</v>
      </c>
      <c r="U618" s="7">
        <f t="shared" si="448"/>
        <v>-66.827358617386238</v>
      </c>
      <c r="V618" s="7">
        <f t="shared" si="449"/>
        <v>108.51531561160023</v>
      </c>
      <c r="X618" s="8">
        <f t="shared" si="476"/>
        <v>23498059.965592936</v>
      </c>
      <c r="Y618" s="8">
        <f t="shared" si="477"/>
        <v>-384913809.71117824</v>
      </c>
      <c r="Z618" s="8">
        <f t="shared" si="478"/>
        <v>-1014.77426585324</v>
      </c>
      <c r="AA618" s="8">
        <f t="shared" si="479"/>
        <v>-62.036221120775373</v>
      </c>
      <c r="AB618" s="8">
        <f t="shared" si="450"/>
        <v>385630392.64108801</v>
      </c>
      <c r="AC618" s="8">
        <f t="shared" si="451"/>
        <v>1.9692146289025611E+20</v>
      </c>
      <c r="AD618" s="8">
        <f t="shared" si="452"/>
        <v>-1.1999241843508414E+19</v>
      </c>
      <c r="AE618" s="8">
        <f t="shared" si="453"/>
        <v>1.9655554111247925E+20</v>
      </c>
      <c r="AF618" s="8">
        <f t="shared" si="454"/>
        <v>-1.6332165296731202E-4</v>
      </c>
      <c r="AG618" s="8">
        <f t="shared" si="455"/>
        <v>2.6753170152780622E-3</v>
      </c>
      <c r="AH618" s="8">
        <f t="shared" si="456"/>
        <v>12538497.894377943</v>
      </c>
      <c r="AI618" s="8">
        <f t="shared" si="457"/>
        <v>-385583800.89928263</v>
      </c>
      <c r="AJ618" s="8">
        <f t="shared" si="458"/>
        <v>-6.4027612836660634E+18</v>
      </c>
      <c r="AK618" s="8">
        <f t="shared" si="459"/>
        <v>1.9689767090152804E+20</v>
      </c>
      <c r="AL618" s="8">
        <f t="shared" si="460"/>
        <v>-1016.5381397052869</v>
      </c>
      <c r="AM618" s="8">
        <f t="shared" si="461"/>
        <v>-33.142797355772302</v>
      </c>
      <c r="AN618" s="8">
        <f t="shared" si="462"/>
        <v>-8.7147969016824055E-5</v>
      </c>
      <c r="AO618" s="8">
        <f t="shared" si="463"/>
        <v>2.6799737430451614E-3</v>
      </c>
      <c r="AP618" s="8">
        <f t="shared" si="464"/>
        <v>-21957223.817634195</v>
      </c>
      <c r="AQ618" s="8">
        <f t="shared" si="465"/>
        <v>-715884.42288468173</v>
      </c>
      <c r="AR618" s="8">
        <f t="shared" si="466"/>
        <v>-1.8823961307633996</v>
      </c>
      <c r="AS618" s="8">
        <f t="shared" si="467"/>
        <v>57.887432849775486</v>
      </c>
      <c r="AU618" s="7">
        <f t="shared" si="468"/>
        <v>7892958860.9242649</v>
      </c>
      <c r="AV618" s="7">
        <f t="shared" si="469"/>
        <v>-12755439586.940445</v>
      </c>
      <c r="AW618" s="8">
        <f t="shared" si="470"/>
        <v>7916456920.8898582</v>
      </c>
      <c r="AX618" s="8">
        <f t="shared" si="471"/>
        <v>-13140353396.651623</v>
      </c>
    </row>
    <row r="619" spans="1:50" x14ac:dyDescent="0.25">
      <c r="A619" s="7">
        <f t="shared" si="472"/>
        <v>78382436953.458771</v>
      </c>
      <c r="B619" s="7">
        <f t="shared" si="473"/>
        <v>-127891350189.25598</v>
      </c>
      <c r="C619" s="7">
        <f t="shared" si="474"/>
        <v>-25364.392791738352</v>
      </c>
      <c r="D619" s="7">
        <f t="shared" si="475"/>
        <v>-15545.407553694611</v>
      </c>
      <c r="E619" s="7">
        <f t="shared" si="432"/>
        <v>150000012919.97894</v>
      </c>
      <c r="F619" s="7">
        <f t="shared" si="433"/>
        <v>3.5235278856545592E+22</v>
      </c>
      <c r="G619" s="7">
        <f t="shared" si="434"/>
        <v>-1.8412178570838431E+22</v>
      </c>
      <c r="H619" s="7">
        <f t="shared" si="435"/>
        <v>3.0041913327451147E+22</v>
      </c>
      <c r="I619" s="7">
        <f t="shared" si="436"/>
        <v>-3.0830841545275334E-3</v>
      </c>
      <c r="J619" s="7">
        <f t="shared" si="437"/>
        <v>5.0304610394258445E-3</v>
      </c>
      <c r="K619" s="7">
        <f t="shared" si="438"/>
        <v>78108501511.307999</v>
      </c>
      <c r="L619" s="7">
        <f t="shared" si="439"/>
        <v>-128059240590.83588</v>
      </c>
      <c r="M619" s="7">
        <f t="shared" si="440"/>
        <v>-1.8347830631761764E+22</v>
      </c>
      <c r="N619" s="7">
        <f t="shared" si="441"/>
        <v>3.0081351091500943E+22</v>
      </c>
      <c r="O619" s="7">
        <f t="shared" si="442"/>
        <v>-25397.690100607248</v>
      </c>
      <c r="P619" s="7">
        <f t="shared" si="443"/>
        <v>-15491.078574468813</v>
      </c>
      <c r="Q619" s="7">
        <f t="shared" si="444"/>
        <v>-3.0723092149634564E-3</v>
      </c>
      <c r="R619" s="7">
        <f t="shared" si="445"/>
        <v>5.0370648177329108E-3</v>
      </c>
      <c r="S619" s="7">
        <f t="shared" si="446"/>
        <v>-548590106.17311656</v>
      </c>
      <c r="T619" s="7">
        <f t="shared" si="447"/>
        <v>-334607297.20852637</v>
      </c>
      <c r="U619" s="7">
        <f t="shared" si="448"/>
        <v>-66.361879043210664</v>
      </c>
      <c r="V619" s="7">
        <f t="shared" si="449"/>
        <v>108.80060006303087</v>
      </c>
      <c r="X619" s="8">
        <f t="shared" si="476"/>
        <v>1540836.1479587406</v>
      </c>
      <c r="Y619" s="8">
        <f t="shared" si="477"/>
        <v>-385629694.13406295</v>
      </c>
      <c r="Z619" s="8">
        <f t="shared" si="478"/>
        <v>-1016.6566619840033</v>
      </c>
      <c r="AA619" s="8">
        <f t="shared" si="479"/>
        <v>-4.1487882709998871</v>
      </c>
      <c r="AB619" s="8">
        <f t="shared" si="450"/>
        <v>385632772.43248636</v>
      </c>
      <c r="AC619" s="8">
        <f t="shared" si="451"/>
        <v>1.9691903244040307E+20</v>
      </c>
      <c r="AD619" s="8">
        <f t="shared" si="452"/>
        <v>-7.8681062683372787E+17</v>
      </c>
      <c r="AE619" s="8">
        <f t="shared" si="453"/>
        <v>1.9691746054197939E+20</v>
      </c>
      <c r="AF619" s="8">
        <f t="shared" si="454"/>
        <v>-1.0709277621256674E-5</v>
      </c>
      <c r="AG619" s="8">
        <f t="shared" si="455"/>
        <v>2.6802430997955543E-3</v>
      </c>
      <c r="AH619" s="8">
        <f t="shared" si="456"/>
        <v>-9439055.8014684953</v>
      </c>
      <c r="AI619" s="8">
        <f t="shared" si="457"/>
        <v>-385674501.04738975</v>
      </c>
      <c r="AJ619" s="8">
        <f t="shared" si="458"/>
        <v>4.8199475471228559E+18</v>
      </c>
      <c r="AK619" s="8">
        <f t="shared" si="459"/>
        <v>1.969403406876768E+20</v>
      </c>
      <c r="AL619" s="8">
        <f t="shared" si="460"/>
        <v>-1016.7723221823129</v>
      </c>
      <c r="AM619" s="8">
        <f t="shared" si="461"/>
        <v>24.797837206792099</v>
      </c>
      <c r="AN619" s="8">
        <f t="shared" si="462"/>
        <v>6.5604294911159055E-5</v>
      </c>
      <c r="AO619" s="8">
        <f t="shared" si="463"/>
        <v>2.6805545214057002E-3</v>
      </c>
      <c r="AP619" s="8">
        <f t="shared" si="464"/>
        <v>-21962282.159137961</v>
      </c>
      <c r="AQ619" s="8">
        <f t="shared" si="465"/>
        <v>535633.28366670932</v>
      </c>
      <c r="AR619" s="8">
        <f t="shared" si="466"/>
        <v>1.4170527700810356</v>
      </c>
      <c r="AS619" s="8">
        <f t="shared" si="467"/>
        <v>57.899977662363128</v>
      </c>
      <c r="AU619" s="7">
        <f t="shared" si="468"/>
        <v>7838243695.3458767</v>
      </c>
      <c r="AV619" s="7">
        <f t="shared" si="469"/>
        <v>-12789135018.925598</v>
      </c>
      <c r="AW619" s="8">
        <f t="shared" si="470"/>
        <v>7839784531.4938354</v>
      </c>
      <c r="AX619" s="8">
        <f t="shared" si="471"/>
        <v>-13174764713.059662</v>
      </c>
    </row>
    <row r="620" spans="1:50" x14ac:dyDescent="0.25">
      <c r="A620" s="7">
        <f t="shared" si="472"/>
        <v>77833846847.28566</v>
      </c>
      <c r="B620" s="7">
        <f t="shared" si="473"/>
        <v>-128225957486.46451</v>
      </c>
      <c r="C620" s="7">
        <f t="shared" si="474"/>
        <v>-25430.754670781564</v>
      </c>
      <c r="D620" s="7">
        <f t="shared" si="475"/>
        <v>-15436.606953631581</v>
      </c>
      <c r="E620" s="7">
        <f t="shared" si="432"/>
        <v>150000012961.22385</v>
      </c>
      <c r="F620" s="7">
        <f t="shared" si="433"/>
        <v>3.5235278837168587E+22</v>
      </c>
      <c r="G620" s="7">
        <f t="shared" si="434"/>
        <v>-1.8283313731063089E+22</v>
      </c>
      <c r="H620" s="7">
        <f t="shared" si="435"/>
        <v>3.012051317199859E+22</v>
      </c>
      <c r="I620" s="7">
        <f t="shared" si="436"/>
        <v>-3.0615059830983067E-3</v>
      </c>
      <c r="J620" s="7">
        <f t="shared" si="437"/>
        <v>5.0436224333554229E-3</v>
      </c>
      <c r="K620" s="7">
        <f t="shared" si="438"/>
        <v>77559194696.841217</v>
      </c>
      <c r="L620" s="7">
        <f t="shared" si="439"/>
        <v>-128392672841.56374</v>
      </c>
      <c r="M620" s="7">
        <f t="shared" si="440"/>
        <v>-1.8218797435943572E+22</v>
      </c>
      <c r="N620" s="7">
        <f t="shared" si="441"/>
        <v>3.0159674915437089E+22</v>
      </c>
      <c r="O620" s="7">
        <f t="shared" si="442"/>
        <v>-25463.818935399024</v>
      </c>
      <c r="P620" s="7">
        <f t="shared" si="443"/>
        <v>-15382.135831351343</v>
      </c>
      <c r="Q620" s="7">
        <f t="shared" si="444"/>
        <v>-3.0507028526362309E-3</v>
      </c>
      <c r="R620" s="7">
        <f t="shared" si="445"/>
        <v>5.050179992538025E-3</v>
      </c>
      <c r="S620" s="7">
        <f t="shared" si="446"/>
        <v>-550018489.00461888</v>
      </c>
      <c r="T620" s="7">
        <f t="shared" si="447"/>
        <v>-332254133.95718902</v>
      </c>
      <c r="U620" s="7">
        <f t="shared" si="448"/>
        <v>-65.895181616942594</v>
      </c>
      <c r="V620" s="7">
        <f t="shared" si="449"/>
        <v>109.08388783882134</v>
      </c>
      <c r="X620" s="8">
        <f t="shared" si="476"/>
        <v>-20421446.01117922</v>
      </c>
      <c r="Y620" s="8">
        <f t="shared" si="477"/>
        <v>-385094060.85039622</v>
      </c>
      <c r="Z620" s="8">
        <f t="shared" si="478"/>
        <v>-1015.2396092139223</v>
      </c>
      <c r="AA620" s="8">
        <f t="shared" si="479"/>
        <v>53.751189391363241</v>
      </c>
      <c r="AB620" s="8">
        <f t="shared" si="450"/>
        <v>385635152.90937388</v>
      </c>
      <c r="AC620" s="8">
        <f t="shared" si="451"/>
        <v>1.9691660133548386E+20</v>
      </c>
      <c r="AD620" s="8">
        <f t="shared" si="452"/>
        <v>1.0427788318930862E+19</v>
      </c>
      <c r="AE620" s="8">
        <f t="shared" si="453"/>
        <v>1.9664030388578392E+20</v>
      </c>
      <c r="AF620" s="8">
        <f t="shared" si="454"/>
        <v>1.419326026804255E-4</v>
      </c>
      <c r="AG620" s="8">
        <f t="shared" si="455"/>
        <v>2.6764707211893823E-3</v>
      </c>
      <c r="AH620" s="8">
        <f t="shared" si="456"/>
        <v>-31386033.79068958</v>
      </c>
      <c r="AI620" s="8">
        <f t="shared" si="457"/>
        <v>-384513548.00496948</v>
      </c>
      <c r="AJ620" s="8">
        <f t="shared" si="458"/>
        <v>1.6026627906807233E+19</v>
      </c>
      <c r="AK620" s="8">
        <f t="shared" si="459"/>
        <v>1.9634387702819429E+20</v>
      </c>
      <c r="AL620" s="8">
        <f t="shared" si="460"/>
        <v>-1013.7067371049737</v>
      </c>
      <c r="AM620" s="8">
        <f t="shared" si="461"/>
        <v>82.65707318020857</v>
      </c>
      <c r="AN620" s="8">
        <f t="shared" si="462"/>
        <v>2.1813839535602601E-4</v>
      </c>
      <c r="AO620" s="8">
        <f t="shared" si="463"/>
        <v>2.6724360559166227E-3</v>
      </c>
      <c r="AP620" s="8">
        <f t="shared" si="464"/>
        <v>-21896065.521467432</v>
      </c>
      <c r="AQ620" s="8">
        <f t="shared" si="465"/>
        <v>1785392.7806925052</v>
      </c>
      <c r="AR620" s="8">
        <f t="shared" si="466"/>
        <v>4.7117893396901618</v>
      </c>
      <c r="AS620" s="8">
        <f t="shared" si="467"/>
        <v>57.724618807799054</v>
      </c>
      <c r="AU620" s="7">
        <f t="shared" si="468"/>
        <v>7783384684.7285662</v>
      </c>
      <c r="AV620" s="7">
        <f t="shared" si="469"/>
        <v>-12822595748.64645</v>
      </c>
      <c r="AW620" s="8">
        <f t="shared" si="470"/>
        <v>7762963238.7173872</v>
      </c>
      <c r="AX620" s="8">
        <f t="shared" si="471"/>
        <v>-13207689809.496847</v>
      </c>
    </row>
    <row r="621" spans="1:50" x14ac:dyDescent="0.25">
      <c r="A621" s="7">
        <f t="shared" si="472"/>
        <v>77283828358.281036</v>
      </c>
      <c r="B621" s="7">
        <f t="shared" si="473"/>
        <v>-128558211620.42169</v>
      </c>
      <c r="C621" s="7">
        <f t="shared" si="474"/>
        <v>-25496.649852398506</v>
      </c>
      <c r="D621" s="7">
        <f t="shared" si="475"/>
        <v>-15327.523065792759</v>
      </c>
      <c r="E621" s="7">
        <f t="shared" si="432"/>
        <v>150000013002.51068</v>
      </c>
      <c r="F621" s="7">
        <f t="shared" si="433"/>
        <v>3.5235278817771882E+22</v>
      </c>
      <c r="G621" s="7">
        <f t="shared" si="434"/>
        <v>-1.8154113361732033E+22</v>
      </c>
      <c r="H621" s="7">
        <f t="shared" si="435"/>
        <v>3.0198560254017178E+22</v>
      </c>
      <c r="I621" s="7">
        <f t="shared" si="436"/>
        <v>-3.039871627885471E-3</v>
      </c>
      <c r="J621" s="7">
        <f t="shared" si="437"/>
        <v>5.0566912682547182E-3</v>
      </c>
      <c r="K621" s="7">
        <f t="shared" si="438"/>
        <v>77008464539.875137</v>
      </c>
      <c r="L621" s="7">
        <f t="shared" si="439"/>
        <v>-128723748869.53226</v>
      </c>
      <c r="M621" s="7">
        <f t="shared" si="440"/>
        <v>-1.8089429894553294E+22</v>
      </c>
      <c r="N621" s="7">
        <f t="shared" si="441"/>
        <v>3.0237445258160747E+22</v>
      </c>
      <c r="O621" s="7">
        <f t="shared" si="442"/>
        <v>-25529.480465979668</v>
      </c>
      <c r="P621" s="7">
        <f t="shared" si="443"/>
        <v>-15272.910800095608</v>
      </c>
      <c r="Q621" s="7">
        <f t="shared" si="444"/>
        <v>-3.0290405047811945E-3</v>
      </c>
      <c r="R621" s="7">
        <f t="shared" si="445"/>
        <v>5.0632024879706536E-3</v>
      </c>
      <c r="S621" s="7">
        <f t="shared" si="446"/>
        <v>-551436778.06516087</v>
      </c>
      <c r="T621" s="7">
        <f t="shared" si="447"/>
        <v>-329894873.28206509</v>
      </c>
      <c r="U621" s="7">
        <f t="shared" si="448"/>
        <v>-65.427274903273798</v>
      </c>
      <c r="V621" s="7">
        <f t="shared" si="449"/>
        <v>109.36517374016611</v>
      </c>
      <c r="X621" s="8">
        <f t="shared" si="476"/>
        <v>-42317511.532646656</v>
      </c>
      <c r="Y621" s="8">
        <f t="shared" si="477"/>
        <v>-383308668.0697037</v>
      </c>
      <c r="Z621" s="8">
        <f t="shared" si="478"/>
        <v>-1010.5278198742321</v>
      </c>
      <c r="AA621" s="8">
        <f t="shared" si="479"/>
        <v>111.47580819916229</v>
      </c>
      <c r="AB621" s="8">
        <f t="shared" si="450"/>
        <v>385637532.92396986</v>
      </c>
      <c r="AC621" s="8">
        <f t="shared" si="451"/>
        <v>1.9691417074769533E+20</v>
      </c>
      <c r="AD621" s="8">
        <f t="shared" si="452"/>
        <v>2.1608160461912355E+19</v>
      </c>
      <c r="AE621" s="8">
        <f t="shared" si="453"/>
        <v>1.9572500617627982E+20</v>
      </c>
      <c r="AF621" s="8">
        <f t="shared" si="454"/>
        <v>2.9410862204862329E-4</v>
      </c>
      <c r="AG621" s="8">
        <f t="shared" si="455"/>
        <v>2.6640126061832016E-3</v>
      </c>
      <c r="AH621" s="8">
        <f t="shared" si="456"/>
        <v>-53231211.987288363</v>
      </c>
      <c r="AI621" s="8">
        <f t="shared" si="457"/>
        <v>-382104729.34115273</v>
      </c>
      <c r="AJ621" s="8">
        <f t="shared" si="458"/>
        <v>2.7180912311349723E+19</v>
      </c>
      <c r="AK621" s="8">
        <f t="shared" si="459"/>
        <v>1.9511025118973552E+20</v>
      </c>
      <c r="AL621" s="8">
        <f t="shared" si="460"/>
        <v>-1007.351446756107</v>
      </c>
      <c r="AM621" s="8">
        <f t="shared" si="461"/>
        <v>140.24714434594085</v>
      </c>
      <c r="AN621" s="8">
        <f t="shared" si="462"/>
        <v>3.699593345766942E-4</v>
      </c>
      <c r="AO621" s="8">
        <f t="shared" si="463"/>
        <v>2.6556451774838096E-3</v>
      </c>
      <c r="AP621" s="8">
        <f t="shared" si="464"/>
        <v>-21758791.249931909</v>
      </c>
      <c r="AQ621" s="8">
        <f t="shared" si="465"/>
        <v>3029338.3178723226</v>
      </c>
      <c r="AR621" s="8">
        <f t="shared" si="466"/>
        <v>7.9911216268565948</v>
      </c>
      <c r="AS621" s="8">
        <f t="shared" si="467"/>
        <v>57.361935833650286</v>
      </c>
      <c r="AU621" s="7">
        <f t="shared" si="468"/>
        <v>7728382835.828104</v>
      </c>
      <c r="AV621" s="7">
        <f t="shared" si="469"/>
        <v>-12855821162.04217</v>
      </c>
      <c r="AW621" s="8">
        <f t="shared" si="470"/>
        <v>7686065324.2954578</v>
      </c>
      <c r="AX621" s="8">
        <f t="shared" si="471"/>
        <v>-13239129830.111874</v>
      </c>
    </row>
    <row r="622" spans="1:50" x14ac:dyDescent="0.25">
      <c r="A622" s="7">
        <f t="shared" si="472"/>
        <v>76732391580.215881</v>
      </c>
      <c r="B622" s="7">
        <f t="shared" si="473"/>
        <v>-128888106493.70375</v>
      </c>
      <c r="C622" s="7">
        <f t="shared" si="474"/>
        <v>-25562.077127301782</v>
      </c>
      <c r="D622" s="7">
        <f t="shared" si="475"/>
        <v>-15218.157892052592</v>
      </c>
      <c r="E622" s="7">
        <f t="shared" si="432"/>
        <v>150000013043.83911</v>
      </c>
      <c r="F622" s="7">
        <f t="shared" si="433"/>
        <v>3.5235278798355631E+22</v>
      </c>
      <c r="G622" s="7">
        <f t="shared" si="434"/>
        <v>-1.8024579833891889E+22</v>
      </c>
      <c r="H622" s="7">
        <f t="shared" si="435"/>
        <v>3.0276053141212243E+22</v>
      </c>
      <c r="I622" s="7">
        <f t="shared" si="436"/>
        <v>-3.0181814859162573E-3</v>
      </c>
      <c r="J622" s="7">
        <f t="shared" si="437"/>
        <v>5.0696673042887209E-3</v>
      </c>
      <c r="K622" s="7">
        <f t="shared" si="438"/>
        <v>76456321147.241028</v>
      </c>
      <c r="L622" s="7">
        <f t="shared" si="439"/>
        <v>-129052462598.93791</v>
      </c>
      <c r="M622" s="7">
        <f t="shared" si="440"/>
        <v>-1.795973038170545E+22</v>
      </c>
      <c r="N622" s="7">
        <f t="shared" si="441"/>
        <v>3.0314660692455886E+22</v>
      </c>
      <c r="O622" s="7">
        <f t="shared" si="442"/>
        <v>-25594.673487349679</v>
      </c>
      <c r="P622" s="7">
        <f t="shared" si="443"/>
        <v>-15163.405485166273</v>
      </c>
      <c r="Q622" s="7">
        <f t="shared" si="444"/>
        <v>-3.0073225689392913E-3</v>
      </c>
      <c r="R622" s="7">
        <f t="shared" si="445"/>
        <v>5.0761320650461964E-3</v>
      </c>
      <c r="S622" s="7">
        <f t="shared" si="446"/>
        <v>-552844947.32675302</v>
      </c>
      <c r="T622" s="7">
        <f t="shared" si="447"/>
        <v>-327529558.47959149</v>
      </c>
      <c r="U622" s="7">
        <f t="shared" si="448"/>
        <v>-64.958167489088694</v>
      </c>
      <c r="V622" s="7">
        <f t="shared" si="449"/>
        <v>109.64445260499784</v>
      </c>
      <c r="X622" s="8">
        <f t="shared" si="476"/>
        <v>-64076302.782578565</v>
      </c>
      <c r="Y622" s="8">
        <f t="shared" si="477"/>
        <v>-380279329.75183135</v>
      </c>
      <c r="Z622" s="8">
        <f t="shared" si="478"/>
        <v>-1002.5366982473755</v>
      </c>
      <c r="AA622" s="8">
        <f t="shared" si="479"/>
        <v>168.83774403281257</v>
      </c>
      <c r="AB622" s="8">
        <f t="shared" si="450"/>
        <v>385639911.33541501</v>
      </c>
      <c r="AC622" s="8">
        <f t="shared" si="451"/>
        <v>1.9691174184207945E+20</v>
      </c>
      <c r="AD622" s="8">
        <f t="shared" si="452"/>
        <v>3.2718025341375807E+19</v>
      </c>
      <c r="AE622" s="8">
        <f t="shared" si="453"/>
        <v>1.9417457324027478E+20</v>
      </c>
      <c r="AF622" s="8">
        <f t="shared" si="454"/>
        <v>4.4532496721622165E-4</v>
      </c>
      <c r="AG622" s="8">
        <f t="shared" si="455"/>
        <v>2.6429096670787366E-3</v>
      </c>
      <c r="AH622" s="8">
        <f t="shared" si="456"/>
        <v>-74903699.123650223</v>
      </c>
      <c r="AI622" s="8">
        <f t="shared" si="457"/>
        <v>-378455882.11627698</v>
      </c>
      <c r="AJ622" s="8">
        <f t="shared" si="458"/>
        <v>3.8246606306328388E+19</v>
      </c>
      <c r="AK622" s="8">
        <f t="shared" si="459"/>
        <v>1.9324350194936129E+20</v>
      </c>
      <c r="AL622" s="8">
        <f t="shared" si="460"/>
        <v>-997.72718860144028</v>
      </c>
      <c r="AM622" s="8">
        <f t="shared" si="461"/>
        <v>197.38116843726291</v>
      </c>
      <c r="AN622" s="8">
        <f t="shared" si="462"/>
        <v>5.2057446993777575E-4</v>
      </c>
      <c r="AO622" s="8">
        <f t="shared" si="463"/>
        <v>2.6302368578924903E-3</v>
      </c>
      <c r="AP622" s="8">
        <f t="shared" si="464"/>
        <v>-21550907.273791108</v>
      </c>
      <c r="AQ622" s="8">
        <f t="shared" si="465"/>
        <v>4263433.2382448791</v>
      </c>
      <c r="AR622" s="8">
        <f t="shared" si="466"/>
        <v>11.244408550655956</v>
      </c>
      <c r="AS622" s="8">
        <f t="shared" si="467"/>
        <v>56.813116130477788</v>
      </c>
      <c r="AU622" s="7">
        <f t="shared" si="468"/>
        <v>7673239158.0215883</v>
      </c>
      <c r="AV622" s="7">
        <f t="shared" si="469"/>
        <v>-12888810649.370375</v>
      </c>
      <c r="AW622" s="8">
        <f t="shared" si="470"/>
        <v>7609162855.2390099</v>
      </c>
      <c r="AX622" s="8">
        <f t="shared" si="471"/>
        <v>-13269089979.122206</v>
      </c>
    </row>
    <row r="623" spans="1:50" x14ac:dyDescent="0.25">
      <c r="A623" s="7">
        <f t="shared" si="472"/>
        <v>76179546632.88913</v>
      </c>
      <c r="B623" s="7">
        <f t="shared" si="473"/>
        <v>-129215636052.18335</v>
      </c>
      <c r="C623" s="7">
        <f t="shared" si="474"/>
        <v>-25627.035294790869</v>
      </c>
      <c r="D623" s="7">
        <f t="shared" si="475"/>
        <v>-15108.513439447594</v>
      </c>
      <c r="E623" s="7">
        <f t="shared" si="432"/>
        <v>150000013085.20886</v>
      </c>
      <c r="F623" s="7">
        <f t="shared" si="433"/>
        <v>3.5235278778919973E+22</v>
      </c>
      <c r="G623" s="7">
        <f t="shared" si="434"/>
        <v>-1.7894715524703284E+22</v>
      </c>
      <c r="H623" s="7">
        <f t="shared" si="435"/>
        <v>3.0352990411459488E+22</v>
      </c>
      <c r="I623" s="7">
        <f t="shared" si="436"/>
        <v>-2.9964359552416752E-3</v>
      </c>
      <c r="J623" s="7">
        <f t="shared" si="437"/>
        <v>5.0825503033254333E-3</v>
      </c>
      <c r="K623" s="7">
        <f t="shared" si="438"/>
        <v>75902774651.705383</v>
      </c>
      <c r="L623" s="7">
        <f t="shared" si="439"/>
        <v>-129378807997.32938</v>
      </c>
      <c r="M623" s="7">
        <f t="shared" si="440"/>
        <v>-1.7829701277606763E+22</v>
      </c>
      <c r="N623" s="7">
        <f t="shared" si="441"/>
        <v>3.039131980128996E+22</v>
      </c>
      <c r="O623" s="7">
        <f t="shared" si="442"/>
        <v>-25659.39680310748</v>
      </c>
      <c r="P623" s="7">
        <f t="shared" si="443"/>
        <v>-15053.621896171679</v>
      </c>
      <c r="Q623" s="7">
        <f t="shared" si="444"/>
        <v>-2.9855494436715944E-3</v>
      </c>
      <c r="R623" s="7">
        <f t="shared" si="445"/>
        <v>5.0889684864852576E-3</v>
      </c>
      <c r="S623" s="7">
        <f t="shared" si="446"/>
        <v>-554242970.94712162</v>
      </c>
      <c r="T623" s="7">
        <f t="shared" si="447"/>
        <v>-325158232.95730823</v>
      </c>
      <c r="U623" s="7">
        <f t="shared" si="448"/>
        <v>-64.487867983306444</v>
      </c>
      <c r="V623" s="7">
        <f t="shared" si="449"/>
        <v>109.92171930808156</v>
      </c>
      <c r="X623" s="8">
        <f t="shared" si="476"/>
        <v>-85627210.056369677</v>
      </c>
      <c r="Y623" s="8">
        <f t="shared" si="477"/>
        <v>-376015896.51358646</v>
      </c>
      <c r="Z623" s="8">
        <f t="shared" si="478"/>
        <v>-991.29228969671954</v>
      </c>
      <c r="AA623" s="8">
        <f t="shared" si="479"/>
        <v>225.65086016329036</v>
      </c>
      <c r="AB623" s="8">
        <f t="shared" si="450"/>
        <v>385642287.01343662</v>
      </c>
      <c r="AC623" s="8">
        <f t="shared" si="451"/>
        <v>1.9690931577278077E+20</v>
      </c>
      <c r="AD623" s="8">
        <f t="shared" si="452"/>
        <v>4.3721334281850839E+19</v>
      </c>
      <c r="AE623" s="8">
        <f t="shared" si="453"/>
        <v>1.9199407169680877E+20</v>
      </c>
      <c r="AF623" s="8">
        <f t="shared" si="454"/>
        <v>5.9509097974480519E-4</v>
      </c>
      <c r="AG623" s="8">
        <f t="shared" si="455"/>
        <v>2.613230865616017E-3</v>
      </c>
      <c r="AH623" s="8">
        <f t="shared" si="456"/>
        <v>-96333166.785094246</v>
      </c>
      <c r="AI623" s="8">
        <f t="shared" si="457"/>
        <v>-373578867.22382295</v>
      </c>
      <c r="AJ623" s="8">
        <f t="shared" si="458"/>
        <v>4.9187805893333377E+19</v>
      </c>
      <c r="AK623" s="8">
        <f t="shared" si="459"/>
        <v>1.9074972224104268E+20</v>
      </c>
      <c r="AL623" s="8">
        <f t="shared" si="460"/>
        <v>-984.86530711547562</v>
      </c>
      <c r="AM623" s="8">
        <f t="shared" si="461"/>
        <v>253.87375351194333</v>
      </c>
      <c r="AN623" s="8">
        <f t="shared" si="462"/>
        <v>6.6949511219999147E-4</v>
      </c>
      <c r="AO623" s="8">
        <f t="shared" si="463"/>
        <v>2.5962940280528468E-3</v>
      </c>
      <c r="AP623" s="8">
        <f t="shared" si="464"/>
        <v>-21273090.633694272</v>
      </c>
      <c r="AQ623" s="8">
        <f t="shared" si="465"/>
        <v>5483673.0758579765</v>
      </c>
      <c r="AR623" s="8">
        <f t="shared" si="466"/>
        <v>14.461094423519816</v>
      </c>
      <c r="AS623" s="8">
        <f t="shared" si="467"/>
        <v>56.079951005941489</v>
      </c>
      <c r="AU623" s="7">
        <f t="shared" si="468"/>
        <v>7617954663.2889128</v>
      </c>
      <c r="AV623" s="7">
        <f t="shared" si="469"/>
        <v>-12921563605.218334</v>
      </c>
      <c r="AW623" s="8">
        <f t="shared" si="470"/>
        <v>7532327453.232543</v>
      </c>
      <c r="AX623" s="8">
        <f t="shared" si="471"/>
        <v>-13297579501.73192</v>
      </c>
    </row>
    <row r="624" spans="1:50" x14ac:dyDescent="0.25">
      <c r="A624" s="7">
        <f t="shared" si="472"/>
        <v>75625303661.942001</v>
      </c>
      <c r="B624" s="7">
        <f t="shared" si="473"/>
        <v>-129540794285.14066</v>
      </c>
      <c r="C624" s="7">
        <f t="shared" si="474"/>
        <v>-25691.523162774174</v>
      </c>
      <c r="D624" s="7">
        <f t="shared" si="475"/>
        <v>-14998.591720139511</v>
      </c>
      <c r="E624" s="7">
        <f t="shared" si="432"/>
        <v>150000013126.61966</v>
      </c>
      <c r="F624" s="7">
        <f t="shared" si="433"/>
        <v>3.5235278759465025E+22</v>
      </c>
      <c r="G624" s="7">
        <f t="shared" si="434"/>
        <v>-1.7764522817397222E+22</v>
      </c>
      <c r="H624" s="7">
        <f t="shared" si="435"/>
        <v>3.0429370652831133E+22</v>
      </c>
      <c r="I624" s="7">
        <f t="shared" si="436"/>
        <v>-2.9746354349292066E-3</v>
      </c>
      <c r="J624" s="7">
        <f t="shared" si="437"/>
        <v>5.0953400289402428E-3</v>
      </c>
      <c r="K624" s="7">
        <f t="shared" si="438"/>
        <v>75347835211.784042</v>
      </c>
      <c r="L624" s="7">
        <f t="shared" si="439"/>
        <v>-129702779075.71815</v>
      </c>
      <c r="M624" s="7">
        <f t="shared" si="440"/>
        <v>-1.7699344968512501E+22</v>
      </c>
      <c r="N624" s="7">
        <f t="shared" si="441"/>
        <v>3.046742117783991E+22</v>
      </c>
      <c r="O624" s="7">
        <f t="shared" si="442"/>
        <v>-25723.64922547141</v>
      </c>
      <c r="P624" s="7">
        <f t="shared" si="443"/>
        <v>-14943.562047826957</v>
      </c>
      <c r="Q624" s="7">
        <f t="shared" si="444"/>
        <v>-2.9637215285519929E-3</v>
      </c>
      <c r="R624" s="7">
        <f t="shared" si="445"/>
        <v>5.1017115167180018E-3</v>
      </c>
      <c r="S624" s="7">
        <f t="shared" si="446"/>
        <v>-555630823.27018249</v>
      </c>
      <c r="T624" s="7">
        <f t="shared" si="447"/>
        <v>-322780940.23306227</v>
      </c>
      <c r="U624" s="7">
        <f t="shared" si="448"/>
        <v>-64.016385016723049</v>
      </c>
      <c r="V624" s="7">
        <f t="shared" si="449"/>
        <v>110.19696876110883</v>
      </c>
      <c r="X624" s="8">
        <f t="shared" si="476"/>
        <v>-106900300.69006395</v>
      </c>
      <c r="Y624" s="8">
        <f t="shared" si="477"/>
        <v>-370532223.43772846</v>
      </c>
      <c r="Z624" s="8">
        <f t="shared" si="478"/>
        <v>-976.83119527319968</v>
      </c>
      <c r="AA624" s="8">
        <f t="shared" si="479"/>
        <v>281.73081116923186</v>
      </c>
      <c r="AB624" s="8">
        <f t="shared" si="450"/>
        <v>385644658.84196144</v>
      </c>
      <c r="AC624" s="8">
        <f t="shared" si="451"/>
        <v>1.9690689367935851E+20</v>
      </c>
      <c r="AD624" s="8">
        <f t="shared" si="452"/>
        <v>5.458238733418061E+19</v>
      </c>
      <c r="AE624" s="8">
        <f t="shared" si="453"/>
        <v>1.8919061227068237E+20</v>
      </c>
      <c r="AF624" s="8">
        <f t="shared" si="454"/>
        <v>7.4292074770900517E-4</v>
      </c>
      <c r="AG624" s="8">
        <f t="shared" si="455"/>
        <v>2.5750729858538502E-3</v>
      </c>
      <c r="AH624" s="8">
        <f t="shared" si="456"/>
        <v>-117450077.59901451</v>
      </c>
      <c r="AI624" s="8">
        <f t="shared" si="457"/>
        <v>-367489530.67710078</v>
      </c>
      <c r="AJ624" s="8">
        <f t="shared" si="458"/>
        <v>5.9969013993005859E+19</v>
      </c>
      <c r="AK624" s="8">
        <f t="shared" si="459"/>
        <v>1.8763703914013531E+20</v>
      </c>
      <c r="AL624" s="8">
        <f t="shared" si="460"/>
        <v>-968.80765119794239</v>
      </c>
      <c r="AM624" s="8">
        <f t="shared" si="461"/>
        <v>309.54159941645344</v>
      </c>
      <c r="AN624" s="8">
        <f t="shared" si="462"/>
        <v>8.1623811069832383E-4</v>
      </c>
      <c r="AO624" s="8">
        <f t="shared" si="463"/>
        <v>2.5539273055687397E-3</v>
      </c>
      <c r="AP624" s="8">
        <f t="shared" si="464"/>
        <v>-20926245.265875556</v>
      </c>
      <c r="AQ624" s="8">
        <f t="shared" si="465"/>
        <v>6686098.5473953942</v>
      </c>
      <c r="AR624" s="8">
        <f t="shared" si="466"/>
        <v>17.630743191083795</v>
      </c>
      <c r="AS624" s="8">
        <f t="shared" si="467"/>
        <v>55.164829800284778</v>
      </c>
      <c r="AU624" s="7">
        <f t="shared" si="468"/>
        <v>7562530366.1942005</v>
      </c>
      <c r="AV624" s="7">
        <f t="shared" si="469"/>
        <v>-12954079428.514065</v>
      </c>
      <c r="AW624" s="8">
        <f t="shared" si="470"/>
        <v>7455630065.504137</v>
      </c>
      <c r="AX624" s="8">
        <f t="shared" si="471"/>
        <v>-13324611651.951794</v>
      </c>
    </row>
    <row r="625" spans="1:50" x14ac:dyDescent="0.25">
      <c r="A625" s="7">
        <f t="shared" si="472"/>
        <v>75069672838.671814</v>
      </c>
      <c r="B625" s="7">
        <f t="shared" si="473"/>
        <v>-129863575225.37372</v>
      </c>
      <c r="C625" s="7">
        <f t="shared" si="474"/>
        <v>-25755.539547790897</v>
      </c>
      <c r="D625" s="7">
        <f t="shared" si="475"/>
        <v>-14888.394751378402</v>
      </c>
      <c r="E625" s="7">
        <f t="shared" si="432"/>
        <v>150000013168.07117</v>
      </c>
      <c r="F625" s="7">
        <f t="shared" si="433"/>
        <v>3.5235278739990955E+22</v>
      </c>
      <c r="G625" s="7">
        <f t="shared" si="434"/>
        <v>-1.7634004101231387E+22</v>
      </c>
      <c r="H625" s="7">
        <f t="shared" si="435"/>
        <v>3.0505192463621874E+22</v>
      </c>
      <c r="I625" s="7">
        <f t="shared" si="436"/>
        <v>-2.9527803250554898E-3</v>
      </c>
      <c r="J625" s="7">
        <f t="shared" si="437"/>
        <v>5.1080362464202729E-3</v>
      </c>
      <c r="K625" s="7">
        <f t="shared" si="438"/>
        <v>74791513011.555679</v>
      </c>
      <c r="L625" s="7">
        <f t="shared" si="439"/>
        <v>-130024369888.6886</v>
      </c>
      <c r="M625" s="7">
        <f t="shared" si="440"/>
        <v>-1.7568663846682727E+22</v>
      </c>
      <c r="N625" s="7">
        <f t="shared" si="441"/>
        <v>3.054296342551809E+22</v>
      </c>
      <c r="O625" s="7">
        <f t="shared" si="442"/>
        <v>-25787.429575301496</v>
      </c>
      <c r="P625" s="7">
        <f t="shared" si="443"/>
        <v>-14833.227959917063</v>
      </c>
      <c r="Q625" s="7">
        <f t="shared" si="444"/>
        <v>-2.9418392241598668E-3</v>
      </c>
      <c r="R625" s="7">
        <f t="shared" si="445"/>
        <v>5.1143609218884944E-3</v>
      </c>
      <c r="S625" s="7">
        <f t="shared" si="446"/>
        <v>-557008478.82651234</v>
      </c>
      <c r="T625" s="7">
        <f t="shared" si="447"/>
        <v>-320397723.93420857</v>
      </c>
      <c r="U625" s="7">
        <f t="shared" si="448"/>
        <v>-63.543727241853119</v>
      </c>
      <c r="V625" s="7">
        <f t="shared" si="449"/>
        <v>110.47019591279148</v>
      </c>
      <c r="X625" s="8">
        <f t="shared" si="476"/>
        <v>-127826545.9559395</v>
      </c>
      <c r="Y625" s="8">
        <f t="shared" si="477"/>
        <v>-363846124.89033306</v>
      </c>
      <c r="Z625" s="8">
        <f t="shared" si="478"/>
        <v>-959.20045208211593</v>
      </c>
      <c r="AA625" s="8">
        <f t="shared" si="479"/>
        <v>336.89564096951665</v>
      </c>
      <c r="AB625" s="8">
        <f t="shared" si="450"/>
        <v>385647025.72266489</v>
      </c>
      <c r="AC625" s="8">
        <f t="shared" si="451"/>
        <v>1.9690447668316383E+20</v>
      </c>
      <c r="AD625" s="8">
        <f t="shared" si="452"/>
        <v>6.5265949064446304E+19</v>
      </c>
      <c r="AE625" s="8">
        <f t="shared" si="453"/>
        <v>1.8577332647769352E+20</v>
      </c>
      <c r="AF625" s="8">
        <f t="shared" si="454"/>
        <v>8.883346816992827E-4</v>
      </c>
      <c r="AG625" s="8">
        <f t="shared" si="455"/>
        <v>2.5285603168326326E-3</v>
      </c>
      <c r="AH625" s="8">
        <f t="shared" si="456"/>
        <v>-138185910.83842635</v>
      </c>
      <c r="AI625" s="8">
        <f t="shared" si="457"/>
        <v>-360207651.96786225</v>
      </c>
      <c r="AJ625" s="8">
        <f t="shared" si="458"/>
        <v>7.0555255567286878E+19</v>
      </c>
      <c r="AK625" s="8">
        <f t="shared" si="459"/>
        <v>1.8391558725260172E+20</v>
      </c>
      <c r="AL625" s="8">
        <f t="shared" si="460"/>
        <v>-949.60643751976363</v>
      </c>
      <c r="AM625" s="8">
        <f t="shared" si="461"/>
        <v>364.20409239130908</v>
      </c>
      <c r="AN625" s="8">
        <f t="shared" si="462"/>
        <v>9.603274202706802E-4</v>
      </c>
      <c r="AO625" s="8">
        <f t="shared" si="463"/>
        <v>2.5032746325384741E-3</v>
      </c>
      <c r="AP625" s="8">
        <f t="shared" si="464"/>
        <v>-20511499.050426893</v>
      </c>
      <c r="AQ625" s="8">
        <f t="shared" si="465"/>
        <v>7866808.3956522765</v>
      </c>
      <c r="AR625" s="8">
        <f t="shared" si="466"/>
        <v>20.743072277846693</v>
      </c>
      <c r="AS625" s="8">
        <f t="shared" si="467"/>
        <v>54.070732062831041</v>
      </c>
      <c r="AU625" s="7">
        <f t="shared" si="468"/>
        <v>7506967283.8671818</v>
      </c>
      <c r="AV625" s="7">
        <f t="shared" si="469"/>
        <v>-12986357522.537373</v>
      </c>
      <c r="AW625" s="8">
        <f t="shared" si="470"/>
        <v>7379140737.9112425</v>
      </c>
      <c r="AX625" s="8">
        <f t="shared" si="471"/>
        <v>-13350203647.427706</v>
      </c>
    </row>
    <row r="626" spans="1:50" x14ac:dyDescent="0.25">
      <c r="A626" s="7">
        <f t="shared" si="472"/>
        <v>74512664359.845306</v>
      </c>
      <c r="B626" s="7">
        <f t="shared" si="473"/>
        <v>-130183972949.30792</v>
      </c>
      <c r="C626" s="7">
        <f t="shared" si="474"/>
        <v>-25819.08327503275</v>
      </c>
      <c r="D626" s="7">
        <f t="shared" si="475"/>
        <v>-14777.924555465612</v>
      </c>
      <c r="E626" s="7">
        <f t="shared" si="432"/>
        <v>150000013209.56308</v>
      </c>
      <c r="F626" s="7">
        <f t="shared" si="433"/>
        <v>3.5235278720497902E+22</v>
      </c>
      <c r="G626" s="7">
        <f t="shared" si="434"/>
        <v>-1.7503161771446269E+22</v>
      </c>
      <c r="H626" s="7">
        <f t="shared" si="435"/>
        <v>3.0580454452374547E+22</v>
      </c>
      <c r="I626" s="7">
        <f t="shared" si="436"/>
        <v>-2.9308710266989732E-3</v>
      </c>
      <c r="J626" s="7">
        <f t="shared" si="437"/>
        <v>5.1206387227686776E-3</v>
      </c>
      <c r="K626" s="7">
        <f t="shared" si="438"/>
        <v>74233818260.474945</v>
      </c>
      <c r="L626" s="7">
        <f t="shared" si="439"/>
        <v>-130343574534.50696</v>
      </c>
      <c r="M626" s="7">
        <f t="shared" si="440"/>
        <v>-1.7437660310338317E+22</v>
      </c>
      <c r="N626" s="7">
        <f t="shared" si="441"/>
        <v>3.0617945157997783E+22</v>
      </c>
      <c r="O626" s="7">
        <f t="shared" si="442"/>
        <v>-25850.7366821211</v>
      </c>
      <c r="P626" s="7">
        <f t="shared" si="443"/>
        <v>-14722.62165725971</v>
      </c>
      <c r="Q626" s="7">
        <f t="shared" si="444"/>
        <v>-2.9199029320727253E-3</v>
      </c>
      <c r="R626" s="7">
        <f t="shared" si="445"/>
        <v>5.1269164698589725E-3</v>
      </c>
      <c r="S626" s="7">
        <f t="shared" si="446"/>
        <v>-558375912.33381581</v>
      </c>
      <c r="T626" s="7">
        <f t="shared" si="447"/>
        <v>-318008627.79680973</v>
      </c>
      <c r="U626" s="7">
        <f t="shared" si="448"/>
        <v>-63.069903332770863</v>
      </c>
      <c r="V626" s="7">
        <f t="shared" si="449"/>
        <v>110.74139574895381</v>
      </c>
      <c r="X626" s="8">
        <f t="shared" si="476"/>
        <v>-148338045.0063664</v>
      </c>
      <c r="Y626" s="8">
        <f t="shared" si="477"/>
        <v>-355979316.49468076</v>
      </c>
      <c r="Z626" s="8">
        <f t="shared" si="478"/>
        <v>-938.45737980426929</v>
      </c>
      <c r="AA626" s="8">
        <f t="shared" si="479"/>
        <v>390.96637303234769</v>
      </c>
      <c r="AB626" s="8">
        <f t="shared" si="450"/>
        <v>385649386.57844496</v>
      </c>
      <c r="AC626" s="8">
        <f t="shared" si="451"/>
        <v>1.9690206588379431E+20</v>
      </c>
      <c r="AD626" s="8">
        <f t="shared" si="452"/>
        <v>7.5737362815629902E+19</v>
      </c>
      <c r="AE626" s="8">
        <f t="shared" si="453"/>
        <v>1.8175333675902543E+20</v>
      </c>
      <c r="AF626" s="8">
        <f t="shared" si="454"/>
        <v>1.0308610700371565E-3</v>
      </c>
      <c r="AG626" s="8">
        <f t="shared" si="455"/>
        <v>2.4738442460735732E-3</v>
      </c>
      <c r="AH626" s="8">
        <f t="shared" si="456"/>
        <v>-158473384.70825252</v>
      </c>
      <c r="AI626" s="8">
        <f t="shared" si="457"/>
        <v>-351756879.6659314</v>
      </c>
      <c r="AJ626" s="8">
        <f t="shared" si="458"/>
        <v>8.0912191027963855E+19</v>
      </c>
      <c r="AK626" s="8">
        <f t="shared" si="459"/>
        <v>1.7959747559710074E+20</v>
      </c>
      <c r="AL626" s="8">
        <f t="shared" si="460"/>
        <v>-927.32408024786798</v>
      </c>
      <c r="AM626" s="8">
        <f t="shared" si="461"/>
        <v>417.68389088994229</v>
      </c>
      <c r="AN626" s="8">
        <f t="shared" si="462"/>
        <v>1.1012956448613563E-3</v>
      </c>
      <c r="AO626" s="8">
        <f t="shared" si="463"/>
        <v>2.4445008247869979E-3</v>
      </c>
      <c r="AP626" s="8">
        <f t="shared" si="464"/>
        <v>-20030200.133353949</v>
      </c>
      <c r="AQ626" s="8">
        <f t="shared" si="465"/>
        <v>9021972.0432227533</v>
      </c>
      <c r="AR626" s="8">
        <f t="shared" si="466"/>
        <v>23.787985929005298</v>
      </c>
      <c r="AS626" s="8">
        <f t="shared" si="467"/>
        <v>52.801217815399156</v>
      </c>
      <c r="AU626" s="7">
        <f t="shared" si="468"/>
        <v>7451266435.9845304</v>
      </c>
      <c r="AV626" s="7">
        <f t="shared" si="469"/>
        <v>-13018397294.930792</v>
      </c>
      <c r="AW626" s="8">
        <f t="shared" si="470"/>
        <v>7302928390.9781637</v>
      </c>
      <c r="AX626" s="8">
        <f t="shared" si="471"/>
        <v>-13374376611.425472</v>
      </c>
    </row>
    <row r="627" spans="1:50" x14ac:dyDescent="0.25">
      <c r="A627" s="7">
        <f t="shared" si="472"/>
        <v>73954288447.51149</v>
      </c>
      <c r="B627" s="7">
        <f t="shared" si="473"/>
        <v>-130501981577.10474</v>
      </c>
      <c r="C627" s="7">
        <f t="shared" si="474"/>
        <v>-25882.153178365519</v>
      </c>
      <c r="D627" s="7">
        <f t="shared" si="475"/>
        <v>-14667.183159716658</v>
      </c>
      <c r="E627" s="7">
        <f t="shared" si="432"/>
        <v>150000013251.09512</v>
      </c>
      <c r="F627" s="7">
        <f t="shared" si="433"/>
        <v>3.5235278700986E+22</v>
      </c>
      <c r="G627" s="7">
        <f t="shared" si="434"/>
        <v>-1.7371998229221171E+22</v>
      </c>
      <c r="H627" s="7">
        <f t="shared" si="435"/>
        <v>3.0655155237905653E+22</v>
      </c>
      <c r="I627" s="7">
        <f t="shared" si="436"/>
        <v>-2.9089079419325468E-3</v>
      </c>
      <c r="J627" s="7">
        <f t="shared" si="437"/>
        <v>5.1331472267089166E-3</v>
      </c>
      <c r="K627" s="7">
        <f t="shared" si="438"/>
        <v>73674761193.185135</v>
      </c>
      <c r="L627" s="7">
        <f t="shared" si="439"/>
        <v>-130660387155.22968</v>
      </c>
      <c r="M627" s="7">
        <f t="shared" si="440"/>
        <v>-1.7306336763617011E+22</v>
      </c>
      <c r="N627" s="7">
        <f t="shared" si="441"/>
        <v>3.069236499923867E+22</v>
      </c>
      <c r="O627" s="7">
        <f t="shared" si="442"/>
        <v>-25913.569384138391</v>
      </c>
      <c r="P627" s="7">
        <f t="shared" si="443"/>
        <v>-14611.745169668202</v>
      </c>
      <c r="Q627" s="7">
        <f t="shared" si="444"/>
        <v>-2.897913054858843E-3</v>
      </c>
      <c r="R627" s="7">
        <f t="shared" si="445"/>
        <v>5.1393779302141103E-3</v>
      </c>
      <c r="S627" s="7">
        <f t="shared" si="446"/>
        <v>-559733098.69738925</v>
      </c>
      <c r="T627" s="7">
        <f t="shared" si="447"/>
        <v>-315613695.66483319</v>
      </c>
      <c r="U627" s="7">
        <f t="shared" si="448"/>
        <v>-62.594921984951007</v>
      </c>
      <c r="V627" s="7">
        <f t="shared" si="449"/>
        <v>111.01056329262478</v>
      </c>
      <c r="X627" s="8">
        <f t="shared" si="476"/>
        <v>-168368245.13972035</v>
      </c>
      <c r="Y627" s="8">
        <f t="shared" si="477"/>
        <v>-346957344.45145804</v>
      </c>
      <c r="Z627" s="8">
        <f t="shared" si="478"/>
        <v>-914.66939387526395</v>
      </c>
      <c r="AA627" s="8">
        <f t="shared" si="479"/>
        <v>443.76759084774687</v>
      </c>
      <c r="AB627" s="8">
        <f t="shared" si="450"/>
        <v>385651740.35681033</v>
      </c>
      <c r="AC627" s="8">
        <f t="shared" si="451"/>
        <v>1.9689966235563704E+20</v>
      </c>
      <c r="AD627" s="8">
        <f t="shared" si="452"/>
        <v>8.5962663071997805E+19</v>
      </c>
      <c r="AE627" s="8">
        <f t="shared" si="453"/>
        <v>1.7714372016341438E+20</v>
      </c>
      <c r="AF627" s="8">
        <f t="shared" si="454"/>
        <v>1.1700376081665686E-3</v>
      </c>
      <c r="AG627" s="8">
        <f t="shared" si="455"/>
        <v>2.4111027652567629E-3</v>
      </c>
      <c r="AH627" s="8">
        <f t="shared" si="456"/>
        <v>-178246674.59357321</v>
      </c>
      <c r="AI627" s="8">
        <f t="shared" si="457"/>
        <v>-342164654.47030234</v>
      </c>
      <c r="AJ627" s="8">
        <f t="shared" si="458"/>
        <v>9.100622756432452E+19</v>
      </c>
      <c r="AK627" s="8">
        <f t="shared" si="459"/>
        <v>1.7469674808909755E+20</v>
      </c>
      <c r="AL627" s="8">
        <f t="shared" si="460"/>
        <v>-902.03298770706499</v>
      </c>
      <c r="AM627" s="8">
        <f t="shared" si="461"/>
        <v>469.80750071251992</v>
      </c>
      <c r="AN627" s="8">
        <f t="shared" si="462"/>
        <v>1.2386855528014769E-3</v>
      </c>
      <c r="AO627" s="8">
        <f t="shared" si="463"/>
        <v>2.3777970340152109E-3</v>
      </c>
      <c r="AP627" s="8">
        <f t="shared" si="464"/>
        <v>-19483912.534472603</v>
      </c>
      <c r="AQ627" s="8">
        <f t="shared" si="465"/>
        <v>10147842.01539043</v>
      </c>
      <c r="AR627" s="8">
        <f t="shared" si="466"/>
        <v>26.755607940511901</v>
      </c>
      <c r="AS627" s="8">
        <f t="shared" si="467"/>
        <v>51.360415934728557</v>
      </c>
      <c r="AU627" s="7">
        <f t="shared" si="468"/>
        <v>7395428844.7511492</v>
      </c>
      <c r="AV627" s="7">
        <f t="shared" si="469"/>
        <v>-13050198157.710474</v>
      </c>
      <c r="AW627" s="8">
        <f t="shared" si="470"/>
        <v>7227060599.6114292</v>
      </c>
      <c r="AX627" s="8">
        <f t="shared" si="471"/>
        <v>-13397155502.161932</v>
      </c>
    </row>
    <row r="628" spans="1:50" x14ac:dyDescent="0.25">
      <c r="A628" s="7">
        <f t="shared" si="472"/>
        <v>73394555348.814102</v>
      </c>
      <c r="B628" s="7">
        <f t="shared" si="473"/>
        <v>-130817595272.76958</v>
      </c>
      <c r="C628" s="7">
        <f t="shared" si="474"/>
        <v>-25944.748100350469</v>
      </c>
      <c r="D628" s="7">
        <f t="shared" si="475"/>
        <v>-14556.172596424034</v>
      </c>
      <c r="E628" s="7">
        <f t="shared" si="432"/>
        <v>150000013292.66702</v>
      </c>
      <c r="F628" s="7">
        <f t="shared" si="433"/>
        <v>3.5235278681455362E+22</v>
      </c>
      <c r="G628" s="7">
        <f t="shared" si="434"/>
        <v>-1.7240515881630188E+22</v>
      </c>
      <c r="H628" s="7">
        <f t="shared" si="435"/>
        <v>3.0729293449330717E+22</v>
      </c>
      <c r="I628" s="7">
        <f t="shared" si="436"/>
        <v>-2.8868914738161733E-3</v>
      </c>
      <c r="J628" s="7">
        <f t="shared" si="437"/>
        <v>5.1455615286890013E-3</v>
      </c>
      <c r="K628" s="7">
        <f t="shared" si="438"/>
        <v>73114352069.330322</v>
      </c>
      <c r="L628" s="7">
        <f t="shared" si="439"/>
        <v>-130974801936.81096</v>
      </c>
      <c r="M628" s="7">
        <f t="shared" si="440"/>
        <v>-1.7174695616529243E+22</v>
      </c>
      <c r="N628" s="7">
        <f t="shared" si="441"/>
        <v>3.07662215835121E+22</v>
      </c>
      <c r="O628" s="7">
        <f t="shared" si="442"/>
        <v>-25975.926528267682</v>
      </c>
      <c r="P628" s="7">
        <f t="shared" si="443"/>
        <v>-14500.600531914193</v>
      </c>
      <c r="Q628" s="7">
        <f t="shared" si="444"/>
        <v>-2.8758699960698664E-3</v>
      </c>
      <c r="R628" s="7">
        <f t="shared" si="445"/>
        <v>5.1517450742652538E-3</v>
      </c>
      <c r="S628" s="7">
        <f t="shared" si="446"/>
        <v>-561080013.01058197</v>
      </c>
      <c r="T628" s="7">
        <f t="shared" si="447"/>
        <v>-313212971.48934656</v>
      </c>
      <c r="U628" s="7">
        <f t="shared" si="448"/>
        <v>-62.118791915109114</v>
      </c>
      <c r="V628" s="7">
        <f t="shared" si="449"/>
        <v>111.27769360412948</v>
      </c>
      <c r="X628" s="8">
        <f t="shared" si="476"/>
        <v>-187852157.67419297</v>
      </c>
      <c r="Y628" s="8">
        <f t="shared" si="477"/>
        <v>-336809502.43606758</v>
      </c>
      <c r="Z628" s="8">
        <f t="shared" si="478"/>
        <v>-887.91378593475201</v>
      </c>
      <c r="AA628" s="8">
        <f t="shared" si="479"/>
        <v>495.12800678247544</v>
      </c>
      <c r="AB628" s="8">
        <f t="shared" si="450"/>
        <v>385654086.03317207</v>
      </c>
      <c r="AC628" s="8">
        <f t="shared" si="451"/>
        <v>1.9689726714451005E+20</v>
      </c>
      <c r="AD628" s="8">
        <f t="shared" si="452"/>
        <v>9.5908685562498367E+19</v>
      </c>
      <c r="AE628" s="8">
        <f t="shared" si="453"/>
        <v>1.7195946569657156E+20</v>
      </c>
      <c r="AF628" s="8">
        <f t="shared" si="454"/>
        <v>1.3054128972709727E-3</v>
      </c>
      <c r="AG628" s="8">
        <f t="shared" si="455"/>
        <v>2.3405398897042538E-3</v>
      </c>
      <c r="AH628" s="8">
        <f t="shared" si="456"/>
        <v>-197441626.56228828</v>
      </c>
      <c r="AI628" s="8">
        <f t="shared" si="457"/>
        <v>-331462119.96281683</v>
      </c>
      <c r="AJ628" s="8">
        <f t="shared" si="458"/>
        <v>1.0080462802963163E+20</v>
      </c>
      <c r="AK628" s="8">
        <f t="shared" si="459"/>
        <v>1.6922933775681739E+20</v>
      </c>
      <c r="AL628" s="8">
        <f t="shared" si="460"/>
        <v>-873.81532664422548</v>
      </c>
      <c r="AM628" s="8">
        <f t="shared" si="461"/>
        <v>520.4058375912814</v>
      </c>
      <c r="AN628" s="8">
        <f t="shared" si="462"/>
        <v>1.3720515588625511E-3</v>
      </c>
      <c r="AO628" s="8">
        <f t="shared" si="463"/>
        <v>2.3033801246334202E-3</v>
      </c>
      <c r="AP628" s="8">
        <f t="shared" si="464"/>
        <v>-18874411.055515271</v>
      </c>
      <c r="AQ628" s="8">
        <f t="shared" si="465"/>
        <v>11240766.091971679</v>
      </c>
      <c r="AR628" s="8">
        <f t="shared" si="466"/>
        <v>29.636313671431104</v>
      </c>
      <c r="AS628" s="8">
        <f t="shared" si="467"/>
        <v>49.753010692081872</v>
      </c>
      <c r="AU628" s="7">
        <f t="shared" si="468"/>
        <v>7339455534.8814106</v>
      </c>
      <c r="AV628" s="7">
        <f t="shared" si="469"/>
        <v>-13081759527.276958</v>
      </c>
      <c r="AW628" s="8">
        <f t="shared" si="470"/>
        <v>7151603377.2072172</v>
      </c>
      <c r="AX628" s="8">
        <f t="shared" si="471"/>
        <v>-13418569029.713026</v>
      </c>
    </row>
    <row r="629" spans="1:50" x14ac:dyDescent="0.25">
      <c r="A629" s="7">
        <f t="shared" si="472"/>
        <v>72833475335.803528</v>
      </c>
      <c r="B629" s="7">
        <f t="shared" si="473"/>
        <v>-131130808244.25893</v>
      </c>
      <c r="C629" s="7">
        <f t="shared" si="474"/>
        <v>-26006.866892265578</v>
      </c>
      <c r="D629" s="7">
        <f t="shared" si="475"/>
        <v>-14444.894902819904</v>
      </c>
      <c r="E629" s="7">
        <f t="shared" si="432"/>
        <v>150000013334.27844</v>
      </c>
      <c r="F629" s="7">
        <f t="shared" si="433"/>
        <v>3.5235278661906164E+22</v>
      </c>
      <c r="G629" s="7">
        <f t="shared" si="434"/>
        <v>-1.7108717141598059E+22</v>
      </c>
      <c r="H629" s="7">
        <f t="shared" si="435"/>
        <v>3.0802867726089537E+22</v>
      </c>
      <c r="I629" s="7">
        <f t="shared" si="436"/>
        <v>-2.8648220263894938E-3</v>
      </c>
      <c r="J629" s="7">
        <f t="shared" si="437"/>
        <v>5.1578814008857226E-3</v>
      </c>
      <c r="K629" s="7">
        <f t="shared" si="438"/>
        <v>72552601173.367065</v>
      </c>
      <c r="L629" s="7">
        <f t="shared" si="439"/>
        <v>-131286813109.20938</v>
      </c>
      <c r="M629" s="7">
        <f t="shared" si="440"/>
        <v>-1.7042739284913984E+22</v>
      </c>
      <c r="N629" s="7">
        <f t="shared" si="441"/>
        <v>3.0839513555426181E+22</v>
      </c>
      <c r="O629" s="7">
        <f t="shared" si="442"/>
        <v>-26037.806970150585</v>
      </c>
      <c r="P629" s="7">
        <f t="shared" si="443"/>
        <v>-14389.189783690339</v>
      </c>
      <c r="Q629" s="7">
        <f t="shared" si="444"/>
        <v>-2.8537741602334197E-3</v>
      </c>
      <c r="R629" s="7">
        <f t="shared" si="445"/>
        <v>5.164017675054618E-3</v>
      </c>
      <c r="S629" s="7">
        <f t="shared" si="446"/>
        <v>-562416630.55525267</v>
      </c>
      <c r="T629" s="7">
        <f t="shared" si="447"/>
        <v>-310806499.32771134</v>
      </c>
      <c r="U629" s="7">
        <f t="shared" si="448"/>
        <v>-61.641521861041866</v>
      </c>
      <c r="V629" s="7">
        <f t="shared" si="449"/>
        <v>111.54278178117976</v>
      </c>
      <c r="X629" s="8">
        <f t="shared" si="476"/>
        <v>-206726568.72970822</v>
      </c>
      <c r="Y629" s="8">
        <f t="shared" si="477"/>
        <v>-325568736.34409589</v>
      </c>
      <c r="Z629" s="8">
        <f t="shared" si="478"/>
        <v>-858.27747226332087</v>
      </c>
      <c r="AA629" s="8">
        <f t="shared" si="479"/>
        <v>544.88101747455732</v>
      </c>
      <c r="AB629" s="8">
        <f t="shared" si="450"/>
        <v>385656422.61402857</v>
      </c>
      <c r="AC629" s="8">
        <f t="shared" si="451"/>
        <v>1.9689488126441351E+20</v>
      </c>
      <c r="AD629" s="8">
        <f t="shared" si="452"/>
        <v>1.055431747469487E+20</v>
      </c>
      <c r="AE629" s="8">
        <f t="shared" si="453"/>
        <v>1.6621742547778358E+20</v>
      </c>
      <c r="AF629" s="8">
        <f t="shared" si="454"/>
        <v>1.4365479072675745E-3</v>
      </c>
      <c r="AG629" s="8">
        <f t="shared" si="455"/>
        <v>2.2623849935726635E-3</v>
      </c>
      <c r="AH629" s="8">
        <f t="shared" si="456"/>
        <v>-215995965.43015209</v>
      </c>
      <c r="AI629" s="8">
        <f t="shared" si="457"/>
        <v>-319684021.35537064</v>
      </c>
      <c r="AJ629" s="8">
        <f t="shared" si="458"/>
        <v>1.102756170341947E+20</v>
      </c>
      <c r="AK629" s="8">
        <f t="shared" si="459"/>
        <v>1.6321301483909549E+20</v>
      </c>
      <c r="AL629" s="8">
        <f t="shared" si="460"/>
        <v>-842.76275486483109</v>
      </c>
      <c r="AM629" s="8">
        <f t="shared" si="461"/>
        <v>569.31477540514209</v>
      </c>
      <c r="AN629" s="8">
        <f t="shared" si="462"/>
        <v>1.5009611682890254E-3</v>
      </c>
      <c r="AO629" s="8">
        <f t="shared" si="463"/>
        <v>2.2214919673212942E-3</v>
      </c>
      <c r="AP629" s="8">
        <f t="shared" si="464"/>
        <v>-18203675.505080353</v>
      </c>
      <c r="AQ629" s="8">
        <f t="shared" si="465"/>
        <v>12297199.148751069</v>
      </c>
      <c r="AR629" s="8">
        <f t="shared" si="466"/>
        <v>32.420761235042946</v>
      </c>
      <c r="AS629" s="8">
        <f t="shared" si="467"/>
        <v>47.984226494139953</v>
      </c>
      <c r="AU629" s="7">
        <f t="shared" si="468"/>
        <v>7283347533.5803528</v>
      </c>
      <c r="AV629" s="7">
        <f t="shared" si="469"/>
        <v>-13113080824.425892</v>
      </c>
      <c r="AW629" s="8">
        <f t="shared" si="470"/>
        <v>7076620964.8506441</v>
      </c>
      <c r="AX629" s="8">
        <f t="shared" si="471"/>
        <v>-13438649560.769987</v>
      </c>
    </row>
    <row r="630" spans="1:50" x14ac:dyDescent="0.25">
      <c r="A630" s="7">
        <f t="shared" si="472"/>
        <v>72271058705.248276</v>
      </c>
      <c r="B630" s="7">
        <f t="shared" si="473"/>
        <v>-131441614743.58664</v>
      </c>
      <c r="C630" s="7">
        <f t="shared" si="474"/>
        <v>-26068.50841412662</v>
      </c>
      <c r="D630" s="7">
        <f t="shared" si="475"/>
        <v>-14333.352121038724</v>
      </c>
      <c r="E630" s="7">
        <f t="shared" si="432"/>
        <v>150000013375.92905</v>
      </c>
      <c r="F630" s="7">
        <f t="shared" si="433"/>
        <v>3.5235278642338561E+22</v>
      </c>
      <c r="G630" s="7">
        <f t="shared" si="434"/>
        <v>-1.697660442785583E+22</v>
      </c>
      <c r="H630" s="7">
        <f t="shared" si="435"/>
        <v>3.0875876717971039E+22</v>
      </c>
      <c r="I630" s="7">
        <f t="shared" si="436"/>
        <v>-2.8427000046644057E-3</v>
      </c>
      <c r="J630" s="7">
        <f t="shared" si="437"/>
        <v>5.1701066172088143E-3</v>
      </c>
      <c r="K630" s="7">
        <f t="shared" si="438"/>
        <v>71989518814.375702</v>
      </c>
      <c r="L630" s="7">
        <f t="shared" si="439"/>
        <v>-131596414946.49385</v>
      </c>
      <c r="M630" s="7">
        <f t="shared" si="440"/>
        <v>-1.6910470190394352E+22</v>
      </c>
      <c r="N630" s="7">
        <f t="shared" si="441"/>
        <v>3.0912239569950632E+22</v>
      </c>
      <c r="O630" s="7">
        <f t="shared" si="442"/>
        <v>-26099.209574176995</v>
      </c>
      <c r="P630" s="7">
        <f t="shared" si="443"/>
        <v>-14277.514969572869</v>
      </c>
      <c r="Q630" s="7">
        <f t="shared" si="444"/>
        <v>-2.8316259528456717E-3</v>
      </c>
      <c r="R630" s="7">
        <f t="shared" si="445"/>
        <v>5.1761955073594493E-3</v>
      </c>
      <c r="S630" s="7">
        <f t="shared" si="446"/>
        <v>-563742926.80222309</v>
      </c>
      <c r="T630" s="7">
        <f t="shared" si="447"/>
        <v>-308394323.34277397</v>
      </c>
      <c r="U630" s="7">
        <f t="shared" si="448"/>
        <v>-61.163120581466508</v>
      </c>
      <c r="V630" s="7">
        <f t="shared" si="449"/>
        <v>111.8058229589641</v>
      </c>
      <c r="X630" s="8">
        <f t="shared" si="476"/>
        <v>-224930244.23478857</v>
      </c>
      <c r="Y630" s="8">
        <f t="shared" si="477"/>
        <v>-313271537.19534481</v>
      </c>
      <c r="Z630" s="8">
        <f t="shared" si="478"/>
        <v>-825.85671102827791</v>
      </c>
      <c r="AA630" s="8">
        <f t="shared" si="479"/>
        <v>592.86524396869731</v>
      </c>
      <c r="AB630" s="8">
        <f t="shared" si="450"/>
        <v>385658749.14003432</v>
      </c>
      <c r="AC630" s="8">
        <f t="shared" si="451"/>
        <v>1.9689250569439999E+20</v>
      </c>
      <c r="AD630" s="8">
        <f t="shared" si="452"/>
        <v>1.1483488833740956E+20</v>
      </c>
      <c r="AE630" s="8">
        <f t="shared" si="453"/>
        <v>1.599362598635907E+20</v>
      </c>
      <c r="AF630" s="8">
        <f t="shared" si="454"/>
        <v>1.5630173994475235E-3</v>
      </c>
      <c r="AG630" s="8">
        <f t="shared" si="455"/>
        <v>2.1768920629316822E-3</v>
      </c>
      <c r="AH630" s="8">
        <f t="shared" si="456"/>
        <v>-233849496.71389398</v>
      </c>
      <c r="AI630" s="8">
        <f t="shared" si="457"/>
        <v>-306868592.56048286</v>
      </c>
      <c r="AJ630" s="8">
        <f t="shared" si="458"/>
        <v>1.1938848390200649E+20</v>
      </c>
      <c r="AK630" s="8">
        <f t="shared" si="459"/>
        <v>1.5666732893490918E+20</v>
      </c>
      <c r="AL630" s="8">
        <f t="shared" si="460"/>
        <v>-808.97612311424461</v>
      </c>
      <c r="AM630" s="8">
        <f t="shared" si="461"/>
        <v>616.37567824835946</v>
      </c>
      <c r="AN630" s="8">
        <f t="shared" si="462"/>
        <v>1.624996378140826E-3</v>
      </c>
      <c r="AO630" s="8">
        <f t="shared" si="463"/>
        <v>2.1323986516252778E-3</v>
      </c>
      <c r="AP630" s="8">
        <f t="shared" si="464"/>
        <v>-17473884.259267684</v>
      </c>
      <c r="AQ630" s="8">
        <f t="shared" si="465"/>
        <v>13313714.650164565</v>
      </c>
      <c r="AR630" s="8">
        <f t="shared" si="466"/>
        <v>35.099921767841842</v>
      </c>
      <c r="AS630" s="8">
        <f t="shared" si="467"/>
        <v>46.059810875106002</v>
      </c>
      <c r="AU630" s="7">
        <f t="shared" si="468"/>
        <v>7227105870.524828</v>
      </c>
      <c r="AV630" s="7">
        <f t="shared" si="469"/>
        <v>-13144161474.358664</v>
      </c>
      <c r="AW630" s="8">
        <f t="shared" si="470"/>
        <v>7002175626.2900391</v>
      </c>
      <c r="AX630" s="8">
        <f t="shared" si="471"/>
        <v>-13457433011.554008</v>
      </c>
    </row>
    <row r="631" spans="1:50" x14ac:dyDescent="0.25">
      <c r="A631" s="7">
        <f t="shared" si="472"/>
        <v>71707315778.44606</v>
      </c>
      <c r="B631" s="7">
        <f t="shared" si="473"/>
        <v>-131750009066.92941</v>
      </c>
      <c r="C631" s="7">
        <f t="shared" si="474"/>
        <v>-26129.671534708086</v>
      </c>
      <c r="D631" s="7">
        <f t="shared" si="475"/>
        <v>-14221.54629807976</v>
      </c>
      <c r="E631" s="7">
        <f t="shared" si="432"/>
        <v>150000013417.61859</v>
      </c>
      <c r="F631" s="7">
        <f t="shared" si="433"/>
        <v>3.5235278622752659E+22</v>
      </c>
      <c r="G631" s="7">
        <f t="shared" si="434"/>
        <v>-1.6844180164896467E+22</v>
      </c>
      <c r="H631" s="7">
        <f t="shared" si="435"/>
        <v>3.0948319085138035E+22</v>
      </c>
      <c r="I631" s="7">
        <f t="shared" si="436"/>
        <v>-2.8205258146176268E-3</v>
      </c>
      <c r="J631" s="7">
        <f t="shared" si="437"/>
        <v>5.1822369533050961E-3</v>
      </c>
      <c r="K631" s="7">
        <f t="shared" si="438"/>
        <v>71425115325.871216</v>
      </c>
      <c r="L631" s="7">
        <f t="shared" si="439"/>
        <v>-131903601766.94867</v>
      </c>
      <c r="M631" s="7">
        <f t="shared" si="440"/>
        <v>-1.6777890760333162E+22</v>
      </c>
      <c r="N631" s="7">
        <f t="shared" si="441"/>
        <v>3.0984398292441383E+22</v>
      </c>
      <c r="O631" s="7">
        <f t="shared" si="442"/>
        <v>-26160.133213505957</v>
      </c>
      <c r="P631" s="7">
        <f t="shared" si="443"/>
        <v>-14165.578138984065</v>
      </c>
      <c r="Q631" s="7">
        <f t="shared" si="444"/>
        <v>-2.8094257803638915E-3</v>
      </c>
      <c r="R631" s="7">
        <f t="shared" si="445"/>
        <v>5.1882783476961455E-3</v>
      </c>
      <c r="S631" s="7">
        <f t="shared" si="446"/>
        <v>-565058877.41172862</v>
      </c>
      <c r="T631" s="7">
        <f t="shared" si="447"/>
        <v>-305976487.80205578</v>
      </c>
      <c r="U631" s="7">
        <f t="shared" si="448"/>
        <v>-60.68359685586006</v>
      </c>
      <c r="V631" s="7">
        <f t="shared" si="449"/>
        <v>112.06681231023674</v>
      </c>
      <c r="X631" s="8">
        <f t="shared" si="476"/>
        <v>-242404128.49405625</v>
      </c>
      <c r="Y631" s="8">
        <f t="shared" si="477"/>
        <v>-299957822.54518026</v>
      </c>
      <c r="Z631" s="8">
        <f t="shared" si="478"/>
        <v>-790.75678926043611</v>
      </c>
      <c r="AA631" s="8">
        <f t="shared" si="479"/>
        <v>638.92505484380331</v>
      </c>
      <c r="AB631" s="8">
        <f t="shared" si="450"/>
        <v>385661064.68894261</v>
      </c>
      <c r="AC631" s="8">
        <f t="shared" si="451"/>
        <v>1.9689014137557359E+20</v>
      </c>
      <c r="AD631" s="8">
        <f t="shared" si="452"/>
        <v>1.2375369851688801E+20</v>
      </c>
      <c r="AE631" s="8">
        <f t="shared" si="453"/>
        <v>1.5313637671789337E+20</v>
      </c>
      <c r="AF631" s="8">
        <f t="shared" si="454"/>
        <v>1.684411304163441E-3</v>
      </c>
      <c r="AG631" s="8">
        <f t="shared" si="455"/>
        <v>2.0843388691696389E-3</v>
      </c>
      <c r="AH631" s="8">
        <f t="shared" si="456"/>
        <v>-250944301.81806895</v>
      </c>
      <c r="AI631" s="8">
        <f t="shared" si="457"/>
        <v>-293057431.95286721</v>
      </c>
      <c r="AJ631" s="8">
        <f t="shared" si="458"/>
        <v>1.2811368215820519E+20</v>
      </c>
      <c r="AK631" s="8">
        <f t="shared" si="459"/>
        <v>1.4961354539354643E+20</v>
      </c>
      <c r="AL631" s="8">
        <f t="shared" si="460"/>
        <v>-772.565147175471</v>
      </c>
      <c r="AM631" s="8">
        <f t="shared" si="461"/>
        <v>661.43591463083544</v>
      </c>
      <c r="AN631" s="8">
        <f t="shared" si="462"/>
        <v>1.7437550314169754E-3</v>
      </c>
      <c r="AO631" s="8">
        <f t="shared" si="463"/>
        <v>2.0363896201653249E-3</v>
      </c>
      <c r="AP631" s="8">
        <f t="shared" si="464"/>
        <v>-16687407.178990174</v>
      </c>
      <c r="AQ631" s="8">
        <f t="shared" si="465"/>
        <v>14287015.756026046</v>
      </c>
      <c r="AR631" s="8">
        <f t="shared" si="466"/>
        <v>37.665108678606671</v>
      </c>
      <c r="AS631" s="8">
        <f t="shared" si="467"/>
        <v>43.986015795571021</v>
      </c>
      <c r="AU631" s="7">
        <f t="shared" si="468"/>
        <v>7170731577.8446064</v>
      </c>
      <c r="AV631" s="7">
        <f t="shared" si="469"/>
        <v>-13175000906.692942</v>
      </c>
      <c r="AW631" s="8">
        <f t="shared" si="470"/>
        <v>6928327449.3505497</v>
      </c>
      <c r="AX631" s="8">
        <f t="shared" si="471"/>
        <v>-13474958729.238121</v>
      </c>
    </row>
    <row r="632" spans="1:50" x14ac:dyDescent="0.25">
      <c r="A632" s="7">
        <f t="shared" si="472"/>
        <v>71142256901.034332</v>
      </c>
      <c r="B632" s="7">
        <f t="shared" si="473"/>
        <v>-132055985554.73148</v>
      </c>
      <c r="C632" s="7">
        <f t="shared" si="474"/>
        <v>-26190.355131563945</v>
      </c>
      <c r="D632" s="7">
        <f t="shared" si="475"/>
        <v>-14109.479485769523</v>
      </c>
      <c r="E632" s="7">
        <f t="shared" si="432"/>
        <v>150000013459.34677</v>
      </c>
      <c r="F632" s="7">
        <f t="shared" si="433"/>
        <v>3.5235278603148608E+22</v>
      </c>
      <c r="G632" s="7">
        <f t="shared" si="434"/>
        <v>-1.6711446782930393E+22</v>
      </c>
      <c r="H632" s="7">
        <f t="shared" si="435"/>
        <v>3.1020193498151936E+22</v>
      </c>
      <c r="I632" s="7">
        <f t="shared" si="436"/>
        <v>-2.7982998631832538E-3</v>
      </c>
      <c r="J632" s="7">
        <f t="shared" si="437"/>
        <v>5.1942721865626141E-3</v>
      </c>
      <c r="K632" s="7">
        <f t="shared" si="438"/>
        <v>70859401065.613449</v>
      </c>
      <c r="L632" s="7">
        <f t="shared" si="439"/>
        <v>-132208367933.17778</v>
      </c>
      <c r="M632" s="7">
        <f t="shared" si="440"/>
        <v>-1.6645003427788414E+22</v>
      </c>
      <c r="N632" s="7">
        <f t="shared" si="441"/>
        <v>3.1055988398665203E+22</v>
      </c>
      <c r="O632" s="7">
        <f t="shared" si="442"/>
        <v>-26220.576770086325</v>
      </c>
      <c r="P632" s="7">
        <f t="shared" si="443"/>
        <v>-14053.381346154647</v>
      </c>
      <c r="Q632" s="7">
        <f t="shared" si="444"/>
        <v>-2.7871740501989976E-3</v>
      </c>
      <c r="R632" s="7">
        <f t="shared" si="445"/>
        <v>5.2002659743243806E-3</v>
      </c>
      <c r="S632" s="7">
        <f t="shared" si="446"/>
        <v>-566364458.23386467</v>
      </c>
      <c r="T632" s="7">
        <f t="shared" si="447"/>
        <v>-303553037.07694036</v>
      </c>
      <c r="U632" s="7">
        <f t="shared" si="448"/>
        <v>-60.202959484298347</v>
      </c>
      <c r="V632" s="7">
        <f t="shared" si="449"/>
        <v>112.32574504540662</v>
      </c>
      <c r="X632" s="8">
        <f t="shared" si="476"/>
        <v>-259091535.67304644</v>
      </c>
      <c r="Y632" s="8">
        <f t="shared" si="477"/>
        <v>-285670806.78915423</v>
      </c>
      <c r="Z632" s="8">
        <f t="shared" si="478"/>
        <v>-753.09168058182945</v>
      </c>
      <c r="AA632" s="8">
        <f t="shared" si="479"/>
        <v>682.91107063937432</v>
      </c>
      <c r="AB632" s="8">
        <f t="shared" si="450"/>
        <v>385663368.37841338</v>
      </c>
      <c r="AC632" s="8">
        <f t="shared" si="451"/>
        <v>1.9688778920822712E+20</v>
      </c>
      <c r="AD632" s="8">
        <f t="shared" si="452"/>
        <v>1.3227068952832881E+20</v>
      </c>
      <c r="AE632" s="8">
        <f t="shared" si="453"/>
        <v>1.4583986502669192E+20</v>
      </c>
      <c r="AF632" s="8">
        <f t="shared" si="454"/>
        <v>1.8003360491129551E-3</v>
      </c>
      <c r="AG632" s="8">
        <f t="shared" si="455"/>
        <v>1.9850260654238725E-3</v>
      </c>
      <c r="AH632" s="8">
        <f t="shared" si="456"/>
        <v>-267224925.82333019</v>
      </c>
      <c r="AI632" s="8">
        <f t="shared" si="457"/>
        <v>-278295367.22624898</v>
      </c>
      <c r="AJ632" s="8">
        <f t="shared" si="458"/>
        <v>1.3642292522598025E+20</v>
      </c>
      <c r="AK632" s="8">
        <f t="shared" si="459"/>
        <v>1.420745761529131E+20</v>
      </c>
      <c r="AL632" s="8">
        <f t="shared" si="460"/>
        <v>-733.64805125140958</v>
      </c>
      <c r="AM632" s="8">
        <f t="shared" si="461"/>
        <v>704.34935214595214</v>
      </c>
      <c r="AN632" s="8">
        <f t="shared" si="462"/>
        <v>1.8568521195859568E-3</v>
      </c>
      <c r="AO632" s="8">
        <f t="shared" si="463"/>
        <v>1.9337767272752564E-3</v>
      </c>
      <c r="AP632" s="8">
        <f t="shared" si="464"/>
        <v>-15846797.907030446</v>
      </c>
      <c r="AQ632" s="8">
        <f t="shared" si="465"/>
        <v>15213946.006352566</v>
      </c>
      <c r="AR632" s="8">
        <f t="shared" si="466"/>
        <v>40.108005783056669</v>
      </c>
      <c r="AS632" s="8">
        <f t="shared" si="467"/>
        <v>41.769577309145539</v>
      </c>
      <c r="AU632" s="7">
        <f t="shared" si="468"/>
        <v>7114225690.1034336</v>
      </c>
      <c r="AV632" s="7">
        <f t="shared" si="469"/>
        <v>-13205598555.473148</v>
      </c>
      <c r="AW632" s="8">
        <f t="shared" si="470"/>
        <v>6855134154.4303875</v>
      </c>
      <c r="AX632" s="8">
        <f t="shared" si="471"/>
        <v>-13491269362.262302</v>
      </c>
    </row>
    <row r="633" spans="1:50" x14ac:dyDescent="0.25">
      <c r="A633" s="7">
        <f t="shared" si="472"/>
        <v>70575892442.800461</v>
      </c>
      <c r="B633" s="7">
        <f t="shared" si="473"/>
        <v>-132359538591.80841</v>
      </c>
      <c r="C633" s="7">
        <f t="shared" si="474"/>
        <v>-26250.558091048242</v>
      </c>
      <c r="D633" s="7">
        <f t="shared" si="475"/>
        <v>-13997.153740724116</v>
      </c>
      <c r="E633" s="7">
        <f t="shared" si="432"/>
        <v>150000013501.11325</v>
      </c>
      <c r="F633" s="7">
        <f t="shared" si="433"/>
        <v>3.5235278583526563E+22</v>
      </c>
      <c r="G633" s="7">
        <f t="shared" si="434"/>
        <v>-1.6578406717840897E+22</v>
      </c>
      <c r="H633" s="7">
        <f t="shared" si="435"/>
        <v>3.1091498637997069E+22</v>
      </c>
      <c r="I633" s="7">
        <f t="shared" si="436"/>
        <v>-2.7760225582452941E-3</v>
      </c>
      <c r="J633" s="7">
        <f t="shared" si="437"/>
        <v>5.2062120961147134E-3</v>
      </c>
      <c r="K633" s="7">
        <f t="shared" si="438"/>
        <v>70292386415.417145</v>
      </c>
      <c r="L633" s="7">
        <f t="shared" si="439"/>
        <v>-132510707852.20824</v>
      </c>
      <c r="M633" s="7">
        <f t="shared" si="440"/>
        <v>-1.651181063146864E+22</v>
      </c>
      <c r="N633" s="7">
        <f t="shared" si="441"/>
        <v>3.1127008574823933E+22</v>
      </c>
      <c r="O633" s="7">
        <f t="shared" si="442"/>
        <v>-26280.539134677292</v>
      </c>
      <c r="P633" s="7">
        <f t="shared" si="443"/>
        <v>-13940.926650086078</v>
      </c>
      <c r="Q633" s="7">
        <f t="shared" si="444"/>
        <v>-2.7648711707080774E-3</v>
      </c>
      <c r="R633" s="7">
        <f t="shared" si="445"/>
        <v>5.2121581672511606E-3</v>
      </c>
      <c r="S633" s="7">
        <f t="shared" si="446"/>
        <v>-567659645.30902946</v>
      </c>
      <c r="T633" s="7">
        <f t="shared" si="447"/>
        <v>-301124015.64185929</v>
      </c>
      <c r="U633" s="7">
        <f t="shared" si="448"/>
        <v>-59.721217287294472</v>
      </c>
      <c r="V633" s="7">
        <f t="shared" si="449"/>
        <v>112.58261641262507</v>
      </c>
      <c r="X633" s="8">
        <f t="shared" si="476"/>
        <v>-274938333.58007687</v>
      </c>
      <c r="Y633" s="8">
        <f t="shared" si="477"/>
        <v>-270456860.78280169</v>
      </c>
      <c r="Z633" s="8">
        <f t="shared" si="478"/>
        <v>-712.98367479877277</v>
      </c>
      <c r="AA633" s="8">
        <f t="shared" si="479"/>
        <v>724.68064794851989</v>
      </c>
      <c r="AB633" s="8">
        <f t="shared" si="450"/>
        <v>385665659.36867833</v>
      </c>
      <c r="AC633" s="8">
        <f t="shared" si="451"/>
        <v>1.9688545004912565E+20</v>
      </c>
      <c r="AD633" s="8">
        <f t="shared" si="452"/>
        <v>1.4035825131872326E+20</v>
      </c>
      <c r="AE633" s="8">
        <f t="shared" si="453"/>
        <v>1.3807042307386787E+20</v>
      </c>
      <c r="AF633" s="8">
        <f t="shared" si="454"/>
        <v>1.9104158339284505E-3</v>
      </c>
      <c r="AG633" s="8">
        <f t="shared" si="455"/>
        <v>1.87927620898146E-3</v>
      </c>
      <c r="AH633" s="8">
        <f t="shared" si="456"/>
        <v>-282638557.26790363</v>
      </c>
      <c r="AI633" s="8">
        <f t="shared" si="457"/>
        <v>-262630309.78495768</v>
      </c>
      <c r="AJ633" s="8">
        <f t="shared" si="458"/>
        <v>1.4428927802392293E+20</v>
      </c>
      <c r="AK633" s="8">
        <f t="shared" si="459"/>
        <v>1.3407490525134407E+20</v>
      </c>
      <c r="AL633" s="8">
        <f t="shared" si="460"/>
        <v>-692.35118379234552</v>
      </c>
      <c r="AM633" s="8">
        <f t="shared" si="461"/>
        <v>744.97683100551967</v>
      </c>
      <c r="AN633" s="8">
        <f t="shared" si="462"/>
        <v>1.9639210293170397E-3</v>
      </c>
      <c r="AO633" s="8">
        <f t="shared" si="463"/>
        <v>1.8248932251441958E-3</v>
      </c>
      <c r="AP633" s="8">
        <f t="shared" si="464"/>
        <v>-14954785.569914663</v>
      </c>
      <c r="AQ633" s="8">
        <f t="shared" si="465"/>
        <v>16091499.549719226</v>
      </c>
      <c r="AR633" s="8">
        <f t="shared" si="466"/>
        <v>42.420694233248057</v>
      </c>
      <c r="AS633" s="8">
        <f t="shared" si="467"/>
        <v>39.417693663114626</v>
      </c>
      <c r="AU633" s="7">
        <f t="shared" si="468"/>
        <v>7057589244.2800465</v>
      </c>
      <c r="AV633" s="7">
        <f t="shared" si="469"/>
        <v>-13235953859.180841</v>
      </c>
      <c r="AW633" s="8">
        <f t="shared" si="470"/>
        <v>6782650910.6999693</v>
      </c>
      <c r="AX633" s="8">
        <f t="shared" si="471"/>
        <v>-13506410719.963644</v>
      </c>
    </row>
    <row r="634" spans="1:50" x14ac:dyDescent="0.25">
      <c r="A634" s="7">
        <f t="shared" si="472"/>
        <v>70008232797.491425</v>
      </c>
      <c r="B634" s="7">
        <f t="shared" si="473"/>
        <v>-132660662607.45027</v>
      </c>
      <c r="C634" s="7">
        <f t="shared" si="474"/>
        <v>-26310.279308335535</v>
      </c>
      <c r="D634" s="7">
        <f t="shared" si="475"/>
        <v>-13884.571124311491</v>
      </c>
      <c r="E634" s="7">
        <f t="shared" si="432"/>
        <v>150000013542.91776</v>
      </c>
      <c r="F634" s="7">
        <f t="shared" si="433"/>
        <v>3.5235278563886655E+22</v>
      </c>
      <c r="G634" s="7">
        <f t="shared" si="434"/>
        <v>-1.6445062411139391E+22</v>
      </c>
      <c r="H634" s="7">
        <f t="shared" si="435"/>
        <v>3.1162233196104875E+22</v>
      </c>
      <c r="I634" s="7">
        <f t="shared" si="436"/>
        <v>-2.7536943086301723E-3</v>
      </c>
      <c r="J634" s="7">
        <f t="shared" si="437"/>
        <v>5.2180564628440847E-3</v>
      </c>
      <c r="K634" s="7">
        <f t="shared" si="438"/>
        <v>69724081780.961395</v>
      </c>
      <c r="L634" s="7">
        <f t="shared" si="439"/>
        <v>-132810615975.59283</v>
      </c>
      <c r="M634" s="7">
        <f t="shared" si="440"/>
        <v>-1.6378314815688124E+22</v>
      </c>
      <c r="N634" s="7">
        <f t="shared" si="441"/>
        <v>3.1197457517578583E+22</v>
      </c>
      <c r="O634" s="7">
        <f t="shared" si="442"/>
        <v>-26340.019206868743</v>
      </c>
      <c r="P634" s="7">
        <f t="shared" si="443"/>
        <v>-13828.216114512776</v>
      </c>
      <c r="Q634" s="7">
        <f t="shared" si="444"/>
        <v>-2.7425175511868929E-3</v>
      </c>
      <c r="R634" s="7">
        <f t="shared" si="445"/>
        <v>5.2239547082348599E-3</v>
      </c>
      <c r="S634" s="7">
        <f t="shared" si="446"/>
        <v>-568944414.86836481</v>
      </c>
      <c r="T634" s="7">
        <f t="shared" si="447"/>
        <v>-298689468.07347596</v>
      </c>
      <c r="U634" s="7">
        <f t="shared" si="448"/>
        <v>-59.238379105636888</v>
      </c>
      <c r="V634" s="7">
        <f t="shared" si="449"/>
        <v>112.83742169787297</v>
      </c>
      <c r="X634" s="8">
        <f t="shared" si="476"/>
        <v>-289893119.14999151</v>
      </c>
      <c r="Y634" s="8">
        <f t="shared" si="477"/>
        <v>-254365361.23308247</v>
      </c>
      <c r="Z634" s="8">
        <f t="shared" si="478"/>
        <v>-670.56298056552475</v>
      </c>
      <c r="AA634" s="8">
        <f t="shared" si="479"/>
        <v>764.09834161163451</v>
      </c>
      <c r="AB634" s="8">
        <f t="shared" si="450"/>
        <v>385667936.86505455</v>
      </c>
      <c r="AC634" s="8">
        <f t="shared" si="451"/>
        <v>1.9688312470894484E+20</v>
      </c>
      <c r="AD634" s="8">
        <f t="shared" si="452"/>
        <v>1.4799016893603833E+20</v>
      </c>
      <c r="AE634" s="8">
        <f t="shared" si="453"/>
        <v>1.298532814119103E+20</v>
      </c>
      <c r="AF634" s="8">
        <f t="shared" si="454"/>
        <v>2.0142938469584638E-3</v>
      </c>
      <c r="AG634" s="8">
        <f t="shared" si="455"/>
        <v>1.7674327128339498E-3</v>
      </c>
      <c r="AH634" s="8">
        <f t="shared" si="456"/>
        <v>-297135199.34009916</v>
      </c>
      <c r="AI634" s="8">
        <f t="shared" si="457"/>
        <v>-246113099.14367682</v>
      </c>
      <c r="AJ634" s="8">
        <f t="shared" si="458"/>
        <v>1.51687244168196E+20</v>
      </c>
      <c r="AK634" s="8">
        <f t="shared" si="459"/>
        <v>1.2564050925541171E+20</v>
      </c>
      <c r="AL634" s="8">
        <f t="shared" si="460"/>
        <v>-648.80860701837332</v>
      </c>
      <c r="AM634" s="8">
        <f t="shared" si="461"/>
        <v>783.18661491024113</v>
      </c>
      <c r="AN634" s="8">
        <f t="shared" si="462"/>
        <v>2.0646147293888117E-3</v>
      </c>
      <c r="AO634" s="8">
        <f t="shared" si="463"/>
        <v>1.7100926807596529E-3</v>
      </c>
      <c r="AP634" s="8">
        <f t="shared" si="464"/>
        <v>-14014265.911596864</v>
      </c>
      <c r="AQ634" s="8">
        <f t="shared" si="465"/>
        <v>16916830.88206121</v>
      </c>
      <c r="AR634" s="8">
        <f t="shared" si="466"/>
        <v>44.595678154798335</v>
      </c>
      <c r="AS634" s="8">
        <f t="shared" si="467"/>
        <v>36.938001904408502</v>
      </c>
      <c r="AU634" s="7">
        <f t="shared" si="468"/>
        <v>7000823279.7491426</v>
      </c>
      <c r="AV634" s="7">
        <f t="shared" si="469"/>
        <v>-13266066260.745028</v>
      </c>
      <c r="AW634" s="8">
        <f t="shared" si="470"/>
        <v>6710930160.5991516</v>
      </c>
      <c r="AX634" s="8">
        <f t="shared" si="471"/>
        <v>-13520431621.978109</v>
      </c>
    </row>
    <row r="635" spans="1:50" x14ac:dyDescent="0.25">
      <c r="A635" s="7">
        <f t="shared" si="472"/>
        <v>69439288382.623062</v>
      </c>
      <c r="B635" s="7">
        <f t="shared" si="473"/>
        <v>-132959352075.52374</v>
      </c>
      <c r="C635" s="7">
        <f t="shared" si="474"/>
        <v>-26369.517687441174</v>
      </c>
      <c r="D635" s="7">
        <f t="shared" si="475"/>
        <v>-13771.733702613617</v>
      </c>
      <c r="E635" s="7">
        <f t="shared" si="432"/>
        <v>150000013584.75995</v>
      </c>
      <c r="F635" s="7">
        <f t="shared" si="433"/>
        <v>3.5235278544229034E+22</v>
      </c>
      <c r="G635" s="7">
        <f t="shared" si="434"/>
        <v>-1.6311416309920639E+22</v>
      </c>
      <c r="H635" s="7">
        <f t="shared" si="435"/>
        <v>3.1232395874377969E+22</v>
      </c>
      <c r="I635" s="7">
        <f t="shared" si="436"/>
        <v>-2.731315524099236E-3</v>
      </c>
      <c r="J635" s="7">
        <f t="shared" si="437"/>
        <v>5.2298050693867998E-3</v>
      </c>
      <c r="K635" s="7">
        <f t="shared" si="438"/>
        <v>69154497591.598694</v>
      </c>
      <c r="L635" s="7">
        <f t="shared" si="439"/>
        <v>-133108086799.51196</v>
      </c>
      <c r="M635" s="7">
        <f t="shared" si="440"/>
        <v>-1.6244518430322085E+22</v>
      </c>
      <c r="N635" s="7">
        <f t="shared" si="441"/>
        <v>3.1267333934073294E+22</v>
      </c>
      <c r="O635" s="7">
        <f t="shared" si="442"/>
        <v>-26399.015895101445</v>
      </c>
      <c r="P635" s="7">
        <f t="shared" si="443"/>
        <v>-13715.251807864241</v>
      </c>
      <c r="Q635" s="7">
        <f t="shared" si="444"/>
        <v>-2.7201136018623717E-3</v>
      </c>
      <c r="R635" s="7">
        <f t="shared" si="445"/>
        <v>5.2356553807892314E-3</v>
      </c>
      <c r="S635" s="7">
        <f t="shared" si="446"/>
        <v>-570218743.3341912</v>
      </c>
      <c r="T635" s="7">
        <f t="shared" si="447"/>
        <v>-296249439.04986757</v>
      </c>
      <c r="U635" s="7">
        <f t="shared" si="448"/>
        <v>-58.754453800227232</v>
      </c>
      <c r="V635" s="7">
        <f t="shared" si="449"/>
        <v>113.09015622504739</v>
      </c>
      <c r="X635" s="8">
        <f t="shared" si="476"/>
        <v>-303907385.06158841</v>
      </c>
      <c r="Y635" s="8">
        <f t="shared" si="477"/>
        <v>-237448530.35102126</v>
      </c>
      <c r="Z635" s="8">
        <f t="shared" si="478"/>
        <v>-625.96730241072646</v>
      </c>
      <c r="AA635" s="8">
        <f t="shared" si="479"/>
        <v>801.03634351604296</v>
      </c>
      <c r="AB635" s="8">
        <f t="shared" si="450"/>
        <v>385670200.12030023</v>
      </c>
      <c r="AC635" s="8">
        <f t="shared" si="451"/>
        <v>1.9688081394987051E+20</v>
      </c>
      <c r="AD635" s="8">
        <f t="shared" si="452"/>
        <v>1.5514170739050788E+20</v>
      </c>
      <c r="AE635" s="8">
        <f t="shared" si="453"/>
        <v>1.2121512087822028E+20</v>
      </c>
      <c r="AF635" s="8">
        <f t="shared" si="454"/>
        <v>2.1116334203145209E-3</v>
      </c>
      <c r="AG635" s="8">
        <f t="shared" si="455"/>
        <v>1.6498587297974722E-3</v>
      </c>
      <c r="AH635" s="8">
        <f t="shared" si="456"/>
        <v>-310667831.92762423</v>
      </c>
      <c r="AI635" s="8">
        <f t="shared" si="457"/>
        <v>-228797337.841048</v>
      </c>
      <c r="AJ635" s="8">
        <f t="shared" si="458"/>
        <v>1.5859284849820772E+20</v>
      </c>
      <c r="AK635" s="8">
        <f t="shared" si="459"/>
        <v>1.1679877286256009E+20</v>
      </c>
      <c r="AL635" s="8">
        <f t="shared" si="460"/>
        <v>-603.16166147132958</v>
      </c>
      <c r="AM635" s="8">
        <f t="shared" si="461"/>
        <v>818.85481779785562</v>
      </c>
      <c r="AN635" s="8">
        <f t="shared" si="462"/>
        <v>2.1586068939459333E-3</v>
      </c>
      <c r="AO635" s="8">
        <f t="shared" si="463"/>
        <v>1.5897478271751748E-3</v>
      </c>
      <c r="AP635" s="8">
        <f t="shared" si="464"/>
        <v>-13028291.887780719</v>
      </c>
      <c r="AQ635" s="8">
        <f t="shared" si="465"/>
        <v>17687264.064433683</v>
      </c>
      <c r="AR635" s="8">
        <f t="shared" si="466"/>
        <v>46.625908909232159</v>
      </c>
      <c r="AS635" s="8">
        <f t="shared" si="467"/>
        <v>34.338553066983778</v>
      </c>
      <c r="AU635" s="7">
        <f t="shared" si="468"/>
        <v>6943928838.2623062</v>
      </c>
      <c r="AV635" s="7">
        <f t="shared" si="469"/>
        <v>-13295935207.552374</v>
      </c>
      <c r="AW635" s="8">
        <f t="shared" si="470"/>
        <v>6640021453.2007179</v>
      </c>
      <c r="AX635" s="8">
        <f t="shared" si="471"/>
        <v>-13533383737.903395</v>
      </c>
    </row>
    <row r="636" spans="1:50" x14ac:dyDescent="0.25">
      <c r="A636" s="7">
        <f t="shared" si="472"/>
        <v>68869069639.288864</v>
      </c>
      <c r="B636" s="7">
        <f t="shared" si="473"/>
        <v>-133255601514.57361</v>
      </c>
      <c r="C636" s="7">
        <f t="shared" si="474"/>
        <v>-26428.272141241399</v>
      </c>
      <c r="D636" s="7">
        <f t="shared" si="475"/>
        <v>-13658.64354638857</v>
      </c>
      <c r="E636" s="7">
        <f t="shared" si="432"/>
        <v>150000013626.63956</v>
      </c>
      <c r="F636" s="7">
        <f t="shared" si="433"/>
        <v>3.523527852455384E+22</v>
      </c>
      <c r="G636" s="7">
        <f t="shared" si="434"/>
        <v>-1.6177470866817821E+22</v>
      </c>
      <c r="H636" s="7">
        <f t="shared" si="435"/>
        <v>3.1301985385213915E+22</v>
      </c>
      <c r="I636" s="7">
        <f t="shared" si="436"/>
        <v>-2.7088866153412291E-3</v>
      </c>
      <c r="J636" s="7">
        <f t="shared" si="437"/>
        <v>5.2414577001362881E-3</v>
      </c>
      <c r="K636" s="7">
        <f t="shared" si="438"/>
        <v>68583644300.16346</v>
      </c>
      <c r="L636" s="7">
        <f t="shared" si="439"/>
        <v>-133403114864.8746</v>
      </c>
      <c r="M636" s="7">
        <f t="shared" si="440"/>
        <v>-1.6110423930761661E+22</v>
      </c>
      <c r="N636" s="7">
        <f t="shared" si="441"/>
        <v>3.1336636541959026E+22</v>
      </c>
      <c r="O636" s="7">
        <f t="shared" si="442"/>
        <v>-26457.528116687085</v>
      </c>
      <c r="P636" s="7">
        <f t="shared" si="443"/>
        <v>-13602.035803227098</v>
      </c>
      <c r="Q636" s="7">
        <f t="shared" si="444"/>
        <v>-2.6976597338850736E-3</v>
      </c>
      <c r="R636" s="7">
        <f t="shared" si="445"/>
        <v>5.2472599701873781E-3</v>
      </c>
      <c r="S636" s="7">
        <f t="shared" si="446"/>
        <v>-571482607.32044101</v>
      </c>
      <c r="T636" s="7">
        <f t="shared" si="447"/>
        <v>-293803973.34970534</v>
      </c>
      <c r="U636" s="7">
        <f t="shared" si="448"/>
        <v>-58.26945025191759</v>
      </c>
      <c r="V636" s="7">
        <f t="shared" si="449"/>
        <v>113.34081535604737</v>
      </c>
      <c r="X636" s="8">
        <f t="shared" si="476"/>
        <v>-316935676.94936913</v>
      </c>
      <c r="Y636" s="8">
        <f t="shared" si="477"/>
        <v>-219761266.28658757</v>
      </c>
      <c r="Z636" s="8">
        <f t="shared" si="478"/>
        <v>-579.34139350149428</v>
      </c>
      <c r="AA636" s="8">
        <f t="shared" si="479"/>
        <v>835.37489658302673</v>
      </c>
      <c r="AB636" s="8">
        <f t="shared" si="450"/>
        <v>385672448.43680412</v>
      </c>
      <c r="AC636" s="8">
        <f t="shared" si="451"/>
        <v>1.9687851848336848E+20</v>
      </c>
      <c r="AD636" s="8">
        <f t="shared" si="452"/>
        <v>1.6178969170658741E+20</v>
      </c>
      <c r="AE636" s="8">
        <f t="shared" si="453"/>
        <v>1.1218398592354196E+20</v>
      </c>
      <c r="AF636" s="8">
        <f t="shared" si="454"/>
        <v>2.2021191194581107E-3</v>
      </c>
      <c r="AG636" s="8">
        <f t="shared" si="455"/>
        <v>1.5269359728262142E-3</v>
      </c>
      <c r="AH636" s="8">
        <f t="shared" si="456"/>
        <v>-323192563.99918526</v>
      </c>
      <c r="AI636" s="8">
        <f t="shared" si="457"/>
        <v>-210739217.40349087</v>
      </c>
      <c r="AJ636" s="8">
        <f t="shared" si="458"/>
        <v>1.6498371465968779E+20</v>
      </c>
      <c r="AK636" s="8">
        <f t="shared" si="459"/>
        <v>1.0757839995288722E+20</v>
      </c>
      <c r="AL636" s="8">
        <f t="shared" si="460"/>
        <v>-555.55850701134671</v>
      </c>
      <c r="AM636" s="8">
        <f t="shared" si="461"/>
        <v>851.86580508954989</v>
      </c>
      <c r="AN636" s="8">
        <f t="shared" si="462"/>
        <v>2.2455929584822075E-3</v>
      </c>
      <c r="AO636" s="8">
        <f t="shared" si="463"/>
        <v>1.4642493528363579E-3</v>
      </c>
      <c r="AP636" s="8">
        <f t="shared" si="464"/>
        <v>-12000063.751445089</v>
      </c>
      <c r="AQ636" s="8">
        <f t="shared" si="465"/>
        <v>18400301.389934279</v>
      </c>
      <c r="AR636" s="8">
        <f t="shared" si="466"/>
        <v>48.504807903215685</v>
      </c>
      <c r="AS636" s="8">
        <f t="shared" si="467"/>
        <v>31.627786021265333</v>
      </c>
      <c r="AU636" s="7">
        <f t="shared" si="468"/>
        <v>6886906963.9288864</v>
      </c>
      <c r="AV636" s="7">
        <f t="shared" si="469"/>
        <v>-13325560151.457361</v>
      </c>
      <c r="AW636" s="8">
        <f t="shared" si="470"/>
        <v>6569971286.979517</v>
      </c>
      <c r="AX636" s="8">
        <f t="shared" si="471"/>
        <v>-13545321417.743948</v>
      </c>
    </row>
    <row r="637" spans="1:50" x14ac:dyDescent="0.25">
      <c r="A637" s="7">
        <f t="shared" si="472"/>
        <v>68297587031.968422</v>
      </c>
      <c r="B637" s="7">
        <f t="shared" si="473"/>
        <v>-133549405487.92331</v>
      </c>
      <c r="C637" s="7">
        <f t="shared" si="474"/>
        <v>-26486.541591493318</v>
      </c>
      <c r="D637" s="7">
        <f t="shared" si="475"/>
        <v>-13545.302731032523</v>
      </c>
      <c r="E637" s="7">
        <f t="shared" si="432"/>
        <v>150000013668.55624</v>
      </c>
      <c r="F637" s="7">
        <f t="shared" si="433"/>
        <v>3.523527850486123E+22</v>
      </c>
      <c r="G637" s="7">
        <f t="shared" si="434"/>
        <v>-1.6043228539957564E+22</v>
      </c>
      <c r="H637" s="7">
        <f t="shared" si="435"/>
        <v>3.1371000451528909E+22</v>
      </c>
      <c r="I637" s="7">
        <f t="shared" si="436"/>
        <v>-2.6864079939647625E-3</v>
      </c>
      <c r="J637" s="7">
        <f t="shared" si="437"/>
        <v>5.2530141412473049E-3</v>
      </c>
      <c r="K637" s="7">
        <f t="shared" si="438"/>
        <v>68011532382.780296</v>
      </c>
      <c r="L637" s="7">
        <f t="shared" si="439"/>
        <v>-133695694757.41846</v>
      </c>
      <c r="M637" s="7">
        <f t="shared" si="440"/>
        <v>-1.5976033777868905E+22</v>
      </c>
      <c r="N637" s="7">
        <f t="shared" si="441"/>
        <v>3.1405364069417131E+22</v>
      </c>
      <c r="O637" s="7">
        <f t="shared" si="442"/>
        <v>-26515.554797828139</v>
      </c>
      <c r="P637" s="7">
        <f t="shared" si="443"/>
        <v>-13488.570178307053</v>
      </c>
      <c r="Q637" s="7">
        <f t="shared" si="444"/>
        <v>-2.675156359321652E-3</v>
      </c>
      <c r="R637" s="7">
        <f t="shared" si="445"/>
        <v>5.258768263465695E-3</v>
      </c>
      <c r="S637" s="7">
        <f t="shared" si="446"/>
        <v>-572735983.63308775</v>
      </c>
      <c r="T637" s="7">
        <f t="shared" si="447"/>
        <v>-291353115.85143232</v>
      </c>
      <c r="U637" s="7">
        <f t="shared" si="448"/>
        <v>-57.783377361347682</v>
      </c>
      <c r="V637" s="7">
        <f t="shared" si="449"/>
        <v>113.58939449085901</v>
      </c>
      <c r="X637" s="8">
        <f t="shared" si="476"/>
        <v>-328935740.70081425</v>
      </c>
      <c r="Y637" s="8">
        <f t="shared" si="477"/>
        <v>-201360964.89665329</v>
      </c>
      <c r="Z637" s="8">
        <f t="shared" si="478"/>
        <v>-530.83658559827859</v>
      </c>
      <c r="AA637" s="8">
        <f t="shared" si="479"/>
        <v>867.00268260429209</v>
      </c>
      <c r="AB637" s="8">
        <f t="shared" si="450"/>
        <v>385674681.16860425</v>
      </c>
      <c r="AC637" s="8">
        <f t="shared" si="451"/>
        <v>1.9687623896812906E+20</v>
      </c>
      <c r="AD637" s="8">
        <f t="shared" si="452"/>
        <v>1.6791258190749955E+20</v>
      </c>
      <c r="AE637" s="8">
        <f t="shared" si="453"/>
        <v>1.0278919353411189E+20</v>
      </c>
      <c r="AF637" s="8">
        <f t="shared" si="454"/>
        <v>2.2854577638151564E-3</v>
      </c>
      <c r="AG637" s="8">
        <f t="shared" si="455"/>
        <v>1.3990634753520061E-3</v>
      </c>
      <c r="AH637" s="8">
        <f t="shared" si="456"/>
        <v>-334668775.82527566</v>
      </c>
      <c r="AI637" s="8">
        <f t="shared" si="457"/>
        <v>-191997335.92452693</v>
      </c>
      <c r="AJ637" s="8">
        <f t="shared" si="458"/>
        <v>1.7083913749511592E+20</v>
      </c>
      <c r="AK637" s="8">
        <f t="shared" si="459"/>
        <v>9.8009320378997146E+19</v>
      </c>
      <c r="AL637" s="8">
        <f t="shared" si="460"/>
        <v>-506.15364174907489</v>
      </c>
      <c r="AM637" s="8">
        <f t="shared" si="461"/>
        <v>882.11256813809371</v>
      </c>
      <c r="AN637" s="8">
        <f t="shared" si="462"/>
        <v>2.3252911051465349E-3</v>
      </c>
      <c r="AO637" s="8">
        <f t="shared" si="463"/>
        <v>1.3340046328977424E-3</v>
      </c>
      <c r="AP637" s="8">
        <f t="shared" si="464"/>
        <v>-10932918.661780018</v>
      </c>
      <c r="AQ637" s="8">
        <f t="shared" si="465"/>
        <v>19053631.471782826</v>
      </c>
      <c r="AR637" s="8">
        <f t="shared" si="466"/>
        <v>50.226287871165155</v>
      </c>
      <c r="AS637" s="8">
        <f t="shared" si="467"/>
        <v>28.814500070591237</v>
      </c>
      <c r="AU637" s="7">
        <f t="shared" si="468"/>
        <v>6829758703.1968422</v>
      </c>
      <c r="AV637" s="7">
        <f t="shared" si="469"/>
        <v>-13354940548.792332</v>
      </c>
      <c r="AW637" s="8">
        <f t="shared" si="470"/>
        <v>6500822962.4960279</v>
      </c>
      <c r="AX637" s="8">
        <f t="shared" si="471"/>
        <v>-13556301513.688986</v>
      </c>
    </row>
    <row r="638" spans="1:50" x14ac:dyDescent="0.25">
      <c r="A638" s="7">
        <f t="shared" si="472"/>
        <v>67724851048.335335</v>
      </c>
      <c r="B638" s="7">
        <f t="shared" si="473"/>
        <v>-133840758603.77473</v>
      </c>
      <c r="C638" s="7">
        <f t="shared" si="474"/>
        <v>-26544.324968854668</v>
      </c>
      <c r="D638" s="7">
        <f t="shared" si="475"/>
        <v>-13431.713336541665</v>
      </c>
      <c r="E638" s="7">
        <f t="shared" si="432"/>
        <v>150000013710.50974</v>
      </c>
      <c r="F638" s="7">
        <f t="shared" si="433"/>
        <v>3.5235278485151323E+22</v>
      </c>
      <c r="G638" s="7">
        <f t="shared" si="434"/>
        <v>-1.5908691792914763E+22</v>
      </c>
      <c r="H638" s="7">
        <f t="shared" si="435"/>
        <v>3.1439439806781136E+22</v>
      </c>
      <c r="I638" s="7">
        <f t="shared" si="436"/>
        <v>-2.6638800724907504E-3</v>
      </c>
      <c r="J638" s="7">
        <f t="shared" si="437"/>
        <v>5.2644741806398415E-3</v>
      </c>
      <c r="K638" s="7">
        <f t="shared" si="438"/>
        <v>67438172338.671707</v>
      </c>
      <c r="L638" s="7">
        <f t="shared" si="439"/>
        <v>-133985821107.80939</v>
      </c>
      <c r="M638" s="7">
        <f t="shared" si="440"/>
        <v>-1.5841350437931579E+22</v>
      </c>
      <c r="N638" s="7">
        <f t="shared" si="441"/>
        <v>3.1473515255182618E+22</v>
      </c>
      <c r="O638" s="7">
        <f t="shared" si="442"/>
        <v>-26573.094873637569</v>
      </c>
      <c r="P638" s="7">
        <f t="shared" si="443"/>
        <v>-13374.857015390755</v>
      </c>
      <c r="Q638" s="7">
        <f t="shared" si="444"/>
        <v>-2.6526038911472839E-3</v>
      </c>
      <c r="R638" s="7">
        <f t="shared" si="445"/>
        <v>5.2701800494277659E-3</v>
      </c>
      <c r="S638" s="7">
        <f t="shared" si="446"/>
        <v>-573978849.27057147</v>
      </c>
      <c r="T638" s="7">
        <f t="shared" si="447"/>
        <v>-288896911.5324403</v>
      </c>
      <c r="U638" s="7">
        <f t="shared" si="448"/>
        <v>-57.296244048781332</v>
      </c>
      <c r="V638" s="7">
        <f t="shared" si="449"/>
        <v>113.83588906763974</v>
      </c>
      <c r="X638" s="8">
        <f t="shared" si="476"/>
        <v>-339868659.36259425</v>
      </c>
      <c r="Y638" s="8">
        <f t="shared" si="477"/>
        <v>-182307333.42487046</v>
      </c>
      <c r="Z638" s="8">
        <f t="shared" si="478"/>
        <v>-480.61029772711345</v>
      </c>
      <c r="AA638" s="8">
        <f t="shared" si="479"/>
        <v>895.81718267488327</v>
      </c>
      <c r="AB638" s="8">
        <f t="shared" si="450"/>
        <v>385676897.72322899</v>
      </c>
      <c r="AC638" s="8">
        <f t="shared" si="451"/>
        <v>1.9687397600819256E+20</v>
      </c>
      <c r="AD638" s="8">
        <f t="shared" si="452"/>
        <v>1.734905426907502E+20</v>
      </c>
      <c r="AE638" s="8">
        <f t="shared" si="453"/>
        <v>9.3061238043254964E+19</v>
      </c>
      <c r="AF638" s="8">
        <f t="shared" si="454"/>
        <v>2.3613793751293072E-3</v>
      </c>
      <c r="AG638" s="8">
        <f t="shared" si="455"/>
        <v>1.266656295675173E-3</v>
      </c>
      <c r="AH638" s="8">
        <f t="shared" si="456"/>
        <v>-345059250.5780471</v>
      </c>
      <c r="AI638" s="8">
        <f t="shared" si="457"/>
        <v>-172632507.85198173</v>
      </c>
      <c r="AJ638" s="8">
        <f t="shared" si="458"/>
        <v>1.7614015000830522E+20</v>
      </c>
      <c r="AK638" s="8">
        <f t="shared" si="459"/>
        <v>8.8122592796509536E+19</v>
      </c>
      <c r="AL638" s="8">
        <f t="shared" si="460"/>
        <v>-455.10740047571693</v>
      </c>
      <c r="AM638" s="8">
        <f t="shared" si="461"/>
        <v>909.49707066817518</v>
      </c>
      <c r="AN638" s="8">
        <f t="shared" si="462"/>
        <v>2.3974431741977027E-3</v>
      </c>
      <c r="AO638" s="8">
        <f t="shared" si="463"/>
        <v>1.1994364066491021E-3</v>
      </c>
      <c r="AP638" s="8">
        <f t="shared" si="464"/>
        <v>-9830319.8502754848</v>
      </c>
      <c r="AQ638" s="8">
        <f t="shared" si="465"/>
        <v>19645136.726432584</v>
      </c>
      <c r="AR638" s="8">
        <f t="shared" si="466"/>
        <v>51.784772562670376</v>
      </c>
      <c r="AS638" s="8">
        <f t="shared" si="467"/>
        <v>25.907826383620606</v>
      </c>
      <c r="AU638" s="7">
        <f t="shared" si="468"/>
        <v>6772485104.8335333</v>
      </c>
      <c r="AV638" s="7">
        <f t="shared" si="469"/>
        <v>-13384075860.377474</v>
      </c>
      <c r="AW638" s="8">
        <f t="shared" si="470"/>
        <v>6432616445.4709387</v>
      </c>
      <c r="AX638" s="8">
        <f t="shared" si="471"/>
        <v>-13566383193.802343</v>
      </c>
    </row>
    <row r="639" spans="1:50" x14ac:dyDescent="0.25">
      <c r="A639" s="7">
        <f t="shared" si="472"/>
        <v>67150872199.064766</v>
      </c>
      <c r="B639" s="7">
        <f t="shared" si="473"/>
        <v>-134129655515.30717</v>
      </c>
      <c r="C639" s="7">
        <f t="shared" si="474"/>
        <v>-26601.62121290345</v>
      </c>
      <c r="D639" s="7">
        <f t="shared" si="475"/>
        <v>-13317.877447474026</v>
      </c>
      <c r="E639" s="7">
        <f t="shared" si="432"/>
        <v>150000013752.49969</v>
      </c>
      <c r="F639" s="7">
        <f t="shared" si="433"/>
        <v>3.5235278465424291E+22</v>
      </c>
      <c r="G639" s="7">
        <f t="shared" si="434"/>
        <v>-1.5773863094667455E+22</v>
      </c>
      <c r="H639" s="7">
        <f t="shared" si="435"/>
        <v>3.1507302194994114E+22</v>
      </c>
      <c r="I639" s="7">
        <f t="shared" si="436"/>
        <v>-2.6413032643448518E-3</v>
      </c>
      <c r="J639" s="7">
        <f t="shared" si="437"/>
        <v>5.2758376080030327E-3</v>
      </c>
      <c r="K639" s="7">
        <f t="shared" si="438"/>
        <v>66863574689.965408</v>
      </c>
      <c r="L639" s="7">
        <f t="shared" si="439"/>
        <v>-134273488591.7399</v>
      </c>
      <c r="M639" s="7">
        <f t="shared" si="440"/>
        <v>-1.5706376382617936E+22</v>
      </c>
      <c r="N639" s="7">
        <f t="shared" si="441"/>
        <v>3.1541088848567419E+22</v>
      </c>
      <c r="O639" s="7">
        <f t="shared" si="442"/>
        <v>-26630.147288158376</v>
      </c>
      <c r="P639" s="7">
        <f t="shared" si="443"/>
        <v>-13260.898401307593</v>
      </c>
      <c r="Q639" s="7">
        <f t="shared" si="444"/>
        <v>-2.6300027432381002E-3</v>
      </c>
      <c r="R639" s="7">
        <f t="shared" si="445"/>
        <v>5.2814951186482611E-3</v>
      </c>
      <c r="S639" s="7">
        <f t="shared" si="446"/>
        <v>-575211181.42422092</v>
      </c>
      <c r="T639" s="7">
        <f t="shared" si="447"/>
        <v>-286435405.46824402</v>
      </c>
      <c r="U639" s="7">
        <f t="shared" si="448"/>
        <v>-56.808059253942965</v>
      </c>
      <c r="V639" s="7">
        <f t="shared" si="449"/>
        <v>114.08029456280244</v>
      </c>
      <c r="X639" s="8">
        <f t="shared" si="476"/>
        <v>-349698979.2128697</v>
      </c>
      <c r="Y639" s="8">
        <f t="shared" si="477"/>
        <v>-162662196.69843787</v>
      </c>
      <c r="Z639" s="8">
        <f t="shared" si="478"/>
        <v>-428.82552516444309</v>
      </c>
      <c r="AA639" s="8">
        <f t="shared" si="479"/>
        <v>921.72500905850393</v>
      </c>
      <c r="AB639" s="8">
        <f t="shared" si="450"/>
        <v>385679097.56335557</v>
      </c>
      <c r="AC639" s="8">
        <f t="shared" si="451"/>
        <v>1.9687173015126177E+20</v>
      </c>
      <c r="AD639" s="8">
        <f t="shared" si="452"/>
        <v>1.7850550757021119E+20</v>
      </c>
      <c r="AE639" s="8">
        <f t="shared" si="453"/>
        <v>8.3031692141329498E+19</v>
      </c>
      <c r="AF639" s="8">
        <f t="shared" si="454"/>
        <v>2.4296380504996756E-3</v>
      </c>
      <c r="AG639" s="8">
        <f t="shared" si="455"/>
        <v>1.1301441696111268E-3</v>
      </c>
      <c r="AH639" s="8">
        <f t="shared" si="456"/>
        <v>-354330294.8846457</v>
      </c>
      <c r="AI639" s="8">
        <f t="shared" si="457"/>
        <v>-152707566.60060602</v>
      </c>
      <c r="AJ639" s="8">
        <f t="shared" si="458"/>
        <v>1.8086958468753388E+20</v>
      </c>
      <c r="AK639" s="8">
        <f t="shared" si="459"/>
        <v>7.7950303850500358E+19</v>
      </c>
      <c r="AL639" s="8">
        <f t="shared" si="460"/>
        <v>-402.58543421904659</v>
      </c>
      <c r="AM639" s="8">
        <f t="shared" si="461"/>
        <v>933.93056609030407</v>
      </c>
      <c r="AN639" s="8">
        <f t="shared" si="462"/>
        <v>2.4618154986733886E-3</v>
      </c>
      <c r="AO639" s="8">
        <f t="shared" si="463"/>
        <v>1.0609814053423215E-3</v>
      </c>
      <c r="AP639" s="8">
        <f t="shared" si="464"/>
        <v>-8695845.3791314065</v>
      </c>
      <c r="AQ639" s="8">
        <f t="shared" si="465"/>
        <v>20172900.227550566</v>
      </c>
      <c r="AR639" s="8">
        <f t="shared" si="466"/>
        <v>53.175214771345196</v>
      </c>
      <c r="AS639" s="8">
        <f t="shared" si="467"/>
        <v>22.917198355394145</v>
      </c>
      <c r="AU639" s="7">
        <f t="shared" si="468"/>
        <v>6715087219.906477</v>
      </c>
      <c r="AV639" s="7">
        <f t="shared" si="469"/>
        <v>-13412965551.530718</v>
      </c>
      <c r="AW639" s="8">
        <f t="shared" si="470"/>
        <v>6365388240.6936073</v>
      </c>
      <c r="AX639" s="8">
        <f t="shared" si="471"/>
        <v>-13575627748.229156</v>
      </c>
    </row>
    <row r="640" spans="1:50" x14ac:dyDescent="0.25">
      <c r="A640" s="7">
        <f t="shared" si="472"/>
        <v>66575661017.640549</v>
      </c>
      <c r="B640" s="7">
        <f t="shared" si="473"/>
        <v>-134416090920.77542</v>
      </c>
      <c r="C640" s="7">
        <f t="shared" si="474"/>
        <v>-26658.429272157395</v>
      </c>
      <c r="D640" s="7">
        <f t="shared" si="475"/>
        <v>-13203.797152911224</v>
      </c>
      <c r="E640" s="7">
        <f t="shared" si="432"/>
        <v>150000013794.52585</v>
      </c>
      <c r="F640" s="7">
        <f t="shared" si="433"/>
        <v>3.5235278445680246E+22</v>
      </c>
      <c r="G640" s="7">
        <f t="shared" si="434"/>
        <v>-1.5638744919551425E+22</v>
      </c>
      <c r="H640" s="7">
        <f t="shared" si="435"/>
        <v>3.1574586370779645E+22</v>
      </c>
      <c r="I640" s="7">
        <f t="shared" si="436"/>
        <v>-2.6186779838498699E-3</v>
      </c>
      <c r="J640" s="7">
        <f t="shared" si="437"/>
        <v>5.2871042147990023E-3</v>
      </c>
      <c r="K640" s="7">
        <f t="shared" si="438"/>
        <v>66287749981.501251</v>
      </c>
      <c r="L640" s="7">
        <f t="shared" si="439"/>
        <v>-134558691930.02686</v>
      </c>
      <c r="M640" s="7">
        <f t="shared" si="440"/>
        <v>-1.5571114088931309E+22</v>
      </c>
      <c r="N640" s="7">
        <f t="shared" si="441"/>
        <v>3.1608083609483181E+22</v>
      </c>
      <c r="O640" s="7">
        <f t="shared" si="442"/>
        <v>-26686.710994382975</v>
      </c>
      <c r="P640" s="7">
        <f t="shared" si="443"/>
        <v>-13146.696427391395</v>
      </c>
      <c r="Q640" s="7">
        <f t="shared" si="444"/>
        <v>-2.6073533303635813E-3</v>
      </c>
      <c r="R640" s="7">
        <f t="shared" si="445"/>
        <v>5.2927132634767544E-3</v>
      </c>
      <c r="S640" s="7">
        <f t="shared" si="446"/>
        <v>-576432957.47867227</v>
      </c>
      <c r="T640" s="7">
        <f t="shared" si="447"/>
        <v>-283968642.83165413</v>
      </c>
      <c r="U640" s="7">
        <f t="shared" si="448"/>
        <v>-56.318831935853353</v>
      </c>
      <c r="V640" s="7">
        <f t="shared" si="449"/>
        <v>114.3226064910979</v>
      </c>
      <c r="X640" s="8">
        <f t="shared" si="476"/>
        <v>-358394824.59200108</v>
      </c>
      <c r="Y640" s="8">
        <f t="shared" si="477"/>
        <v>-142489296.4708873</v>
      </c>
      <c r="Z640" s="8">
        <f t="shared" si="478"/>
        <v>-375.65031039309793</v>
      </c>
      <c r="AA640" s="8">
        <f t="shared" si="479"/>
        <v>944.64220741389806</v>
      </c>
      <c r="AB640" s="8">
        <f t="shared" si="450"/>
        <v>385681280.20828241</v>
      </c>
      <c r="AC640" s="8">
        <f t="shared" si="451"/>
        <v>1.9686950188720426E+20</v>
      </c>
      <c r="AD640" s="8">
        <f t="shared" si="452"/>
        <v>1.8294123727829297E+20</v>
      </c>
      <c r="AE640" s="8">
        <f t="shared" si="453"/>
        <v>7.2733104405100315E+19</v>
      </c>
      <c r="AF640" s="8">
        <f t="shared" si="454"/>
        <v>2.4900127572926767E-3</v>
      </c>
      <c r="AG640" s="8">
        <f t="shared" si="455"/>
        <v>9.8997011576290074E-4</v>
      </c>
      <c r="AH640" s="8">
        <f t="shared" si="456"/>
        <v>-362451847.94424653</v>
      </c>
      <c r="AI640" s="8">
        <f t="shared" si="457"/>
        <v>-132287160.6308172</v>
      </c>
      <c r="AJ640" s="8">
        <f t="shared" si="458"/>
        <v>1.8501212898988966E+20</v>
      </c>
      <c r="AK640" s="8">
        <f t="shared" si="459"/>
        <v>6.7525464044812321E+19</v>
      </c>
      <c r="AL640" s="8">
        <f t="shared" si="460"/>
        <v>-348.75817261433701</v>
      </c>
      <c r="AM640" s="8">
        <f t="shared" si="461"/>
        <v>955.33388466413737</v>
      </c>
      <c r="AN640" s="8">
        <f t="shared" si="462"/>
        <v>2.5181996595874459E-3</v>
      </c>
      <c r="AO640" s="8">
        <f t="shared" si="463"/>
        <v>9.1908893486882155E-4</v>
      </c>
      <c r="AP640" s="8">
        <f t="shared" si="464"/>
        <v>-7533176.5284696799</v>
      </c>
      <c r="AQ640" s="8">
        <f t="shared" si="465"/>
        <v>20635211.908745367</v>
      </c>
      <c r="AR640" s="8">
        <f t="shared" si="466"/>
        <v>54.393112647088834</v>
      </c>
      <c r="AS640" s="8">
        <f t="shared" si="467"/>
        <v>19.852320993166547</v>
      </c>
      <c r="AU640" s="7">
        <f t="shared" si="468"/>
        <v>6657566101.7640553</v>
      </c>
      <c r="AV640" s="7">
        <f t="shared" si="469"/>
        <v>-13441609092.077541</v>
      </c>
      <c r="AW640" s="8">
        <f t="shared" si="470"/>
        <v>6299171277.1720543</v>
      </c>
      <c r="AX640" s="8">
        <f t="shared" si="471"/>
        <v>-13584098388.548429</v>
      </c>
    </row>
    <row r="641" spans="1:50" x14ac:dyDescent="0.25">
      <c r="A641" s="7">
        <f t="shared" si="472"/>
        <v>65999228060.161873</v>
      </c>
      <c r="B641" s="7">
        <f t="shared" si="473"/>
        <v>-134700059563.60707</v>
      </c>
      <c r="C641" s="7">
        <f t="shared" si="474"/>
        <v>-26714.748104093247</v>
      </c>
      <c r="D641" s="7">
        <f t="shared" si="475"/>
        <v>-13089.474546420126</v>
      </c>
      <c r="E641" s="7">
        <f t="shared" si="432"/>
        <v>150000013836.58786</v>
      </c>
      <c r="F641" s="7">
        <f t="shared" si="433"/>
        <v>3.5235278425919358E+22</v>
      </c>
      <c r="G641" s="7">
        <f t="shared" si="434"/>
        <v>-1.550333974721487E+22</v>
      </c>
      <c r="H641" s="7">
        <f t="shared" si="435"/>
        <v>3.1641291099360752E+22</v>
      </c>
      <c r="I641" s="7">
        <f t="shared" si="436"/>
        <v>-2.596004646218163E-3</v>
      </c>
      <c r="J641" s="7">
        <f t="shared" si="437"/>
        <v>5.2982737942667028E-3</v>
      </c>
      <c r="K641" s="7">
        <f t="shared" si="438"/>
        <v>65710708780.637665</v>
      </c>
      <c r="L641" s="7">
        <f t="shared" si="439"/>
        <v>-134841425888.7084</v>
      </c>
      <c r="M641" s="7">
        <f t="shared" si="440"/>
        <v>-1.5435566039164709E+22</v>
      </c>
      <c r="N641" s="7">
        <f t="shared" si="441"/>
        <v>3.1674498308464215E+22</v>
      </c>
      <c r="O641" s="7">
        <f t="shared" si="442"/>
        <v>-26742.784954272403</v>
      </c>
      <c r="P641" s="7">
        <f t="shared" si="443"/>
        <v>-13032.253189442046</v>
      </c>
      <c r="Q641" s="7">
        <f t="shared" si="444"/>
        <v>-2.5846560681789532E-3</v>
      </c>
      <c r="R641" s="7">
        <f t="shared" si="445"/>
        <v>5.3038342780415632E-3</v>
      </c>
      <c r="S641" s="7">
        <f t="shared" si="446"/>
        <v>-577644155.01228392</v>
      </c>
      <c r="T641" s="7">
        <f t="shared" si="447"/>
        <v>-281496668.89194822</v>
      </c>
      <c r="U641" s="7">
        <f t="shared" si="448"/>
        <v>-55.82857107266539</v>
      </c>
      <c r="V641" s="7">
        <f t="shared" si="449"/>
        <v>114.56282040569776</v>
      </c>
      <c r="X641" s="8">
        <f t="shared" si="476"/>
        <v>-365928001.12047076</v>
      </c>
      <c r="Y641" s="8">
        <f t="shared" si="477"/>
        <v>-121854084.56214194</v>
      </c>
      <c r="Z641" s="8">
        <f t="shared" si="478"/>
        <v>-321.25719774600907</v>
      </c>
      <c r="AA641" s="8">
        <f t="shared" si="479"/>
        <v>964.49452840706465</v>
      </c>
      <c r="AB641" s="8">
        <f t="shared" si="450"/>
        <v>385683445.23520958</v>
      </c>
      <c r="AC641" s="8">
        <f t="shared" si="451"/>
        <v>1.9686729164675095E+20</v>
      </c>
      <c r="AD641" s="8">
        <f t="shared" si="452"/>
        <v>1.8678337224031764E+20</v>
      </c>
      <c r="AE641" s="8">
        <f t="shared" si="453"/>
        <v>6.2198893678761017E+19</v>
      </c>
      <c r="AF641" s="8">
        <f t="shared" si="454"/>
        <v>2.5423080473705954E-3</v>
      </c>
      <c r="AG641" s="8">
        <f t="shared" si="455"/>
        <v>8.4658899794148651E-4</v>
      </c>
      <c r="AH641" s="8">
        <f t="shared" si="456"/>
        <v>-369397578.85612768</v>
      </c>
      <c r="AI641" s="8">
        <f t="shared" si="457"/>
        <v>-111437543.65534565</v>
      </c>
      <c r="AJ641" s="8">
        <f t="shared" si="458"/>
        <v>1.8855437480839545E+20</v>
      </c>
      <c r="AK641" s="8">
        <f t="shared" si="459"/>
        <v>5.6881900631787053E+19</v>
      </c>
      <c r="AL641" s="8">
        <f t="shared" si="460"/>
        <v>-293.80027083440666</v>
      </c>
      <c r="AM641" s="8">
        <f t="shared" si="461"/>
        <v>973.63768958483274</v>
      </c>
      <c r="AN641" s="8">
        <f t="shared" si="462"/>
        <v>2.5664131592268331E-3</v>
      </c>
      <c r="AO641" s="8">
        <f t="shared" si="463"/>
        <v>7.7421941788195249E-4</v>
      </c>
      <c r="AP641" s="8">
        <f t="shared" si="464"/>
        <v>-6346085.850023184</v>
      </c>
      <c r="AQ641" s="8">
        <f t="shared" si="465"/>
        <v>21030574.095032386</v>
      </c>
      <c r="AR641" s="8">
        <f t="shared" si="466"/>
        <v>55.434524239299598</v>
      </c>
      <c r="AS641" s="8">
        <f t="shared" si="467"/>
        <v>16.723139426250174</v>
      </c>
      <c r="AU641" s="7">
        <f t="shared" si="468"/>
        <v>6599922806.0161877</v>
      </c>
      <c r="AV641" s="7">
        <f t="shared" si="469"/>
        <v>-13470005956.360706</v>
      </c>
      <c r="AW641" s="8">
        <f t="shared" si="470"/>
        <v>6233994804.8957167</v>
      </c>
      <c r="AX641" s="8">
        <f t="shared" si="471"/>
        <v>-13591860040.922848</v>
      </c>
    </row>
    <row r="642" spans="1:50" x14ac:dyDescent="0.25">
      <c r="A642" s="7">
        <f t="shared" si="472"/>
        <v>65421583905.14959</v>
      </c>
      <c r="B642" s="7">
        <f t="shared" si="473"/>
        <v>-134981556232.49902</v>
      </c>
      <c r="C642" s="7">
        <f t="shared" si="474"/>
        <v>-26770.576675165914</v>
      </c>
      <c r="D642" s="7">
        <f t="shared" si="475"/>
        <v>-12974.911726014428</v>
      </c>
      <c r="E642" s="7">
        <f t="shared" si="432"/>
        <v>150000013878.68546</v>
      </c>
      <c r="F642" s="7">
        <f t="shared" si="433"/>
        <v>3.5235278406141755E+22</v>
      </c>
      <c r="G642" s="7">
        <f t="shared" si="434"/>
        <v>-1.5367650062572846E+22</v>
      </c>
      <c r="H642" s="7">
        <f t="shared" si="435"/>
        <v>3.1707415156594271E+22</v>
      </c>
      <c r="I642" s="7">
        <f t="shared" si="436"/>
        <v>-2.5732836675440131E-3</v>
      </c>
      <c r="J642" s="7">
        <f t="shared" si="437"/>
        <v>5.3093461414256979E-3</v>
      </c>
      <c r="K642" s="7">
        <f t="shared" si="438"/>
        <v>65132461677.0578</v>
      </c>
      <c r="L642" s="7">
        <f t="shared" si="439"/>
        <v>-135121685279.13998</v>
      </c>
      <c r="M642" s="7">
        <f t="shared" si="440"/>
        <v>-1.5299734720855228E+22</v>
      </c>
      <c r="N642" s="7">
        <f t="shared" si="441"/>
        <v>3.1740331726689888E+22</v>
      </c>
      <c r="O642" s="7">
        <f t="shared" si="442"/>
        <v>-26798.36813877539</v>
      </c>
      <c r="P642" s="7">
        <f t="shared" si="443"/>
        <v>-12917.570787687031</v>
      </c>
      <c r="Q642" s="7">
        <f t="shared" si="444"/>
        <v>-2.5619113732175533E-3</v>
      </c>
      <c r="R642" s="7">
        <f t="shared" si="445"/>
        <v>5.3148579582534975E-3</v>
      </c>
      <c r="S642" s="7">
        <f t="shared" si="446"/>
        <v>-578844751.79754841</v>
      </c>
      <c r="T642" s="7">
        <f t="shared" si="447"/>
        <v>-279019529.01403987</v>
      </c>
      <c r="U642" s="7">
        <f t="shared" si="448"/>
        <v>-55.337285661499152</v>
      </c>
      <c r="V642" s="7">
        <f t="shared" si="449"/>
        <v>114.80093189827555</v>
      </c>
      <c r="X642" s="8">
        <f t="shared" si="476"/>
        <v>-372274086.97049397</v>
      </c>
      <c r="Y642" s="8">
        <f t="shared" si="477"/>
        <v>-100823510.46710956</v>
      </c>
      <c r="Z642" s="8">
        <f t="shared" si="478"/>
        <v>-265.82267350670946</v>
      </c>
      <c r="AA642" s="8">
        <f t="shared" si="479"/>
        <v>981.21766783331486</v>
      </c>
      <c r="AB642" s="8">
        <f t="shared" si="450"/>
        <v>385685592.28032655</v>
      </c>
      <c r="AC642" s="8">
        <f t="shared" si="451"/>
        <v>1.9686509980039125E+20</v>
      </c>
      <c r="AD642" s="8">
        <f t="shared" si="452"/>
        <v>1.9001947895237509E+20</v>
      </c>
      <c r="AE642" s="8">
        <f t="shared" si="453"/>
        <v>5.1463240648893112E+19</v>
      </c>
      <c r="AF642" s="8">
        <f t="shared" si="454"/>
        <v>2.58635468834048E-3</v>
      </c>
      <c r="AG642" s="8">
        <f t="shared" si="455"/>
        <v>7.0046604939285576E-4</v>
      </c>
      <c r="AH642" s="8">
        <f t="shared" si="456"/>
        <v>-375144971.84436643</v>
      </c>
      <c r="AI642" s="8">
        <f t="shared" si="457"/>
        <v>-90226359.654509753</v>
      </c>
      <c r="AJ642" s="8">
        <f t="shared" si="458"/>
        <v>1.914848617629405E+20</v>
      </c>
      <c r="AK642" s="8">
        <f t="shared" si="459"/>
        <v>4.6054147869492765E+19</v>
      </c>
      <c r="AL642" s="8">
        <f t="shared" si="460"/>
        <v>-237.89004287263228</v>
      </c>
      <c r="AM642" s="8">
        <f t="shared" si="461"/>
        <v>988.78270116675776</v>
      </c>
      <c r="AN642" s="8">
        <f t="shared" si="462"/>
        <v>2.6063000103843811E-3</v>
      </c>
      <c r="AO642" s="8">
        <f t="shared" si="463"/>
        <v>6.2684290008837293E-4</v>
      </c>
      <c r="AP642" s="8">
        <f t="shared" si="464"/>
        <v>-5138424.9260488572</v>
      </c>
      <c r="AQ642" s="8">
        <f t="shared" si="465"/>
        <v>21357706.345201969</v>
      </c>
      <c r="AR642" s="8">
        <f t="shared" si="466"/>
        <v>56.296080224302628</v>
      </c>
      <c r="AS642" s="8">
        <f t="shared" si="467"/>
        <v>13.539806641908855</v>
      </c>
      <c r="AU642" s="7">
        <f t="shared" si="468"/>
        <v>6542158390.5149593</v>
      </c>
      <c r="AV642" s="7">
        <f t="shared" si="469"/>
        <v>-13498155623.249903</v>
      </c>
      <c r="AW642" s="8">
        <f t="shared" si="470"/>
        <v>6169884303.5444651</v>
      </c>
      <c r="AX642" s="8">
        <f t="shared" si="471"/>
        <v>-13598979133.717012</v>
      </c>
    </row>
    <row r="643" spans="1:50" x14ac:dyDescent="0.25">
      <c r="A643" s="7">
        <f t="shared" si="472"/>
        <v>64842739153.352043</v>
      </c>
      <c r="B643" s="7">
        <f t="shared" si="473"/>
        <v>-135260575761.51306</v>
      </c>
      <c r="C643" s="7">
        <f t="shared" si="474"/>
        <v>-26825.913960827413</v>
      </c>
      <c r="D643" s="7">
        <f t="shared" si="475"/>
        <v>-12860.110794116154</v>
      </c>
      <c r="E643" s="7">
        <f t="shared" si="432"/>
        <v>150000013920.81824</v>
      </c>
      <c r="F643" s="7">
        <f t="shared" si="433"/>
        <v>3.5235278386347618E+22</v>
      </c>
      <c r="G643" s="7">
        <f t="shared" si="434"/>
        <v>-1.5231678355761707E+22</v>
      </c>
      <c r="H643" s="7">
        <f t="shared" si="435"/>
        <v>3.1772957328993409E+22</v>
      </c>
      <c r="I643" s="7">
        <f t="shared" si="436"/>
        <v>-2.5505154647959992E-3</v>
      </c>
      <c r="J643" s="7">
        <f t="shared" si="437"/>
        <v>5.3203210530799409E-3</v>
      </c>
      <c r="K643" s="7">
        <f t="shared" si="438"/>
        <v>64553019282.575104</v>
      </c>
      <c r="L643" s="7">
        <f t="shared" si="439"/>
        <v>-135399464958.08952</v>
      </c>
      <c r="M643" s="7">
        <f t="shared" si="440"/>
        <v>-1.5163622626738435E+22</v>
      </c>
      <c r="N643" s="7">
        <f t="shared" si="441"/>
        <v>3.1805582656007125E+22</v>
      </c>
      <c r="O643" s="7">
        <f t="shared" si="442"/>
        <v>-26853.459527847208</v>
      </c>
      <c r="P643" s="7">
        <f t="shared" si="443"/>
        <v>-12802.651326742891</v>
      </c>
      <c r="Q643" s="7">
        <f t="shared" si="444"/>
        <v>-2.5391196628831939E-3</v>
      </c>
      <c r="R643" s="7">
        <f t="shared" si="445"/>
        <v>5.325784101809632E-3</v>
      </c>
      <c r="S643" s="7">
        <f t="shared" si="446"/>
        <v>-580034725.80149972</v>
      </c>
      <c r="T643" s="7">
        <f t="shared" si="447"/>
        <v>-276537268.65764642</v>
      </c>
      <c r="U643" s="7">
        <f t="shared" si="448"/>
        <v>-54.84498471827699</v>
      </c>
      <c r="V643" s="7">
        <f t="shared" si="449"/>
        <v>115.03693659908805</v>
      </c>
      <c r="X643" s="8">
        <f t="shared" si="476"/>
        <v>-377412511.89654285</v>
      </c>
      <c r="Y643" s="8">
        <f t="shared" si="477"/>
        <v>-79465804.121907592</v>
      </c>
      <c r="Z643" s="8">
        <f t="shared" si="478"/>
        <v>-209.52659328240685</v>
      </c>
      <c r="AA643" s="8">
        <f t="shared" si="479"/>
        <v>994.75747447522372</v>
      </c>
      <c r="AB643" s="8">
        <f t="shared" si="450"/>
        <v>385687721.03970265</v>
      </c>
      <c r="AC643" s="8">
        <f t="shared" si="451"/>
        <v>1.9686292665746945E+20</v>
      </c>
      <c r="AD643" s="8">
        <f t="shared" si="452"/>
        <v>1.9263909011366255E+20</v>
      </c>
      <c r="AE643" s="8">
        <f t="shared" si="453"/>
        <v>4.0560976964619387E+19</v>
      </c>
      <c r="AF643" s="8">
        <f t="shared" si="454"/>
        <v>2.6220102097953253E-3</v>
      </c>
      <c r="AG643" s="8">
        <f t="shared" si="455"/>
        <v>5.5207536361262261E-4</v>
      </c>
      <c r="AH643" s="8">
        <f t="shared" si="456"/>
        <v>-379675399.10399282</v>
      </c>
      <c r="AI643" s="8">
        <f t="shared" si="457"/>
        <v>-68722423.39757517</v>
      </c>
      <c r="AJ643" s="8">
        <f t="shared" si="458"/>
        <v>1.9379411417601402E+20</v>
      </c>
      <c r="AK643" s="8">
        <f t="shared" si="459"/>
        <v>3.5077335001929552E+19</v>
      </c>
      <c r="AL643" s="8">
        <f t="shared" si="460"/>
        <v>-181.20888301661734</v>
      </c>
      <c r="AM643" s="8">
        <f t="shared" si="461"/>
        <v>1000.71988840224</v>
      </c>
      <c r="AN643" s="8">
        <f t="shared" si="462"/>
        <v>2.637731239635416E-3</v>
      </c>
      <c r="AO643" s="8">
        <f t="shared" si="463"/>
        <v>4.7743752554688378E-4</v>
      </c>
      <c r="AP643" s="8">
        <f t="shared" si="464"/>
        <v>-3914111.8731589345</v>
      </c>
      <c r="AQ643" s="8">
        <f t="shared" si="465"/>
        <v>21615549.589488383</v>
      </c>
      <c r="AR643" s="8">
        <f t="shared" si="466"/>
        <v>56.974994776124987</v>
      </c>
      <c r="AS643" s="8">
        <f t="shared" si="467"/>
        <v>10.312650551812689</v>
      </c>
      <c r="AU643" s="7">
        <f t="shared" si="468"/>
        <v>6484273915.3352041</v>
      </c>
      <c r="AV643" s="7">
        <f t="shared" si="469"/>
        <v>-13526057576.151306</v>
      </c>
      <c r="AW643" s="8">
        <f t="shared" si="470"/>
        <v>6106861403.4386616</v>
      </c>
      <c r="AX643" s="8">
        <f t="shared" si="471"/>
        <v>-13605523380.273214</v>
      </c>
    </row>
    <row r="644" spans="1:50" x14ac:dyDescent="0.25">
      <c r="A644" s="7">
        <f t="shared" si="472"/>
        <v>64262704427.550545</v>
      </c>
      <c r="B644" s="7">
        <f t="shared" si="473"/>
        <v>-135537113030.17072</v>
      </c>
      <c r="C644" s="7">
        <f t="shared" si="474"/>
        <v>-26880.758945545691</v>
      </c>
      <c r="D644" s="7">
        <f t="shared" si="475"/>
        <v>-12745.073857517065</v>
      </c>
      <c r="E644" s="7">
        <f t="shared" si="432"/>
        <v>150000013962.98602</v>
      </c>
      <c r="F644" s="7">
        <f t="shared" si="433"/>
        <v>3.5235278366537039E+22</v>
      </c>
      <c r="G644" s="7">
        <f t="shared" si="434"/>
        <v>-1.5095427122093319E+22</v>
      </c>
      <c r="H644" s="7">
        <f t="shared" si="435"/>
        <v>3.1837916413749851E+22</v>
      </c>
      <c r="I644" s="7">
        <f t="shared" si="436"/>
        <v>-2.5277004558093299E-3</v>
      </c>
      <c r="J644" s="7">
        <f t="shared" si="437"/>
        <v>5.3311983278214754E-3</v>
      </c>
      <c r="K644" s="7">
        <f t="shared" si="438"/>
        <v>63972392230.938652</v>
      </c>
      <c r="L644" s="7">
        <f t="shared" si="439"/>
        <v>-135674759827.83189</v>
      </c>
      <c r="M644" s="7">
        <f t="shared" si="440"/>
        <v>-1.502723225470254E+22</v>
      </c>
      <c r="N644" s="7">
        <f t="shared" si="441"/>
        <v>3.1870249898952396E+22</v>
      </c>
      <c r="O644" s="7">
        <f t="shared" si="442"/>
        <v>-26908.058110468432</v>
      </c>
      <c r="P644" s="7">
        <f t="shared" si="443"/>
        <v>-12687.496915576594</v>
      </c>
      <c r="Q644" s="7">
        <f t="shared" si="444"/>
        <v>-2.5162813554424884E-3</v>
      </c>
      <c r="R644" s="7">
        <f t="shared" si="445"/>
        <v>5.3366125081969846E-3</v>
      </c>
      <c r="S644" s="7">
        <f t="shared" si="446"/>
        <v>-581214055.18611813</v>
      </c>
      <c r="T644" s="7">
        <f t="shared" si="447"/>
        <v>-274049933.37645441</v>
      </c>
      <c r="U644" s="7">
        <f t="shared" si="448"/>
        <v>-54.351677277557748</v>
      </c>
      <c r="V644" s="7">
        <f t="shared" si="449"/>
        <v>115.27083017705486</v>
      </c>
      <c r="X644" s="8">
        <f t="shared" si="476"/>
        <v>-381326623.76970178</v>
      </c>
      <c r="Y644" s="8">
        <f t="shared" si="477"/>
        <v>-57850254.532419205</v>
      </c>
      <c r="Z644" s="8">
        <f t="shared" si="478"/>
        <v>-152.55159850628186</v>
      </c>
      <c r="AA644" s="8">
        <f t="shared" si="479"/>
        <v>1005.0701250270364</v>
      </c>
      <c r="AB644" s="8">
        <f t="shared" si="450"/>
        <v>385689831.26997966</v>
      </c>
      <c r="AC644" s="8">
        <f t="shared" si="451"/>
        <v>1.9686077246548348E+20</v>
      </c>
      <c r="AD644" s="8">
        <f t="shared" si="452"/>
        <v>1.9463373838448735E+20</v>
      </c>
      <c r="AE644" s="8">
        <f t="shared" si="453"/>
        <v>2.9527472262044328E+19</v>
      </c>
      <c r="AF644" s="8">
        <f t="shared" si="454"/>
        <v>2.6491593627941657E-3</v>
      </c>
      <c r="AG644" s="8">
        <f t="shared" si="455"/>
        <v>4.0189835663596472E-4</v>
      </c>
      <c r="AH644" s="8">
        <f t="shared" si="456"/>
        <v>-382974181.03356963</v>
      </c>
      <c r="AI644" s="8">
        <f t="shared" si="457"/>
        <v>-46995497.182127208</v>
      </c>
      <c r="AJ644" s="8">
        <f t="shared" si="458"/>
        <v>1.9547467161463806E+20</v>
      </c>
      <c r="AK644" s="8">
        <f t="shared" si="459"/>
        <v>2.3987072324955836E+19</v>
      </c>
      <c r="AL644" s="8">
        <f t="shared" si="460"/>
        <v>-123.94067738810487</v>
      </c>
      <c r="AM644" s="8">
        <f t="shared" si="461"/>
        <v>1009.4106272787049</v>
      </c>
      <c r="AN644" s="8">
        <f t="shared" si="462"/>
        <v>2.6606053030439371E-3</v>
      </c>
      <c r="AO644" s="8">
        <f t="shared" si="463"/>
        <v>3.2648798591201629E-4</v>
      </c>
      <c r="AP644" s="8">
        <f t="shared" si="464"/>
        <v>-2677118.6315830653</v>
      </c>
      <c r="AQ644" s="8">
        <f t="shared" si="465"/>
        <v>21803269.549220026</v>
      </c>
      <c r="AR644" s="8">
        <f t="shared" si="466"/>
        <v>57.469074545749038</v>
      </c>
      <c r="AS644" s="8">
        <f t="shared" si="467"/>
        <v>7.0521404956995521</v>
      </c>
      <c r="AU644" s="7">
        <f t="shared" si="468"/>
        <v>6426270442.7550545</v>
      </c>
      <c r="AV644" s="7">
        <f t="shared" si="469"/>
        <v>-13553711303.017071</v>
      </c>
      <c r="AW644" s="8">
        <f t="shared" si="470"/>
        <v>6044943818.9853525</v>
      </c>
      <c r="AX644" s="8">
        <f t="shared" si="471"/>
        <v>-13611561557.54949</v>
      </c>
    </row>
    <row r="645" spans="1:50" x14ac:dyDescent="0.25">
      <c r="A645" s="7">
        <f t="shared" si="472"/>
        <v>63681490372.364426</v>
      </c>
      <c r="B645" s="7">
        <f t="shared" si="473"/>
        <v>-135811162963.54716</v>
      </c>
      <c r="C645" s="7">
        <f t="shared" si="474"/>
        <v>-26935.110622823249</v>
      </c>
      <c r="D645" s="7">
        <f t="shared" si="475"/>
        <v>-12629.803027340011</v>
      </c>
      <c r="E645" s="7">
        <f t="shared" si="432"/>
        <v>150000014005.18835</v>
      </c>
      <c r="F645" s="7">
        <f t="shared" si="433"/>
        <v>3.5235278346710229E+22</v>
      </c>
      <c r="G645" s="7">
        <f t="shared" si="434"/>
        <v>-1.4958898862009413E+22</v>
      </c>
      <c r="H645" s="7">
        <f t="shared" si="435"/>
        <v>3.1902291218756071E+22</v>
      </c>
      <c r="I645" s="7">
        <f t="shared" si="436"/>
        <v>-2.5048390592782004E-3</v>
      </c>
      <c r="J645" s="7">
        <f t="shared" si="437"/>
        <v>5.3419777660341713E-3</v>
      </c>
      <c r="K645" s="7">
        <f t="shared" si="438"/>
        <v>63390591177.637932</v>
      </c>
      <c r="L645" s="7">
        <f t="shared" si="439"/>
        <v>-135947564836.24243</v>
      </c>
      <c r="M645" s="7">
        <f t="shared" si="440"/>
        <v>-1.4890566107742689E+22</v>
      </c>
      <c r="N645" s="7">
        <f t="shared" si="441"/>
        <v>3.1934332268773997E+22</v>
      </c>
      <c r="O645" s="7">
        <f t="shared" si="442"/>
        <v>-26962.162884663452</v>
      </c>
      <c r="P645" s="7">
        <f t="shared" si="443"/>
        <v>-12572.109667466842</v>
      </c>
      <c r="Q645" s="7">
        <f t="shared" si="444"/>
        <v>-2.4933968700171952E-3</v>
      </c>
      <c r="R645" s="7">
        <f t="shared" si="445"/>
        <v>5.3473429786962479E-3</v>
      </c>
      <c r="S645" s="7">
        <f t="shared" si="446"/>
        <v>-582382718.3087306</v>
      </c>
      <c r="T645" s="7">
        <f t="shared" si="447"/>
        <v>-271557568.81728381</v>
      </c>
      <c r="U645" s="7">
        <f t="shared" si="448"/>
        <v>-53.857372392371417</v>
      </c>
      <c r="V645" s="7">
        <f t="shared" si="449"/>
        <v>115.50260833983896</v>
      </c>
      <c r="X645" s="8">
        <f t="shared" si="476"/>
        <v>-384003742.40128487</v>
      </c>
      <c r="Y645" s="8">
        <f t="shared" si="477"/>
        <v>-36046984.983199179</v>
      </c>
      <c r="Z645" s="8">
        <f t="shared" si="478"/>
        <v>-95.082523960532825</v>
      </c>
      <c r="AA645" s="8">
        <f t="shared" si="479"/>
        <v>1012.1222655227359</v>
      </c>
      <c r="AB645" s="8">
        <f t="shared" si="450"/>
        <v>385691922.78886437</v>
      </c>
      <c r="AC645" s="8">
        <f t="shared" si="451"/>
        <v>1.9685863740958749E+20</v>
      </c>
      <c r="AD645" s="8">
        <f t="shared" si="452"/>
        <v>1.959969836617012E+20</v>
      </c>
      <c r="AE645" s="8">
        <f t="shared" si="453"/>
        <v>1.8398519458757335E+19</v>
      </c>
      <c r="AF645" s="8">
        <f t="shared" si="454"/>
        <v>2.6677144911079515E-3</v>
      </c>
      <c r="AG645" s="8">
        <f t="shared" si="455"/>
        <v>2.5042220578137109E-4</v>
      </c>
      <c r="AH645" s="8">
        <f t="shared" si="456"/>
        <v>-385030633.66005862</v>
      </c>
      <c r="AI645" s="8">
        <f t="shared" si="457"/>
        <v>-25116064.515553631</v>
      </c>
      <c r="AJ645" s="8">
        <f t="shared" si="458"/>
        <v>1.9652111290067593E+20</v>
      </c>
      <c r="AK645" s="8">
        <f t="shared" si="459"/>
        <v>1.2819335706778069E+19</v>
      </c>
      <c r="AL645" s="8">
        <f t="shared" si="460"/>
        <v>-66.271207456566941</v>
      </c>
      <c r="AM645" s="8">
        <f t="shared" si="461"/>
        <v>1014.8268253451747</v>
      </c>
      <c r="AN645" s="8">
        <f t="shared" si="462"/>
        <v>2.6748484129668695E-3</v>
      </c>
      <c r="AO645" s="8">
        <f t="shared" si="463"/>
        <v>1.7448394864268501E-4</v>
      </c>
      <c r="AP645" s="8">
        <f t="shared" si="464"/>
        <v>-1431458.0810618459</v>
      </c>
      <c r="AQ645" s="8">
        <f t="shared" si="465"/>
        <v>21920259.427455775</v>
      </c>
      <c r="AR645" s="8">
        <f t="shared" si="466"/>
        <v>57.776725720084379</v>
      </c>
      <c r="AS645" s="8">
        <f t="shared" si="467"/>
        <v>3.7688532906819963</v>
      </c>
      <c r="AU645" s="7">
        <f t="shared" si="468"/>
        <v>6368149037.2364426</v>
      </c>
      <c r="AV645" s="7">
        <f t="shared" si="469"/>
        <v>-13581116296.354717</v>
      </c>
      <c r="AW645" s="8">
        <f t="shared" si="470"/>
        <v>5984145294.8351574</v>
      </c>
      <c r="AX645" s="8">
        <f t="shared" si="471"/>
        <v>-13617163281.337917</v>
      </c>
    </row>
    <row r="646" spans="1:50" x14ac:dyDescent="0.25">
      <c r="A646" s="7">
        <f t="shared" si="472"/>
        <v>63099107654.055695</v>
      </c>
      <c r="B646" s="7">
        <f t="shared" si="473"/>
        <v>-136082720532.36446</v>
      </c>
      <c r="C646" s="7">
        <f t="shared" si="474"/>
        <v>-26988.967995215622</v>
      </c>
      <c r="D646" s="7">
        <f t="shared" si="475"/>
        <v>-12514.300419000172</v>
      </c>
      <c r="E646" s="7">
        <f t="shared" si="432"/>
        <v>150000014047.42505</v>
      </c>
      <c r="F646" s="7">
        <f t="shared" si="433"/>
        <v>3.5235278326867278E+22</v>
      </c>
      <c r="G646" s="7">
        <f t="shared" si="434"/>
        <v>-1.4822096081035534E+22</v>
      </c>
      <c r="H646" s="7">
        <f t="shared" si="435"/>
        <v>3.1966080562626912E+22</v>
      </c>
      <c r="I646" s="7">
        <f t="shared" si="436"/>
        <v>-2.48193169474808E-3</v>
      </c>
      <c r="J646" s="7">
        <f t="shared" si="437"/>
        <v>5.3526591698973393E-3</v>
      </c>
      <c r="K646" s="7">
        <f t="shared" si="438"/>
        <v>62807626799.707367</v>
      </c>
      <c r="L646" s="7">
        <f t="shared" si="439"/>
        <v>-136217874976.88966</v>
      </c>
      <c r="M646" s="7">
        <f t="shared" si="440"/>
        <v>-1.4753626693914883E+22</v>
      </c>
      <c r="N646" s="7">
        <f t="shared" si="441"/>
        <v>3.1997828589453457E+22</v>
      </c>
      <c r="O646" s="7">
        <f t="shared" si="442"/>
        <v>-27015.772857518903</v>
      </c>
      <c r="P646" s="7">
        <f t="shared" si="443"/>
        <v>-12456.491699965281</v>
      </c>
      <c r="Q646" s="7">
        <f t="shared" si="444"/>
        <v>-2.4704666265765039E-3</v>
      </c>
      <c r="R646" s="7">
        <f t="shared" si="445"/>
        <v>5.3579753163853746E-3</v>
      </c>
      <c r="S646" s="7">
        <f t="shared" si="446"/>
        <v>-583540693.72240829</v>
      </c>
      <c r="T646" s="7">
        <f t="shared" si="447"/>
        <v>-269060220.71925008</v>
      </c>
      <c r="U646" s="7">
        <f t="shared" si="448"/>
        <v>-53.362079134052486</v>
      </c>
      <c r="V646" s="7">
        <f t="shared" si="449"/>
        <v>115.73226683392409</v>
      </c>
      <c r="X646" s="8">
        <f t="shared" si="476"/>
        <v>-385435200.48234671</v>
      </c>
      <c r="Y646" s="8">
        <f t="shared" si="477"/>
        <v>-14126725.555743404</v>
      </c>
      <c r="Z646" s="8">
        <f t="shared" si="478"/>
        <v>-37.305798240448446</v>
      </c>
      <c r="AA646" s="8">
        <f t="shared" si="479"/>
        <v>1015.891118813418</v>
      </c>
      <c r="AB646" s="8">
        <f t="shared" si="450"/>
        <v>385693995.47542107</v>
      </c>
      <c r="AC646" s="8">
        <f t="shared" si="451"/>
        <v>1.9685652161229862E+20</v>
      </c>
      <c r="AD646" s="8">
        <f t="shared" si="452"/>
        <v>1.9672443378426672E+20</v>
      </c>
      <c r="AE646" s="8">
        <f t="shared" si="453"/>
        <v>7.2102186896825364E+18</v>
      </c>
      <c r="AF646" s="8">
        <f t="shared" si="454"/>
        <v>2.6776158130429658E-3</v>
      </c>
      <c r="AG646" s="8">
        <f t="shared" si="455"/>
        <v>9.8138269901763118E-5</v>
      </c>
      <c r="AH646" s="8">
        <f t="shared" si="456"/>
        <v>-385838103.10334355</v>
      </c>
      <c r="AI646" s="8">
        <f t="shared" si="457"/>
        <v>-3155101.4725584891</v>
      </c>
      <c r="AJ646" s="8">
        <f t="shared" si="458"/>
        <v>1.9693007351277778E+20</v>
      </c>
      <c r="AK646" s="8">
        <f t="shared" si="459"/>
        <v>1.6103499367577943E+18</v>
      </c>
      <c r="AL646" s="8">
        <f t="shared" si="460"/>
        <v>-8.3875474595844146</v>
      </c>
      <c r="AM646" s="8">
        <f t="shared" si="461"/>
        <v>1016.951012128357</v>
      </c>
      <c r="AN646" s="8">
        <f t="shared" si="462"/>
        <v>2.6804147749119062E-3</v>
      </c>
      <c r="AO646" s="8">
        <f t="shared" si="463"/>
        <v>2.1918469263070563E-5</v>
      </c>
      <c r="AP646" s="8">
        <f t="shared" si="464"/>
        <v>-181171.02512702334</v>
      </c>
      <c r="AQ646" s="8">
        <f t="shared" si="465"/>
        <v>21966141.861972511</v>
      </c>
      <c r="AR646" s="8">
        <f t="shared" si="466"/>
        <v>57.896959138097174</v>
      </c>
      <c r="AS646" s="8">
        <f t="shared" si="467"/>
        <v>0.47343893608232418</v>
      </c>
      <c r="AU646" s="7">
        <f t="shared" si="468"/>
        <v>6309910765.4055691</v>
      </c>
      <c r="AV646" s="7">
        <f t="shared" si="469"/>
        <v>-13608272053.236446</v>
      </c>
      <c r="AW646" s="8">
        <f t="shared" si="470"/>
        <v>5924475564.9232225</v>
      </c>
      <c r="AX646" s="8">
        <f t="shared" si="471"/>
        <v>-13622398778.792191</v>
      </c>
    </row>
    <row r="647" spans="1:50" x14ac:dyDescent="0.25">
      <c r="A647" s="7">
        <f t="shared" si="472"/>
        <v>62515566960.333282</v>
      </c>
      <c r="B647" s="7">
        <f t="shared" si="473"/>
        <v>-136351780753.08371</v>
      </c>
      <c r="C647" s="7">
        <f t="shared" si="474"/>
        <v>-27042.330074349673</v>
      </c>
      <c r="D647" s="7">
        <f t="shared" si="475"/>
        <v>-12398.568152166248</v>
      </c>
      <c r="E647" s="7">
        <f t="shared" si="432"/>
        <v>150000014089.69574</v>
      </c>
      <c r="F647" s="7">
        <f t="shared" si="433"/>
        <v>3.5235278307008348E+22</v>
      </c>
      <c r="G647" s="7">
        <f t="shared" si="434"/>
        <v>-1.4685021289735181E+22</v>
      </c>
      <c r="H647" s="7">
        <f t="shared" si="435"/>
        <v>3.2029283274721551E+22</v>
      </c>
      <c r="I647" s="7">
        <f t="shared" si="436"/>
        <v>-2.4589787826080341E-3</v>
      </c>
      <c r="J647" s="7">
        <f t="shared" si="437"/>
        <v>5.3632423433894088E-3</v>
      </c>
      <c r="K647" s="7">
        <f t="shared" si="438"/>
        <v>62223509795.530304</v>
      </c>
      <c r="L647" s="7">
        <f t="shared" si="439"/>
        <v>-136485685289.12711</v>
      </c>
      <c r="M647" s="7">
        <f t="shared" si="440"/>
        <v>-1.4616416526290058E+22</v>
      </c>
      <c r="N647" s="7">
        <f t="shared" si="441"/>
        <v>3.2060737695727393E+22</v>
      </c>
      <c r="O647" s="7">
        <f t="shared" si="442"/>
        <v>-27068.887045201838</v>
      </c>
      <c r="P647" s="7">
        <f t="shared" si="443"/>
        <v>-12340.645134857643</v>
      </c>
      <c r="Q647" s="7">
        <f t="shared" si="444"/>
        <v>-2.4474910459293463E-3</v>
      </c>
      <c r="R647" s="7">
        <f t="shared" si="445"/>
        <v>5.3685093261432336E-3</v>
      </c>
      <c r="S647" s="7">
        <f t="shared" si="446"/>
        <v>-584687960.17635965</v>
      </c>
      <c r="T647" s="7">
        <f t="shared" si="447"/>
        <v>-266557934.91292509</v>
      </c>
      <c r="U647" s="7">
        <f t="shared" si="448"/>
        <v>-52.865806592073881</v>
      </c>
      <c r="V647" s="7">
        <f t="shared" si="449"/>
        <v>115.95980144469384</v>
      </c>
      <c r="X647" s="8">
        <f t="shared" si="476"/>
        <v>-385616371.50747371</v>
      </c>
      <c r="Y647" s="8">
        <f t="shared" si="477"/>
        <v>7839416.3062291071</v>
      </c>
      <c r="Z647" s="8">
        <f t="shared" si="478"/>
        <v>20.591160897648727</v>
      </c>
      <c r="AA647" s="8">
        <f t="shared" si="479"/>
        <v>1016.3645577495002</v>
      </c>
      <c r="AB647" s="8">
        <f t="shared" si="450"/>
        <v>385696049.27016348</v>
      </c>
      <c r="AC647" s="8">
        <f t="shared" si="451"/>
        <v>1.9685442513340845E+20</v>
      </c>
      <c r="AD647" s="8">
        <f t="shared" si="452"/>
        <v>1.9681375860285961E+20</v>
      </c>
      <c r="AE647" s="8">
        <f t="shared" si="453"/>
        <v>-4.0011397401253581E+18</v>
      </c>
      <c r="AF647" s="8">
        <f t="shared" si="454"/>
        <v>2.6788316129421476E-3</v>
      </c>
      <c r="AG647" s="8">
        <f t="shared" si="455"/>
        <v>-5.4459503744730609E-5</v>
      </c>
      <c r="AH647" s="8">
        <f t="shared" si="456"/>
        <v>-385393986.96977907</v>
      </c>
      <c r="AI647" s="8">
        <f t="shared" si="457"/>
        <v>18816153.529923707</v>
      </c>
      <c r="AJ647" s="8">
        <f t="shared" si="458"/>
        <v>1.9670025632455193E+20</v>
      </c>
      <c r="AK647" s="8">
        <f t="shared" si="459"/>
        <v>-9.603528719996203E+18</v>
      </c>
      <c r="AL647" s="8">
        <f t="shared" si="460"/>
        <v>49.52254231742392</v>
      </c>
      <c r="AM647" s="8">
        <f t="shared" si="461"/>
        <v>1015.7763951090571</v>
      </c>
      <c r="AN647" s="8">
        <f t="shared" si="462"/>
        <v>2.6772867336947313E-3</v>
      </c>
      <c r="AO647" s="8">
        <f t="shared" si="463"/>
        <v>-1.307136071865551E-4</v>
      </c>
      <c r="AP647" s="8">
        <f t="shared" si="464"/>
        <v>1069686.9140563568</v>
      </c>
      <c r="AQ647" s="8">
        <f t="shared" si="465"/>
        <v>21940770.134355634</v>
      </c>
      <c r="AR647" s="8">
        <f t="shared" si="466"/>
        <v>57.829393447806197</v>
      </c>
      <c r="AS647" s="8">
        <f t="shared" si="467"/>
        <v>-2.8234139152295903</v>
      </c>
      <c r="AU647" s="7">
        <f t="shared" si="468"/>
        <v>6251556696.0333281</v>
      </c>
      <c r="AV647" s="7">
        <f t="shared" si="469"/>
        <v>-13635178075.308371</v>
      </c>
      <c r="AW647" s="8">
        <f t="shared" si="470"/>
        <v>5865940324.5258541</v>
      </c>
      <c r="AX647" s="8">
        <f t="shared" si="471"/>
        <v>-13627338659.002142</v>
      </c>
    </row>
    <row r="648" spans="1:50" x14ac:dyDescent="0.25">
      <c r="A648" s="7">
        <f t="shared" si="472"/>
        <v>61930879000.156921</v>
      </c>
      <c r="B648" s="7">
        <f t="shared" si="473"/>
        <v>-136618338687.99663</v>
      </c>
      <c r="C648" s="7">
        <f t="shared" si="474"/>
        <v>-27095.195880941748</v>
      </c>
      <c r="D648" s="7">
        <f t="shared" si="475"/>
        <v>-12282.608350721554</v>
      </c>
      <c r="E648" s="7">
        <f t="shared" si="432"/>
        <v>150000014132.00012</v>
      </c>
      <c r="F648" s="7">
        <f t="shared" si="433"/>
        <v>3.5235278287133592E+22</v>
      </c>
      <c r="G648" s="7">
        <f t="shared" si="434"/>
        <v>-1.4547677003663691E+22</v>
      </c>
      <c r="H648" s="7">
        <f t="shared" si="435"/>
        <v>3.209189819516481E+22</v>
      </c>
      <c r="I648" s="7">
        <f t="shared" si="436"/>
        <v>-2.4359807440830026E-3</v>
      </c>
      <c r="J648" s="7">
        <f t="shared" si="437"/>
        <v>5.3737270922914948E-3</v>
      </c>
      <c r="K648" s="7">
        <f t="shared" si="438"/>
        <v>61638250884.642754</v>
      </c>
      <c r="L648" s="7">
        <f t="shared" si="439"/>
        <v>-136750990858.18442</v>
      </c>
      <c r="M648" s="7">
        <f t="shared" si="440"/>
        <v>-1.4478938122907936E+22</v>
      </c>
      <c r="N648" s="7">
        <f t="shared" si="441"/>
        <v>3.212305843310883E+22</v>
      </c>
      <c r="O648" s="7">
        <f t="shared" si="442"/>
        <v>-27121.504472977846</v>
      </c>
      <c r="P648" s="7">
        <f t="shared" si="443"/>
        <v>-12224.572098124805</v>
      </c>
      <c r="Q648" s="7">
        <f t="shared" si="444"/>
        <v>-2.4244705497166669E-3</v>
      </c>
      <c r="R648" s="7">
        <f t="shared" si="445"/>
        <v>5.3789448146531861E-3</v>
      </c>
      <c r="S648" s="7">
        <f t="shared" si="446"/>
        <v>-585824496.61632144</v>
      </c>
      <c r="T648" s="7">
        <f t="shared" si="447"/>
        <v>-264050757.3194958</v>
      </c>
      <c r="U648" s="7">
        <f t="shared" si="448"/>
        <v>-52.368563873880007</v>
      </c>
      <c r="V648" s="7">
        <f t="shared" si="449"/>
        <v>116.18520799650882</v>
      </c>
      <c r="X648" s="8">
        <f t="shared" si="476"/>
        <v>-384546684.59341735</v>
      </c>
      <c r="Y648" s="8">
        <f t="shared" si="477"/>
        <v>29780186.440584742</v>
      </c>
      <c r="Z648" s="8">
        <f t="shared" si="478"/>
        <v>78.420554345454917</v>
      </c>
      <c r="AA648" s="8">
        <f t="shared" si="479"/>
        <v>1013.5411438342707</v>
      </c>
      <c r="AB648" s="8">
        <f t="shared" si="450"/>
        <v>385698084.17494792</v>
      </c>
      <c r="AC648" s="8">
        <f t="shared" si="451"/>
        <v>1.9685234797009722E+20</v>
      </c>
      <c r="AD648" s="8">
        <f t="shared" si="452"/>
        <v>1.9626469736882205E+20</v>
      </c>
      <c r="AE648" s="8">
        <f t="shared" si="453"/>
        <v>-1.5199193007029019E+19</v>
      </c>
      <c r="AF648" s="8">
        <f t="shared" si="454"/>
        <v>2.6713583417561186E-3</v>
      </c>
      <c r="AG648" s="8">
        <f t="shared" si="455"/>
        <v>-2.0687618084972123E-4</v>
      </c>
      <c r="AH648" s="8">
        <f t="shared" si="456"/>
        <v>-383699742.60648644</v>
      </c>
      <c r="AI648" s="8">
        <f t="shared" si="457"/>
        <v>40726430.793994866</v>
      </c>
      <c r="AJ648" s="8">
        <f t="shared" si="458"/>
        <v>1.9583243564504803E+20</v>
      </c>
      <c r="AK648" s="8">
        <f t="shared" si="459"/>
        <v>-2.0785930382280835E+19</v>
      </c>
      <c r="AL648" s="8">
        <f t="shared" si="460"/>
        <v>107.27122443642099</v>
      </c>
      <c r="AM648" s="8">
        <f t="shared" si="461"/>
        <v>1011.3068810810937</v>
      </c>
      <c r="AN648" s="8">
        <f t="shared" si="462"/>
        <v>2.6654748284340277E-3</v>
      </c>
      <c r="AO648" s="8">
        <f t="shared" si="463"/>
        <v>-2.8291725033729185E-4</v>
      </c>
      <c r="AP648" s="8">
        <f t="shared" si="464"/>
        <v>2317058.4478266933</v>
      </c>
      <c r="AQ648" s="8">
        <f t="shared" si="465"/>
        <v>21844228.631351624</v>
      </c>
      <c r="AR648" s="8">
        <f t="shared" si="466"/>
        <v>57.574256294175001</v>
      </c>
      <c r="AS648" s="8">
        <f t="shared" si="467"/>
        <v>-6.1110126072855042</v>
      </c>
      <c r="AU648" s="7">
        <f t="shared" si="468"/>
        <v>6193087900.0156918</v>
      </c>
      <c r="AV648" s="7">
        <f t="shared" si="469"/>
        <v>-13661833868.799664</v>
      </c>
      <c r="AW648" s="8">
        <f t="shared" si="470"/>
        <v>5808541215.4222746</v>
      </c>
      <c r="AX648" s="8">
        <f t="shared" si="471"/>
        <v>-13632053682.359079</v>
      </c>
    </row>
    <row r="649" spans="1:50" x14ac:dyDescent="0.25">
      <c r="A649" s="7">
        <f t="shared" si="472"/>
        <v>61345054503.540604</v>
      </c>
      <c r="B649" s="7">
        <f t="shared" si="473"/>
        <v>-136882389445.31612</v>
      </c>
      <c r="C649" s="7">
        <f t="shared" si="474"/>
        <v>-27147.564444815627</v>
      </c>
      <c r="D649" s="7">
        <f t="shared" si="475"/>
        <v>-12166.423142725045</v>
      </c>
      <c r="E649" s="7">
        <f t="shared" si="432"/>
        <v>150000014174.33786</v>
      </c>
      <c r="F649" s="7">
        <f t="shared" si="433"/>
        <v>3.5235278267243171E+22</v>
      </c>
      <c r="G649" s="7">
        <f t="shared" si="434"/>
        <v>-1.4410065743322076E+22</v>
      </c>
      <c r="H649" s="7">
        <f t="shared" si="435"/>
        <v>3.215392417486852E+22</v>
      </c>
      <c r="I649" s="7">
        <f t="shared" si="436"/>
        <v>-2.4129380012260677E-3</v>
      </c>
      <c r="J649" s="7">
        <f t="shared" si="437"/>
        <v>5.3841132241909777E-3</v>
      </c>
      <c r="K649" s="7">
        <f t="shared" si="438"/>
        <v>61051860807.536598</v>
      </c>
      <c r="L649" s="7">
        <f t="shared" si="439"/>
        <v>-137013786815.25755</v>
      </c>
      <c r="M649" s="7">
        <f t="shared" si="440"/>
        <v>-1.4341194006730801E+22</v>
      </c>
      <c r="N649" s="7">
        <f t="shared" si="441"/>
        <v>3.2184789657908339E+22</v>
      </c>
      <c r="O649" s="7">
        <f t="shared" si="442"/>
        <v>-27173.62417522887</v>
      </c>
      <c r="P649" s="7">
        <f t="shared" si="443"/>
        <v>-12108.274719903782</v>
      </c>
      <c r="Q649" s="7">
        <f t="shared" si="444"/>
        <v>-2.4014055604036841E-3</v>
      </c>
      <c r="R649" s="7">
        <f t="shared" si="445"/>
        <v>5.3892815904066204E-3</v>
      </c>
      <c r="S649" s="7">
        <f t="shared" si="446"/>
        <v>-586950282.18494356</v>
      </c>
      <c r="T649" s="7">
        <f t="shared" si="447"/>
        <v>-261538733.9499217</v>
      </c>
      <c r="U649" s="7">
        <f t="shared" si="448"/>
        <v>-51.870360104719573</v>
      </c>
      <c r="V649" s="7">
        <f t="shared" si="449"/>
        <v>116.408482352783</v>
      </c>
      <c r="X649" s="8">
        <f t="shared" si="476"/>
        <v>-382229626.14559066</v>
      </c>
      <c r="Y649" s="8">
        <f t="shared" si="477"/>
        <v>51624415.071936369</v>
      </c>
      <c r="Z649" s="8">
        <f t="shared" si="478"/>
        <v>135.99481063962992</v>
      </c>
      <c r="AA649" s="8">
        <f t="shared" si="479"/>
        <v>1007.4301312269852</v>
      </c>
      <c r="AB649" s="8">
        <f t="shared" si="450"/>
        <v>385700100.25266731</v>
      </c>
      <c r="AC649" s="8">
        <f t="shared" si="451"/>
        <v>1.9685029005725116E+20</v>
      </c>
      <c r="AD649" s="8">
        <f t="shared" si="452"/>
        <v>1.9507905941933667E+20</v>
      </c>
      <c r="AE649" s="8">
        <f t="shared" si="453"/>
        <v>-2.6347623644093997E+19</v>
      </c>
      <c r="AF649" s="8">
        <f t="shared" si="454"/>
        <v>2.6552206263690849E-3</v>
      </c>
      <c r="AG649" s="8">
        <f t="shared" si="455"/>
        <v>-3.5861744445479782E-4</v>
      </c>
      <c r="AH649" s="8">
        <f t="shared" si="456"/>
        <v>-380760882.19068265</v>
      </c>
      <c r="AI649" s="8">
        <f t="shared" si="457"/>
        <v>62504660.489187807</v>
      </c>
      <c r="AJ649" s="8">
        <f t="shared" si="458"/>
        <v>1.9432945454924697E+20</v>
      </c>
      <c r="AK649" s="8">
        <f t="shared" si="459"/>
        <v>-3.1900589445443211E+19</v>
      </c>
      <c r="AL649" s="8">
        <f t="shared" si="460"/>
        <v>164.67119340441604</v>
      </c>
      <c r="AM649" s="8">
        <f t="shared" si="461"/>
        <v>1003.5570628268733</v>
      </c>
      <c r="AN649" s="8">
        <f t="shared" si="462"/>
        <v>2.6450177562167818E-3</v>
      </c>
      <c r="AO649" s="8">
        <f t="shared" si="463"/>
        <v>-4.3419884912812318E-4</v>
      </c>
      <c r="AP649" s="8">
        <f t="shared" si="464"/>
        <v>3556897.7775353864</v>
      </c>
      <c r="AQ649" s="8">
        <f t="shared" si="465"/>
        <v>21676832.557060465</v>
      </c>
      <c r="AR649" s="8">
        <f t="shared" si="466"/>
        <v>57.132383534282489</v>
      </c>
      <c r="AS649" s="8">
        <f t="shared" si="467"/>
        <v>-9.3786951411674604</v>
      </c>
      <c r="AU649" s="7">
        <f t="shared" si="468"/>
        <v>6134505450.3540602</v>
      </c>
      <c r="AV649" s="7">
        <f t="shared" si="469"/>
        <v>-13688238944.531612</v>
      </c>
      <c r="AW649" s="8">
        <f t="shared" si="470"/>
        <v>5752275824.2084694</v>
      </c>
      <c r="AX649" s="8">
        <f t="shared" si="471"/>
        <v>-13636614529.459677</v>
      </c>
    </row>
    <row r="650" spans="1:50" x14ac:dyDescent="0.25">
      <c r="A650" s="7">
        <f t="shared" si="472"/>
        <v>60758104221.355659</v>
      </c>
      <c r="B650" s="7">
        <f t="shared" si="473"/>
        <v>-137143928179.26604</v>
      </c>
      <c r="C650" s="7">
        <f t="shared" si="474"/>
        <v>-27199.434804920347</v>
      </c>
      <c r="D650" s="7">
        <f t="shared" si="475"/>
        <v>-12050.014660372262</v>
      </c>
      <c r="E650" s="7">
        <f t="shared" si="432"/>
        <v>150000014216.70865</v>
      </c>
      <c r="F650" s="7">
        <f t="shared" si="433"/>
        <v>3.5235278247337218E+22</v>
      </c>
      <c r="G650" s="7">
        <f t="shared" si="434"/>
        <v>-1.4272190034110755E+22</v>
      </c>
      <c r="H650" s="7">
        <f t="shared" si="435"/>
        <v>3.221536007555255E+22</v>
      </c>
      <c r="I650" s="7">
        <f t="shared" si="436"/>
        <v>-2.3898509769107088E-3</v>
      </c>
      <c r="J650" s="7">
        <f t="shared" si="437"/>
        <v>5.394400548485021E-3</v>
      </c>
      <c r="K650" s="7">
        <f t="shared" si="438"/>
        <v>60464350325.462517</v>
      </c>
      <c r="L650" s="7">
        <f t="shared" si="439"/>
        <v>-137274068337.59805</v>
      </c>
      <c r="M650" s="7">
        <f t="shared" si="440"/>
        <v>-1.4203186705597196E+22</v>
      </c>
      <c r="N650" s="7">
        <f t="shared" si="441"/>
        <v>3.2245930237255041E+22</v>
      </c>
      <c r="O650" s="7">
        <f t="shared" si="442"/>
        <v>-27225.245195470983</v>
      </c>
      <c r="P650" s="7">
        <f t="shared" si="443"/>
        <v>-11991.755134448624</v>
      </c>
      <c r="Q650" s="7">
        <f t="shared" si="444"/>
        <v>-2.378296501272136E-3</v>
      </c>
      <c r="R650" s="7">
        <f t="shared" si="445"/>
        <v>5.3995194637064701E-3</v>
      </c>
      <c r="S650" s="7">
        <f t="shared" si="446"/>
        <v>-588065296.22217321</v>
      </c>
      <c r="T650" s="7">
        <f t="shared" si="447"/>
        <v>-259021910.90409029</v>
      </c>
      <c r="U650" s="7">
        <f t="shared" si="448"/>
        <v>-51.371204427478141</v>
      </c>
      <c r="V650" s="7">
        <f t="shared" si="449"/>
        <v>116.62962041605975</v>
      </c>
      <c r="X650" s="8">
        <f t="shared" si="476"/>
        <v>-378672728.36805528</v>
      </c>
      <c r="Y650" s="8">
        <f t="shared" si="477"/>
        <v>73301247.628996834</v>
      </c>
      <c r="Z650" s="8">
        <f t="shared" si="478"/>
        <v>193.12719417391241</v>
      </c>
      <c r="AA650" s="8">
        <f t="shared" si="479"/>
        <v>998.05143608581773</v>
      </c>
      <c r="AB650" s="8">
        <f t="shared" si="450"/>
        <v>385702097.62674934</v>
      </c>
      <c r="AC650" s="8">
        <f t="shared" si="451"/>
        <v>1.9684825126797954E+20</v>
      </c>
      <c r="AD650" s="8">
        <f t="shared" si="452"/>
        <v>1.9326071815730958E+20</v>
      </c>
      <c r="AE650" s="8">
        <f t="shared" si="453"/>
        <v>-3.7410277258830389E+19</v>
      </c>
      <c r="AF650" s="8">
        <f t="shared" si="454"/>
        <v>2.6304711876590386E-3</v>
      </c>
      <c r="AG650" s="8">
        <f t="shared" si="455"/>
        <v>-5.0919119720743689E-4</v>
      </c>
      <c r="AH650" s="8">
        <f t="shared" si="456"/>
        <v>-376586954.67097706</v>
      </c>
      <c r="AI650" s="8">
        <f t="shared" si="457"/>
        <v>84080203.138723671</v>
      </c>
      <c r="AJ650" s="8">
        <f t="shared" si="458"/>
        <v>1.9219621550788942E+20</v>
      </c>
      <c r="AK650" s="8">
        <f t="shared" si="459"/>
        <v>-4.2911462125702447E+19</v>
      </c>
      <c r="AL650" s="8">
        <f t="shared" si="460"/>
        <v>221.53628300063002</v>
      </c>
      <c r="AM650" s="8">
        <f t="shared" si="461"/>
        <v>992.55217115597736</v>
      </c>
      <c r="AN650" s="8">
        <f t="shared" si="462"/>
        <v>2.6159822445609012E-3</v>
      </c>
      <c r="AO650" s="8">
        <f t="shared" si="463"/>
        <v>-5.8406781170140798E-4</v>
      </c>
      <c r="AP650" s="8">
        <f t="shared" si="464"/>
        <v>4785183.7128136083</v>
      </c>
      <c r="AQ650" s="8">
        <f t="shared" si="465"/>
        <v>21439126.89696911</v>
      </c>
      <c r="AR650" s="8">
        <f t="shared" si="466"/>
        <v>56.505216482515465</v>
      </c>
      <c r="AS650" s="8">
        <f t="shared" si="467"/>
        <v>-12.615864732750412</v>
      </c>
      <c r="AU650" s="7">
        <f t="shared" si="468"/>
        <v>6075810422.1355658</v>
      </c>
      <c r="AV650" s="7">
        <f t="shared" si="469"/>
        <v>-13714392817.926603</v>
      </c>
      <c r="AW650" s="8">
        <f t="shared" si="470"/>
        <v>5697137693.7675104</v>
      </c>
      <c r="AX650" s="8">
        <f t="shared" si="471"/>
        <v>-13641091570.297607</v>
      </c>
    </row>
    <row r="651" spans="1:50" x14ac:dyDescent="0.25">
      <c r="A651" s="7">
        <f t="shared" si="472"/>
        <v>60170038925.133484</v>
      </c>
      <c r="B651" s="7">
        <f t="shared" si="473"/>
        <v>-137402950090.17012</v>
      </c>
      <c r="C651" s="7">
        <f t="shared" si="474"/>
        <v>-27250.806009347827</v>
      </c>
      <c r="D651" s="7">
        <f t="shared" si="475"/>
        <v>-11933.385039956203</v>
      </c>
      <c r="E651" s="7">
        <f t="shared" si="432"/>
        <v>150000014259.11218</v>
      </c>
      <c r="F651" s="7">
        <f t="shared" si="433"/>
        <v>3.5235278227415885E+22</v>
      </c>
      <c r="G651" s="7">
        <f t="shared" si="434"/>
        <v>-1.4134052406283221E+22</v>
      </c>
      <c r="H651" s="7">
        <f t="shared" si="435"/>
        <v>3.2276204769765719E+22</v>
      </c>
      <c r="I651" s="7">
        <f t="shared" si="436"/>
        <v>-2.3667200948230445E-3</v>
      </c>
      <c r="J651" s="7">
        <f t="shared" si="437"/>
        <v>5.4045888763840783E-3</v>
      </c>
      <c r="K651" s="7">
        <f t="shared" si="438"/>
        <v>59875730220.232529</v>
      </c>
      <c r="L651" s="7">
        <f t="shared" si="439"/>
        <v>-137531830648.60165</v>
      </c>
      <c r="M651" s="7">
        <f t="shared" si="440"/>
        <v>-1.4064918752175547E+22</v>
      </c>
      <c r="N651" s="7">
        <f t="shared" si="441"/>
        <v>3.2306479049117423E+22</v>
      </c>
      <c r="O651" s="7">
        <f t="shared" si="442"/>
        <v>-27276.366586371914</v>
      </c>
      <c r="P651" s="7">
        <f t="shared" si="443"/>
        <v>-11875.015480091255</v>
      </c>
      <c r="Q651" s="7">
        <f t="shared" si="444"/>
        <v>-2.3551437964125163E-3</v>
      </c>
      <c r="R651" s="7">
        <f t="shared" si="445"/>
        <v>5.4096582466706998E-3</v>
      </c>
      <c r="S651" s="7">
        <f t="shared" si="446"/>
        <v>-589169518.26563334</v>
      </c>
      <c r="T651" s="7">
        <f t="shared" si="447"/>
        <v>-256500334.3699711</v>
      </c>
      <c r="U651" s="7">
        <f t="shared" si="448"/>
        <v>-50.871106002510352</v>
      </c>
      <c r="V651" s="7">
        <f t="shared" si="449"/>
        <v>116.84861812808711</v>
      </c>
      <c r="X651" s="8">
        <f t="shared" si="476"/>
        <v>-373887544.65524167</v>
      </c>
      <c r="Y651" s="8">
        <f t="shared" si="477"/>
        <v>94740374.525965944</v>
      </c>
      <c r="Z651" s="8">
        <f t="shared" si="478"/>
        <v>249.63241065642788</v>
      </c>
      <c r="AA651" s="8">
        <f t="shared" si="479"/>
        <v>985.4355713530673</v>
      </c>
      <c r="AB651" s="8">
        <f t="shared" si="450"/>
        <v>385704076.48046142</v>
      </c>
      <c r="AC651" s="8">
        <f t="shared" si="451"/>
        <v>1.9684623141432882E+20</v>
      </c>
      <c r="AD651" s="8">
        <f t="shared" si="452"/>
        <v>1.9081559834607858E+20</v>
      </c>
      <c r="AE651" s="8">
        <f t="shared" si="453"/>
        <v>-4.8351279712656065E+19</v>
      </c>
      <c r="AF651" s="8">
        <f t="shared" si="454"/>
        <v>2.597190667566062E-3</v>
      </c>
      <c r="AG651" s="8">
        <f t="shared" si="455"/>
        <v>-6.5810915629040513E-4</v>
      </c>
      <c r="AH651" s="8">
        <f t="shared" si="456"/>
        <v>-371191514.62015224</v>
      </c>
      <c r="AI651" s="8">
        <f t="shared" si="457"/>
        <v>105383078.69657907</v>
      </c>
      <c r="AJ651" s="8">
        <f t="shared" si="458"/>
        <v>1.8943966434758459E+20</v>
      </c>
      <c r="AK651" s="8">
        <f t="shared" si="459"/>
        <v>-5.3782843275995472E+19</v>
      </c>
      <c r="AL651" s="8">
        <f t="shared" si="460"/>
        <v>277.68206986614132</v>
      </c>
      <c r="AM651" s="8">
        <f t="shared" si="461"/>
        <v>978.32799246513093</v>
      </c>
      <c r="AN651" s="8">
        <f t="shared" si="462"/>
        <v>2.5784628330962922E-3</v>
      </c>
      <c r="AO651" s="8">
        <f t="shared" si="463"/>
        <v>-7.3203815538308787E-4</v>
      </c>
      <c r="AP651" s="8">
        <f t="shared" si="464"/>
        <v>5997932.7091086525</v>
      </c>
      <c r="AQ651" s="8">
        <f t="shared" si="465"/>
        <v>21131884.637246829</v>
      </c>
      <c r="AR651" s="8">
        <f t="shared" si="466"/>
        <v>55.694797194879911</v>
      </c>
      <c r="AS651" s="8">
        <f t="shared" si="467"/>
        <v>-15.812024156274697</v>
      </c>
      <c r="AU651" s="7">
        <f t="shared" si="468"/>
        <v>6017003892.5133486</v>
      </c>
      <c r="AV651" s="7">
        <f t="shared" si="469"/>
        <v>-13740295009.017012</v>
      </c>
      <c r="AW651" s="8">
        <f t="shared" si="470"/>
        <v>5643116347.8581066</v>
      </c>
      <c r="AX651" s="8">
        <f t="shared" si="471"/>
        <v>-13645554634.491045</v>
      </c>
    </row>
    <row r="652" spans="1:50" x14ac:dyDescent="0.25">
      <c r="A652" s="7">
        <f t="shared" si="472"/>
        <v>59580869406.867851</v>
      </c>
      <c r="B652" s="7">
        <f t="shared" si="473"/>
        <v>-137659450424.5401</v>
      </c>
      <c r="C652" s="7">
        <f t="shared" si="474"/>
        <v>-27301.677115350336</v>
      </c>
      <c r="D652" s="7">
        <f t="shared" si="475"/>
        <v>-11816.536421828116</v>
      </c>
      <c r="E652" s="7">
        <f t="shared" si="432"/>
        <v>150000014301.54816</v>
      </c>
      <c r="F652" s="7">
        <f t="shared" si="433"/>
        <v>3.5235278207479309E+22</v>
      </c>
      <c r="G652" s="7">
        <f t="shared" si="434"/>
        <v>-1.3995655394899612E+22</v>
      </c>
      <c r="H652" s="7">
        <f t="shared" si="435"/>
        <v>3.2336457140906517E+22</v>
      </c>
      <c r="I652" s="7">
        <f t="shared" si="436"/>
        <v>-2.3435457794540541E-3</v>
      </c>
      <c r="J652" s="7">
        <f t="shared" si="437"/>
        <v>5.4146780209153571E-3</v>
      </c>
      <c r="K652" s="7">
        <f t="shared" si="438"/>
        <v>59286011294.022064</v>
      </c>
      <c r="L652" s="7">
        <f t="shared" si="439"/>
        <v>-137787069017.89584</v>
      </c>
      <c r="M652" s="7">
        <f t="shared" si="440"/>
        <v>-1.3926392683917681E+22</v>
      </c>
      <c r="N652" s="7">
        <f t="shared" si="441"/>
        <v>3.2366434982323898E+22</v>
      </c>
      <c r="O652" s="7">
        <f t="shared" si="442"/>
        <v>-27326.987409768441</v>
      </c>
      <c r="P652" s="7">
        <f t="shared" si="443"/>
        <v>-11758.057899202229</v>
      </c>
      <c r="Q652" s="7">
        <f t="shared" si="444"/>
        <v>-2.3319478707162894E-3</v>
      </c>
      <c r="R652" s="7">
        <f t="shared" si="445"/>
        <v>5.4196977532357492E-3</v>
      </c>
      <c r="S652" s="7">
        <f t="shared" si="446"/>
        <v>-590262928.05099833</v>
      </c>
      <c r="T652" s="7">
        <f t="shared" si="447"/>
        <v>-253974050.62276816</v>
      </c>
      <c r="U652" s="7">
        <f t="shared" si="448"/>
        <v>-50.37007400747185</v>
      </c>
      <c r="V652" s="7">
        <f t="shared" si="449"/>
        <v>117.06547146989219</v>
      </c>
      <c r="X652" s="8">
        <f t="shared" si="476"/>
        <v>-367889611.94613302</v>
      </c>
      <c r="Y652" s="8">
        <f t="shared" si="477"/>
        <v>115872259.16321278</v>
      </c>
      <c r="Z652" s="8">
        <f t="shared" si="478"/>
        <v>305.32720785130778</v>
      </c>
      <c r="AA652" s="8">
        <f t="shared" si="479"/>
        <v>969.62354719679263</v>
      </c>
      <c r="AB652" s="8">
        <f t="shared" si="450"/>
        <v>385706037.05602413</v>
      </c>
      <c r="AC652" s="8">
        <f t="shared" si="451"/>
        <v>1.9684423024819198E+20</v>
      </c>
      <c r="AD652" s="8">
        <f t="shared" si="452"/>
        <v>1.8775165676062258E+20</v>
      </c>
      <c r="AE652" s="8">
        <f t="shared" si="453"/>
        <v>-5.913515338311553E+19</v>
      </c>
      <c r="AF652" s="8">
        <f t="shared" si="454"/>
        <v>2.5554873657359814E-3</v>
      </c>
      <c r="AG652" s="8">
        <f t="shared" si="455"/>
        <v>-8.0488843586655132E-4</v>
      </c>
      <c r="AH652" s="8">
        <f t="shared" si="456"/>
        <v>-364592078.10133892</v>
      </c>
      <c r="AI652" s="8">
        <f t="shared" si="457"/>
        <v>126344193.47293814</v>
      </c>
      <c r="AJ652" s="8">
        <f t="shared" si="458"/>
        <v>1.8606876759365426E+20</v>
      </c>
      <c r="AK652" s="8">
        <f t="shared" si="459"/>
        <v>-6.4479482095575138E+19</v>
      </c>
      <c r="AL652" s="8">
        <f t="shared" si="460"/>
        <v>332.92647140125638</v>
      </c>
      <c r="AM652" s="8">
        <f t="shared" si="461"/>
        <v>960.93075208943389</v>
      </c>
      <c r="AN652" s="8">
        <f t="shared" si="462"/>
        <v>2.5325815651783619E-3</v>
      </c>
      <c r="AO652" s="8">
        <f t="shared" si="463"/>
        <v>-8.7763008160575927E-4</v>
      </c>
      <c r="AP652" s="8">
        <f t="shared" si="464"/>
        <v>7191211.7822671374</v>
      </c>
      <c r="AQ652" s="8">
        <f t="shared" si="465"/>
        <v>20756104.245131772</v>
      </c>
      <c r="AR652" s="8">
        <f t="shared" si="466"/>
        <v>54.703761807852615</v>
      </c>
      <c r="AS652" s="8">
        <f t="shared" si="467"/>
        <v>-18.956809762684401</v>
      </c>
      <c r="AU652" s="7">
        <f t="shared" si="468"/>
        <v>5958086940.6867847</v>
      </c>
      <c r="AV652" s="7">
        <f t="shared" si="469"/>
        <v>-13765945042.45401</v>
      </c>
      <c r="AW652" s="8">
        <f t="shared" si="470"/>
        <v>5590197328.7406521</v>
      </c>
      <c r="AX652" s="8">
        <f t="shared" si="471"/>
        <v>-13650072783.290798</v>
      </c>
    </row>
    <row r="653" spans="1:50" x14ac:dyDescent="0.25">
      <c r="A653" s="7">
        <f t="shared" si="472"/>
        <v>58990606478.816856</v>
      </c>
      <c r="B653" s="7">
        <f t="shared" si="473"/>
        <v>-137913424475.16287</v>
      </c>
      <c r="C653" s="7">
        <f t="shared" si="474"/>
        <v>-27352.047189357807</v>
      </c>
      <c r="D653" s="7">
        <f t="shared" si="475"/>
        <v>-11699.470950358223</v>
      </c>
      <c r="E653" s="7">
        <f t="shared" si="432"/>
        <v>150000014344.01627</v>
      </c>
      <c r="F653" s="7">
        <f t="shared" si="433"/>
        <v>3.5235278187527634E+22</v>
      </c>
      <c r="G653" s="7">
        <f t="shared" si="434"/>
        <v>-1.3857001539780177E+22</v>
      </c>
      <c r="H653" s="7">
        <f t="shared" si="435"/>
        <v>3.2396116083243531E+22</v>
      </c>
      <c r="I653" s="7">
        <f t="shared" si="436"/>
        <v>-2.320328456091791E-3</v>
      </c>
      <c r="J653" s="7">
        <f t="shared" si="437"/>
        <v>5.4246677969262439E-3</v>
      </c>
      <c r="K653" s="7">
        <f t="shared" si="438"/>
        <v>58695204369.171791</v>
      </c>
      <c r="L653" s="7">
        <f t="shared" si="439"/>
        <v>-138039778761.42673</v>
      </c>
      <c r="M653" s="7">
        <f t="shared" si="440"/>
        <v>-1.3787611043012255E+22</v>
      </c>
      <c r="N653" s="7">
        <f t="shared" si="441"/>
        <v>3.2425796936583206E+22</v>
      </c>
      <c r="O653" s="7">
        <f t="shared" si="442"/>
        <v>-27377.1067366836</v>
      </c>
      <c r="P653" s="7">
        <f t="shared" si="443"/>
        <v>-11640.88453815142</v>
      </c>
      <c r="Q653" s="7">
        <f t="shared" si="444"/>
        <v>-2.3087091498680936E-3</v>
      </c>
      <c r="R653" s="7">
        <f t="shared" si="445"/>
        <v>5.4296377991599467E-3</v>
      </c>
      <c r="S653" s="7">
        <f t="shared" si="446"/>
        <v>-591345505.5123657</v>
      </c>
      <c r="T653" s="7">
        <f t="shared" si="447"/>
        <v>-251443106.02407068</v>
      </c>
      <c r="U653" s="7">
        <f t="shared" si="448"/>
        <v>-49.868117637150824</v>
      </c>
      <c r="V653" s="7">
        <f t="shared" si="449"/>
        <v>117.28017646185485</v>
      </c>
      <c r="X653" s="8">
        <f t="shared" si="476"/>
        <v>-360698400.16386586</v>
      </c>
      <c r="Y653" s="8">
        <f t="shared" si="477"/>
        <v>136628363.40834454</v>
      </c>
      <c r="Z653" s="8">
        <f t="shared" si="478"/>
        <v>360.03096965916041</v>
      </c>
      <c r="AA653" s="8">
        <f t="shared" si="479"/>
        <v>950.6667374341082</v>
      </c>
      <c r="AB653" s="8">
        <f t="shared" si="450"/>
        <v>385707979.65353918</v>
      </c>
      <c r="AC653" s="8">
        <f t="shared" si="451"/>
        <v>1.9684224746240708E+20</v>
      </c>
      <c r="AD653" s="8">
        <f t="shared" si="452"/>
        <v>1.8407885625836968E+20</v>
      </c>
      <c r="AE653" s="8">
        <f t="shared" si="453"/>
        <v>-6.9726932132870799E+19</v>
      </c>
      <c r="AF653" s="8">
        <f t="shared" si="454"/>
        <v>2.5054968865981988E-3</v>
      </c>
      <c r="AG653" s="8">
        <f t="shared" si="455"/>
        <v>-9.4905311192147539E-4</v>
      </c>
      <c r="AH653" s="8">
        <f t="shared" si="456"/>
        <v>-356810065.69154692</v>
      </c>
      <c r="AI653" s="8">
        <f t="shared" si="457"/>
        <v>146895564.1726329</v>
      </c>
      <c r="AJ653" s="8">
        <f t="shared" si="458"/>
        <v>1.8209448326949785E+20</v>
      </c>
      <c r="AK653" s="8">
        <f t="shared" si="459"/>
        <v>-7.4966696359179108E+19</v>
      </c>
      <c r="AL653" s="8">
        <f t="shared" si="460"/>
        <v>387.09033603442094</v>
      </c>
      <c r="AM653" s="8">
        <f t="shared" si="461"/>
        <v>940.41696382535622</v>
      </c>
      <c r="AN653" s="8">
        <f t="shared" si="462"/>
        <v>2.4784875904382449E-3</v>
      </c>
      <c r="AO653" s="8">
        <f t="shared" si="463"/>
        <v>-1.0203715306816266E-3</v>
      </c>
      <c r="AP653" s="8">
        <f t="shared" si="464"/>
        <v>8361151.2583434926</v>
      </c>
      <c r="AQ653" s="8">
        <f t="shared" si="465"/>
        <v>20313006.418627694</v>
      </c>
      <c r="AR653" s="8">
        <f t="shared" si="466"/>
        <v>53.535331953466091</v>
      </c>
      <c r="AS653" s="8">
        <f t="shared" si="467"/>
        <v>-22.040025062723135</v>
      </c>
      <c r="AU653" s="7">
        <f t="shared" si="468"/>
        <v>5899060647.8816853</v>
      </c>
      <c r="AV653" s="7">
        <f t="shared" si="469"/>
        <v>-13791342447.516287</v>
      </c>
      <c r="AW653" s="8">
        <f t="shared" si="470"/>
        <v>5538362247.7178192</v>
      </c>
      <c r="AX653" s="8">
        <f t="shared" si="471"/>
        <v>-13654714084.107943</v>
      </c>
    </row>
    <row r="654" spans="1:50" x14ac:dyDescent="0.25">
      <c r="A654" s="7">
        <f t="shared" si="472"/>
        <v>58399260973.304489</v>
      </c>
      <c r="B654" s="7">
        <f t="shared" si="473"/>
        <v>-138164867581.18695</v>
      </c>
      <c r="C654" s="7">
        <f t="shared" si="474"/>
        <v>-27401.915306994957</v>
      </c>
      <c r="D654" s="7">
        <f t="shared" si="475"/>
        <v>-11582.190773896369</v>
      </c>
      <c r="E654" s="7">
        <f t="shared" ref="E654:E717" si="480">SQRT((Xs-A654)^2+(Ys-B654)^2)</f>
        <v>150000014386.51614</v>
      </c>
      <c r="F654" s="7">
        <f t="shared" ref="F654:F717" si="481">G*Ms*Me/E654^2</f>
        <v>3.5235278167561032E+22</v>
      </c>
      <c r="G654" s="7">
        <f t="shared" ref="G654:G717" si="482">(Xs-A654)/E654*F654</f>
        <v>-1.3718093385458686E+22</v>
      </c>
      <c r="H654" s="7">
        <f t="shared" ref="H654:H717" si="483">(Ys-B654)/E654*F654</f>
        <v>3.2455180501935861E+22</v>
      </c>
      <c r="I654" s="7">
        <f t="shared" ref="I654:I717" si="484">G654/Me</f>
        <v>-2.2970685508135777E-3</v>
      </c>
      <c r="J654" s="7">
        <f t="shared" ref="J654:J717" si="485">H654/Me</f>
        <v>5.4345580210877192E-3</v>
      </c>
      <c r="K654" s="7">
        <f t="shared" ref="K654:K717" si="486">A654+C654*dt/2</f>
        <v>58103320287.988945</v>
      </c>
      <c r="L654" s="7">
        <f t="shared" ref="L654:L717" si="487">B654+D654*dt/2</f>
        <v>-138289955241.54504</v>
      </c>
      <c r="M654" s="7">
        <f t="shared" ref="M654:M717" si="488">(Xs-K654)/E654*F654</f>
        <v>-1.3648576376338123E+22</v>
      </c>
      <c r="N654" s="7">
        <f t="shared" ref="N654:N717" si="489">(Ys-L654)/E654*F654</f>
        <v>3.2484563822504682E+22</v>
      </c>
      <c r="O654" s="7">
        <f t="shared" ref="O654:O717" si="490">C654+I654*dt/2</f>
        <v>-27426.723647343744</v>
      </c>
      <c r="P654" s="7">
        <f t="shared" ref="P654:P717" si="491">D654+J654*dt/2</f>
        <v>-11523.497547268622</v>
      </c>
      <c r="Q654" s="7">
        <f t="shared" ref="Q654:Q717" si="492">M654/Me</f>
        <v>-2.2854280603379308E-3</v>
      </c>
      <c r="R654" s="7">
        <f t="shared" ref="R654:R717" si="493">N654/Me</f>
        <v>5.4394782020269058E-3</v>
      </c>
      <c r="S654" s="7">
        <f t="shared" ref="S654:S717" si="494">O654*dt</f>
        <v>-592417230.78262484</v>
      </c>
      <c r="T654" s="7">
        <f t="shared" ref="T654:T717" si="495">P654*dt</f>
        <v>-248907547.02100223</v>
      </c>
      <c r="U654" s="7">
        <f t="shared" ref="U654:U717" si="496">Q654*dt</f>
        <v>-49.365246103299306</v>
      </c>
      <c r="V654" s="7">
        <f t="shared" ref="V654:V717" si="497">R654*dt</f>
        <v>117.49272916378116</v>
      </c>
      <c r="X654" s="8">
        <f t="shared" si="476"/>
        <v>-352337248.90552235</v>
      </c>
      <c r="Y654" s="8">
        <f t="shared" si="477"/>
        <v>156941369.82697225</v>
      </c>
      <c r="Z654" s="8">
        <f t="shared" si="478"/>
        <v>413.56630161262649</v>
      </c>
      <c r="AA654" s="8">
        <f t="shared" si="479"/>
        <v>928.62671237138511</v>
      </c>
      <c r="AB654" s="8">
        <f t="shared" ref="AB654:AB717" si="498">SQRT((Xe-X654)^2+(Ye-Y654)^2)</f>
        <v>385709904.62973398</v>
      </c>
      <c r="AC654" s="8">
        <f t="shared" ref="AC654:AC717" si="499">G*Me*Mm/AB654^2</f>
        <v>1.9684028269204256E+20</v>
      </c>
      <c r="AD654" s="8">
        <f t="shared" ref="AD654:AD717" si="500">(Xe-X654)/AB654*AC654</f>
        <v>1.7980913335393029E+20</v>
      </c>
      <c r="AE654" s="8">
        <f t="shared" ref="AE654:AE717" si="501">(Ye-Y654)/AB654*AC654</f>
        <v>-8.0092274613671281E+19</v>
      </c>
      <c r="AF654" s="8">
        <f t="shared" ref="AF654:AF717" si="502">AD654/Mm</f>
        <v>2.4473816980254562E-3</v>
      </c>
      <c r="AG654" s="8">
        <f t="shared" ref="AG654:AG717" si="503">AE654/Mm</f>
        <v>-1.0901357644435997E-3</v>
      </c>
      <c r="AH654" s="8">
        <f t="shared" ref="AH654:AH717" si="504">X654+Z654*dt/2</f>
        <v>-347870732.84810597</v>
      </c>
      <c r="AI654" s="8">
        <f t="shared" ref="AI654:AI717" si="505">Y654+AA654*dt/2</f>
        <v>166970538.32058319</v>
      </c>
      <c r="AJ654" s="8">
        <f t="shared" ref="AJ654:AJ717" si="506">(Xe-AH654)/AB654*AC654</f>
        <v>1.7752972524737836E+20</v>
      </c>
      <c r="AK654" s="8">
        <f t="shared" ref="AK654:AK717" si="507">(Xe- AI654)/AB654*AC654</f>
        <v>-8.5210484796382577E+19</v>
      </c>
      <c r="AL654" s="8">
        <f t="shared" ref="AL654:AL717" si="508">Z654+AF654*dt/2</f>
        <v>439.99802395130143</v>
      </c>
      <c r="AM654" s="8">
        <f t="shared" ref="AM654:AM717" si="509">AA654+AG654*dt/2</f>
        <v>916.8532461153942</v>
      </c>
      <c r="AN654" s="8">
        <f t="shared" ref="AN654:AN717" si="510">AJ654/Mm</f>
        <v>2.4163566795614311E-3</v>
      </c>
      <c r="AO654" s="8">
        <f t="shared" ref="AO654:AO717" si="511">AK654/Mm</f>
        <v>-1.1597997113976122E-3</v>
      </c>
      <c r="AP654" s="8">
        <f t="shared" ref="AP654:AP717" si="512">AL654*dt</f>
        <v>9503957.3173481114</v>
      </c>
      <c r="AQ654" s="8">
        <f t="shared" ref="AQ654:AQ717" si="513">AM654*dt</f>
        <v>19804030.116092514</v>
      </c>
      <c r="AR654" s="8">
        <f t="shared" ref="AR654:AR717" si="514">AN654*dt</f>
        <v>52.193304278526909</v>
      </c>
      <c r="AS654" s="8">
        <f t="shared" ref="AS654:AS717" si="515">AO654*dt</f>
        <v>-25.051673766188426</v>
      </c>
      <c r="AU654" s="7">
        <f t="shared" ref="AU654:AU717" si="516">A654/10</f>
        <v>5839926097.3304491</v>
      </c>
      <c r="AV654" s="7">
        <f t="shared" ref="AV654:AV717" si="517">B654/10</f>
        <v>-13816486758.118694</v>
      </c>
      <c r="AW654" s="8">
        <f t="shared" si="470"/>
        <v>5487588848.4249268</v>
      </c>
      <c r="AX654" s="8">
        <f t="shared" si="471"/>
        <v>-13659545388.291721</v>
      </c>
    </row>
    <row r="655" spans="1:50" x14ac:dyDescent="0.25">
      <c r="A655" s="7">
        <f t="shared" si="472"/>
        <v>57806843742.521866</v>
      </c>
      <c r="B655" s="7">
        <f t="shared" si="473"/>
        <v>-138413775128.20795</v>
      </c>
      <c r="C655" s="7">
        <f t="shared" si="474"/>
        <v>-27451.280553098255</v>
      </c>
      <c r="D655" s="7">
        <f t="shared" si="475"/>
        <v>-11464.698044732588</v>
      </c>
      <c r="E655" s="7">
        <f t="shared" si="480"/>
        <v>150000014429.04749</v>
      </c>
      <c r="F655" s="7">
        <f t="shared" si="481"/>
        <v>3.5235278147579653E+22</v>
      </c>
      <c r="G655" s="7">
        <f t="shared" si="482"/>
        <v>-1.3578933481135709E+22</v>
      </c>
      <c r="H655" s="7">
        <f t="shared" si="483"/>
        <v>3.2513649313053063E+22</v>
      </c>
      <c r="I655" s="7">
        <f t="shared" si="484"/>
        <v>-2.2737664904781828E-3</v>
      </c>
      <c r="J655" s="7">
        <f t="shared" si="485"/>
        <v>5.4443485118976995E-3</v>
      </c>
      <c r="K655" s="7">
        <f t="shared" si="486"/>
        <v>57510369912.548401</v>
      </c>
      <c r="L655" s="7">
        <f t="shared" si="487"/>
        <v>-138537593867.09106</v>
      </c>
      <c r="M655" s="7">
        <f t="shared" si="488"/>
        <v>-1.3509291235417562E+22</v>
      </c>
      <c r="N655" s="7">
        <f t="shared" si="489"/>
        <v>3.2542734561618109E+22</v>
      </c>
      <c r="O655" s="7">
        <f t="shared" si="490"/>
        <v>-27475.837231195419</v>
      </c>
      <c r="P655" s="7">
        <f t="shared" si="491"/>
        <v>-11405.899080804093</v>
      </c>
      <c r="Q655" s="7">
        <f t="shared" si="492"/>
        <v>-2.2621050293733357E-3</v>
      </c>
      <c r="R655" s="7">
        <f t="shared" si="493"/>
        <v>5.4492187812488456E-3</v>
      </c>
      <c r="S655" s="7">
        <f t="shared" si="494"/>
        <v>-593478084.19382107</v>
      </c>
      <c r="T655" s="7">
        <f t="shared" si="495"/>
        <v>-246367420.1453684</v>
      </c>
      <c r="U655" s="7">
        <f t="shared" si="496"/>
        <v>-48.861468634464053</v>
      </c>
      <c r="V655" s="7">
        <f t="shared" si="497"/>
        <v>117.70312567497507</v>
      </c>
      <c r="X655" s="8">
        <f t="shared" si="476"/>
        <v>-342833291.58817422</v>
      </c>
      <c r="Y655" s="8">
        <f t="shared" si="477"/>
        <v>176745399.94306475</v>
      </c>
      <c r="Z655" s="8">
        <f t="shared" si="478"/>
        <v>465.7596058911534</v>
      </c>
      <c r="AA655" s="8">
        <f t="shared" si="479"/>
        <v>903.57503860519671</v>
      </c>
      <c r="AB655" s="8">
        <f t="shared" si="498"/>
        <v>385711812.39653003</v>
      </c>
      <c r="AC655" s="8">
        <f t="shared" si="499"/>
        <v>1.9683833551586243E+20</v>
      </c>
      <c r="AD655" s="8">
        <f t="shared" si="500"/>
        <v>1.7495635940302779E+20</v>
      </c>
      <c r="AE655" s="8">
        <f t="shared" si="501"/>
        <v>-9.0197575538890228E+19</v>
      </c>
      <c r="AF655" s="8">
        <f t="shared" si="502"/>
        <v>2.3813306030084085E-3</v>
      </c>
      <c r="AG655" s="8">
        <f t="shared" si="503"/>
        <v>-1.2276789919544063E-3</v>
      </c>
      <c r="AH655" s="8">
        <f t="shared" si="504"/>
        <v>-337803087.84454978</v>
      </c>
      <c r="AI655" s="8">
        <f t="shared" si="505"/>
        <v>186504010.36000088</v>
      </c>
      <c r="AJ655" s="8">
        <f t="shared" si="506"/>
        <v>1.7238932126631969E+20</v>
      </c>
      <c r="AK655" s="8">
        <f t="shared" si="507"/>
        <v>-9.5177637257722724E+19</v>
      </c>
      <c r="AL655" s="8">
        <f t="shared" si="508"/>
        <v>491.47797640364422</v>
      </c>
      <c r="AM655" s="8">
        <f t="shared" si="509"/>
        <v>890.31610549208915</v>
      </c>
      <c r="AN655" s="8">
        <f t="shared" si="510"/>
        <v>2.3463906528694662E-3</v>
      </c>
      <c r="AO655" s="8">
        <f t="shared" si="511"/>
        <v>-1.2954626004862218E-3</v>
      </c>
      <c r="AP655" s="8">
        <f t="shared" si="512"/>
        <v>10615924.290318714</v>
      </c>
      <c r="AQ655" s="8">
        <f t="shared" si="513"/>
        <v>19230827.878629126</v>
      </c>
      <c r="AR655" s="8">
        <f t="shared" si="514"/>
        <v>50.682038101980474</v>
      </c>
      <c r="AS655" s="8">
        <f t="shared" si="515"/>
        <v>-27.981992170502391</v>
      </c>
      <c r="AU655" s="7">
        <f t="shared" si="516"/>
        <v>5780684374.2521868</v>
      </c>
      <c r="AV655" s="7">
        <f t="shared" si="517"/>
        <v>-13841377512.820795</v>
      </c>
      <c r="AW655" s="8">
        <f t="shared" ref="AW655:AW718" si="518">AU655+X655</f>
        <v>5437851082.6640129</v>
      </c>
      <c r="AX655" s="8">
        <f t="shared" ref="AX655:AX718" si="519">AV655+Y655</f>
        <v>-13664632112.877729</v>
      </c>
    </row>
    <row r="656" spans="1:50" x14ac:dyDescent="0.25">
      <c r="A656" s="7">
        <f t="shared" ref="A656:A719" si="520">A655+S655</f>
        <v>57213365658.328041</v>
      </c>
      <c r="B656" s="7">
        <f t="shared" ref="B656:B719" si="521">B655+T655</f>
        <v>-138660142548.3533</v>
      </c>
      <c r="C656" s="7">
        <f t="shared" ref="C656:C719" si="522">C655+U655</f>
        <v>-27500.142021732718</v>
      </c>
      <c r="D656" s="7">
        <f t="shared" ref="D656:D719" si="523">D655+V655</f>
        <v>-11346.994919057614</v>
      </c>
      <c r="E656" s="7">
        <f t="shared" si="480"/>
        <v>150000014471.60999</v>
      </c>
      <c r="F656" s="7">
        <f t="shared" si="481"/>
        <v>3.523527812758364E+22</v>
      </c>
      <c r="G656" s="7">
        <f t="shared" si="482"/>
        <v>-1.343952438063184E+22</v>
      </c>
      <c r="H656" s="7">
        <f t="shared" si="483"/>
        <v>3.2571521443595119E+22</v>
      </c>
      <c r="I656" s="7">
        <f t="shared" si="484"/>
        <v>-2.2504227027179903E-3</v>
      </c>
      <c r="J656" s="7">
        <f t="shared" si="485"/>
        <v>5.4540390896843797E-3</v>
      </c>
      <c r="K656" s="7">
        <f t="shared" si="486"/>
        <v>56916364124.493324</v>
      </c>
      <c r="L656" s="7">
        <f t="shared" si="487"/>
        <v>-138782690093.47913</v>
      </c>
      <c r="M656" s="7">
        <f t="shared" si="488"/>
        <v>-1.3369758176369466E+22</v>
      </c>
      <c r="N656" s="7">
        <f t="shared" si="489"/>
        <v>3.2600308086393599E+22</v>
      </c>
      <c r="O656" s="7">
        <f t="shared" si="490"/>
        <v>-27524.446586922073</v>
      </c>
      <c r="P656" s="7">
        <f t="shared" si="491"/>
        <v>-11288.091296889022</v>
      </c>
      <c r="Q656" s="7">
        <f t="shared" si="492"/>
        <v>-2.2387404849915382E-3</v>
      </c>
      <c r="R656" s="7">
        <f t="shared" si="493"/>
        <v>5.4588593580699261E-3</v>
      </c>
      <c r="S656" s="7">
        <f t="shared" si="494"/>
        <v>-594528046.27751672</v>
      </c>
      <c r="T656" s="7">
        <f t="shared" si="495"/>
        <v>-243822772.0128029</v>
      </c>
      <c r="U656" s="7">
        <f t="shared" si="496"/>
        <v>-48.356794475817225</v>
      </c>
      <c r="V656" s="7">
        <f t="shared" si="497"/>
        <v>117.91136213431041</v>
      </c>
      <c r="X656" s="8">
        <f t="shared" ref="X656:X719" si="524">X655+AP655</f>
        <v>-332217367.2978555</v>
      </c>
      <c r="Y656" s="8">
        <f t="shared" ref="Y656:Y719" si="525">Y655+AQ655</f>
        <v>195976227.82169387</v>
      </c>
      <c r="Z656" s="8">
        <f t="shared" ref="Z656:Z719" si="526">Z655+AR655</f>
        <v>516.44164399313388</v>
      </c>
      <c r="AA656" s="8">
        <f t="shared" ref="AA656:AA719" si="527">AA655+AS655</f>
        <v>875.59304643469432</v>
      </c>
      <c r="AB656" s="8">
        <f t="shared" si="498"/>
        <v>385713703.41943866</v>
      </c>
      <c r="AC656" s="8">
        <f t="shared" si="499"/>
        <v>1.9683640545796709E+20</v>
      </c>
      <c r="AD656" s="8">
        <f t="shared" si="500"/>
        <v>1.6953629552152307E+20</v>
      </c>
      <c r="AE656" s="8">
        <f t="shared" si="501"/>
        <v>-1.0001007456477576E+20</v>
      </c>
      <c r="AF656" s="8">
        <f t="shared" si="502"/>
        <v>2.3075581260585689E-3</v>
      </c>
      <c r="AG656" s="8">
        <f t="shared" si="503"/>
        <v>-1.3612368934908909E-3</v>
      </c>
      <c r="AH656" s="8">
        <f t="shared" si="504"/>
        <v>-326639797.54272968</v>
      </c>
      <c r="AI656" s="8">
        <f t="shared" si="505"/>
        <v>205432632.72318858</v>
      </c>
      <c r="AJ656" s="8">
        <f t="shared" si="506"/>
        <v>1.6668996475324291E+20</v>
      </c>
      <c r="AK656" s="8">
        <f t="shared" si="507"/>
        <v>-1.048358423113295E+20</v>
      </c>
      <c r="AL656" s="8">
        <f t="shared" si="508"/>
        <v>541.36327175456643</v>
      </c>
      <c r="AM656" s="8">
        <f t="shared" si="509"/>
        <v>860.8916879849927</v>
      </c>
      <c r="AN656" s="8">
        <f t="shared" si="510"/>
        <v>2.2688167245575458E-3</v>
      </c>
      <c r="AO656" s="8">
        <f t="shared" si="511"/>
        <v>-1.4269204071230364E-3</v>
      </c>
      <c r="AP656" s="8">
        <f t="shared" si="512"/>
        <v>11693446.669898635</v>
      </c>
      <c r="AQ656" s="8">
        <f t="shared" si="513"/>
        <v>18595260.460475843</v>
      </c>
      <c r="AR656" s="8">
        <f t="shared" si="514"/>
        <v>49.00644125044299</v>
      </c>
      <c r="AS656" s="8">
        <f t="shared" si="515"/>
        <v>-30.821480793857585</v>
      </c>
      <c r="AU656" s="7">
        <f t="shared" si="516"/>
        <v>5721336565.8328037</v>
      </c>
      <c r="AV656" s="7">
        <f t="shared" si="517"/>
        <v>-13866014254.835331</v>
      </c>
      <c r="AW656" s="8">
        <f t="shared" si="518"/>
        <v>5389119198.5349483</v>
      </c>
      <c r="AX656" s="8">
        <f t="shared" si="519"/>
        <v>-13670038027.013638</v>
      </c>
    </row>
    <row r="657" spans="1:50" x14ac:dyDescent="0.25">
      <c r="A657" s="7">
        <f t="shared" si="520"/>
        <v>56618837612.050522</v>
      </c>
      <c r="B657" s="7">
        <f t="shared" si="521"/>
        <v>-138903965320.36612</v>
      </c>
      <c r="C657" s="7">
        <f t="shared" si="522"/>
        <v>-27548.498816208536</v>
      </c>
      <c r="D657" s="7">
        <f t="shared" si="523"/>
        <v>-11229.083556923302</v>
      </c>
      <c r="E657" s="7">
        <f t="shared" si="480"/>
        <v>150000014514.20337</v>
      </c>
      <c r="F657" s="7">
        <f t="shared" si="481"/>
        <v>3.5235278107573106E+22</v>
      </c>
      <c r="G657" s="7">
        <f t="shared" si="482"/>
        <v>-1.3299868642340814E+22</v>
      </c>
      <c r="H657" s="7">
        <f t="shared" si="483"/>
        <v>3.2628795831512082E+22</v>
      </c>
      <c r="I657" s="7">
        <f t="shared" si="484"/>
        <v>-2.2270376159311475E-3</v>
      </c>
      <c r="J657" s="7">
        <f t="shared" si="485"/>
        <v>5.4636295766095242E-3</v>
      </c>
      <c r="K657" s="7">
        <f t="shared" si="486"/>
        <v>56321313824.835472</v>
      </c>
      <c r="L657" s="7">
        <f t="shared" si="487"/>
        <v>-139025239422.78088</v>
      </c>
      <c r="M657" s="7">
        <f t="shared" si="488"/>
        <v>-1.3229979759862421E+22</v>
      </c>
      <c r="N657" s="7">
        <f t="shared" si="489"/>
        <v>3.2657283340261124E+22</v>
      </c>
      <c r="O657" s="7">
        <f t="shared" si="490"/>
        <v>-27572.550822460591</v>
      </c>
      <c r="P657" s="7">
        <f t="shared" si="491"/>
        <v>-11170.07635749592</v>
      </c>
      <c r="Q657" s="7">
        <f t="shared" si="492"/>
        <v>-2.2153348559716042E-3</v>
      </c>
      <c r="R657" s="7">
        <f t="shared" si="493"/>
        <v>5.4683997555695111E-3</v>
      </c>
      <c r="S657" s="7">
        <f t="shared" si="494"/>
        <v>-595567097.76514876</v>
      </c>
      <c r="T657" s="7">
        <f t="shared" si="495"/>
        <v>-241273649.32191187</v>
      </c>
      <c r="U657" s="7">
        <f t="shared" si="496"/>
        <v>-47.851232888986651</v>
      </c>
      <c r="V657" s="7">
        <f t="shared" si="497"/>
        <v>118.11743472030145</v>
      </c>
      <c r="X657" s="8">
        <f t="shared" si="524"/>
        <v>-320523920.62795687</v>
      </c>
      <c r="Y657" s="8">
        <f t="shared" si="525"/>
        <v>214571488.2821697</v>
      </c>
      <c r="Z657" s="8">
        <f t="shared" si="526"/>
        <v>565.44808524357688</v>
      </c>
      <c r="AA657" s="8">
        <f t="shared" si="527"/>
        <v>844.77156564083668</v>
      </c>
      <c r="AB657" s="8">
        <f t="shared" si="498"/>
        <v>385715578.21579111</v>
      </c>
      <c r="AC657" s="8">
        <f t="shared" si="499"/>
        <v>1.9683449198960345E+20</v>
      </c>
      <c r="AD657" s="8">
        <f t="shared" si="500"/>
        <v>1.6356654138564159E+20</v>
      </c>
      <c r="AE657" s="8">
        <f t="shared" si="501"/>
        <v>-1.0949796242827751E+20</v>
      </c>
      <c r="AF657" s="8">
        <f t="shared" si="502"/>
        <v>2.226303816328319E-3</v>
      </c>
      <c r="AG657" s="8">
        <f t="shared" si="503"/>
        <v>-1.4903765132472779E-3</v>
      </c>
      <c r="AH657" s="8">
        <f t="shared" si="504"/>
        <v>-314417081.30732626</v>
      </c>
      <c r="AI657" s="8">
        <f t="shared" si="505"/>
        <v>223695021.19109073</v>
      </c>
      <c r="AJ657" s="8">
        <f t="shared" si="506"/>
        <v>1.6045016060346335E+20</v>
      </c>
      <c r="AK657" s="8">
        <f t="shared" si="507"/>
        <v>-1.1415379192208448E+20</v>
      </c>
      <c r="AL657" s="8">
        <f t="shared" si="508"/>
        <v>589.49216645992271</v>
      </c>
      <c r="AM657" s="8">
        <f t="shared" si="509"/>
        <v>828.67549929776612</v>
      </c>
      <c r="AN657" s="8">
        <f t="shared" si="510"/>
        <v>2.1838867647129894E-3</v>
      </c>
      <c r="AO657" s="8">
        <f t="shared" si="511"/>
        <v>-1.5537469977145021E-3</v>
      </c>
      <c r="AP657" s="8">
        <f t="shared" si="512"/>
        <v>12733030.795534331</v>
      </c>
      <c r="AQ657" s="8">
        <f t="shared" si="513"/>
        <v>17899390.784831747</v>
      </c>
      <c r="AR657" s="8">
        <f t="shared" si="514"/>
        <v>47.171954117800574</v>
      </c>
      <c r="AS657" s="8">
        <f t="shared" si="515"/>
        <v>-33.560935150633249</v>
      </c>
      <c r="AU657" s="7">
        <f t="shared" si="516"/>
        <v>5661883761.2050524</v>
      </c>
      <c r="AV657" s="7">
        <f t="shared" si="517"/>
        <v>-13890396532.036612</v>
      </c>
      <c r="AW657" s="8">
        <f t="shared" si="518"/>
        <v>5341359840.577095</v>
      </c>
      <c r="AX657" s="8">
        <f t="shared" si="519"/>
        <v>-13675825043.754442</v>
      </c>
    </row>
    <row r="658" spans="1:50" x14ac:dyDescent="0.25">
      <c r="A658" s="7">
        <f t="shared" si="520"/>
        <v>56023270514.28537</v>
      </c>
      <c r="B658" s="7">
        <f t="shared" si="521"/>
        <v>-139145238969.68802</v>
      </c>
      <c r="C658" s="7">
        <f t="shared" si="522"/>
        <v>-27596.350049097524</v>
      </c>
      <c r="D658" s="7">
        <f t="shared" si="523"/>
        <v>-11110.966122203001</v>
      </c>
      <c r="E658" s="7">
        <f t="shared" si="480"/>
        <v>150000014556.82724</v>
      </c>
      <c r="F658" s="7">
        <f t="shared" si="481"/>
        <v>3.5235278087548257E+22</v>
      </c>
      <c r="G658" s="7">
        <f t="shared" si="482"/>
        <v>-1.3159968829182633E+22</v>
      </c>
      <c r="H658" s="7">
        <f t="shared" si="483"/>
        <v>3.2685471425723688E+22</v>
      </c>
      <c r="I658" s="7">
        <f t="shared" si="484"/>
        <v>-2.2036116592737162E-3</v>
      </c>
      <c r="J658" s="7">
        <f t="shared" si="485"/>
        <v>5.4731197966717497E-3</v>
      </c>
      <c r="K658" s="7">
        <f t="shared" si="486"/>
        <v>55725229933.755119</v>
      </c>
      <c r="L658" s="7">
        <f t="shared" si="487"/>
        <v>-139265237403.8078</v>
      </c>
      <c r="M658" s="7">
        <f t="shared" si="488"/>
        <v>-1.3089958551067766E+22</v>
      </c>
      <c r="N658" s="7">
        <f t="shared" si="489"/>
        <v>3.2713659277630054E+22</v>
      </c>
      <c r="O658" s="7">
        <f t="shared" si="490"/>
        <v>-27620.149055017679</v>
      </c>
      <c r="P658" s="7">
        <f t="shared" si="491"/>
        <v>-11051.856428398945</v>
      </c>
      <c r="Q658" s="7">
        <f t="shared" si="492"/>
        <v>-2.1918885718465782E-3</v>
      </c>
      <c r="R658" s="7">
        <f t="shared" si="493"/>
        <v>5.4778397986654471E-3</v>
      </c>
      <c r="S658" s="7">
        <f t="shared" si="494"/>
        <v>-596595219.58838189</v>
      </c>
      <c r="T658" s="7">
        <f t="shared" si="495"/>
        <v>-238720098.85341722</v>
      </c>
      <c r="U658" s="7">
        <f t="shared" si="496"/>
        <v>-47.344793151886087</v>
      </c>
      <c r="V658" s="7">
        <f t="shared" si="497"/>
        <v>118.32133965117366</v>
      </c>
      <c r="X658" s="8">
        <f t="shared" si="524"/>
        <v>-307790889.83242255</v>
      </c>
      <c r="Y658" s="8">
        <f t="shared" si="525"/>
        <v>232470879.06700146</v>
      </c>
      <c r="Z658" s="8">
        <f t="shared" si="526"/>
        <v>612.62003936137751</v>
      </c>
      <c r="AA658" s="8">
        <f t="shared" si="527"/>
        <v>811.21063049020347</v>
      </c>
      <c r="AB658" s="8">
        <f t="shared" si="498"/>
        <v>385717437.35280997</v>
      </c>
      <c r="AC658" s="8">
        <f t="shared" si="499"/>
        <v>1.9683259453113621E+20</v>
      </c>
      <c r="AD658" s="8">
        <f t="shared" si="500"/>
        <v>1.5706647807925839E+20</v>
      </c>
      <c r="AE658" s="8">
        <f t="shared" si="501"/>
        <v>-1.1863048399815506E+20</v>
      </c>
      <c r="AF658" s="8">
        <f t="shared" si="502"/>
        <v>2.1378314697054362E-3</v>
      </c>
      <c r="AG658" s="8">
        <f t="shared" si="503"/>
        <v>-1.6146792432034172E-3</v>
      </c>
      <c r="AH658" s="8">
        <f t="shared" si="504"/>
        <v>-301174593.40731966</v>
      </c>
      <c r="AI658" s="8">
        <f t="shared" si="505"/>
        <v>241231953.87629566</v>
      </c>
      <c r="AJ658" s="8">
        <f t="shared" si="506"/>
        <v>1.5369016509616426E+20</v>
      </c>
      <c r="AK658" s="8">
        <f t="shared" si="507"/>
        <v>-1.2310128287473635E+20</v>
      </c>
      <c r="AL658" s="8">
        <f t="shared" si="508"/>
        <v>635.70861923419625</v>
      </c>
      <c r="AM658" s="8">
        <f t="shared" si="509"/>
        <v>793.77209466360659</v>
      </c>
      <c r="AN658" s="8">
        <f t="shared" si="510"/>
        <v>2.0918764815048897E-3</v>
      </c>
      <c r="AO658" s="8">
        <f t="shared" si="511"/>
        <v>-1.6755312763677194E-3</v>
      </c>
      <c r="AP658" s="8">
        <f t="shared" si="512"/>
        <v>13731306.17545864</v>
      </c>
      <c r="AQ658" s="8">
        <f t="shared" si="513"/>
        <v>17145477.244733904</v>
      </c>
      <c r="AR658" s="8">
        <f t="shared" si="514"/>
        <v>45.184532000505619</v>
      </c>
      <c r="AS658" s="8">
        <f t="shared" si="515"/>
        <v>-36.191475569542739</v>
      </c>
      <c r="AU658" s="7">
        <f t="shared" si="516"/>
        <v>5602327051.4285374</v>
      </c>
      <c r="AV658" s="7">
        <f t="shared" si="517"/>
        <v>-13914523896.968801</v>
      </c>
      <c r="AW658" s="8">
        <f t="shared" si="518"/>
        <v>5294536161.5961151</v>
      </c>
      <c r="AX658" s="8">
        <f t="shared" si="519"/>
        <v>-13682053017.9018</v>
      </c>
    </row>
    <row r="659" spans="1:50" x14ac:dyDescent="0.25">
      <c r="A659" s="7">
        <f t="shared" si="520"/>
        <v>55426675294.696991</v>
      </c>
      <c r="B659" s="7">
        <f t="shared" si="521"/>
        <v>-139383959068.54144</v>
      </c>
      <c r="C659" s="7">
        <f t="shared" si="522"/>
        <v>-27643.69484224941</v>
      </c>
      <c r="D659" s="7">
        <f t="shared" si="523"/>
        <v>-10992.644782551828</v>
      </c>
      <c r="E659" s="7">
        <f t="shared" si="480"/>
        <v>150000014599.48132</v>
      </c>
      <c r="F659" s="7">
        <f t="shared" si="481"/>
        <v>3.5235278067509215E+22</v>
      </c>
      <c r="G659" s="7">
        <f t="shared" si="482"/>
        <v>-1.3019827508556421E+22</v>
      </c>
      <c r="H659" s="7">
        <f t="shared" si="483"/>
        <v>3.2741547186138491E+22</v>
      </c>
      <c r="I659" s="7">
        <f t="shared" si="484"/>
        <v>-2.1801452626517785E-3</v>
      </c>
      <c r="J659" s="7">
        <f t="shared" si="485"/>
        <v>5.4825095757097273E-3</v>
      </c>
      <c r="K659" s="7">
        <f t="shared" si="486"/>
        <v>55128123390.400696</v>
      </c>
      <c r="L659" s="7">
        <f t="shared" si="487"/>
        <v>-139502679632.19299</v>
      </c>
      <c r="M659" s="7">
        <f t="shared" si="488"/>
        <v>-1.2949697119612442E+22</v>
      </c>
      <c r="N659" s="7">
        <f t="shared" si="489"/>
        <v>3.2769434863908145E+22</v>
      </c>
      <c r="O659" s="7">
        <f t="shared" si="490"/>
        <v>-27667.240411086048</v>
      </c>
      <c r="P659" s="7">
        <f t="shared" si="491"/>
        <v>-10933.433679134163</v>
      </c>
      <c r="Q659" s="7">
        <f t="shared" si="492"/>
        <v>-2.1684020628955861E-3</v>
      </c>
      <c r="R659" s="7">
        <f t="shared" si="493"/>
        <v>5.4871793141172374E-3</v>
      </c>
      <c r="S659" s="7">
        <f t="shared" si="494"/>
        <v>-597612392.87945867</v>
      </c>
      <c r="T659" s="7">
        <f t="shared" si="495"/>
        <v>-236162167.46929792</v>
      </c>
      <c r="U659" s="7">
        <f t="shared" si="496"/>
        <v>-46.837484558544659</v>
      </c>
      <c r="V659" s="7">
        <f t="shared" si="497"/>
        <v>118.52307318493233</v>
      </c>
      <c r="X659" s="8">
        <f t="shared" si="524"/>
        <v>-294059583.65696394</v>
      </c>
      <c r="Y659" s="8">
        <f t="shared" si="525"/>
        <v>249616356.31173536</v>
      </c>
      <c r="Z659" s="8">
        <f t="shared" si="526"/>
        <v>657.80457136188318</v>
      </c>
      <c r="AA659" s="8">
        <f t="shared" si="527"/>
        <v>775.01915492066075</v>
      </c>
      <c r="AB659" s="8">
        <f t="shared" si="498"/>
        <v>385719281.44552767</v>
      </c>
      <c r="AC659" s="8">
        <f t="shared" si="499"/>
        <v>1.9683071245417529E+20</v>
      </c>
      <c r="AD659" s="8">
        <f t="shared" si="500"/>
        <v>1.500572051733233E+20</v>
      </c>
      <c r="AE659" s="8">
        <f t="shared" si="501"/>
        <v>-1.2737803790602758E+20</v>
      </c>
      <c r="AF659" s="8">
        <f t="shared" si="502"/>
        <v>2.042428272401297E-3</v>
      </c>
      <c r="AG659" s="8">
        <f t="shared" si="503"/>
        <v>-1.7337421792027708E-3</v>
      </c>
      <c r="AH659" s="8">
        <f t="shared" si="504"/>
        <v>-286955294.2862556</v>
      </c>
      <c r="AI659" s="8">
        <f t="shared" si="505"/>
        <v>257986563.1848785</v>
      </c>
      <c r="AJ659" s="8">
        <f t="shared" si="506"/>
        <v>1.4643192013940769E+20</v>
      </c>
      <c r="AK659" s="8">
        <f t="shared" si="507"/>
        <v>-1.3164931461289935E+20</v>
      </c>
      <c r="AL659" s="8">
        <f t="shared" si="508"/>
        <v>679.86279670381714</v>
      </c>
      <c r="AM659" s="8">
        <f t="shared" si="509"/>
        <v>756.29473938527087</v>
      </c>
      <c r="AN659" s="8">
        <f t="shared" si="510"/>
        <v>1.9930845261931086E-3</v>
      </c>
      <c r="AO659" s="8">
        <f t="shared" si="511"/>
        <v>-1.7918785165768252E-3</v>
      </c>
      <c r="AP659" s="8">
        <f t="shared" si="512"/>
        <v>14685036.40880245</v>
      </c>
      <c r="AQ659" s="8">
        <f t="shared" si="513"/>
        <v>16335966.370721851</v>
      </c>
      <c r="AR659" s="8">
        <f t="shared" si="514"/>
        <v>43.050625765771144</v>
      </c>
      <c r="AS659" s="8">
        <f t="shared" si="515"/>
        <v>-38.704575958059422</v>
      </c>
      <c r="AU659" s="7">
        <f t="shared" si="516"/>
        <v>5542667529.4696989</v>
      </c>
      <c r="AV659" s="7">
        <f t="shared" si="517"/>
        <v>-13938395906.854145</v>
      </c>
      <c r="AW659" s="8">
        <f t="shared" si="518"/>
        <v>5248607945.8127346</v>
      </c>
      <c r="AX659" s="8">
        <f t="shared" si="519"/>
        <v>-13688779550.54241</v>
      </c>
    </row>
    <row r="660" spans="1:50" x14ac:dyDescent="0.25">
      <c r="A660" s="7">
        <f t="shared" si="520"/>
        <v>54829062901.817535</v>
      </c>
      <c r="B660" s="7">
        <f t="shared" si="521"/>
        <v>-139620121236.01074</v>
      </c>
      <c r="C660" s="7">
        <f t="shared" si="522"/>
        <v>-27690.532326807956</v>
      </c>
      <c r="D660" s="7">
        <f t="shared" si="523"/>
        <v>-10874.121709366897</v>
      </c>
      <c r="E660" s="7">
        <f t="shared" si="480"/>
        <v>150000014642.16531</v>
      </c>
      <c r="F660" s="7">
        <f t="shared" si="481"/>
        <v>3.5235278047456117E+22</v>
      </c>
      <c r="G660" s="7">
        <f t="shared" si="482"/>
        <v>-1.2879447252293376E+22</v>
      </c>
      <c r="H660" s="7">
        <f t="shared" si="483"/>
        <v>3.2797022083673011E+22</v>
      </c>
      <c r="I660" s="7">
        <f t="shared" si="484"/>
        <v>-2.1566388567135593E-3</v>
      </c>
      <c r="J660" s="7">
        <f t="shared" si="485"/>
        <v>5.4917987414053937E-3</v>
      </c>
      <c r="K660" s="7">
        <f t="shared" si="486"/>
        <v>54530005152.688011</v>
      </c>
      <c r="L660" s="7">
        <f t="shared" si="487"/>
        <v>-139737561750.47189</v>
      </c>
      <c r="M660" s="7">
        <f t="shared" si="488"/>
        <v>-1.2809198039531879E+22</v>
      </c>
      <c r="N660" s="7">
        <f t="shared" si="489"/>
        <v>3.2824609075520623E+22</v>
      </c>
      <c r="O660" s="7">
        <f t="shared" si="490"/>
        <v>-27713.824026460461</v>
      </c>
      <c r="P660" s="7">
        <f t="shared" si="491"/>
        <v>-10814.810282959719</v>
      </c>
      <c r="Q660" s="7">
        <f t="shared" si="492"/>
        <v>-2.1448757601359473E-3</v>
      </c>
      <c r="R660" s="7">
        <f t="shared" si="493"/>
        <v>5.4964181305292396E-3</v>
      </c>
      <c r="S660" s="7">
        <f t="shared" si="494"/>
        <v>-598618598.97154593</v>
      </c>
      <c r="T660" s="7">
        <f t="shared" si="495"/>
        <v>-233599902.11192992</v>
      </c>
      <c r="U660" s="7">
        <f t="shared" si="496"/>
        <v>-46.329316418936465</v>
      </c>
      <c r="V660" s="7">
        <f t="shared" si="497"/>
        <v>118.72263161943158</v>
      </c>
      <c r="X660" s="8">
        <f t="shared" si="524"/>
        <v>-279374547.24816149</v>
      </c>
      <c r="Y660" s="8">
        <f t="shared" si="525"/>
        <v>265952322.68245721</v>
      </c>
      <c r="Z660" s="8">
        <f t="shared" si="526"/>
        <v>700.85519712765426</v>
      </c>
      <c r="AA660" s="8">
        <f t="shared" si="527"/>
        <v>736.31457896260133</v>
      </c>
      <c r="AB660" s="8">
        <f t="shared" si="498"/>
        <v>385721111.1545608</v>
      </c>
      <c r="AC660" s="8">
        <f t="shared" si="499"/>
        <v>1.9682884508385008E+20</v>
      </c>
      <c r="AD660" s="8">
        <f t="shared" si="500"/>
        <v>1.4256147224113101E+20</v>
      </c>
      <c r="AE660" s="8">
        <f t="shared" si="501"/>
        <v>-1.3571227243504358E+20</v>
      </c>
      <c r="AF660" s="8">
        <f t="shared" si="502"/>
        <v>1.9404038688053764E-3</v>
      </c>
      <c r="AG660" s="8">
        <f t="shared" si="503"/>
        <v>-1.8471794260928756E-3</v>
      </c>
      <c r="AH660" s="8">
        <f t="shared" si="504"/>
        <v>-271805311.11918283</v>
      </c>
      <c r="AI660" s="8">
        <f t="shared" si="505"/>
        <v>273904520.13525331</v>
      </c>
      <c r="AJ660" s="8">
        <f t="shared" si="506"/>
        <v>1.3869898205755163E+20</v>
      </c>
      <c r="AK660" s="8">
        <f t="shared" si="507"/>
        <v>-1.3977018317741254E+20</v>
      </c>
      <c r="AL660" s="8">
        <f t="shared" si="508"/>
        <v>721.8115589107523</v>
      </c>
      <c r="AM660" s="8">
        <f t="shared" si="509"/>
        <v>716.36504116079823</v>
      </c>
      <c r="AN660" s="8">
        <f t="shared" si="510"/>
        <v>1.887831523853976E-3</v>
      </c>
      <c r="AO660" s="8">
        <f t="shared" si="511"/>
        <v>-1.9024116398177833E-3</v>
      </c>
      <c r="AP660" s="8">
        <f t="shared" si="512"/>
        <v>15591129.67247225</v>
      </c>
      <c r="AQ660" s="8">
        <f t="shared" si="513"/>
        <v>15473484.889073242</v>
      </c>
      <c r="AR660" s="8">
        <f t="shared" si="514"/>
        <v>40.777160915245879</v>
      </c>
      <c r="AS660" s="8">
        <f t="shared" si="515"/>
        <v>-41.092091420064122</v>
      </c>
      <c r="AU660" s="7">
        <f t="shared" si="516"/>
        <v>5482906290.1817532</v>
      </c>
      <c r="AV660" s="7">
        <f t="shared" si="517"/>
        <v>-13962012123.601074</v>
      </c>
      <c r="AW660" s="8">
        <f t="shared" si="518"/>
        <v>5203531742.9335918</v>
      </c>
      <c r="AX660" s="8">
        <f t="shared" si="519"/>
        <v>-13696059800.918617</v>
      </c>
    </row>
    <row r="661" spans="1:50" x14ac:dyDescent="0.25">
      <c r="A661" s="7">
        <f t="shared" si="520"/>
        <v>54230444302.845993</v>
      </c>
      <c r="B661" s="7">
        <f t="shared" si="521"/>
        <v>-139853721138.12268</v>
      </c>
      <c r="C661" s="7">
        <f t="shared" si="522"/>
        <v>-27736.861643226894</v>
      </c>
      <c r="D661" s="7">
        <f t="shared" si="523"/>
        <v>-10755.399077747465</v>
      </c>
      <c r="E661" s="7">
        <f t="shared" si="480"/>
        <v>150000014684.87881</v>
      </c>
      <c r="F661" s="7">
        <f t="shared" si="481"/>
        <v>3.5235278027389162E+22</v>
      </c>
      <c r="G661" s="7">
        <f t="shared" si="482"/>
        <v>-1.273883063660958E+22</v>
      </c>
      <c r="H661" s="7">
        <f t="shared" si="483"/>
        <v>3.2851895100270711E+22</v>
      </c>
      <c r="I661" s="7">
        <f t="shared" si="484"/>
        <v>-2.1330928728415235E-3</v>
      </c>
      <c r="J661" s="7">
        <f t="shared" si="485"/>
        <v>5.500987123287125E-3</v>
      </c>
      <c r="K661" s="7">
        <f t="shared" si="486"/>
        <v>53930886197.099144</v>
      </c>
      <c r="L661" s="7">
        <f t="shared" si="487"/>
        <v>-139969879448.16235</v>
      </c>
      <c r="M661" s="7">
        <f t="shared" si="488"/>
        <v>-1.2668463889222772E+22</v>
      </c>
      <c r="N661" s="7">
        <f t="shared" si="489"/>
        <v>3.287918089992905E+22</v>
      </c>
      <c r="O661" s="7">
        <f t="shared" si="490"/>
        <v>-27759.89904625358</v>
      </c>
      <c r="P661" s="7">
        <f t="shared" si="491"/>
        <v>-10695.988416815964</v>
      </c>
      <c r="Q661" s="7">
        <f t="shared" si="492"/>
        <v>-2.1213100953152665E-3</v>
      </c>
      <c r="R661" s="7">
        <f t="shared" si="493"/>
        <v>5.505556078353826E-3</v>
      </c>
      <c r="S661" s="7">
        <f t="shared" si="494"/>
        <v>-599613819.3990773</v>
      </c>
      <c r="T661" s="7">
        <f t="shared" si="495"/>
        <v>-231033349.80322483</v>
      </c>
      <c r="U661" s="7">
        <f t="shared" si="496"/>
        <v>-45.820298058809755</v>
      </c>
      <c r="V661" s="7">
        <f t="shared" si="497"/>
        <v>118.92001129244264</v>
      </c>
      <c r="X661" s="8">
        <f t="shared" si="524"/>
        <v>-263783417.57568926</v>
      </c>
      <c r="Y661" s="8">
        <f t="shared" si="525"/>
        <v>281425807.57153046</v>
      </c>
      <c r="Z661" s="8">
        <f t="shared" si="526"/>
        <v>741.63235804290014</v>
      </c>
      <c r="AA661" s="8">
        <f t="shared" si="527"/>
        <v>695.22248754253724</v>
      </c>
      <c r="AB661" s="8">
        <f t="shared" si="498"/>
        <v>385722927.18374741</v>
      </c>
      <c r="AC661" s="8">
        <f t="shared" si="499"/>
        <v>1.9682699170122337E+20</v>
      </c>
      <c r="AD661" s="8">
        <f t="shared" si="500"/>
        <v>1.3460360503112502E+20</v>
      </c>
      <c r="AE661" s="8">
        <f t="shared" si="501"/>
        <v>-1.4360617735591446E+20</v>
      </c>
      <c r="AF661" s="8">
        <f t="shared" si="502"/>
        <v>1.832089356623452E-3</v>
      </c>
      <c r="AG661" s="8">
        <f t="shared" si="503"/>
        <v>-1.9546233477053827E-3</v>
      </c>
      <c r="AH661" s="8">
        <f t="shared" si="504"/>
        <v>-255773788.10882592</v>
      </c>
      <c r="AI661" s="8">
        <f t="shared" si="505"/>
        <v>288934210.43698984</v>
      </c>
      <c r="AJ661" s="8">
        <f t="shared" si="506"/>
        <v>1.3051644515158491E+20</v>
      </c>
      <c r="AK661" s="8">
        <f t="shared" si="507"/>
        <v>-1.4743757094011073E+20</v>
      </c>
      <c r="AL661" s="8">
        <f t="shared" si="508"/>
        <v>761.41892309443347</v>
      </c>
      <c r="AM661" s="8">
        <f t="shared" si="509"/>
        <v>674.11255538731916</v>
      </c>
      <c r="AN661" s="8">
        <f t="shared" si="510"/>
        <v>1.7764590329601864E-3</v>
      </c>
      <c r="AO661" s="8">
        <f t="shared" si="511"/>
        <v>-2.0067724369145327E-3</v>
      </c>
      <c r="AP661" s="8">
        <f t="shared" si="512"/>
        <v>16446648.738839762</v>
      </c>
      <c r="AQ661" s="8">
        <f t="shared" si="513"/>
        <v>14560831.196366094</v>
      </c>
      <c r="AR661" s="8">
        <f t="shared" si="514"/>
        <v>38.371515111940028</v>
      </c>
      <c r="AS661" s="8">
        <f t="shared" si="515"/>
        <v>-43.346284637353911</v>
      </c>
      <c r="AU661" s="7">
        <f t="shared" si="516"/>
        <v>5423044430.2845993</v>
      </c>
      <c r="AV661" s="7">
        <f t="shared" si="517"/>
        <v>-13985372113.812267</v>
      </c>
      <c r="AW661" s="8">
        <f t="shared" si="518"/>
        <v>5159261012.70891</v>
      </c>
      <c r="AX661" s="8">
        <f t="shared" si="519"/>
        <v>-13703946306.240736</v>
      </c>
    </row>
    <row r="662" spans="1:50" x14ac:dyDescent="0.25">
      <c r="A662" s="7">
        <f t="shared" si="520"/>
        <v>53630830483.446915</v>
      </c>
      <c r="B662" s="7">
        <f t="shared" si="521"/>
        <v>-140084754487.9259</v>
      </c>
      <c r="C662" s="7">
        <f t="shared" si="522"/>
        <v>-27782.681941285704</v>
      </c>
      <c r="D662" s="7">
        <f t="shared" si="523"/>
        <v>-10636.479066455022</v>
      </c>
      <c r="E662" s="7">
        <f t="shared" si="480"/>
        <v>150000014727.62158</v>
      </c>
      <c r="F662" s="7">
        <f t="shared" si="481"/>
        <v>3.5235278007308453E+22</v>
      </c>
      <c r="G662" s="7">
        <f t="shared" si="482"/>
        <v>-1.2597980242058662E+22</v>
      </c>
      <c r="H662" s="7">
        <f t="shared" si="483"/>
        <v>3.2906165228920472E+22</v>
      </c>
      <c r="I662" s="7">
        <f t="shared" si="484"/>
        <v>-2.109507743144451E-3</v>
      </c>
      <c r="J662" s="7">
        <f t="shared" si="485"/>
        <v>5.5100745527328319E-3</v>
      </c>
      <c r="K662" s="7">
        <f t="shared" si="486"/>
        <v>53330777518.481026</v>
      </c>
      <c r="L662" s="7">
        <f t="shared" si="487"/>
        <v>-140199628461.84363</v>
      </c>
      <c r="M662" s="7">
        <f t="shared" si="488"/>
        <v>-1.2527497251395706E+22</v>
      </c>
      <c r="N662" s="7">
        <f t="shared" si="489"/>
        <v>3.2933149335649694E+22</v>
      </c>
      <c r="O662" s="7">
        <f t="shared" si="490"/>
        <v>-27805.464624911663</v>
      </c>
      <c r="P662" s="7">
        <f t="shared" si="491"/>
        <v>-10576.970261285507</v>
      </c>
      <c r="Q662" s="7">
        <f t="shared" si="492"/>
        <v>-2.0977055009035006E-3</v>
      </c>
      <c r="R662" s="7">
        <f t="shared" si="493"/>
        <v>5.5145929898944559E-3</v>
      </c>
      <c r="S662" s="7">
        <f t="shared" si="494"/>
        <v>-600598035.89809191</v>
      </c>
      <c r="T662" s="7">
        <f t="shared" si="495"/>
        <v>-228462557.64376694</v>
      </c>
      <c r="U662" s="7">
        <f t="shared" si="496"/>
        <v>-45.31043881951561</v>
      </c>
      <c r="V662" s="7">
        <f t="shared" si="497"/>
        <v>119.11520858172025</v>
      </c>
      <c r="X662" s="8">
        <f t="shared" si="524"/>
        <v>-247336768.83684948</v>
      </c>
      <c r="Y662" s="8">
        <f t="shared" si="525"/>
        <v>295986638.76789653</v>
      </c>
      <c r="Z662" s="8">
        <f t="shared" si="526"/>
        <v>780.00387315484022</v>
      </c>
      <c r="AA662" s="8">
        <f t="shared" si="527"/>
        <v>651.87620290518328</v>
      </c>
      <c r="AB662" s="8">
        <f t="shared" si="498"/>
        <v>385724730.27765584</v>
      </c>
      <c r="AC662" s="8">
        <f t="shared" si="499"/>
        <v>1.9682515154583585E+20</v>
      </c>
      <c r="AD662" s="8">
        <f t="shared" si="500"/>
        <v>1.2620942653619197E+20</v>
      </c>
      <c r="AE662" s="8">
        <f t="shared" si="501"/>
        <v>-1.5103417141311704E+20</v>
      </c>
      <c r="AF662" s="8">
        <f t="shared" si="502"/>
        <v>1.7178362125519525E-3</v>
      </c>
      <c r="AG662" s="8">
        <f t="shared" si="503"/>
        <v>-2.0557257576305572E-3</v>
      </c>
      <c r="AH662" s="8">
        <f t="shared" si="504"/>
        <v>-238912727.0067772</v>
      </c>
      <c r="AI662" s="8">
        <f t="shared" si="505"/>
        <v>303026901.75927252</v>
      </c>
      <c r="AJ662" s="8">
        <f t="shared" si="506"/>
        <v>1.2191086027978701E+20</v>
      </c>
      <c r="AK662" s="8">
        <f t="shared" si="507"/>
        <v>-1.5462663184261205E+20</v>
      </c>
      <c r="AL662" s="8">
        <f t="shared" si="508"/>
        <v>798.5565042504013</v>
      </c>
      <c r="AM662" s="8">
        <f t="shared" si="509"/>
        <v>629.67436472277325</v>
      </c>
      <c r="AN662" s="8">
        <f t="shared" si="510"/>
        <v>1.6593284371823466E-3</v>
      </c>
      <c r="AO662" s="8">
        <f t="shared" si="511"/>
        <v>-2.1046227282239286E-3</v>
      </c>
      <c r="AP662" s="8">
        <f t="shared" si="512"/>
        <v>17248820.491808668</v>
      </c>
      <c r="AQ662" s="8">
        <f t="shared" si="513"/>
        <v>13600966.278011901</v>
      </c>
      <c r="AR662" s="8">
        <f t="shared" si="514"/>
        <v>35.841494243138683</v>
      </c>
      <c r="AS662" s="8">
        <f t="shared" si="515"/>
        <v>-45.459850929636858</v>
      </c>
      <c r="AU662" s="7">
        <f t="shared" si="516"/>
        <v>5363083048.3446913</v>
      </c>
      <c r="AV662" s="7">
        <f t="shared" si="517"/>
        <v>-14008475448.792591</v>
      </c>
      <c r="AW662" s="8">
        <f t="shared" si="518"/>
        <v>5115746279.5078421</v>
      </c>
      <c r="AX662" s="8">
        <f t="shared" si="519"/>
        <v>-13712488810.024694</v>
      </c>
    </row>
    <row r="663" spans="1:50" x14ac:dyDescent="0.25">
      <c r="A663" s="7">
        <f t="shared" si="520"/>
        <v>53030232447.54882</v>
      </c>
      <c r="B663" s="7">
        <f t="shared" si="521"/>
        <v>-140313217045.56967</v>
      </c>
      <c r="C663" s="7">
        <f t="shared" si="522"/>
        <v>-27827.992380105221</v>
      </c>
      <c r="D663" s="7">
        <f t="shared" si="523"/>
        <v>-10517.363857873301</v>
      </c>
      <c r="E663" s="7">
        <f t="shared" si="480"/>
        <v>150000014770.39328</v>
      </c>
      <c r="F663" s="7">
        <f t="shared" si="481"/>
        <v>3.5235277987214151E+22</v>
      </c>
      <c r="G663" s="7">
        <f t="shared" si="482"/>
        <v>-1.2456898653484497E+22</v>
      </c>
      <c r="H663" s="7">
        <f t="shared" si="483"/>
        <v>3.2959831473675259E+22</v>
      </c>
      <c r="I663" s="7">
        <f t="shared" si="484"/>
        <v>-2.0858839004495137E-3</v>
      </c>
      <c r="J663" s="7">
        <f t="shared" si="485"/>
        <v>5.5190608629730837E-3</v>
      </c>
      <c r="K663" s="7">
        <f t="shared" si="486"/>
        <v>52729690129.843681</v>
      </c>
      <c r="L663" s="7">
        <f t="shared" si="487"/>
        <v>-140426804575.23471</v>
      </c>
      <c r="M663" s="7">
        <f t="shared" si="488"/>
        <v>-1.238630071302781E+22</v>
      </c>
      <c r="N663" s="7">
        <f t="shared" si="489"/>
        <v>3.2986513392272102E+22</v>
      </c>
      <c r="O663" s="7">
        <f t="shared" si="490"/>
        <v>-27850.519926230074</v>
      </c>
      <c r="P663" s="7">
        <f t="shared" si="491"/>
        <v>-10457.758000553191</v>
      </c>
      <c r="Q663" s="7">
        <f t="shared" si="492"/>
        <v>-2.0740624100850317E-3</v>
      </c>
      <c r="R663" s="7">
        <f t="shared" si="493"/>
        <v>5.5235286993087912E-3</v>
      </c>
      <c r="S663" s="7">
        <f t="shared" si="494"/>
        <v>-601571230.4065696</v>
      </c>
      <c r="T663" s="7">
        <f t="shared" si="495"/>
        <v>-225887572.81194893</v>
      </c>
      <c r="U663" s="7">
        <f t="shared" si="496"/>
        <v>-44.799748057836688</v>
      </c>
      <c r="V663" s="7">
        <f t="shared" si="497"/>
        <v>119.30821990506989</v>
      </c>
      <c r="X663" s="8">
        <f t="shared" si="524"/>
        <v>-230087948.3450408</v>
      </c>
      <c r="Y663" s="8">
        <f t="shared" si="525"/>
        <v>309587605.04590845</v>
      </c>
      <c r="Z663" s="8">
        <f t="shared" si="526"/>
        <v>815.84536739797886</v>
      </c>
      <c r="AA663" s="8">
        <f t="shared" si="527"/>
        <v>606.41635197554638</v>
      </c>
      <c r="AB663" s="8">
        <f t="shared" si="498"/>
        <v>385726521.21897393</v>
      </c>
      <c r="AC663" s="8">
        <f t="shared" si="499"/>
        <v>1.9682332381837292E+20</v>
      </c>
      <c r="AD663" s="8">
        <f t="shared" si="500"/>
        <v>1.1740617321491394E+20</v>
      </c>
      <c r="AE663" s="8">
        <f t="shared" si="501"/>
        <v>-1.5797218517809303E+20</v>
      </c>
      <c r="AF663" s="8">
        <f t="shared" si="502"/>
        <v>1.5980151519656178E-3</v>
      </c>
      <c r="AG663" s="8">
        <f t="shared" si="503"/>
        <v>-2.1501590469319861E-3</v>
      </c>
      <c r="AH663" s="8">
        <f t="shared" si="504"/>
        <v>-221276818.37714264</v>
      </c>
      <c r="AI663" s="8">
        <f t="shared" si="505"/>
        <v>316136901.64724433</v>
      </c>
      <c r="AJ663" s="8">
        <f t="shared" si="506"/>
        <v>1.1291014872223228E+20</v>
      </c>
      <c r="AK663" s="8">
        <f t="shared" si="507"/>
        <v>-1.6131407186421881E+20</v>
      </c>
      <c r="AL663" s="8">
        <f t="shared" si="508"/>
        <v>833.10393103920751</v>
      </c>
      <c r="AM663" s="8">
        <f t="shared" si="509"/>
        <v>583.19463426868094</v>
      </c>
      <c r="AN663" s="8">
        <f t="shared" si="510"/>
        <v>1.536819772998942E-3</v>
      </c>
      <c r="AO663" s="8">
        <f t="shared" si="511"/>
        <v>-2.1956454588841542E-3</v>
      </c>
      <c r="AP663" s="8">
        <f t="shared" si="512"/>
        <v>17995044.910446882</v>
      </c>
      <c r="AQ663" s="8">
        <f t="shared" si="513"/>
        <v>12597004.100203509</v>
      </c>
      <c r="AR663" s="8">
        <f t="shared" si="514"/>
        <v>33.19530709677715</v>
      </c>
      <c r="AS663" s="8">
        <f t="shared" si="515"/>
        <v>-47.425941911897731</v>
      </c>
      <c r="AU663" s="7">
        <f t="shared" si="516"/>
        <v>5303023244.7548819</v>
      </c>
      <c r="AV663" s="7">
        <f t="shared" si="517"/>
        <v>-14031321704.556967</v>
      </c>
      <c r="AW663" s="8">
        <f t="shared" si="518"/>
        <v>5072935296.4098415</v>
      </c>
      <c r="AX663" s="8">
        <f t="shared" si="519"/>
        <v>-13721734099.511059</v>
      </c>
    </row>
    <row r="664" spans="1:50" x14ac:dyDescent="0.25">
      <c r="A664" s="7">
        <f t="shared" si="520"/>
        <v>52428661217.14225</v>
      </c>
      <c r="B664" s="7">
        <f t="shared" si="521"/>
        <v>-140539104618.38162</v>
      </c>
      <c r="C664" s="7">
        <f t="shared" si="522"/>
        <v>-27872.792128163059</v>
      </c>
      <c r="D664" s="7">
        <f t="shared" si="523"/>
        <v>-10398.055637968231</v>
      </c>
      <c r="E664" s="7">
        <f t="shared" si="480"/>
        <v>150000014813.19357</v>
      </c>
      <c r="F664" s="7">
        <f t="shared" si="481"/>
        <v>3.5235277967106414E+22</v>
      </c>
      <c r="G664" s="7">
        <f t="shared" si="482"/>
        <v>-1.2315588459973753E+22</v>
      </c>
      <c r="H664" s="7">
        <f t="shared" si="483"/>
        <v>3.3012892849670353E+22</v>
      </c>
      <c r="I664" s="7">
        <f t="shared" si="484"/>
        <v>-2.0622217782943321E-3</v>
      </c>
      <c r="J664" s="7">
        <f t="shared" si="485"/>
        <v>5.5279458890941649E-3</v>
      </c>
      <c r="K664" s="7">
        <f t="shared" si="486"/>
        <v>52127635062.158089</v>
      </c>
      <c r="L664" s="7">
        <f t="shared" si="487"/>
        <v>-140651403619.27167</v>
      </c>
      <c r="M664" s="7">
        <f t="shared" si="488"/>
        <v>-1.2244876865315275E+22</v>
      </c>
      <c r="N664" s="7">
        <f t="shared" si="489"/>
        <v>3.303927209047721E+22</v>
      </c>
      <c r="O664" s="7">
        <f t="shared" si="490"/>
        <v>-27895.064123368637</v>
      </c>
      <c r="P664" s="7">
        <f t="shared" si="491"/>
        <v>-10338.353822366014</v>
      </c>
      <c r="Q664" s="7">
        <f t="shared" si="492"/>
        <v>-2.0503812567507157E-3</v>
      </c>
      <c r="R664" s="7">
        <f t="shared" si="493"/>
        <v>5.5323630426117225E-3</v>
      </c>
      <c r="S664" s="7">
        <f t="shared" si="494"/>
        <v>-602533385.06476259</v>
      </c>
      <c r="T664" s="7">
        <f t="shared" si="495"/>
        <v>-223308442.56310591</v>
      </c>
      <c r="U664" s="7">
        <f t="shared" si="496"/>
        <v>-44.288235145815463</v>
      </c>
      <c r="V664" s="7">
        <f t="shared" si="497"/>
        <v>119.4990417204132</v>
      </c>
      <c r="X664" s="8">
        <f t="shared" si="524"/>
        <v>-212092903.43459392</v>
      </c>
      <c r="Y664" s="8">
        <f t="shared" si="525"/>
        <v>322184609.14611197</v>
      </c>
      <c r="Z664" s="8">
        <f t="shared" si="526"/>
        <v>849.04067449475599</v>
      </c>
      <c r="AA664" s="8">
        <f t="shared" si="527"/>
        <v>558.9904100636486</v>
      </c>
      <c r="AB664" s="8">
        <f t="shared" si="498"/>
        <v>385728300.82578707</v>
      </c>
      <c r="AC664" s="8">
        <f t="shared" si="499"/>
        <v>1.9682150768344426E+20</v>
      </c>
      <c r="AD664" s="8">
        <f t="shared" si="500"/>
        <v>1.0822240663593327E+20</v>
      </c>
      <c r="AE664" s="8">
        <f t="shared" si="501"/>
        <v>-1.643977390012126E+20</v>
      </c>
      <c r="AF664" s="8">
        <f t="shared" si="502"/>
        <v>1.4730149263091502E-3</v>
      </c>
      <c r="AG664" s="8">
        <f t="shared" si="503"/>
        <v>-2.2376172451505729E-3</v>
      </c>
      <c r="AH664" s="8">
        <f t="shared" si="504"/>
        <v>-202923264.15005055</v>
      </c>
      <c r="AI664" s="8">
        <f t="shared" si="505"/>
        <v>328221705.57479936</v>
      </c>
      <c r="AJ664" s="8">
        <f t="shared" si="506"/>
        <v>1.0354351160792162E+20</v>
      </c>
      <c r="AK664" s="8">
        <f t="shared" si="507"/>
        <v>-1.6747822445841334E+20</v>
      </c>
      <c r="AL664" s="8">
        <f t="shared" si="508"/>
        <v>864.94923569889477</v>
      </c>
      <c r="AM664" s="8">
        <f t="shared" si="509"/>
        <v>534.82414381602246</v>
      </c>
      <c r="AN664" s="8">
        <f t="shared" si="510"/>
        <v>1.4093304969092367E-3</v>
      </c>
      <c r="AO664" s="8">
        <f t="shared" si="511"/>
        <v>-2.2795457255806906E-3</v>
      </c>
      <c r="AP664" s="8">
        <f t="shared" si="512"/>
        <v>18682903.491096128</v>
      </c>
      <c r="AQ664" s="8">
        <f t="shared" si="513"/>
        <v>11552201.506426085</v>
      </c>
      <c r="AR664" s="8">
        <f t="shared" si="514"/>
        <v>30.441538733239515</v>
      </c>
      <c r="AS664" s="8">
        <f t="shared" si="515"/>
        <v>-49.238187672542914</v>
      </c>
      <c r="AU664" s="7">
        <f t="shared" si="516"/>
        <v>5242866121.7142248</v>
      </c>
      <c r="AV664" s="7">
        <f t="shared" si="517"/>
        <v>-14053910461.838161</v>
      </c>
      <c r="AW664" s="8">
        <f t="shared" si="518"/>
        <v>5030773218.2796307</v>
      </c>
      <c r="AX664" s="8">
        <f t="shared" si="519"/>
        <v>-13731725852.692049</v>
      </c>
    </row>
    <row r="665" spans="1:50" x14ac:dyDescent="0.25">
      <c r="A665" s="7">
        <f t="shared" si="520"/>
        <v>51826127832.077484</v>
      </c>
      <c r="B665" s="7">
        <f t="shared" si="521"/>
        <v>-140762413060.94473</v>
      </c>
      <c r="C665" s="7">
        <f t="shared" si="522"/>
        <v>-27917.080363308873</v>
      </c>
      <c r="D665" s="7">
        <f t="shared" si="523"/>
        <v>-10278.556596247818</v>
      </c>
      <c r="E665" s="7">
        <f t="shared" si="480"/>
        <v>150000014856.02213</v>
      </c>
      <c r="F665" s="7">
        <f t="shared" si="481"/>
        <v>3.5235277946985403E+22</v>
      </c>
      <c r="G665" s="7">
        <f t="shared" si="482"/>
        <v>-1.2174052254808376E+22</v>
      </c>
      <c r="H665" s="7">
        <f t="shared" si="483"/>
        <v>3.3065348383141393E+22</v>
      </c>
      <c r="I665" s="7">
        <f t="shared" si="484"/>
        <v>-2.0385218109190179E-3</v>
      </c>
      <c r="J665" s="7">
        <f t="shared" si="485"/>
        <v>5.53672946804109E-3</v>
      </c>
      <c r="K665" s="7">
        <f t="shared" si="486"/>
        <v>51524623364.153748</v>
      </c>
      <c r="L665" s="7">
        <f t="shared" si="487"/>
        <v>-140873421472.1842</v>
      </c>
      <c r="M665" s="7">
        <f t="shared" si="488"/>
        <v>-1.2103228303625788E+22</v>
      </c>
      <c r="N665" s="7">
        <f t="shared" si="489"/>
        <v>3.3091424462055317E+22</v>
      </c>
      <c r="O665" s="7">
        <f t="shared" si="490"/>
        <v>-27939.096398866797</v>
      </c>
      <c r="P665" s="7">
        <f t="shared" si="491"/>
        <v>-10218.759917992973</v>
      </c>
      <c r="Q665" s="7">
        <f t="shared" si="492"/>
        <v>-2.0266624754899177E-3</v>
      </c>
      <c r="R665" s="7">
        <f t="shared" si="493"/>
        <v>5.5410958576783851E-3</v>
      </c>
      <c r="S665" s="7">
        <f t="shared" si="494"/>
        <v>-603484482.21552277</v>
      </c>
      <c r="T665" s="7">
        <f t="shared" si="495"/>
        <v>-220725214.22864822</v>
      </c>
      <c r="U665" s="7">
        <f t="shared" si="496"/>
        <v>-43.775909470582221</v>
      </c>
      <c r="V665" s="7">
        <f t="shared" si="497"/>
        <v>119.68767052585312</v>
      </c>
      <c r="X665" s="8">
        <f t="shared" si="524"/>
        <v>-193409999.94349778</v>
      </c>
      <c r="Y665" s="8">
        <f t="shared" si="525"/>
        <v>333736810.65253806</v>
      </c>
      <c r="Z665" s="8">
        <f t="shared" si="526"/>
        <v>879.48221322799554</v>
      </c>
      <c r="AA665" s="8">
        <f t="shared" si="527"/>
        <v>509.7522223911057</v>
      </c>
      <c r="AB665" s="8">
        <f t="shared" si="498"/>
        <v>385730069.94875556</v>
      </c>
      <c r="AC665" s="8">
        <f t="shared" si="499"/>
        <v>1.9681970227246616E+20</v>
      </c>
      <c r="AD665" s="8">
        <f t="shared" si="500"/>
        <v>9.8687920831409734E+19</v>
      </c>
      <c r="AE665" s="8">
        <f t="shared" si="501"/>
        <v>-1.702900158100751E+20</v>
      </c>
      <c r="AF665" s="8">
        <f t="shared" si="502"/>
        <v>1.3432410620853373E-3</v>
      </c>
      <c r="AG665" s="8">
        <f t="shared" si="503"/>
        <v>-2.3178170111620403E-3</v>
      </c>
      <c r="AH665" s="8">
        <f t="shared" si="504"/>
        <v>-183911592.04063544</v>
      </c>
      <c r="AI665" s="8">
        <f t="shared" si="505"/>
        <v>339242134.65436202</v>
      </c>
      <c r="AJ665" s="8">
        <f t="shared" si="506"/>
        <v>9.3841335197699178E+19</v>
      </c>
      <c r="AK665" s="8">
        <f t="shared" si="507"/>
        <v>-1.7309912071365807E+20</v>
      </c>
      <c r="AL665" s="8">
        <f t="shared" si="508"/>
        <v>893.98921669851723</v>
      </c>
      <c r="AM665" s="8">
        <f t="shared" si="509"/>
        <v>484.71979867055569</v>
      </c>
      <c r="AN665" s="8">
        <f t="shared" si="510"/>
        <v>1.2772741962392702E-3</v>
      </c>
      <c r="AO665" s="8">
        <f t="shared" si="511"/>
        <v>-2.3560517315048056E-3</v>
      </c>
      <c r="AP665" s="8">
        <f t="shared" si="512"/>
        <v>19310167.080687974</v>
      </c>
      <c r="AQ665" s="8">
        <f t="shared" si="513"/>
        <v>10469947.651284004</v>
      </c>
      <c r="AR665" s="8">
        <f t="shared" si="514"/>
        <v>27.589122638768234</v>
      </c>
      <c r="AS665" s="8">
        <f t="shared" si="515"/>
        <v>-50.890717400503803</v>
      </c>
      <c r="AU665" s="7">
        <f t="shared" si="516"/>
        <v>5182612783.2077484</v>
      </c>
      <c r="AV665" s="7">
        <f t="shared" si="517"/>
        <v>-14076241306.094473</v>
      </c>
      <c r="AW665" s="8">
        <f t="shared" si="518"/>
        <v>4989202783.2642508</v>
      </c>
      <c r="AX665" s="8">
        <f t="shared" si="519"/>
        <v>-13742504495.441935</v>
      </c>
    </row>
    <row r="666" spans="1:50" x14ac:dyDescent="0.25">
      <c r="A666" s="7">
        <f t="shared" si="520"/>
        <v>51222643349.861961</v>
      </c>
      <c r="B666" s="7">
        <f t="shared" si="521"/>
        <v>-140983138275.17337</v>
      </c>
      <c r="C666" s="7">
        <f t="shared" si="522"/>
        <v>-27960.856272779456</v>
      </c>
      <c r="D666" s="7">
        <f t="shared" si="523"/>
        <v>-10158.868925721965</v>
      </c>
      <c r="E666" s="7">
        <f t="shared" si="480"/>
        <v>150000014898.87863</v>
      </c>
      <c r="F666" s="7">
        <f t="shared" si="481"/>
        <v>3.5235277926851263E+22</v>
      </c>
      <c r="G666" s="7">
        <f t="shared" si="482"/>
        <v>-1.2032292635417988E+22</v>
      </c>
      <c r="H666" s="7">
        <f t="shared" si="483"/>
        <v>3.3117197111442237E+22</v>
      </c>
      <c r="I666" s="7">
        <f t="shared" si="484"/>
        <v>-2.0147844332582027E-3</v>
      </c>
      <c r="J666" s="7">
        <f t="shared" si="485"/>
        <v>5.5454114386206017E-3</v>
      </c>
      <c r="K666" s="7">
        <f t="shared" si="486"/>
        <v>50920666102.115944</v>
      </c>
      <c r="L666" s="7">
        <f t="shared" si="487"/>
        <v>-141092854059.57117</v>
      </c>
      <c r="M666" s="7">
        <f t="shared" si="488"/>
        <v>-1.196135762745089E+22</v>
      </c>
      <c r="N666" s="7">
        <f t="shared" si="489"/>
        <v>3.3142969549923826E+22</v>
      </c>
      <c r="O666" s="7">
        <f t="shared" si="490"/>
        <v>-27982.615944658646</v>
      </c>
      <c r="P666" s="7">
        <f t="shared" si="491"/>
        <v>-10098.978482184863</v>
      </c>
      <c r="Q666" s="7">
        <f t="shared" si="492"/>
        <v>-2.0029065015825334E-3</v>
      </c>
      <c r="R666" s="7">
        <f t="shared" si="493"/>
        <v>5.5497269842471235E-3</v>
      </c>
      <c r="S666" s="7">
        <f t="shared" si="494"/>
        <v>-604424504.40462673</v>
      </c>
      <c r="T666" s="7">
        <f t="shared" si="495"/>
        <v>-218137935.21519303</v>
      </c>
      <c r="U666" s="7">
        <f t="shared" si="496"/>
        <v>-43.262780434182723</v>
      </c>
      <c r="V666" s="7">
        <f t="shared" si="497"/>
        <v>119.87410285973787</v>
      </c>
      <c r="X666" s="8">
        <f t="shared" si="524"/>
        <v>-174099832.86280981</v>
      </c>
      <c r="Y666" s="8">
        <f t="shared" si="525"/>
        <v>344206758.30382204</v>
      </c>
      <c r="Z666" s="8">
        <f t="shared" si="526"/>
        <v>907.07133586676377</v>
      </c>
      <c r="AA666" s="8">
        <f t="shared" si="527"/>
        <v>458.86150499060193</v>
      </c>
      <c r="AB666" s="8">
        <f t="shared" si="498"/>
        <v>385731829.46819937</v>
      </c>
      <c r="AC666" s="8">
        <f t="shared" si="499"/>
        <v>1.9681790668663803E+20</v>
      </c>
      <c r="AD666" s="8">
        <f t="shared" si="500"/>
        <v>8.8833645659456127E+19</v>
      </c>
      <c r="AE666" s="8">
        <f t="shared" si="501"/>
        <v>-1.7562992851834893E+20</v>
      </c>
      <c r="AF666" s="8">
        <f t="shared" si="502"/>
        <v>1.2091145455213844E-3</v>
      </c>
      <c r="AG666" s="8">
        <f t="shared" si="503"/>
        <v>-2.3904985506784937E-3</v>
      </c>
      <c r="AH666" s="8">
        <f t="shared" si="504"/>
        <v>-164303462.43544877</v>
      </c>
      <c r="AI666" s="8">
        <f t="shared" si="505"/>
        <v>349162462.55772054</v>
      </c>
      <c r="AJ666" s="8">
        <f t="shared" si="506"/>
        <v>8.3835092329547317E+19</v>
      </c>
      <c r="AK666" s="8">
        <f t="shared" si="507"/>
        <v>-1.7815855401123371E+20</v>
      </c>
      <c r="AL666" s="8">
        <f t="shared" si="508"/>
        <v>920.12977295839471</v>
      </c>
      <c r="AM666" s="8">
        <f t="shared" si="509"/>
        <v>433.0441206432742</v>
      </c>
      <c r="AN666" s="8">
        <f t="shared" si="510"/>
        <v>1.1410792477139964E-3</v>
      </c>
      <c r="AO666" s="8">
        <f t="shared" si="511"/>
        <v>-2.4249156664112388E-3</v>
      </c>
      <c r="AP666" s="8">
        <f t="shared" si="512"/>
        <v>19874803.095901325</v>
      </c>
      <c r="AQ666" s="8">
        <f t="shared" si="513"/>
        <v>9353753.0058947224</v>
      </c>
      <c r="AR666" s="8">
        <f t="shared" si="514"/>
        <v>24.647311750622322</v>
      </c>
      <c r="AS666" s="8">
        <f t="shared" si="515"/>
        <v>-52.378178394482759</v>
      </c>
      <c r="AU666" s="7">
        <f t="shared" si="516"/>
        <v>5122264334.9861965</v>
      </c>
      <c r="AV666" s="7">
        <f t="shared" si="517"/>
        <v>-14098313827.517338</v>
      </c>
      <c r="AW666" s="8">
        <f t="shared" si="518"/>
        <v>4948164502.1233864</v>
      </c>
      <c r="AX666" s="8">
        <f t="shared" si="519"/>
        <v>-13754107069.213516</v>
      </c>
    </row>
    <row r="667" spans="1:50" x14ac:dyDescent="0.25">
      <c r="A667" s="7">
        <f t="shared" si="520"/>
        <v>50618218845.457336</v>
      </c>
      <c r="B667" s="7">
        <f t="shared" si="521"/>
        <v>-141201276210.38855</v>
      </c>
      <c r="C667" s="7">
        <f t="shared" si="522"/>
        <v>-28004.119053213639</v>
      </c>
      <c r="D667" s="7">
        <f t="shared" si="523"/>
        <v>-10038.994822862227</v>
      </c>
      <c r="E667" s="7">
        <f t="shared" si="480"/>
        <v>150000014941.76276</v>
      </c>
      <c r="F667" s="7">
        <f t="shared" si="481"/>
        <v>3.5235277906704146E+22</v>
      </c>
      <c r="G667" s="7">
        <f t="shared" si="482"/>
        <v>-1.1890312203332229E+22</v>
      </c>
      <c r="H667" s="7">
        <f t="shared" si="483"/>
        <v>3.3168438083062669E+22</v>
      </c>
      <c r="I667" s="7">
        <f t="shared" si="484"/>
        <v>-1.991010080933059E-3</v>
      </c>
      <c r="J667" s="7">
        <f t="shared" si="485"/>
        <v>5.5539916415041305E-3</v>
      </c>
      <c r="K667" s="7">
        <f t="shared" si="486"/>
        <v>50315774359.682632</v>
      </c>
      <c r="L667" s="7">
        <f t="shared" si="487"/>
        <v>-141309697354.47546</v>
      </c>
      <c r="M667" s="7">
        <f t="shared" si="488"/>
        <v>-1.1819267440358308E+22</v>
      </c>
      <c r="N667" s="7">
        <f t="shared" si="489"/>
        <v>3.3193906408144828E+22</v>
      </c>
      <c r="O667" s="7">
        <f t="shared" si="490"/>
        <v>-28025.621962087716</v>
      </c>
      <c r="P667" s="7">
        <f t="shared" si="491"/>
        <v>-9979.011713133983</v>
      </c>
      <c r="Q667" s="7">
        <f t="shared" si="492"/>
        <v>-1.9791137709910095E-3</v>
      </c>
      <c r="R667" s="7">
        <f t="shared" si="493"/>
        <v>5.5582562639224422E-3</v>
      </c>
      <c r="S667" s="7">
        <f t="shared" si="494"/>
        <v>-605353434.38109469</v>
      </c>
      <c r="T667" s="7">
        <f t="shared" si="495"/>
        <v>-215546653.00369403</v>
      </c>
      <c r="U667" s="7">
        <f t="shared" si="496"/>
        <v>-42.748857453405805</v>
      </c>
      <c r="V667" s="7">
        <f t="shared" si="497"/>
        <v>120.05833530072475</v>
      </c>
      <c r="X667" s="8">
        <f t="shared" si="524"/>
        <v>-154225029.76690847</v>
      </c>
      <c r="Y667" s="8">
        <f t="shared" si="525"/>
        <v>353560511.30971676</v>
      </c>
      <c r="Z667" s="8">
        <f t="shared" si="526"/>
        <v>931.71864761738607</v>
      </c>
      <c r="AA667" s="8">
        <f t="shared" si="527"/>
        <v>406.48332659611918</v>
      </c>
      <c r="AB667" s="8">
        <f t="shared" si="498"/>
        <v>385733580.29110217</v>
      </c>
      <c r="AC667" s="8">
        <f t="shared" si="499"/>
        <v>1.9681612000000108E+20</v>
      </c>
      <c r="AD667" s="8">
        <f t="shared" si="500"/>
        <v>7.8691546488382767E+19</v>
      </c>
      <c r="AE667" s="8">
        <f t="shared" si="501"/>
        <v>-1.8040018182674183E+20</v>
      </c>
      <c r="AF667" s="8">
        <f t="shared" si="502"/>
        <v>1.0710704571714001E-3</v>
      </c>
      <c r="AG667" s="8">
        <f t="shared" si="503"/>
        <v>-2.455426457421285E-3</v>
      </c>
      <c r="AH667" s="8">
        <f t="shared" si="504"/>
        <v>-144162468.3726407</v>
      </c>
      <c r="AI667" s="8">
        <f t="shared" si="505"/>
        <v>357950531.23695487</v>
      </c>
      <c r="AJ667" s="8">
        <f t="shared" si="506"/>
        <v>7.3557240345300869E+19</v>
      </c>
      <c r="AK667" s="8">
        <f t="shared" si="507"/>
        <v>-1.8264013897060686E+20</v>
      </c>
      <c r="AL667" s="8">
        <f t="shared" si="508"/>
        <v>943.28620855483723</v>
      </c>
      <c r="AM667" s="8">
        <f t="shared" si="509"/>
        <v>379.96472085596929</v>
      </c>
      <c r="AN667" s="8">
        <f t="shared" si="510"/>
        <v>1.0011874281380274E-3</v>
      </c>
      <c r="AO667" s="8">
        <f t="shared" si="511"/>
        <v>-2.4859145089234634E-3</v>
      </c>
      <c r="AP667" s="8">
        <f t="shared" si="512"/>
        <v>20374982.104784485</v>
      </c>
      <c r="AQ667" s="8">
        <f t="shared" si="513"/>
        <v>8207237.9704889366</v>
      </c>
      <c r="AR667" s="8">
        <f t="shared" si="514"/>
        <v>21.625648447781391</v>
      </c>
      <c r="AS667" s="8">
        <f t="shared" si="515"/>
        <v>-53.695753392746809</v>
      </c>
      <c r="AU667" s="7">
        <f t="shared" si="516"/>
        <v>5061821884.5457335</v>
      </c>
      <c r="AV667" s="7">
        <f t="shared" si="517"/>
        <v>-14120127621.038855</v>
      </c>
      <c r="AW667" s="8">
        <f t="shared" si="518"/>
        <v>4907596854.7788248</v>
      </c>
      <c r="AX667" s="8">
        <f t="shared" si="519"/>
        <v>-13766567109.729137</v>
      </c>
    </row>
    <row r="668" spans="1:50" x14ac:dyDescent="0.25">
      <c r="A668" s="7">
        <f t="shared" si="520"/>
        <v>50012865411.076241</v>
      </c>
      <c r="B668" s="7">
        <f t="shared" si="521"/>
        <v>-141416822863.39224</v>
      </c>
      <c r="C668" s="7">
        <f t="shared" si="522"/>
        <v>-28046.867910667046</v>
      </c>
      <c r="D668" s="7">
        <f t="shared" si="523"/>
        <v>-9918.9364875615029</v>
      </c>
      <c r="E668" s="7">
        <f t="shared" si="480"/>
        <v>150000014984.67419</v>
      </c>
      <c r="F668" s="7">
        <f t="shared" si="481"/>
        <v>3.523527788654419E+22</v>
      </c>
      <c r="G668" s="7">
        <f t="shared" si="482"/>
        <v>-1.1748113564133008E+22</v>
      </c>
      <c r="H668" s="7">
        <f t="shared" si="483"/>
        <v>3.3219070357645832E+22</v>
      </c>
      <c r="I668" s="7">
        <f t="shared" si="484"/>
        <v>-1.9671991902433035E-3</v>
      </c>
      <c r="J668" s="7">
        <f t="shared" si="485"/>
        <v>5.5624699192307154E-3</v>
      </c>
      <c r="K668" s="7">
        <f t="shared" si="486"/>
        <v>49709959237.641037</v>
      </c>
      <c r="L668" s="7">
        <f t="shared" si="487"/>
        <v>-141523947377.45792</v>
      </c>
      <c r="M668" s="7">
        <f t="shared" si="488"/>
        <v>-1.1676960349944134E+22</v>
      </c>
      <c r="N668" s="7">
        <f t="shared" si="489"/>
        <v>3.3244234101942464E+22</v>
      </c>
      <c r="O668" s="7">
        <f t="shared" si="490"/>
        <v>-28068.113661921674</v>
      </c>
      <c r="P668" s="7">
        <f t="shared" si="491"/>
        <v>-9858.8618124338118</v>
      </c>
      <c r="Q668" s="7">
        <f t="shared" si="492"/>
        <v>-1.9552847203523332E-3</v>
      </c>
      <c r="R668" s="7">
        <f t="shared" si="493"/>
        <v>5.566683540177907E-3</v>
      </c>
      <c r="S668" s="7">
        <f t="shared" si="494"/>
        <v>-606271255.09750819</v>
      </c>
      <c r="T668" s="7">
        <f t="shared" si="495"/>
        <v>-212951415.14857033</v>
      </c>
      <c r="U668" s="7">
        <f t="shared" si="496"/>
        <v>-42.234149959610399</v>
      </c>
      <c r="V668" s="7">
        <f t="shared" si="497"/>
        <v>120.2403644678428</v>
      </c>
      <c r="X668" s="8">
        <f t="shared" si="524"/>
        <v>-133850047.66212398</v>
      </c>
      <c r="Y668" s="8">
        <f t="shared" si="525"/>
        <v>361767749.28020573</v>
      </c>
      <c r="Z668" s="8">
        <f t="shared" si="526"/>
        <v>953.34429606516744</v>
      </c>
      <c r="AA668" s="8">
        <f t="shared" si="527"/>
        <v>352.7875732033724</v>
      </c>
      <c r="AB668" s="8">
        <f t="shared" si="498"/>
        <v>385735323.34804219</v>
      </c>
      <c r="AC668" s="8">
        <f t="shared" si="499"/>
        <v>1.968143412625716E+20</v>
      </c>
      <c r="AD668" s="8">
        <f t="shared" si="500"/>
        <v>6.8294520527525986E+19</v>
      </c>
      <c r="AE668" s="8">
        <f t="shared" si="501"/>
        <v>-1.8458532821580192E+20</v>
      </c>
      <c r="AF668" s="8">
        <f t="shared" si="502"/>
        <v>9.2955656087554078E-4</v>
      </c>
      <c r="AG668" s="8">
        <f t="shared" si="503"/>
        <v>-2.5123904752388992E-3</v>
      </c>
      <c r="AH668" s="8">
        <f t="shared" si="504"/>
        <v>-123553929.26462017</v>
      </c>
      <c r="AI668" s="8">
        <f t="shared" si="505"/>
        <v>365577855.07080215</v>
      </c>
      <c r="AJ668" s="8">
        <f t="shared" si="506"/>
        <v>6.3041115829253775E+19</v>
      </c>
      <c r="AK668" s="8">
        <f t="shared" si="507"/>
        <v>-1.8652936449126724E+20</v>
      </c>
      <c r="AL668" s="8">
        <f t="shared" si="508"/>
        <v>963.38350692262327</v>
      </c>
      <c r="AM668" s="8">
        <f t="shared" si="509"/>
        <v>325.65375607079227</v>
      </c>
      <c r="AN668" s="8">
        <f t="shared" si="510"/>
        <v>8.5805248168305118E-4</v>
      </c>
      <c r="AO668" s="8">
        <f t="shared" si="511"/>
        <v>-2.5388507484860111E-3</v>
      </c>
      <c r="AP668" s="8">
        <f t="shared" si="512"/>
        <v>20809083.749528661</v>
      </c>
      <c r="AQ668" s="8">
        <f t="shared" si="513"/>
        <v>7034121.131129113</v>
      </c>
      <c r="AR668" s="8">
        <f t="shared" si="514"/>
        <v>18.533933604353905</v>
      </c>
      <c r="AS668" s="8">
        <f t="shared" si="515"/>
        <v>-54.839176167297836</v>
      </c>
      <c r="AU668" s="7">
        <f t="shared" si="516"/>
        <v>5001286541.1076241</v>
      </c>
      <c r="AV668" s="7">
        <f t="shared" si="517"/>
        <v>-14141682286.339224</v>
      </c>
      <c r="AW668" s="8">
        <f t="shared" si="518"/>
        <v>4867436493.4455004</v>
      </c>
      <c r="AX668" s="8">
        <f t="shared" si="519"/>
        <v>-13779914537.059017</v>
      </c>
    </row>
    <row r="669" spans="1:50" x14ac:dyDescent="0.25">
      <c r="A669" s="7">
        <f t="shared" si="520"/>
        <v>49406594155.978729</v>
      </c>
      <c r="B669" s="7">
        <f t="shared" si="521"/>
        <v>-141629774278.5408</v>
      </c>
      <c r="C669" s="7">
        <f t="shared" si="522"/>
        <v>-28089.102060626657</v>
      </c>
      <c r="D669" s="7">
        <f t="shared" si="523"/>
        <v>-9798.6961230936595</v>
      </c>
      <c r="E669" s="7">
        <f t="shared" si="480"/>
        <v>150000015027.61261</v>
      </c>
      <c r="F669" s="7">
        <f t="shared" si="481"/>
        <v>3.5235277866371568E+22</v>
      </c>
      <c r="G669" s="7">
        <f t="shared" si="482"/>
        <v>-1.1605699327406713E+22</v>
      </c>
      <c r="H669" s="7">
        <f t="shared" si="483"/>
        <v>3.3269093006005521E+22</v>
      </c>
      <c r="I669" s="7">
        <f t="shared" si="484"/>
        <v>-1.943352198159195E-3</v>
      </c>
      <c r="J669" s="7">
        <f t="shared" si="485"/>
        <v>5.5708461162098993E-3</v>
      </c>
      <c r="K669" s="7">
        <f t="shared" si="486"/>
        <v>49103231853.723961</v>
      </c>
      <c r="L669" s="7">
        <f t="shared" si="487"/>
        <v>-141735600196.67023</v>
      </c>
      <c r="M669" s="7">
        <f t="shared" si="488"/>
        <v>-1.1534438967785004E+22</v>
      </c>
      <c r="N669" s="7">
        <f t="shared" si="489"/>
        <v>3.3293951707720106E+22</v>
      </c>
      <c r="O669" s="7">
        <f t="shared" si="490"/>
        <v>-28110.090264366776</v>
      </c>
      <c r="P669" s="7">
        <f t="shared" si="491"/>
        <v>-9738.5309850385929</v>
      </c>
      <c r="Q669" s="7">
        <f t="shared" si="492"/>
        <v>-1.9314197869700275E-3</v>
      </c>
      <c r="R669" s="7">
        <f t="shared" si="493"/>
        <v>5.5750086583590264E-3</v>
      </c>
      <c r="S669" s="7">
        <f t="shared" si="494"/>
        <v>-607177949.71032238</v>
      </c>
      <c r="T669" s="7">
        <f t="shared" si="495"/>
        <v>-210352269.27683359</v>
      </c>
      <c r="U669" s="7">
        <f t="shared" si="496"/>
        <v>-41.718667398552597</v>
      </c>
      <c r="V669" s="7">
        <f t="shared" si="497"/>
        <v>120.42018702055498</v>
      </c>
      <c r="X669" s="8">
        <f t="shared" si="524"/>
        <v>-113040963.91259532</v>
      </c>
      <c r="Y669" s="8">
        <f t="shared" si="525"/>
        <v>368801870.41133481</v>
      </c>
      <c r="Z669" s="8">
        <f t="shared" si="526"/>
        <v>971.87822966952137</v>
      </c>
      <c r="AA669" s="8">
        <f t="shared" si="527"/>
        <v>297.94839703607454</v>
      </c>
      <c r="AB669" s="8">
        <f t="shared" si="498"/>
        <v>385737059.5900628</v>
      </c>
      <c r="AC669" s="8">
        <f t="shared" si="499"/>
        <v>1.9681256950353517E+20</v>
      </c>
      <c r="AD669" s="8">
        <f t="shared" si="500"/>
        <v>5.7676290140330131E+19</v>
      </c>
      <c r="AE669" s="8">
        <f t="shared" si="501"/>
        <v>-1.8817181794900191E+20</v>
      </c>
      <c r="AF669" s="8">
        <f t="shared" si="502"/>
        <v>7.850318516446186E-4</v>
      </c>
      <c r="AG669" s="8">
        <f t="shared" si="503"/>
        <v>-2.5612061786988143E-3</v>
      </c>
      <c r="AH669" s="8">
        <f t="shared" si="504"/>
        <v>-102544679.03216448</v>
      </c>
      <c r="AI669" s="8">
        <f t="shared" si="505"/>
        <v>372019713.09932441</v>
      </c>
      <c r="AJ669" s="8">
        <f t="shared" si="506"/>
        <v>5.2320826499491217E+19</v>
      </c>
      <c r="AK669" s="8">
        <f t="shared" si="507"/>
        <v>-1.8981364071903714E+20</v>
      </c>
      <c r="AL669" s="8">
        <f t="shared" si="508"/>
        <v>980.35657366728321</v>
      </c>
      <c r="AM669" s="8">
        <f t="shared" si="509"/>
        <v>270.28737030612734</v>
      </c>
      <c r="AN669" s="8">
        <f t="shared" si="510"/>
        <v>7.1213864842100468E-4</v>
      </c>
      <c r="AO669" s="8">
        <f t="shared" si="511"/>
        <v>-2.5835530246228E-3</v>
      </c>
      <c r="AP669" s="8">
        <f t="shared" si="512"/>
        <v>21175701.991213318</v>
      </c>
      <c r="AQ669" s="8">
        <f t="shared" si="513"/>
        <v>5838207.198612351</v>
      </c>
      <c r="AR669" s="8">
        <f t="shared" si="514"/>
        <v>15.3821948058937</v>
      </c>
      <c r="AS669" s="8">
        <f t="shared" si="515"/>
        <v>-55.80474533185248</v>
      </c>
      <c r="AU669" s="7">
        <f t="shared" si="516"/>
        <v>4940659415.5978727</v>
      </c>
      <c r="AV669" s="7">
        <f t="shared" si="517"/>
        <v>-14162977427.85408</v>
      </c>
      <c r="AW669" s="8">
        <f t="shared" si="518"/>
        <v>4827618451.685277</v>
      </c>
      <c r="AX669" s="8">
        <f t="shared" si="519"/>
        <v>-13794175557.442745</v>
      </c>
    </row>
    <row r="670" spans="1:50" x14ac:dyDescent="0.25">
      <c r="A670" s="7">
        <f t="shared" si="520"/>
        <v>48799416206.26841</v>
      </c>
      <c r="B670" s="7">
        <f t="shared" si="521"/>
        <v>-141840126547.81763</v>
      </c>
      <c r="C670" s="7">
        <f t="shared" si="522"/>
        <v>-28130.82072802521</v>
      </c>
      <c r="D670" s="7">
        <f t="shared" si="523"/>
        <v>-9678.2759360731052</v>
      </c>
      <c r="E670" s="7">
        <f t="shared" si="480"/>
        <v>150000015070.57767</v>
      </c>
      <c r="F670" s="7">
        <f t="shared" si="481"/>
        <v>3.523527784618643E+22</v>
      </c>
      <c r="G670" s="7">
        <f t="shared" si="482"/>
        <v>-1.1463072106696279E+22</v>
      </c>
      <c r="H670" s="7">
        <f t="shared" si="483"/>
        <v>3.3318505110143196E+22</v>
      </c>
      <c r="I670" s="7">
        <f t="shared" si="484"/>
        <v>-1.9194695423135095E-3</v>
      </c>
      <c r="J670" s="7">
        <f t="shared" si="485"/>
        <v>5.5791200787245806E-3</v>
      </c>
      <c r="K670" s="7">
        <f t="shared" si="486"/>
        <v>48495603342.405739</v>
      </c>
      <c r="L670" s="7">
        <f t="shared" si="487"/>
        <v>-141944651927.92722</v>
      </c>
      <c r="M670" s="7">
        <f t="shared" si="488"/>
        <v>-1.1391705909390165E+22</v>
      </c>
      <c r="N670" s="7">
        <f t="shared" si="489"/>
        <v>3.3343058313077252E+22</v>
      </c>
      <c r="O670" s="7">
        <f t="shared" si="490"/>
        <v>-28151.550999082196</v>
      </c>
      <c r="P670" s="7">
        <f t="shared" si="491"/>
        <v>-9618.0214392228791</v>
      </c>
      <c r="Q670" s="7">
        <f t="shared" si="492"/>
        <v>-1.9075194088061225E-3</v>
      </c>
      <c r="R670" s="7">
        <f t="shared" si="493"/>
        <v>5.5832314656860766E-3</v>
      </c>
      <c r="S670" s="7">
        <f t="shared" si="494"/>
        <v>-608073501.5801754</v>
      </c>
      <c r="T670" s="7">
        <f t="shared" si="495"/>
        <v>-207749263.0872142</v>
      </c>
      <c r="U670" s="7">
        <f t="shared" si="496"/>
        <v>-41.202419230212243</v>
      </c>
      <c r="V670" s="7">
        <f t="shared" si="497"/>
        <v>120.59779965881926</v>
      </c>
      <c r="X670" s="8">
        <f t="shared" si="524"/>
        <v>-91865261.921381995</v>
      </c>
      <c r="Y670" s="8">
        <f t="shared" si="525"/>
        <v>374640077.60994714</v>
      </c>
      <c r="Z670" s="8">
        <f t="shared" si="526"/>
        <v>987.26042447541511</v>
      </c>
      <c r="AA670" s="8">
        <f t="shared" si="527"/>
        <v>242.14365170422207</v>
      </c>
      <c r="AB670" s="8">
        <f t="shared" si="498"/>
        <v>385738789.98549175</v>
      </c>
      <c r="AC670" s="8">
        <f t="shared" si="499"/>
        <v>1.968108037344935E+20</v>
      </c>
      <c r="AD670" s="8">
        <f t="shared" si="500"/>
        <v>4.6871293485176775E+19</v>
      </c>
      <c r="AE670" s="8">
        <f t="shared" si="501"/>
        <v>-1.9114804292391734E+20</v>
      </c>
      <c r="AF670" s="8">
        <f t="shared" si="502"/>
        <v>6.3796506717267963E-4</v>
      </c>
      <c r="AG670" s="8">
        <f t="shared" si="503"/>
        <v>-2.6017155699457921E-3</v>
      </c>
      <c r="AH670" s="8">
        <f t="shared" si="504"/>
        <v>-81202849.337047517</v>
      </c>
      <c r="AI670" s="8">
        <f t="shared" si="505"/>
        <v>377255229.04835272</v>
      </c>
      <c r="AJ670" s="8">
        <f t="shared" si="506"/>
        <v>4.1431140602054558E+19</v>
      </c>
      <c r="AK670" s="8">
        <f t="shared" si="507"/>
        <v>-1.9248233978449333E+20</v>
      </c>
      <c r="AL670" s="8">
        <f t="shared" si="508"/>
        <v>994.15044720088008</v>
      </c>
      <c r="AM670" s="8">
        <f t="shared" si="509"/>
        <v>214.04512354880751</v>
      </c>
      <c r="AN670" s="8">
        <f t="shared" si="510"/>
        <v>5.6391915886830758E-4</v>
      </c>
      <c r="AO670" s="8">
        <f t="shared" si="511"/>
        <v>-2.6198766814277026E-3</v>
      </c>
      <c r="AP670" s="8">
        <f t="shared" si="512"/>
        <v>21473649.65953901</v>
      </c>
      <c r="AQ670" s="8">
        <f t="shared" si="513"/>
        <v>4623374.6686542425</v>
      </c>
      <c r="AR670" s="8">
        <f t="shared" si="514"/>
        <v>12.180653831555444</v>
      </c>
      <c r="AS670" s="8">
        <f t="shared" si="515"/>
        <v>-56.589336318838377</v>
      </c>
      <c r="AU670" s="7">
        <f t="shared" si="516"/>
        <v>4879941620.6268406</v>
      </c>
      <c r="AV670" s="7">
        <f t="shared" si="517"/>
        <v>-14184012654.781763</v>
      </c>
      <c r="AW670" s="8">
        <f t="shared" si="518"/>
        <v>4788076358.7054586</v>
      </c>
      <c r="AX670" s="8">
        <f t="shared" si="519"/>
        <v>-13809372577.171816</v>
      </c>
    </row>
    <row r="671" spans="1:50" x14ac:dyDescent="0.25">
      <c r="A671" s="7">
        <f t="shared" si="520"/>
        <v>48191342704.688232</v>
      </c>
      <c r="B671" s="7">
        <f t="shared" si="521"/>
        <v>-142047875810.90485</v>
      </c>
      <c r="C671" s="7">
        <f t="shared" si="522"/>
        <v>-28172.023147255422</v>
      </c>
      <c r="D671" s="7">
        <f t="shared" si="523"/>
        <v>-9557.6781364142862</v>
      </c>
      <c r="E671" s="7">
        <f t="shared" si="480"/>
        <v>150000015113.56909</v>
      </c>
      <c r="F671" s="7">
        <f t="shared" si="481"/>
        <v>3.5235277825988901E+22</v>
      </c>
      <c r="G671" s="7">
        <f t="shared" si="482"/>
        <v>-1.1320234519453244E+22</v>
      </c>
      <c r="H671" s="7">
        <f t="shared" si="483"/>
        <v>3.33673057632648E+22</v>
      </c>
      <c r="I671" s="7">
        <f t="shared" si="484"/>
        <v>-1.8955516609935102E-3</v>
      </c>
      <c r="J671" s="7">
        <f t="shared" si="485"/>
        <v>5.5872916549338245E-3</v>
      </c>
      <c r="K671" s="7">
        <f t="shared" si="486"/>
        <v>47887084854.697876</v>
      </c>
      <c r="L671" s="7">
        <f t="shared" si="487"/>
        <v>-142151098734.77811</v>
      </c>
      <c r="M671" s="7">
        <f t="shared" si="488"/>
        <v>-1.1248763794153441E+22</v>
      </c>
      <c r="N671" s="7">
        <f t="shared" si="489"/>
        <v>3.3391553016826283E+22</v>
      </c>
      <c r="O671" s="7">
        <f t="shared" si="490"/>
        <v>-28192.495105194153</v>
      </c>
      <c r="P671" s="7">
        <f t="shared" si="491"/>
        <v>-9497.3353865410008</v>
      </c>
      <c r="Q671" s="7">
        <f t="shared" si="492"/>
        <v>-1.8835840244731145E-3</v>
      </c>
      <c r="R671" s="7">
        <f t="shared" si="493"/>
        <v>5.5913518112569128E-3</v>
      </c>
      <c r="S671" s="7">
        <f t="shared" si="494"/>
        <v>-608957894.27219367</v>
      </c>
      <c r="T671" s="7">
        <f t="shared" si="495"/>
        <v>-205142444.34928563</v>
      </c>
      <c r="U671" s="7">
        <f t="shared" si="496"/>
        <v>-40.685414928619274</v>
      </c>
      <c r="V671" s="7">
        <f t="shared" si="497"/>
        <v>120.77319912314931</v>
      </c>
      <c r="X671" s="8">
        <f t="shared" si="524"/>
        <v>-70391612.261842981</v>
      </c>
      <c r="Y671" s="8">
        <f t="shared" si="525"/>
        <v>379263452.27860141</v>
      </c>
      <c r="Z671" s="8">
        <f t="shared" si="526"/>
        <v>999.44107830697055</v>
      </c>
      <c r="AA671" s="8">
        <f t="shared" si="527"/>
        <v>185.55431538538369</v>
      </c>
      <c r="AB671" s="8">
        <f t="shared" si="498"/>
        <v>385740515.51671964</v>
      </c>
      <c r="AC671" s="8">
        <f t="shared" si="499"/>
        <v>1.9680904295275243E+20</v>
      </c>
      <c r="AD671" s="8">
        <f t="shared" si="500"/>
        <v>3.5914572838159831E+19</v>
      </c>
      <c r="AE671" s="8">
        <f t="shared" si="501"/>
        <v>-1.9350437422919116E+20</v>
      </c>
      <c r="AF671" s="8">
        <f t="shared" si="502"/>
        <v>4.8883316779855493E-4</v>
      </c>
      <c r="AG671" s="8">
        <f t="shared" si="503"/>
        <v>-2.6337875898896305E-3</v>
      </c>
      <c r="AH671" s="8">
        <f t="shared" si="504"/>
        <v>-59597648.6161277</v>
      </c>
      <c r="AI671" s="8">
        <f t="shared" si="505"/>
        <v>381267438.88476354</v>
      </c>
      <c r="AJ671" s="8">
        <f t="shared" si="506"/>
        <v>3.0407374166186398E+19</v>
      </c>
      <c r="AK671" s="8">
        <f t="shared" si="507"/>
        <v>-1.9452683018127226E+20</v>
      </c>
      <c r="AL671" s="8">
        <f t="shared" si="508"/>
        <v>1004.7204765191949</v>
      </c>
      <c r="AM671" s="8">
        <f t="shared" si="509"/>
        <v>157.10940941457568</v>
      </c>
      <c r="AN671" s="8">
        <f t="shared" si="510"/>
        <v>4.1387469941726412E-4</v>
      </c>
      <c r="AO671" s="8">
        <f t="shared" si="511"/>
        <v>-2.6477042354875763E-3</v>
      </c>
      <c r="AP671" s="8">
        <f t="shared" si="512"/>
        <v>21701962.292814609</v>
      </c>
      <c r="AQ671" s="8">
        <f t="shared" si="513"/>
        <v>3393563.2433548346</v>
      </c>
      <c r="AR671" s="8">
        <f t="shared" si="514"/>
        <v>8.9396935074129047</v>
      </c>
      <c r="AS671" s="8">
        <f t="shared" si="515"/>
        <v>-57.190411486531652</v>
      </c>
      <c r="AU671" s="7">
        <f t="shared" si="516"/>
        <v>4819134270.4688234</v>
      </c>
      <c r="AV671" s="7">
        <f t="shared" si="517"/>
        <v>-14204787581.090485</v>
      </c>
      <c r="AW671" s="8">
        <f t="shared" si="518"/>
        <v>4748742658.2069807</v>
      </c>
      <c r="AX671" s="8">
        <f t="shared" si="519"/>
        <v>-13825524128.811884</v>
      </c>
    </row>
    <row r="672" spans="1:50" x14ac:dyDescent="0.25">
      <c r="A672" s="7">
        <f t="shared" si="520"/>
        <v>47582384810.416039</v>
      </c>
      <c r="B672" s="7">
        <f t="shared" si="521"/>
        <v>-142253018255.25412</v>
      </c>
      <c r="C672" s="7">
        <f t="shared" si="522"/>
        <v>-28212.708562184042</v>
      </c>
      <c r="D672" s="7">
        <f t="shared" si="523"/>
        <v>-9436.9049372911377</v>
      </c>
      <c r="E672" s="7">
        <f t="shared" si="480"/>
        <v>150000015156.58649</v>
      </c>
      <c r="F672" s="7">
        <f t="shared" si="481"/>
        <v>3.5235277805779172E+22</v>
      </c>
      <c r="G672" s="7">
        <f t="shared" si="482"/>
        <v>-1.1177189186989745E+22</v>
      </c>
      <c r="H672" s="7">
        <f t="shared" si="483"/>
        <v>3.3415494069797526E+22</v>
      </c>
      <c r="I672" s="7">
        <f t="shared" si="484"/>
        <v>-1.8715989931329109E-3</v>
      </c>
      <c r="J672" s="7">
        <f t="shared" si="485"/>
        <v>5.5953606948756741E-3</v>
      </c>
      <c r="K672" s="7">
        <f t="shared" si="486"/>
        <v>47277687557.94445</v>
      </c>
      <c r="L672" s="7">
        <f t="shared" si="487"/>
        <v>-142354936828.57687</v>
      </c>
      <c r="M672" s="7">
        <f t="shared" si="488"/>
        <v>-1.1105615245305228E+22</v>
      </c>
      <c r="N672" s="7">
        <f t="shared" si="489"/>
        <v>3.3439434929009091E+22</v>
      </c>
      <c r="O672" s="7">
        <f t="shared" si="490"/>
        <v>-28232.921831309875</v>
      </c>
      <c r="P672" s="7">
        <f t="shared" si="491"/>
        <v>-9376.4750417864798</v>
      </c>
      <c r="Q672" s="7">
        <f t="shared" si="492"/>
        <v>-1.8596140732259256E-3</v>
      </c>
      <c r="R672" s="7">
        <f t="shared" si="493"/>
        <v>5.599369546049747E-3</v>
      </c>
      <c r="S672" s="7">
        <f t="shared" si="494"/>
        <v>-609831111.55629337</v>
      </c>
      <c r="T672" s="7">
        <f t="shared" si="495"/>
        <v>-202531860.90258795</v>
      </c>
      <c r="U672" s="7">
        <f t="shared" si="496"/>
        <v>-40.167663981679993</v>
      </c>
      <c r="V672" s="7">
        <f t="shared" si="497"/>
        <v>120.94638219467454</v>
      </c>
      <c r="X672" s="8">
        <f t="shared" si="524"/>
        <v>-48689649.969028369</v>
      </c>
      <c r="Y672" s="8">
        <f t="shared" si="525"/>
        <v>382657015.52195626</v>
      </c>
      <c r="Z672" s="8">
        <f t="shared" si="526"/>
        <v>1008.3807718143835</v>
      </c>
      <c r="AA672" s="8">
        <f t="shared" si="527"/>
        <v>128.36390389885204</v>
      </c>
      <c r="AB672" s="8">
        <f t="shared" si="498"/>
        <v>385742237.17694849</v>
      </c>
      <c r="AC672" s="8">
        <f t="shared" si="499"/>
        <v>1.9680728614464009E+20</v>
      </c>
      <c r="AD672" s="8">
        <f t="shared" si="500"/>
        <v>2.4841660959572955E+19</v>
      </c>
      <c r="AE672" s="8">
        <f t="shared" si="501"/>
        <v>-1.9523319328533217E+20</v>
      </c>
      <c r="AF672" s="8">
        <f t="shared" si="502"/>
        <v>3.3811978984038321E-4</v>
      </c>
      <c r="AG672" s="8">
        <f t="shared" si="503"/>
        <v>-2.6573185420625039E-3</v>
      </c>
      <c r="AH672" s="8">
        <f t="shared" si="504"/>
        <v>-37799137.633433029</v>
      </c>
      <c r="AI672" s="8">
        <f t="shared" si="505"/>
        <v>384043345.68406385</v>
      </c>
      <c r="AJ672" s="8">
        <f t="shared" si="506"/>
        <v>1.9285276485891244E+19</v>
      </c>
      <c r="AK672" s="8">
        <f t="shared" si="507"/>
        <v>-1.9594050467259852E+20</v>
      </c>
      <c r="AL672" s="8">
        <f t="shared" si="508"/>
        <v>1012.0324655446597</v>
      </c>
      <c r="AM672" s="8">
        <f t="shared" si="509"/>
        <v>99.664863644576997</v>
      </c>
      <c r="AN672" s="8">
        <f t="shared" si="510"/>
        <v>2.6249185362585057E-4</v>
      </c>
      <c r="AO672" s="8">
        <f t="shared" si="511"/>
        <v>-2.66694575571796E-3</v>
      </c>
      <c r="AP672" s="8">
        <f t="shared" si="512"/>
        <v>21859901.255764648</v>
      </c>
      <c r="AQ672" s="8">
        <f t="shared" si="513"/>
        <v>2152761.0547228632</v>
      </c>
      <c r="AR672" s="8">
        <f t="shared" si="514"/>
        <v>5.6698240383183718</v>
      </c>
      <c r="AS672" s="8">
        <f t="shared" si="515"/>
        <v>-57.606028323507935</v>
      </c>
      <c r="AU672" s="7">
        <f t="shared" si="516"/>
        <v>4758238481.041604</v>
      </c>
      <c r="AV672" s="7">
        <f t="shared" si="517"/>
        <v>-14225301825.525412</v>
      </c>
      <c r="AW672" s="8">
        <f t="shared" si="518"/>
        <v>4709548831.0725756</v>
      </c>
      <c r="AX672" s="8">
        <f t="shared" si="519"/>
        <v>-13842644810.003456</v>
      </c>
    </row>
    <row r="673" spans="1:50" x14ac:dyDescent="0.25">
      <c r="A673" s="7">
        <f t="shared" si="520"/>
        <v>46972553698.859749</v>
      </c>
      <c r="B673" s="7">
        <f t="shared" si="521"/>
        <v>-142455550116.15671</v>
      </c>
      <c r="C673" s="7">
        <f t="shared" si="522"/>
        <v>-28252.876226165721</v>
      </c>
      <c r="D673" s="7">
        <f t="shared" si="523"/>
        <v>-9315.9585550964639</v>
      </c>
      <c r="E673" s="7">
        <f t="shared" si="480"/>
        <v>150000015199.62955</v>
      </c>
      <c r="F673" s="7">
        <f t="shared" si="481"/>
        <v>3.5235277785557384E+22</v>
      </c>
      <c r="G673" s="7">
        <f t="shared" si="482"/>
        <v>-1.1033938734430353E+22</v>
      </c>
      <c r="H673" s="7">
        <f t="shared" si="483"/>
        <v>3.3463069145406122E+22</v>
      </c>
      <c r="I673" s="7">
        <f t="shared" si="484"/>
        <v>-1.8476119783038098E-3</v>
      </c>
      <c r="J673" s="7">
        <f t="shared" si="485"/>
        <v>5.6033270504698791E-3</v>
      </c>
      <c r="K673" s="7">
        <f t="shared" si="486"/>
        <v>46667422635.617157</v>
      </c>
      <c r="L673" s="7">
        <f t="shared" si="487"/>
        <v>-142556162468.55176</v>
      </c>
      <c r="M673" s="7">
        <f t="shared" si="488"/>
        <v>-1.0962262889864293E+22</v>
      </c>
      <c r="N673" s="7">
        <f t="shared" si="489"/>
        <v>3.3486703170913252E+22</v>
      </c>
      <c r="O673" s="7">
        <f t="shared" si="490"/>
        <v>-28272.830435531403</v>
      </c>
      <c r="P673" s="7">
        <f t="shared" si="491"/>
        <v>-9255.4426229513883</v>
      </c>
      <c r="Q673" s="7">
        <f t="shared" si="492"/>
        <v>-1.8356099949538333E-3</v>
      </c>
      <c r="R673" s="7">
        <f t="shared" si="493"/>
        <v>5.607284522925862E-3</v>
      </c>
      <c r="S673" s="7">
        <f t="shared" si="494"/>
        <v>-610693137.40747833</v>
      </c>
      <c r="T673" s="7">
        <f t="shared" si="495"/>
        <v>-199917560.65574998</v>
      </c>
      <c r="U673" s="7">
        <f t="shared" si="496"/>
        <v>-39.649175891002798</v>
      </c>
      <c r="V673" s="7">
        <f t="shared" si="497"/>
        <v>121.11734569519862</v>
      </c>
      <c r="X673" s="8">
        <f t="shared" si="524"/>
        <v>-26829748.71326372</v>
      </c>
      <c r="Y673" s="8">
        <f t="shared" si="525"/>
        <v>384809776.57667911</v>
      </c>
      <c r="Z673" s="8">
        <f t="shared" si="526"/>
        <v>1014.0505958527018</v>
      </c>
      <c r="AA673" s="8">
        <f t="shared" si="527"/>
        <v>70.757875575344116</v>
      </c>
      <c r="AB673" s="8">
        <f t="shared" si="498"/>
        <v>385743955.96692187</v>
      </c>
      <c r="AC673" s="8">
        <f t="shared" si="499"/>
        <v>1.9680553228884404E+20</v>
      </c>
      <c r="AD673" s="8">
        <f t="shared" si="500"/>
        <v>1.368846587227561E+19</v>
      </c>
      <c r="AE673" s="8">
        <f t="shared" si="501"/>
        <v>-1.9632891646815247E+20</v>
      </c>
      <c r="AF673" s="8">
        <f t="shared" si="502"/>
        <v>1.8631367731421816E-4</v>
      </c>
      <c r="AG673" s="8">
        <f t="shared" si="503"/>
        <v>-2.6722324277685104E-3</v>
      </c>
      <c r="AH673" s="8">
        <f t="shared" si="504"/>
        <v>-15878002.278054541</v>
      </c>
      <c r="AI673" s="8">
        <f t="shared" si="505"/>
        <v>385573961.63289285</v>
      </c>
      <c r="AJ673" s="8">
        <f t="shared" si="506"/>
        <v>8.1009141988577659E+18</v>
      </c>
      <c r="AK673" s="8">
        <f t="shared" si="507"/>
        <v>-1.9671880163531817E+20</v>
      </c>
      <c r="AL673" s="8">
        <f t="shared" si="508"/>
        <v>1016.0627835676953</v>
      </c>
      <c r="AM673" s="8">
        <f t="shared" si="509"/>
        <v>41.897765355444207</v>
      </c>
      <c r="AN673" s="8">
        <f t="shared" si="510"/>
        <v>1.1026152441619389E-4</v>
      </c>
      <c r="AO673" s="8">
        <f t="shared" si="511"/>
        <v>-2.6775391538766593E-3</v>
      </c>
      <c r="AP673" s="8">
        <f t="shared" si="512"/>
        <v>21946956.12506222</v>
      </c>
      <c r="AQ673" s="8">
        <f t="shared" si="513"/>
        <v>904991.73167759483</v>
      </c>
      <c r="AR673" s="8">
        <f t="shared" si="514"/>
        <v>2.3816489273897883</v>
      </c>
      <c r="AS673" s="8">
        <f t="shared" si="515"/>
        <v>-57.834845723735839</v>
      </c>
      <c r="AU673" s="7">
        <f t="shared" si="516"/>
        <v>4697255369.8859749</v>
      </c>
      <c r="AV673" s="7">
        <f t="shared" si="517"/>
        <v>-14245555011.615671</v>
      </c>
      <c r="AW673" s="8">
        <f t="shared" si="518"/>
        <v>4670425621.1727114</v>
      </c>
      <c r="AX673" s="8">
        <f t="shared" si="519"/>
        <v>-13860745235.038992</v>
      </c>
    </row>
    <row r="674" spans="1:50" x14ac:dyDescent="0.25">
      <c r="A674" s="7">
        <f t="shared" si="520"/>
        <v>46361860561.452271</v>
      </c>
      <c r="B674" s="7">
        <f t="shared" si="521"/>
        <v>-142655467676.81247</v>
      </c>
      <c r="C674" s="7">
        <f t="shared" si="522"/>
        <v>-28292.525402056723</v>
      </c>
      <c r="D674" s="7">
        <f t="shared" si="523"/>
        <v>-9194.8412094012656</v>
      </c>
      <c r="E674" s="7">
        <f t="shared" si="480"/>
        <v>150000015242.698</v>
      </c>
      <c r="F674" s="7">
        <f t="shared" si="481"/>
        <v>3.5235277765323667E+22</v>
      </c>
      <c r="G674" s="7">
        <f t="shared" si="482"/>
        <v>-1.0890485790663929E+22</v>
      </c>
      <c r="H674" s="7">
        <f t="shared" si="483"/>
        <v>3.3510030117009134E+22</v>
      </c>
      <c r="I674" s="7">
        <f t="shared" si="484"/>
        <v>-1.8235910567086285E-3</v>
      </c>
      <c r="J674" s="7">
        <f t="shared" si="485"/>
        <v>5.6111905755206184E-3</v>
      </c>
      <c r="K674" s="7">
        <f t="shared" si="486"/>
        <v>46056301287.110062</v>
      </c>
      <c r="L674" s="7">
        <f t="shared" si="487"/>
        <v>-142754771961.87399</v>
      </c>
      <c r="M674" s="7">
        <f t="shared" si="488"/>
        <v>-1.0818709358589583E+22</v>
      </c>
      <c r="N674" s="7">
        <f t="shared" si="489"/>
        <v>3.3533356875088252E+22</v>
      </c>
      <c r="O674" s="7">
        <f t="shared" si="490"/>
        <v>-28312.220185469178</v>
      </c>
      <c r="P674" s="7">
        <f t="shared" si="491"/>
        <v>-9134.2403511856428</v>
      </c>
      <c r="Q674" s="7">
        <f t="shared" si="492"/>
        <v>-1.8115722301724015E-3</v>
      </c>
      <c r="R674" s="7">
        <f t="shared" si="493"/>
        <v>5.615096596632326E-3</v>
      </c>
      <c r="S674" s="7">
        <f t="shared" si="494"/>
        <v>-611543956.00613427</v>
      </c>
      <c r="T674" s="7">
        <f t="shared" si="495"/>
        <v>-197299591.58560988</v>
      </c>
      <c r="U674" s="7">
        <f t="shared" si="496"/>
        <v>-39.129960171723873</v>
      </c>
      <c r="V674" s="7">
        <f t="shared" si="497"/>
        <v>121.28608648725825</v>
      </c>
      <c r="X674" s="8">
        <f t="shared" si="524"/>
        <v>-4882792.5882015005</v>
      </c>
      <c r="Y674" s="8">
        <f t="shared" si="525"/>
        <v>385714768.3083567</v>
      </c>
      <c r="Z674" s="8">
        <f t="shared" si="526"/>
        <v>1016.4322447800915</v>
      </c>
      <c r="AA674" s="8">
        <f t="shared" si="527"/>
        <v>12.923029851608277</v>
      </c>
      <c r="AB674" s="8">
        <f t="shared" si="498"/>
        <v>385745672.89164591</v>
      </c>
      <c r="AC674" s="8">
        <f t="shared" si="499"/>
        <v>1.9680378035975723E+20</v>
      </c>
      <c r="AD674" s="8">
        <f t="shared" si="500"/>
        <v>2.4911544253163546E+18</v>
      </c>
      <c r="AE674" s="8">
        <f t="shared" si="501"/>
        <v>-1.9678801313474557E+20</v>
      </c>
      <c r="AF674" s="8">
        <f t="shared" si="502"/>
        <v>3.3907097118774386E-5</v>
      </c>
      <c r="AG674" s="8">
        <f t="shared" si="503"/>
        <v>-2.6784811914352192E-3</v>
      </c>
      <c r="AH674" s="8">
        <f t="shared" si="504"/>
        <v>6094675.6554234885</v>
      </c>
      <c r="AI674" s="8">
        <f t="shared" si="505"/>
        <v>385854337.03075409</v>
      </c>
      <c r="AJ674" s="8">
        <f t="shared" si="506"/>
        <v>-3.1094456616000584E+18</v>
      </c>
      <c r="AK674" s="8">
        <f t="shared" si="507"/>
        <v>-1.9685921977196298E+20</v>
      </c>
      <c r="AL674" s="8">
        <f t="shared" si="508"/>
        <v>1016.7984414289743</v>
      </c>
      <c r="AM674" s="8">
        <f t="shared" si="509"/>
        <v>-16.004567015892089</v>
      </c>
      <c r="AN674" s="8">
        <f t="shared" si="510"/>
        <v>-4.2322657705186583E-5</v>
      </c>
      <c r="AO674" s="8">
        <f t="shared" si="511"/>
        <v>-2.6794503848096224E-3</v>
      </c>
      <c r="AP674" s="8">
        <f t="shared" si="512"/>
        <v>21962846.334865846</v>
      </c>
      <c r="AQ674" s="8">
        <f t="shared" si="513"/>
        <v>-345698.64754326915</v>
      </c>
      <c r="AR674" s="8">
        <f t="shared" si="514"/>
        <v>-0.91416940643203015</v>
      </c>
      <c r="AS674" s="8">
        <f t="shared" si="515"/>
        <v>-57.876128311887847</v>
      </c>
      <c r="AU674" s="7">
        <f t="shared" si="516"/>
        <v>4636186056.1452274</v>
      </c>
      <c r="AV674" s="7">
        <f t="shared" si="517"/>
        <v>-14265546767.681248</v>
      </c>
      <c r="AW674" s="8">
        <f t="shared" si="518"/>
        <v>4631303263.5570259</v>
      </c>
      <c r="AX674" s="8">
        <f t="shared" si="519"/>
        <v>-13879831999.37289</v>
      </c>
    </row>
    <row r="675" spans="1:50" x14ac:dyDescent="0.25">
      <c r="A675" s="7">
        <f t="shared" si="520"/>
        <v>45750316605.446136</v>
      </c>
      <c r="B675" s="7">
        <f t="shared" si="521"/>
        <v>-142852767268.39807</v>
      </c>
      <c r="C675" s="7">
        <f t="shared" si="522"/>
        <v>-28331.655362228448</v>
      </c>
      <c r="D675" s="7">
        <f t="shared" si="523"/>
        <v>-9073.5551229140074</v>
      </c>
      <c r="E675" s="7">
        <f t="shared" si="480"/>
        <v>150000015285.79144</v>
      </c>
      <c r="F675" s="7">
        <f t="shared" si="481"/>
        <v>3.5235277745078206E+22</v>
      </c>
      <c r="G675" s="7">
        <f t="shared" si="482"/>
        <v>-1.0746832988295402E+22</v>
      </c>
      <c r="H675" s="7">
        <f t="shared" si="483"/>
        <v>3.3556376122795038E+22</v>
      </c>
      <c r="I675" s="7">
        <f t="shared" si="484"/>
        <v>-1.7995366691720364E-3</v>
      </c>
      <c r="J675" s="7">
        <f t="shared" si="485"/>
        <v>5.618951125719196E-3</v>
      </c>
      <c r="K675" s="7">
        <f t="shared" si="486"/>
        <v>45444334727.534073</v>
      </c>
      <c r="L675" s="7">
        <f t="shared" si="487"/>
        <v>-142950761663.72556</v>
      </c>
      <c r="M675" s="7">
        <f t="shared" si="488"/>
        <v>-1.0674957285931967E+22</v>
      </c>
      <c r="N675" s="7">
        <f t="shared" si="489"/>
        <v>3.3579395185361442E+22</v>
      </c>
      <c r="O675" s="7">
        <f t="shared" si="490"/>
        <v>-28351.090358255507</v>
      </c>
      <c r="P675" s="7">
        <f t="shared" si="491"/>
        <v>-9012.8704507562397</v>
      </c>
      <c r="Q675" s="7">
        <f t="shared" si="492"/>
        <v>-1.7875012200153995E-3</v>
      </c>
      <c r="R675" s="7">
        <f t="shared" si="493"/>
        <v>5.6228056238046623E-3</v>
      </c>
      <c r="S675" s="7">
        <f t="shared" si="494"/>
        <v>-612383551.73831892</v>
      </c>
      <c r="T675" s="7">
        <f t="shared" si="495"/>
        <v>-194678001.73633477</v>
      </c>
      <c r="U675" s="7">
        <f t="shared" si="496"/>
        <v>-38.610026352332632</v>
      </c>
      <c r="V675" s="7">
        <f t="shared" si="497"/>
        <v>121.45260147418071</v>
      </c>
      <c r="X675" s="8">
        <f t="shared" si="524"/>
        <v>17080053.746664345</v>
      </c>
      <c r="Y675" s="8">
        <f t="shared" si="525"/>
        <v>385369069.66081345</v>
      </c>
      <c r="Z675" s="8">
        <f t="shared" si="526"/>
        <v>1015.5180753736595</v>
      </c>
      <c r="AA675" s="8">
        <f t="shared" si="527"/>
        <v>-44.95309846027957</v>
      </c>
      <c r="AB675" s="8">
        <f t="shared" si="498"/>
        <v>385747388.95711249</v>
      </c>
      <c r="AC675" s="8">
        <f t="shared" si="499"/>
        <v>1.9680202933082161E+20</v>
      </c>
      <c r="AD675" s="8">
        <f t="shared" si="500"/>
        <v>-8.7139649798038323E+18</v>
      </c>
      <c r="AE675" s="8">
        <f t="shared" si="501"/>
        <v>-1.9660901699327099E+20</v>
      </c>
      <c r="AF675" s="8">
        <f t="shared" si="502"/>
        <v>-1.1860575717713124E-4</v>
      </c>
      <c r="AG675" s="8">
        <f t="shared" si="503"/>
        <v>-2.6760448753677824E-3</v>
      </c>
      <c r="AH675" s="8">
        <f t="shared" si="504"/>
        <v>28047648.960699867</v>
      </c>
      <c r="AI675" s="8">
        <f t="shared" si="505"/>
        <v>384883576.19744241</v>
      </c>
      <c r="AJ675" s="8">
        <f t="shared" si="506"/>
        <v>-1.4309453262528604E+19</v>
      </c>
      <c r="AK675" s="8">
        <f t="shared" si="507"/>
        <v>-1.963613261428505E+20</v>
      </c>
      <c r="AL675" s="8">
        <f t="shared" si="508"/>
        <v>1014.2371331961465</v>
      </c>
      <c r="AM675" s="8">
        <f t="shared" si="509"/>
        <v>-73.854383114251618</v>
      </c>
      <c r="AN675" s="8">
        <f t="shared" si="510"/>
        <v>-1.9476593524606783E-4</v>
      </c>
      <c r="AO675" s="8">
        <f t="shared" si="511"/>
        <v>-2.6726735557758333E-3</v>
      </c>
      <c r="AP675" s="8">
        <f t="shared" si="512"/>
        <v>21907522.077036764</v>
      </c>
      <c r="AQ675" s="8">
        <f t="shared" si="513"/>
        <v>-1595254.6752678349</v>
      </c>
      <c r="AR675" s="8">
        <f t="shared" si="514"/>
        <v>-4.2069442013150651</v>
      </c>
      <c r="AS675" s="8">
        <f t="shared" si="515"/>
        <v>-57.729748804758003</v>
      </c>
      <c r="AU675" s="7">
        <f t="shared" si="516"/>
        <v>4575031660.5446138</v>
      </c>
      <c r="AV675" s="7">
        <f t="shared" si="517"/>
        <v>-14285276726.839808</v>
      </c>
      <c r="AW675" s="8">
        <f t="shared" si="518"/>
        <v>4592111714.2912779</v>
      </c>
      <c r="AX675" s="8">
        <f t="shared" si="519"/>
        <v>-13899907657.178993</v>
      </c>
    </row>
    <row r="676" spans="1:50" x14ac:dyDescent="0.25">
      <c r="A676" s="7">
        <f t="shared" si="520"/>
        <v>45137933053.707817</v>
      </c>
      <c r="B676" s="7">
        <f t="shared" si="521"/>
        <v>-143047445270.1344</v>
      </c>
      <c r="C676" s="7">
        <f t="shared" si="522"/>
        <v>-28370.265388580781</v>
      </c>
      <c r="D676" s="7">
        <f t="shared" si="523"/>
        <v>-8952.1025214398269</v>
      </c>
      <c r="E676" s="7">
        <f t="shared" si="480"/>
        <v>150000015328.90958</v>
      </c>
      <c r="F676" s="7">
        <f t="shared" si="481"/>
        <v>3.5235277724821156E+22</v>
      </c>
      <c r="G676" s="7">
        <f t="shared" si="482"/>
        <v>-1.0602982963597418E+22</v>
      </c>
      <c r="H676" s="7">
        <f t="shared" si="483"/>
        <v>3.360210631223794E+22</v>
      </c>
      <c r="I676" s="7">
        <f t="shared" si="484"/>
        <v>-1.7754492571328561E-3</v>
      </c>
      <c r="J676" s="7">
        <f t="shared" si="485"/>
        <v>5.626608558646674E-3</v>
      </c>
      <c r="K676" s="7">
        <f t="shared" si="486"/>
        <v>44831534187.511147</v>
      </c>
      <c r="L676" s="7">
        <f t="shared" si="487"/>
        <v>-143144127977.36594</v>
      </c>
      <c r="M676" s="7">
        <f t="shared" si="488"/>
        <v>-1.0531009309985869E+22</v>
      </c>
      <c r="N676" s="7">
        <f t="shared" si="489"/>
        <v>3.3624817256853651E+22</v>
      </c>
      <c r="O676" s="7">
        <f t="shared" si="490"/>
        <v>-28389.440240557815</v>
      </c>
      <c r="P676" s="7">
        <f t="shared" si="491"/>
        <v>-8891.3351490064433</v>
      </c>
      <c r="Q676" s="7">
        <f t="shared" si="492"/>
        <v>-1.7633974062267028E-3</v>
      </c>
      <c r="R676" s="7">
        <f t="shared" si="493"/>
        <v>5.6304114629694658E-3</v>
      </c>
      <c r="S676" s="7">
        <f t="shared" si="494"/>
        <v>-613211909.19604886</v>
      </c>
      <c r="T676" s="7">
        <f t="shared" si="495"/>
        <v>-192052839.21853918</v>
      </c>
      <c r="U676" s="7">
        <f t="shared" si="496"/>
        <v>-38.089383974496776</v>
      </c>
      <c r="V676" s="7">
        <f t="shared" si="497"/>
        <v>121.61688760014046</v>
      </c>
      <c r="X676" s="8">
        <f t="shared" si="524"/>
        <v>38987575.823701113</v>
      </c>
      <c r="Y676" s="8">
        <f t="shared" si="525"/>
        <v>383773814.98554564</v>
      </c>
      <c r="Z676" s="8">
        <f t="shared" si="526"/>
        <v>1011.3111311723444</v>
      </c>
      <c r="AA676" s="8">
        <f t="shared" si="527"/>
        <v>-102.68284726503757</v>
      </c>
      <c r="AB676" s="8">
        <f t="shared" si="498"/>
        <v>385749105.16703552</v>
      </c>
      <c r="AC676" s="8">
        <f t="shared" si="499"/>
        <v>1.9680027817785845E+20</v>
      </c>
      <c r="AD676" s="8">
        <f t="shared" si="500"/>
        <v>-1.9890560120061194E+19</v>
      </c>
      <c r="AE676" s="8">
        <f t="shared" si="501"/>
        <v>-1.957925307793755E+20</v>
      </c>
      <c r="AF676" s="8">
        <f t="shared" si="502"/>
        <v>-2.7073036776999036E-4</v>
      </c>
      <c r="AG676" s="8">
        <f t="shared" si="503"/>
        <v>-2.6649316833996938E-3</v>
      </c>
      <c r="AH676" s="8">
        <f t="shared" si="504"/>
        <v>49909736.040362433</v>
      </c>
      <c r="AI676" s="8">
        <f t="shared" si="505"/>
        <v>382664840.23508322</v>
      </c>
      <c r="AJ676" s="8">
        <f t="shared" si="506"/>
        <v>-2.5462793834022306E+19</v>
      </c>
      <c r="AK676" s="8">
        <f t="shared" si="507"/>
        <v>-1.9522675749186853E+20</v>
      </c>
      <c r="AL676" s="8">
        <f t="shared" si="508"/>
        <v>1008.3872432004285</v>
      </c>
      <c r="AM676" s="8">
        <f t="shared" si="509"/>
        <v>-131.46410944575425</v>
      </c>
      <c r="AN676" s="8">
        <f t="shared" si="510"/>
        <v>-3.4657402795729283E-4</v>
      </c>
      <c r="AO676" s="8">
        <f t="shared" si="511"/>
        <v>-2.6572309444925619E-3</v>
      </c>
      <c r="AP676" s="8">
        <f t="shared" si="512"/>
        <v>21781164.453129258</v>
      </c>
      <c r="AQ676" s="8">
        <f t="shared" si="513"/>
        <v>-2839624.7640282917</v>
      </c>
      <c r="AR676" s="8">
        <f t="shared" si="514"/>
        <v>-7.4859990038775255</v>
      </c>
      <c r="AS676" s="8">
        <f t="shared" si="515"/>
        <v>-57.396188401039339</v>
      </c>
      <c r="AU676" s="7">
        <f t="shared" si="516"/>
        <v>4513793305.3707819</v>
      </c>
      <c r="AV676" s="7">
        <f t="shared" si="517"/>
        <v>-14304744527.013439</v>
      </c>
      <c r="AW676" s="8">
        <f t="shared" si="518"/>
        <v>4552780881.1944828</v>
      </c>
      <c r="AX676" s="8">
        <f t="shared" si="519"/>
        <v>-13920970712.027893</v>
      </c>
    </row>
    <row r="677" spans="1:50" x14ac:dyDescent="0.25">
      <c r="A677" s="7">
        <f t="shared" si="520"/>
        <v>44524721144.511765</v>
      </c>
      <c r="B677" s="7">
        <f t="shared" si="521"/>
        <v>-143239498109.35294</v>
      </c>
      <c r="C677" s="7">
        <f t="shared" si="522"/>
        <v>-28408.354772555278</v>
      </c>
      <c r="D677" s="7">
        <f t="shared" si="523"/>
        <v>-8830.4856338396858</v>
      </c>
      <c r="E677" s="7">
        <f t="shared" si="480"/>
        <v>150000015372.05206</v>
      </c>
      <c r="F677" s="7">
        <f t="shared" si="481"/>
        <v>3.5235277704552652E+22</v>
      </c>
      <c r="G677" s="7">
        <f t="shared" si="482"/>
        <v>-1.0458938356461965E+22</v>
      </c>
      <c r="H677" s="7">
        <f t="shared" si="483"/>
        <v>3.3647219846113202E+22</v>
      </c>
      <c r="I677" s="7">
        <f t="shared" si="484"/>
        <v>-1.7513292626359618E-3</v>
      </c>
      <c r="J677" s="7">
        <f t="shared" si="485"/>
        <v>5.6341627337764899E-3</v>
      </c>
      <c r="K677" s="7">
        <f t="shared" si="486"/>
        <v>44217910912.96817</v>
      </c>
      <c r="L677" s="7">
        <f t="shared" si="487"/>
        <v>-143334867354.19839</v>
      </c>
      <c r="M677" s="7">
        <f t="shared" si="488"/>
        <v>-1.038686807244084E+22</v>
      </c>
      <c r="N677" s="7">
        <f t="shared" si="489"/>
        <v>3.3669622255994748E+22</v>
      </c>
      <c r="O677" s="7">
        <f t="shared" si="490"/>
        <v>-28427.269128591746</v>
      </c>
      <c r="P677" s="7">
        <f t="shared" si="491"/>
        <v>-8769.6366763148999</v>
      </c>
      <c r="Q677" s="7">
        <f t="shared" si="492"/>
        <v>-1.7392612311521835E-3</v>
      </c>
      <c r="R677" s="7">
        <f t="shared" si="493"/>
        <v>5.6379139745470104E-3</v>
      </c>
      <c r="S677" s="7">
        <f t="shared" si="494"/>
        <v>-614029013.17758167</v>
      </c>
      <c r="T677" s="7">
        <f t="shared" si="495"/>
        <v>-189424152.20840183</v>
      </c>
      <c r="U677" s="7">
        <f t="shared" si="496"/>
        <v>-37.568042592887167</v>
      </c>
      <c r="V677" s="7">
        <f t="shared" si="497"/>
        <v>121.77894185021542</v>
      </c>
      <c r="X677" s="8">
        <f t="shared" si="524"/>
        <v>60768740.276830375</v>
      </c>
      <c r="Y677" s="8">
        <f t="shared" si="525"/>
        <v>380934190.22151732</v>
      </c>
      <c r="Z677" s="8">
        <f t="shared" si="526"/>
        <v>1003.8251321684669</v>
      </c>
      <c r="AA677" s="8">
        <f t="shared" si="527"/>
        <v>-160.07903566607689</v>
      </c>
      <c r="AB677" s="8">
        <f t="shared" si="498"/>
        <v>385750822.51961046</v>
      </c>
      <c r="AC677" s="8">
        <f t="shared" si="499"/>
        <v>1.9679852588237436E+20</v>
      </c>
      <c r="AD677" s="8">
        <f t="shared" si="500"/>
        <v>-3.1002392757311922E+19</v>
      </c>
      <c r="AE677" s="8">
        <f t="shared" si="501"/>
        <v>-1.9434122422377847E+20</v>
      </c>
      <c r="AF677" s="8">
        <f t="shared" si="502"/>
        <v>-4.2197349608427822E-4</v>
      </c>
      <c r="AG677" s="8">
        <f t="shared" si="503"/>
        <v>-2.6451779532295967E-3</v>
      </c>
      <c r="AH677" s="8">
        <f t="shared" si="504"/>
        <v>71610051.704249814</v>
      </c>
      <c r="AI677" s="8">
        <f t="shared" si="505"/>
        <v>379205336.63632369</v>
      </c>
      <c r="AJ677" s="8">
        <f t="shared" si="506"/>
        <v>-3.6533305416453226E+19</v>
      </c>
      <c r="AK677" s="8">
        <f t="shared" si="507"/>
        <v>-1.93459214861335E+20</v>
      </c>
      <c r="AL677" s="8">
        <f t="shared" si="508"/>
        <v>999.26781841075672</v>
      </c>
      <c r="AM677" s="8">
        <f t="shared" si="509"/>
        <v>-188.64695756095654</v>
      </c>
      <c r="AN677" s="8">
        <f t="shared" si="510"/>
        <v>-4.9725473549003978E-4</v>
      </c>
      <c r="AO677" s="8">
        <f t="shared" si="511"/>
        <v>-2.6331729258382334E-3</v>
      </c>
      <c r="AP677" s="8">
        <f t="shared" si="512"/>
        <v>21584184.877672344</v>
      </c>
      <c r="AQ677" s="8">
        <f t="shared" si="513"/>
        <v>-4074774.2833166611</v>
      </c>
      <c r="AR677" s="8">
        <f t="shared" si="514"/>
        <v>-10.74070228658486</v>
      </c>
      <c r="AS677" s="8">
        <f t="shared" si="515"/>
        <v>-56.876535198105842</v>
      </c>
      <c r="AU677" s="7">
        <f t="shared" si="516"/>
        <v>4452472114.4511766</v>
      </c>
      <c r="AV677" s="7">
        <f t="shared" si="517"/>
        <v>-14323949810.935293</v>
      </c>
      <c r="AW677" s="8">
        <f t="shared" si="518"/>
        <v>4513240854.7280073</v>
      </c>
      <c r="AX677" s="8">
        <f t="shared" si="519"/>
        <v>-13943015620.713776</v>
      </c>
    </row>
    <row r="678" spans="1:50" x14ac:dyDescent="0.25">
      <c r="A678" s="7">
        <f t="shared" si="520"/>
        <v>43910692131.334183</v>
      </c>
      <c r="B678" s="7">
        <f t="shared" si="521"/>
        <v>-143428922261.56134</v>
      </c>
      <c r="C678" s="7">
        <f t="shared" si="522"/>
        <v>-28445.922815148166</v>
      </c>
      <c r="D678" s="7">
        <f t="shared" si="523"/>
        <v>-8708.7066919894696</v>
      </c>
      <c r="E678" s="7">
        <f t="shared" si="480"/>
        <v>150000015415.2186</v>
      </c>
      <c r="F678" s="7">
        <f t="shared" si="481"/>
        <v>3.5235277684272861E+22</v>
      </c>
      <c r="G678" s="7">
        <f t="shared" si="482"/>
        <v>-1.0314701810351947E+22</v>
      </c>
      <c r="H678" s="7">
        <f t="shared" si="483"/>
        <v>3.3691715896512893E+22</v>
      </c>
      <c r="I678" s="7">
        <f t="shared" si="484"/>
        <v>-1.7271771283241704E-3</v>
      </c>
      <c r="J678" s="7">
        <f t="shared" si="485"/>
        <v>5.6416135124770419E-3</v>
      </c>
      <c r="K678" s="7">
        <f t="shared" si="486"/>
        <v>43603476164.93058</v>
      </c>
      <c r="L678" s="7">
        <f t="shared" si="487"/>
        <v>-143522976293.83484</v>
      </c>
      <c r="M678" s="7">
        <f t="shared" si="488"/>
        <v>-1.0242536218533116E+22</v>
      </c>
      <c r="N678" s="7">
        <f t="shared" si="489"/>
        <v>3.3713809360538938E+22</v>
      </c>
      <c r="O678" s="7">
        <f t="shared" si="490"/>
        <v>-28464.576328134066</v>
      </c>
      <c r="P678" s="7">
        <f t="shared" si="491"/>
        <v>-8647.777266054718</v>
      </c>
      <c r="Q678" s="7">
        <f t="shared" si="492"/>
        <v>-1.7150931377316E-3</v>
      </c>
      <c r="R678" s="7">
        <f t="shared" si="493"/>
        <v>5.6453130208538073E-3</v>
      </c>
      <c r="S678" s="7">
        <f t="shared" si="494"/>
        <v>-614834848.68769586</v>
      </c>
      <c r="T678" s="7">
        <f t="shared" si="495"/>
        <v>-186791988.9467819</v>
      </c>
      <c r="U678" s="7">
        <f t="shared" si="496"/>
        <v>-37.046011775002562</v>
      </c>
      <c r="V678" s="7">
        <f t="shared" si="497"/>
        <v>121.93876125044224</v>
      </c>
      <c r="X678" s="8">
        <f t="shared" si="524"/>
        <v>82352925.15450272</v>
      </c>
      <c r="Y678" s="8">
        <f t="shared" si="525"/>
        <v>376859415.93820065</v>
      </c>
      <c r="Z678" s="8">
        <f t="shared" si="526"/>
        <v>993.08442988188199</v>
      </c>
      <c r="AA678" s="8">
        <f t="shared" si="527"/>
        <v>-216.95557086418273</v>
      </c>
      <c r="AB678" s="8">
        <f t="shared" si="498"/>
        <v>385752542.00430727</v>
      </c>
      <c r="AC678" s="8">
        <f t="shared" si="499"/>
        <v>1.9679677143483315E+20</v>
      </c>
      <c r="AD678" s="8">
        <f t="shared" si="500"/>
        <v>-4.2013436138133422E+19</v>
      </c>
      <c r="AE678" s="8">
        <f t="shared" si="501"/>
        <v>-1.9225982531730584E+20</v>
      </c>
      <c r="AF678" s="8">
        <f t="shared" si="502"/>
        <v>-5.7184478206252103E-4</v>
      </c>
      <c r="AG678" s="8">
        <f t="shared" si="503"/>
        <v>-2.6168480375296831E-3</v>
      </c>
      <c r="AH678" s="8">
        <f t="shared" si="504"/>
        <v>93078236.997227043</v>
      </c>
      <c r="AI678" s="8">
        <f t="shared" si="505"/>
        <v>374516295.7728675</v>
      </c>
      <c r="AJ678" s="8">
        <f t="shared" si="506"/>
        <v>-4.7485096110386717E+19</v>
      </c>
      <c r="AK678" s="8">
        <f t="shared" si="507"/>
        <v>-1.9106445151309051E+20</v>
      </c>
      <c r="AL678" s="8">
        <f t="shared" si="508"/>
        <v>986.90850623560675</v>
      </c>
      <c r="AM678" s="8">
        <f t="shared" si="509"/>
        <v>-245.21752966950331</v>
      </c>
      <c r="AN678" s="8">
        <f t="shared" si="510"/>
        <v>-6.4631953328415286E-4</v>
      </c>
      <c r="AO678" s="8">
        <f t="shared" si="511"/>
        <v>-2.6005778074464476E-3</v>
      </c>
      <c r="AP678" s="8">
        <f t="shared" si="512"/>
        <v>21317223.734689105</v>
      </c>
      <c r="AQ678" s="8">
        <f t="shared" si="513"/>
        <v>-5296698.6408612719</v>
      </c>
      <c r="AR678" s="8">
        <f t="shared" si="514"/>
        <v>-13.960501918937702</v>
      </c>
      <c r="AS678" s="8">
        <f t="shared" si="515"/>
        <v>-56.172480640843268</v>
      </c>
      <c r="AU678" s="7">
        <f t="shared" si="516"/>
        <v>4391069213.1334181</v>
      </c>
      <c r="AV678" s="7">
        <f t="shared" si="517"/>
        <v>-14342892226.156134</v>
      </c>
      <c r="AW678" s="8">
        <f t="shared" si="518"/>
        <v>4473422138.287921</v>
      </c>
      <c r="AX678" s="8">
        <f t="shared" si="519"/>
        <v>-13966032810.217934</v>
      </c>
    </row>
    <row r="679" spans="1:50" x14ac:dyDescent="0.25">
      <c r="A679" s="7">
        <f t="shared" si="520"/>
        <v>43295857282.646484</v>
      </c>
      <c r="B679" s="7">
        <f t="shared" si="521"/>
        <v>-143615714250.50812</v>
      </c>
      <c r="C679" s="7">
        <f t="shared" si="522"/>
        <v>-28482.968826923166</v>
      </c>
      <c r="D679" s="7">
        <f t="shared" si="523"/>
        <v>-8586.7679307390281</v>
      </c>
      <c r="E679" s="7">
        <f t="shared" si="480"/>
        <v>150000015458.40884</v>
      </c>
      <c r="F679" s="7">
        <f t="shared" si="481"/>
        <v>3.5235277663981921E+22</v>
      </c>
      <c r="G679" s="7">
        <f t="shared" si="482"/>
        <v>-1.0170275972252659E+22</v>
      </c>
      <c r="H679" s="7">
        <f t="shared" si="483"/>
        <v>3.373559364686093E+22</v>
      </c>
      <c r="I679" s="7">
        <f t="shared" si="484"/>
        <v>-1.7029932974301169E-3</v>
      </c>
      <c r="J679" s="7">
        <f t="shared" si="485"/>
        <v>5.6489607580142214E-3</v>
      </c>
      <c r="K679" s="7">
        <f t="shared" si="486"/>
        <v>42988241219.315712</v>
      </c>
      <c r="L679" s="7">
        <f t="shared" si="487"/>
        <v>-143708451344.1601</v>
      </c>
      <c r="M679" s="7">
        <f t="shared" si="488"/>
        <v>-1.0098016396997038E+22</v>
      </c>
      <c r="N679" s="7">
        <f t="shared" si="489"/>
        <v>3.3757377759579799E+22</v>
      </c>
      <c r="O679" s="7">
        <f t="shared" si="490"/>
        <v>-28501.361154535411</v>
      </c>
      <c r="P679" s="7">
        <f t="shared" si="491"/>
        <v>-8525.7591545524738</v>
      </c>
      <c r="Q679" s="7">
        <f t="shared" si="492"/>
        <v>-1.6908935694904617E-3</v>
      </c>
      <c r="R679" s="7">
        <f t="shared" si="493"/>
        <v>5.6526084661051232E-3</v>
      </c>
      <c r="S679" s="7">
        <f t="shared" si="494"/>
        <v>-615629400.93796492</v>
      </c>
      <c r="T679" s="7">
        <f t="shared" si="495"/>
        <v>-184156397.73833343</v>
      </c>
      <c r="U679" s="7">
        <f t="shared" si="496"/>
        <v>-36.523301100993976</v>
      </c>
      <c r="V679" s="7">
        <f t="shared" si="497"/>
        <v>122.09634286787066</v>
      </c>
      <c r="X679" s="8">
        <f t="shared" si="524"/>
        <v>103670148.88919182</v>
      </c>
      <c r="Y679" s="8">
        <f t="shared" si="525"/>
        <v>371562717.29733938</v>
      </c>
      <c r="Z679" s="8">
        <f t="shared" si="526"/>
        <v>979.12392796294432</v>
      </c>
      <c r="AA679" s="8">
        <f t="shared" si="527"/>
        <v>-273.12805150502601</v>
      </c>
      <c r="AB679" s="8">
        <f t="shared" si="498"/>
        <v>385754264.59870762</v>
      </c>
      <c r="AC679" s="8">
        <f t="shared" si="499"/>
        <v>1.9679501383788252E+20</v>
      </c>
      <c r="AD679" s="8">
        <f t="shared" si="500"/>
        <v>-5.288799180599441E+19</v>
      </c>
      <c r="AE679" s="8">
        <f t="shared" si="501"/>
        <v>-1.8955510490140184E+20</v>
      </c>
      <c r="AF679" s="8">
        <f t="shared" si="502"/>
        <v>-7.1985833409547305E-4</v>
      </c>
      <c r="AG679" s="8">
        <f t="shared" si="503"/>
        <v>-2.5800340942071843E-3</v>
      </c>
      <c r="AH679" s="8">
        <f t="shared" si="504"/>
        <v>114244687.31119162</v>
      </c>
      <c r="AI679" s="8">
        <f t="shared" si="505"/>
        <v>368612934.34108508</v>
      </c>
      <c r="AJ679" s="8">
        <f t="shared" si="506"/>
        <v>-5.8282660448871268E+19</v>
      </c>
      <c r="AK679" s="8">
        <f t="shared" si="507"/>
        <v>-1.8805025419469947E+20</v>
      </c>
      <c r="AL679" s="8">
        <f t="shared" si="508"/>
        <v>971.34945795471322</v>
      </c>
      <c r="AM679" s="8">
        <f t="shared" si="509"/>
        <v>-300.99241972246358</v>
      </c>
      <c r="AN679" s="8">
        <f t="shared" si="510"/>
        <v>-7.9328515651111019E-4</v>
      </c>
      <c r="AO679" s="8">
        <f t="shared" si="511"/>
        <v>-2.5595515747202867E-3</v>
      </c>
      <c r="AP679" s="8">
        <f t="shared" si="512"/>
        <v>20981148.291821804</v>
      </c>
      <c r="AQ679" s="8">
        <f t="shared" si="513"/>
        <v>-6501436.2660052134</v>
      </c>
      <c r="AR679" s="8">
        <f t="shared" si="514"/>
        <v>-17.13495938063998</v>
      </c>
      <c r="AS679" s="8">
        <f t="shared" si="515"/>
        <v>-55.28631401395819</v>
      </c>
      <c r="AU679" s="7">
        <f t="shared" si="516"/>
        <v>4329585728.2646484</v>
      </c>
      <c r="AV679" s="7">
        <f t="shared" si="517"/>
        <v>-14361571425.050812</v>
      </c>
      <c r="AW679" s="8">
        <f t="shared" si="518"/>
        <v>4433255877.1538401</v>
      </c>
      <c r="AX679" s="8">
        <f t="shared" si="519"/>
        <v>-13990008707.753473</v>
      </c>
    </row>
    <row r="680" spans="1:50" x14ac:dyDescent="0.25">
      <c r="A680" s="7">
        <f t="shared" si="520"/>
        <v>42680227881.708519</v>
      </c>
      <c r="B680" s="7">
        <f t="shared" si="521"/>
        <v>-143799870648.24646</v>
      </c>
      <c r="C680" s="7">
        <f t="shared" si="522"/>
        <v>-28519.492128024162</v>
      </c>
      <c r="D680" s="7">
        <f t="shared" si="523"/>
        <v>-8464.6715878711566</v>
      </c>
      <c r="E680" s="7">
        <f t="shared" si="480"/>
        <v>150000015501.62247</v>
      </c>
      <c r="F680" s="7">
        <f t="shared" si="481"/>
        <v>3.5235277643680005E+22</v>
      </c>
      <c r="G680" s="7">
        <f t="shared" si="482"/>
        <v>-1.0025663492623211E+22</v>
      </c>
      <c r="H680" s="7">
        <f t="shared" si="483"/>
        <v>3.3778852291928132E+22</v>
      </c>
      <c r="I680" s="7">
        <f t="shared" si="484"/>
        <v>-1.6787782137681197E-3</v>
      </c>
      <c r="J680" s="7">
        <f t="shared" si="485"/>
        <v>5.6562043355539403E-3</v>
      </c>
      <c r="K680" s="7">
        <f t="shared" si="486"/>
        <v>42372217366.725861</v>
      </c>
      <c r="L680" s="7">
        <f t="shared" si="487"/>
        <v>-143891289101.39548</v>
      </c>
      <c r="M680" s="7">
        <f t="shared" si="488"/>
        <v>-9.9533112600164785E+21</v>
      </c>
      <c r="N680" s="7">
        <f t="shared" si="489"/>
        <v>3.3800326653565288E+22</v>
      </c>
      <c r="O680" s="7">
        <f t="shared" si="490"/>
        <v>-28537.622932732858</v>
      </c>
      <c r="P680" s="7">
        <f t="shared" si="491"/>
        <v>-8403.5845810471747</v>
      </c>
      <c r="Q680" s="7">
        <f t="shared" si="492"/>
        <v>-1.6666629705318953E-3</v>
      </c>
      <c r="R680" s="7">
        <f t="shared" si="493"/>
        <v>5.6598001764174965E-3</v>
      </c>
      <c r="S680" s="7">
        <f t="shared" si="494"/>
        <v>-616412655.34702969</v>
      </c>
      <c r="T680" s="7">
        <f t="shared" si="495"/>
        <v>-181517426.95061898</v>
      </c>
      <c r="U680" s="7">
        <f t="shared" si="496"/>
        <v>-35.999920163488937</v>
      </c>
      <c r="V680" s="7">
        <f t="shared" si="497"/>
        <v>122.25168381061792</v>
      </c>
      <c r="X680" s="8">
        <f t="shared" si="524"/>
        <v>124651297.18101363</v>
      </c>
      <c r="Y680" s="8">
        <f t="shared" si="525"/>
        <v>365061281.03133416</v>
      </c>
      <c r="Z680" s="8">
        <f t="shared" si="526"/>
        <v>961.98896858230432</v>
      </c>
      <c r="AA680" s="8">
        <f t="shared" si="527"/>
        <v>-328.4143655189842</v>
      </c>
      <c r="AB680" s="8">
        <f t="shared" si="498"/>
        <v>385755991.26539576</v>
      </c>
      <c r="AC680" s="8">
        <f t="shared" si="499"/>
        <v>1.9679325210952571E+20</v>
      </c>
      <c r="AD680" s="8">
        <f t="shared" si="500"/>
        <v>-6.3590805346807685E+19</v>
      </c>
      <c r="AE680" s="8">
        <f t="shared" si="501"/>
        <v>-1.862358546338158E+20</v>
      </c>
      <c r="AF680" s="8">
        <f t="shared" si="502"/>
        <v>-8.6553430443456756E-4</v>
      </c>
      <c r="AG680" s="8">
        <f t="shared" si="503"/>
        <v>-2.5348557864953831E-3</v>
      </c>
      <c r="AH680" s="8">
        <f t="shared" si="504"/>
        <v>135040778.04170251</v>
      </c>
      <c r="AI680" s="8">
        <f t="shared" si="505"/>
        <v>361514405.88372916</v>
      </c>
      <c r="AJ680" s="8">
        <f t="shared" si="506"/>
        <v>-6.8890994514570969E+19</v>
      </c>
      <c r="AK680" s="8">
        <f t="shared" si="507"/>
        <v>-1.8442641781124307E+20</v>
      </c>
      <c r="AL680" s="8">
        <f t="shared" si="508"/>
        <v>952.64119809441104</v>
      </c>
      <c r="AM680" s="8">
        <f t="shared" si="509"/>
        <v>-355.79080801313432</v>
      </c>
      <c r="AN680" s="8">
        <f t="shared" si="510"/>
        <v>-9.3767516693304704E-4</v>
      </c>
      <c r="AO680" s="8">
        <f t="shared" si="511"/>
        <v>-2.5102275460901465E-3</v>
      </c>
      <c r="AP680" s="8">
        <f t="shared" si="512"/>
        <v>20577049.878839277</v>
      </c>
      <c r="AQ680" s="8">
        <f t="shared" si="513"/>
        <v>-7685081.4530837014</v>
      </c>
      <c r="AR680" s="8">
        <f t="shared" si="514"/>
        <v>-20.253783605753817</v>
      </c>
      <c r="AS680" s="8">
        <f t="shared" si="515"/>
        <v>-54.220914995547162</v>
      </c>
      <c r="AU680" s="7">
        <f t="shared" si="516"/>
        <v>4268022788.1708517</v>
      </c>
      <c r="AV680" s="7">
        <f t="shared" si="517"/>
        <v>-14379987064.824646</v>
      </c>
      <c r="AW680" s="8">
        <f t="shared" si="518"/>
        <v>4392674085.3518658</v>
      </c>
      <c r="AX680" s="8">
        <f t="shared" si="519"/>
        <v>-14014925783.793312</v>
      </c>
    </row>
    <row r="681" spans="1:50" x14ac:dyDescent="0.25">
      <c r="A681" s="7">
        <f t="shared" si="520"/>
        <v>42063815226.361488</v>
      </c>
      <c r="B681" s="7">
        <f t="shared" si="521"/>
        <v>-143981388075.19708</v>
      </c>
      <c r="C681" s="7">
        <f t="shared" si="522"/>
        <v>-28555.492048187651</v>
      </c>
      <c r="D681" s="7">
        <f t="shared" si="523"/>
        <v>-8342.4199040605381</v>
      </c>
      <c r="E681" s="7">
        <f t="shared" si="480"/>
        <v>150000015544.85916</v>
      </c>
      <c r="F681" s="7">
        <f t="shared" si="481"/>
        <v>3.5235277623367247E+22</v>
      </c>
      <c r="G681" s="7">
        <f t="shared" si="482"/>
        <v>-9.880867025347888E+21</v>
      </c>
      <c r="H681" s="7">
        <f t="shared" si="483"/>
        <v>3.3821491037846886E+22</v>
      </c>
      <c r="I681" s="7">
        <f t="shared" si="484"/>
        <v>-1.654532321726036E-3</v>
      </c>
      <c r="J681" s="7">
        <f t="shared" si="485"/>
        <v>5.6633441121645822E-3</v>
      </c>
      <c r="K681" s="7">
        <f t="shared" si="486"/>
        <v>41755415912.241058</v>
      </c>
      <c r="L681" s="7">
        <f t="shared" si="487"/>
        <v>-144071486210.16095</v>
      </c>
      <c r="M681" s="7">
        <f t="shared" si="488"/>
        <v>-9.8084234631761248E+21</v>
      </c>
      <c r="N681" s="7">
        <f t="shared" si="489"/>
        <v>3.384265525431225E+22</v>
      </c>
      <c r="O681" s="7">
        <f t="shared" si="490"/>
        <v>-28573.360997262291</v>
      </c>
      <c r="P681" s="7">
        <f t="shared" si="491"/>
        <v>-8281.255787649161</v>
      </c>
      <c r="Q681" s="7">
        <f t="shared" si="492"/>
        <v>-1.642401785528487E-3</v>
      </c>
      <c r="R681" s="7">
        <f t="shared" si="493"/>
        <v>5.6668880198111598E-3</v>
      </c>
      <c r="S681" s="7">
        <f t="shared" si="494"/>
        <v>-617184597.54086542</v>
      </c>
      <c r="T681" s="7">
        <f t="shared" si="495"/>
        <v>-178875125.01322189</v>
      </c>
      <c r="U681" s="7">
        <f t="shared" si="496"/>
        <v>-35.475878567415322</v>
      </c>
      <c r="V681" s="7">
        <f t="shared" si="497"/>
        <v>122.40478122792105</v>
      </c>
      <c r="X681" s="8">
        <f t="shared" si="524"/>
        <v>145228347.0598529</v>
      </c>
      <c r="Y681" s="8">
        <f t="shared" si="525"/>
        <v>357376199.57825047</v>
      </c>
      <c r="Z681" s="8">
        <f t="shared" si="526"/>
        <v>941.7351849765505</v>
      </c>
      <c r="AA681" s="8">
        <f t="shared" si="527"/>
        <v>-382.63528051453136</v>
      </c>
      <c r="AB681" s="8">
        <f t="shared" si="498"/>
        <v>385757722.94891334</v>
      </c>
      <c r="AC681" s="8">
        <f t="shared" si="499"/>
        <v>1.9679148528622767E+20</v>
      </c>
      <c r="AD681" s="8">
        <f t="shared" si="500"/>
        <v>-7.4087180692315193E+19</v>
      </c>
      <c r="AE681" s="8">
        <f t="shared" si="501"/>
        <v>-1.8231285840067291E+20</v>
      </c>
      <c r="AF681" s="8">
        <f t="shared" si="502"/>
        <v>-1.0084004449750265E-3</v>
      </c>
      <c r="AG681" s="8">
        <f t="shared" si="503"/>
        <v>-2.481459893843377E-3</v>
      </c>
      <c r="AH681" s="8">
        <f t="shared" si="504"/>
        <v>155399087.05759963</v>
      </c>
      <c r="AI681" s="8">
        <f t="shared" si="505"/>
        <v>353243738.54869354</v>
      </c>
      <c r="AJ681" s="8">
        <f t="shared" si="506"/>
        <v>-7.9275709428217364E+19</v>
      </c>
      <c r="AK681" s="8">
        <f t="shared" si="507"/>
        <v>-1.8020471358460225E+20</v>
      </c>
      <c r="AL681" s="8">
        <f t="shared" si="508"/>
        <v>930.84446017082018</v>
      </c>
      <c r="AM681" s="8">
        <f t="shared" si="509"/>
        <v>-409.43504736803982</v>
      </c>
      <c r="AN681" s="8">
        <f t="shared" si="510"/>
        <v>-1.079021497593812E-3</v>
      </c>
      <c r="AO681" s="8">
        <f t="shared" si="511"/>
        <v>-2.4527659396298114E-3</v>
      </c>
      <c r="AP681" s="8">
        <f t="shared" si="512"/>
        <v>20106240.339689717</v>
      </c>
      <c r="AQ681" s="8">
        <f t="shared" si="513"/>
        <v>-8843797.0231496599</v>
      </c>
      <c r="AR681" s="8">
        <f t="shared" si="514"/>
        <v>-23.306864348026338</v>
      </c>
      <c r="AS681" s="8">
        <f t="shared" si="515"/>
        <v>-52.979744296003929</v>
      </c>
      <c r="AU681" s="7">
        <f t="shared" si="516"/>
        <v>4206381522.6361489</v>
      </c>
      <c r="AV681" s="7">
        <f t="shared" si="517"/>
        <v>-14398138807.519709</v>
      </c>
      <c r="AW681" s="8">
        <f t="shared" si="518"/>
        <v>4351609869.696002</v>
      </c>
      <c r="AX681" s="8">
        <f t="shared" si="519"/>
        <v>-14040762607.941458</v>
      </c>
    </row>
    <row r="682" spans="1:50" x14ac:dyDescent="0.25">
      <c r="A682" s="7">
        <f t="shared" si="520"/>
        <v>41446630628.820625</v>
      </c>
      <c r="B682" s="7">
        <f t="shared" si="521"/>
        <v>-144160263200.2103</v>
      </c>
      <c r="C682" s="7">
        <f t="shared" si="522"/>
        <v>-28590.967926755067</v>
      </c>
      <c r="D682" s="7">
        <f t="shared" si="523"/>
        <v>-8220.0151228326176</v>
      </c>
      <c r="E682" s="7">
        <f t="shared" si="480"/>
        <v>150000015588.1185</v>
      </c>
      <c r="F682" s="7">
        <f t="shared" si="481"/>
        <v>3.5235277603043856E+22</v>
      </c>
      <c r="G682" s="7">
        <f t="shared" si="482"/>
        <v>-9.7358892276874666E+21</v>
      </c>
      <c r="H682" s="7">
        <f t="shared" si="483"/>
        <v>3.3863509102125897E+22</v>
      </c>
      <c r="I682" s="7">
        <f t="shared" si="484"/>
        <v>-1.630256066257111E-3</v>
      </c>
      <c r="J682" s="7">
        <f t="shared" si="485"/>
        <v>5.6703799568194732E-3</v>
      </c>
      <c r="K682" s="7">
        <f t="shared" si="486"/>
        <v>41137848175.21167</v>
      </c>
      <c r="L682" s="7">
        <f t="shared" si="487"/>
        <v>-144249039363.5369</v>
      </c>
      <c r="M682" s="7">
        <f t="shared" si="488"/>
        <v>-9.6633556654128072E+21</v>
      </c>
      <c r="N682" s="7">
        <f t="shared" si="489"/>
        <v>3.3884362785021072E+22</v>
      </c>
      <c r="O682" s="7">
        <f t="shared" si="490"/>
        <v>-28608.574692270646</v>
      </c>
      <c r="P682" s="7">
        <f t="shared" si="491"/>
        <v>-8158.775019298967</v>
      </c>
      <c r="Q682" s="7">
        <f t="shared" si="492"/>
        <v>-1.6181104597141338E-3</v>
      </c>
      <c r="R682" s="7">
        <f t="shared" si="493"/>
        <v>5.6738718662125032E-3</v>
      </c>
      <c r="S682" s="7">
        <f t="shared" si="494"/>
        <v>-617945213.35304594</v>
      </c>
      <c r="T682" s="7">
        <f t="shared" si="495"/>
        <v>-176229540.41685769</v>
      </c>
      <c r="U682" s="7">
        <f t="shared" si="496"/>
        <v>-34.951185929825293</v>
      </c>
      <c r="V682" s="7">
        <f t="shared" si="497"/>
        <v>122.55563231019006</v>
      </c>
      <c r="X682" s="8">
        <f t="shared" si="524"/>
        <v>165334587.39954263</v>
      </c>
      <c r="Y682" s="8">
        <f t="shared" si="525"/>
        <v>348532402.5551008</v>
      </c>
      <c r="Z682" s="8">
        <f t="shared" si="526"/>
        <v>918.42832062852415</v>
      </c>
      <c r="AA682" s="8">
        <f t="shared" si="527"/>
        <v>-435.61502481053526</v>
      </c>
      <c r="AB682" s="8">
        <f t="shared" si="498"/>
        <v>385759460.57278728</v>
      </c>
      <c r="AC682" s="8">
        <f t="shared" si="499"/>
        <v>1.9678971242594645E+20</v>
      </c>
      <c r="AD682" s="8">
        <f t="shared" si="500"/>
        <v>-8.434309261037396E+19</v>
      </c>
      <c r="AE682" s="8">
        <f t="shared" si="501"/>
        <v>-1.777988572674318E+20</v>
      </c>
      <c r="AF682" s="8">
        <f t="shared" si="502"/>
        <v>-1.1479936383608814E-3</v>
      </c>
      <c r="AG682" s="8">
        <f t="shared" si="503"/>
        <v>-2.420019834863642E-3</v>
      </c>
      <c r="AH682" s="8">
        <f t="shared" si="504"/>
        <v>175253613.26233068</v>
      </c>
      <c r="AI682" s="8">
        <f t="shared" si="505"/>
        <v>343827760.28714705</v>
      </c>
      <c r="AJ682" s="8">
        <f t="shared" si="506"/>
        <v>-8.940314284008253E+19</v>
      </c>
      <c r="AK682" s="8">
        <f t="shared" si="507"/>
        <v>-1.753988508032925E+20</v>
      </c>
      <c r="AL682" s="8">
        <f t="shared" si="508"/>
        <v>906.02998933422668</v>
      </c>
      <c r="AM682" s="8">
        <f t="shared" si="509"/>
        <v>-461.75123902706258</v>
      </c>
      <c r="AN682" s="8">
        <f t="shared" si="510"/>
        <v>-1.2168659703291483E-3</v>
      </c>
      <c r="AO682" s="8">
        <f t="shared" si="511"/>
        <v>-2.3873533524335442E-3</v>
      </c>
      <c r="AP682" s="8">
        <f t="shared" si="512"/>
        <v>19570247.769619297</v>
      </c>
      <c r="AQ682" s="8">
        <f t="shared" si="513"/>
        <v>-9973826.7629845515</v>
      </c>
      <c r="AR682" s="8">
        <f t="shared" si="514"/>
        <v>-26.284304959109605</v>
      </c>
      <c r="AS682" s="8">
        <f t="shared" si="515"/>
        <v>-51.566832412564551</v>
      </c>
      <c r="AU682" s="7">
        <f t="shared" si="516"/>
        <v>4144663062.8820624</v>
      </c>
      <c r="AV682" s="7">
        <f t="shared" si="517"/>
        <v>-14416026320.02103</v>
      </c>
      <c r="AW682" s="8">
        <f t="shared" si="518"/>
        <v>4309997650.2816048</v>
      </c>
      <c r="AX682" s="8">
        <f t="shared" si="519"/>
        <v>-14067493917.465929</v>
      </c>
    </row>
    <row r="683" spans="1:50" x14ac:dyDescent="0.25">
      <c r="A683" s="7">
        <f t="shared" si="520"/>
        <v>40828685415.467583</v>
      </c>
      <c r="B683" s="7">
        <f t="shared" si="521"/>
        <v>-144336492740.62717</v>
      </c>
      <c r="C683" s="7">
        <f t="shared" si="522"/>
        <v>-28625.919112684893</v>
      </c>
      <c r="D683" s="7">
        <f t="shared" si="523"/>
        <v>-8097.4594905224276</v>
      </c>
      <c r="E683" s="7">
        <f t="shared" si="480"/>
        <v>150000015631.4003</v>
      </c>
      <c r="F683" s="7">
        <f t="shared" si="481"/>
        <v>3.5235277582709908E+22</v>
      </c>
      <c r="G683" s="7">
        <f t="shared" si="482"/>
        <v>-9.5907327602303791E+21</v>
      </c>
      <c r="H683" s="7">
        <f t="shared" si="483"/>
        <v>3.3904905713664257E+22</v>
      </c>
      <c r="I683" s="7">
        <f t="shared" si="484"/>
        <v>-1.6059498928717982E-3</v>
      </c>
      <c r="J683" s="7">
        <f t="shared" si="485"/>
        <v>5.6773117403992393E-3</v>
      </c>
      <c r="K683" s="7">
        <f t="shared" si="486"/>
        <v>40519525489.050583</v>
      </c>
      <c r="L683" s="7">
        <f t="shared" si="487"/>
        <v>-144423945303.12482</v>
      </c>
      <c r="M683" s="7">
        <f t="shared" si="488"/>
        <v>-9.5181105289666054E+21</v>
      </c>
      <c r="N683" s="7">
        <f t="shared" si="489"/>
        <v>3.3925448480289666E+22</v>
      </c>
      <c r="O683" s="7">
        <f t="shared" si="490"/>
        <v>-28643.263371527908</v>
      </c>
      <c r="P683" s="7">
        <f t="shared" si="491"/>
        <v>-8036.1445237261159</v>
      </c>
      <c r="Q683" s="7">
        <f t="shared" si="492"/>
        <v>-1.5937894388758549E-3</v>
      </c>
      <c r="R683" s="7">
        <f t="shared" si="493"/>
        <v>5.6807515874564068E-3</v>
      </c>
      <c r="S683" s="7">
        <f t="shared" si="494"/>
        <v>-618694488.82500279</v>
      </c>
      <c r="T683" s="7">
        <f t="shared" si="495"/>
        <v>-173580721.71248409</v>
      </c>
      <c r="U683" s="7">
        <f t="shared" si="496"/>
        <v>-34.425851879718465</v>
      </c>
      <c r="V683" s="7">
        <f t="shared" si="497"/>
        <v>122.70423428905839</v>
      </c>
      <c r="X683" s="8">
        <f t="shared" si="524"/>
        <v>184904835.16916192</v>
      </c>
      <c r="Y683" s="8">
        <f t="shared" si="525"/>
        <v>338558575.79211622</v>
      </c>
      <c r="Z683" s="8">
        <f t="shared" si="526"/>
        <v>892.14401566941456</v>
      </c>
      <c r="AA683" s="8">
        <f t="shared" si="527"/>
        <v>-487.18185722309983</v>
      </c>
      <c r="AB683" s="8">
        <f t="shared" si="498"/>
        <v>385761205.03664058</v>
      </c>
      <c r="AC683" s="8">
        <f t="shared" si="499"/>
        <v>1.9678793261107996E+20</v>
      </c>
      <c r="AD683" s="8">
        <f t="shared" si="500"/>
        <v>-9.4325297017038684E+19</v>
      </c>
      <c r="AE683" s="8">
        <f t="shared" si="501"/>
        <v>-1.7270850808223193E+20</v>
      </c>
      <c r="AF683" s="8">
        <f t="shared" si="502"/>
        <v>-1.2838613994424755E-3</v>
      </c>
      <c r="AG683" s="8">
        <f t="shared" si="503"/>
        <v>-2.3507351038822909E-3</v>
      </c>
      <c r="AH683" s="8">
        <f t="shared" si="504"/>
        <v>194539990.53839159</v>
      </c>
      <c r="AI683" s="8">
        <f t="shared" si="505"/>
        <v>333297011.73410672</v>
      </c>
      <c r="AJ683" s="8">
        <f t="shared" si="506"/>
        <v>-9.9240468062600839E+19</v>
      </c>
      <c r="AK683" s="8">
        <f t="shared" si="507"/>
        <v>-1.7002443228674572E+20</v>
      </c>
      <c r="AL683" s="8">
        <f t="shared" si="508"/>
        <v>878.27831255543583</v>
      </c>
      <c r="AM683" s="8">
        <f t="shared" si="509"/>
        <v>-512.56979634502852</v>
      </c>
      <c r="AN683" s="8">
        <f t="shared" si="510"/>
        <v>-1.3507617811705571E-3</v>
      </c>
      <c r="AO683" s="8">
        <f t="shared" si="511"/>
        <v>-2.3142021544405298E-3</v>
      </c>
      <c r="AP683" s="8">
        <f t="shared" si="512"/>
        <v>18970811.551197413</v>
      </c>
      <c r="AQ683" s="8">
        <f t="shared" si="513"/>
        <v>-11071507.601052616</v>
      </c>
      <c r="AR683" s="8">
        <f t="shared" si="514"/>
        <v>-29.176454473284032</v>
      </c>
      <c r="AS683" s="8">
        <f t="shared" si="515"/>
        <v>-49.986766535915443</v>
      </c>
      <c r="AU683" s="7">
        <f t="shared" si="516"/>
        <v>4082868541.5467582</v>
      </c>
      <c r="AV683" s="7">
        <f t="shared" si="517"/>
        <v>-14433649274.062717</v>
      </c>
      <c r="AW683" s="8">
        <f t="shared" si="518"/>
        <v>4267773376.71592</v>
      </c>
      <c r="AX683" s="8">
        <f t="shared" si="519"/>
        <v>-14095090698.270601</v>
      </c>
    </row>
    <row r="684" spans="1:50" x14ac:dyDescent="0.25">
      <c r="A684" s="7">
        <f t="shared" si="520"/>
        <v>40209990926.642578</v>
      </c>
      <c r="B684" s="7">
        <f t="shared" si="521"/>
        <v>-144510073462.33966</v>
      </c>
      <c r="C684" s="7">
        <f t="shared" si="522"/>
        <v>-28660.344964564611</v>
      </c>
      <c r="D684" s="7">
        <f t="shared" si="523"/>
        <v>-7974.7552562333694</v>
      </c>
      <c r="E684" s="7">
        <f t="shared" si="480"/>
        <v>150000015674.70413</v>
      </c>
      <c r="F684" s="7">
        <f t="shared" si="481"/>
        <v>3.5235277562365608E+22</v>
      </c>
      <c r="G684" s="7">
        <f t="shared" si="482"/>
        <v>-9.4454002868439944E+21</v>
      </c>
      <c r="H684" s="7">
        <f t="shared" si="483"/>
        <v>3.394568011276593E+22</v>
      </c>
      <c r="I684" s="7">
        <f t="shared" si="484"/>
        <v>-1.5816142476296037E-3</v>
      </c>
      <c r="J684" s="7">
        <f t="shared" si="485"/>
        <v>5.684139335694228E-3</v>
      </c>
      <c r="K684" s="7">
        <f t="shared" si="486"/>
        <v>39900459201.025284</v>
      </c>
      <c r="L684" s="7">
        <f t="shared" si="487"/>
        <v>-144596200819.10699</v>
      </c>
      <c r="M684" s="7">
        <f t="shared" si="488"/>
        <v>-9.3726907193321104E+21</v>
      </c>
      <c r="N684" s="7">
        <f t="shared" si="489"/>
        <v>3.396591158612785E+22</v>
      </c>
      <c r="O684" s="7">
        <f t="shared" si="490"/>
        <v>-28677.426398439009</v>
      </c>
      <c r="P684" s="7">
        <f t="shared" si="491"/>
        <v>-7913.3665514078721</v>
      </c>
      <c r="Q684" s="7">
        <f t="shared" si="492"/>
        <v>-1.5694391693456312E-3</v>
      </c>
      <c r="R684" s="7">
        <f t="shared" si="493"/>
        <v>5.6875270572886551E-3</v>
      </c>
      <c r="S684" s="7">
        <f t="shared" si="494"/>
        <v>-619432410.20628262</v>
      </c>
      <c r="T684" s="7">
        <f t="shared" si="495"/>
        <v>-170928717.51041004</v>
      </c>
      <c r="U684" s="7">
        <f t="shared" si="496"/>
        <v>-33.899886057865636</v>
      </c>
      <c r="V684" s="7">
        <f t="shared" si="497"/>
        <v>122.85058443743495</v>
      </c>
      <c r="X684" s="8">
        <f t="shared" si="524"/>
        <v>203875646.72035933</v>
      </c>
      <c r="Y684" s="8">
        <f t="shared" si="525"/>
        <v>327487068.19106358</v>
      </c>
      <c r="Z684" s="8">
        <f t="shared" si="526"/>
        <v>862.96756119613053</v>
      </c>
      <c r="AA684" s="8">
        <f t="shared" si="527"/>
        <v>-537.1686237590153</v>
      </c>
      <c r="AB684" s="8">
        <f t="shared" si="498"/>
        <v>385762957.21339434</v>
      </c>
      <c r="AC684" s="8">
        <f t="shared" si="499"/>
        <v>1.967861449513194E+20</v>
      </c>
      <c r="AD684" s="8">
        <f t="shared" si="500"/>
        <v>-1.0400143875235616E+20</v>
      </c>
      <c r="AE684" s="8">
        <f t="shared" si="501"/>
        <v>-1.6705833586577352E+20</v>
      </c>
      <c r="AF684" s="8">
        <f t="shared" si="502"/>
        <v>-1.4155633422125514E-3</v>
      </c>
      <c r="AG684" s="8">
        <f t="shared" si="503"/>
        <v>-2.2738306229178372E-3</v>
      </c>
      <c r="AH684" s="8">
        <f t="shared" si="504"/>
        <v>213195696.38127753</v>
      </c>
      <c r="AI684" s="8">
        <f t="shared" si="505"/>
        <v>321685647.05446625</v>
      </c>
      <c r="AJ684" s="8">
        <f t="shared" si="506"/>
        <v>-1.087558004898736E+20</v>
      </c>
      <c r="AK684" s="8">
        <f t="shared" si="507"/>
        <v>-1.6409890370837601E+20</v>
      </c>
      <c r="AL684" s="8">
        <f t="shared" si="508"/>
        <v>847.67947710023498</v>
      </c>
      <c r="AM684" s="8">
        <f t="shared" si="509"/>
        <v>-561.72599448652795</v>
      </c>
      <c r="AN684" s="8">
        <f t="shared" si="510"/>
        <v>-1.4802749488209282E-3</v>
      </c>
      <c r="AO684" s="8">
        <f t="shared" si="511"/>
        <v>-2.2335497986712399E-3</v>
      </c>
      <c r="AP684" s="8">
        <f t="shared" si="512"/>
        <v>18309876.705365077</v>
      </c>
      <c r="AQ684" s="8">
        <f t="shared" si="513"/>
        <v>-12133281.480909003</v>
      </c>
      <c r="AR684" s="8">
        <f t="shared" si="514"/>
        <v>-31.973938894532051</v>
      </c>
      <c r="AS684" s="8">
        <f t="shared" si="515"/>
        <v>-48.244675651298778</v>
      </c>
      <c r="AU684" s="7">
        <f t="shared" si="516"/>
        <v>4020999092.664258</v>
      </c>
      <c r="AV684" s="7">
        <f t="shared" si="517"/>
        <v>-14451007346.233967</v>
      </c>
      <c r="AW684" s="8">
        <f t="shared" si="518"/>
        <v>4224874739.3846173</v>
      </c>
      <c r="AX684" s="8">
        <f t="shared" si="519"/>
        <v>-14123520278.042904</v>
      </c>
    </row>
    <row r="685" spans="1:50" x14ac:dyDescent="0.25">
      <c r="A685" s="7">
        <f t="shared" si="520"/>
        <v>39590558516.436295</v>
      </c>
      <c r="B685" s="7">
        <f t="shared" si="521"/>
        <v>-144681002179.85007</v>
      </c>
      <c r="C685" s="7">
        <f t="shared" si="522"/>
        <v>-28694.244850622475</v>
      </c>
      <c r="D685" s="7">
        <f t="shared" si="523"/>
        <v>-7851.9046717959345</v>
      </c>
      <c r="E685" s="7">
        <f t="shared" si="480"/>
        <v>150000015718.02966</v>
      </c>
      <c r="F685" s="7">
        <f t="shared" si="481"/>
        <v>3.5235277542011112E+22</v>
      </c>
      <c r="G685" s="7">
        <f t="shared" si="482"/>
        <v>-9.2998944746256487E+21</v>
      </c>
      <c r="H685" s="7">
        <f t="shared" si="483"/>
        <v>3.3985831551153486E+22</v>
      </c>
      <c r="I685" s="7">
        <f t="shared" si="484"/>
        <v>-1.5572495771308855E-3</v>
      </c>
      <c r="J685" s="7">
        <f t="shared" si="485"/>
        <v>5.6908626174068128E-3</v>
      </c>
      <c r="K685" s="7">
        <f t="shared" si="486"/>
        <v>39280660672.049568</v>
      </c>
      <c r="L685" s="7">
        <f t="shared" si="487"/>
        <v>-144765802750.30545</v>
      </c>
      <c r="M685" s="7">
        <f t="shared" si="488"/>
        <v>-9.2270989052094196E+21</v>
      </c>
      <c r="N685" s="7">
        <f t="shared" si="489"/>
        <v>3.4005751359970931E+22</v>
      </c>
      <c r="O685" s="7">
        <f t="shared" si="490"/>
        <v>-28711.063146055491</v>
      </c>
      <c r="P685" s="7">
        <f t="shared" si="491"/>
        <v>-7790.4433555279411</v>
      </c>
      <c r="Q685" s="7">
        <f t="shared" si="492"/>
        <v>-1.5450600979922001E-3</v>
      </c>
      <c r="R685" s="7">
        <f t="shared" si="493"/>
        <v>5.6941981513682063E-3</v>
      </c>
      <c r="S685" s="7">
        <f t="shared" si="494"/>
        <v>-620158963.95479858</v>
      </c>
      <c r="T685" s="7">
        <f t="shared" si="495"/>
        <v>-168273576.47940353</v>
      </c>
      <c r="U685" s="7">
        <f t="shared" si="496"/>
        <v>-33.373298116631524</v>
      </c>
      <c r="V685" s="7">
        <f t="shared" si="497"/>
        <v>122.99468006955325</v>
      </c>
      <c r="X685" s="8">
        <f t="shared" si="524"/>
        <v>222185523.42572439</v>
      </c>
      <c r="Y685" s="8">
        <f t="shared" si="525"/>
        <v>315353786.71015459</v>
      </c>
      <c r="Z685" s="8">
        <f t="shared" si="526"/>
        <v>830.99362230159852</v>
      </c>
      <c r="AA685" s="8">
        <f t="shared" si="527"/>
        <v>-585.41329941031404</v>
      </c>
      <c r="AB685" s="8">
        <f t="shared" si="498"/>
        <v>385764717.9465701</v>
      </c>
      <c r="AC685" s="8">
        <f t="shared" si="499"/>
        <v>1.9678434858640009E+20</v>
      </c>
      <c r="AD685" s="8">
        <f t="shared" si="500"/>
        <v>-1.1334015646997366E+20</v>
      </c>
      <c r="AE685" s="8">
        <f t="shared" si="501"/>
        <v>-1.6086668014208447E+20</v>
      </c>
      <c r="AF685" s="8">
        <f t="shared" si="502"/>
        <v>-1.5426726074584682E-3</v>
      </c>
      <c r="AG685" s="8">
        <f t="shared" si="503"/>
        <v>-2.1895560111893897E-3</v>
      </c>
      <c r="AH685" s="8">
        <f t="shared" si="504"/>
        <v>231160254.54658166</v>
      </c>
      <c r="AI685" s="8">
        <f t="shared" si="505"/>
        <v>309031323.07652318</v>
      </c>
      <c r="AJ685" s="8">
        <f t="shared" si="506"/>
        <v>-1.1791830095855439E+20</v>
      </c>
      <c r="AK685" s="8">
        <f t="shared" si="507"/>
        <v>-1.57641496941744E+20</v>
      </c>
      <c r="AL685" s="8">
        <f t="shared" si="508"/>
        <v>814.33275814104707</v>
      </c>
      <c r="AM685" s="8">
        <f t="shared" si="509"/>
        <v>-609.06050433115945</v>
      </c>
      <c r="AN685" s="8">
        <f t="shared" si="510"/>
        <v>-1.604985721499311E-3</v>
      </c>
      <c r="AO685" s="8">
        <f t="shared" si="511"/>
        <v>-2.145658050112209E-3</v>
      </c>
      <c r="AP685" s="8">
        <f t="shared" si="512"/>
        <v>17589587.575846616</v>
      </c>
      <c r="AQ685" s="8">
        <f t="shared" si="513"/>
        <v>-13155706.893553045</v>
      </c>
      <c r="AR685" s="8">
        <f t="shared" si="514"/>
        <v>-34.667691584385118</v>
      </c>
      <c r="AS685" s="8">
        <f t="shared" si="515"/>
        <v>-46.346213882423712</v>
      </c>
      <c r="AU685" s="7">
        <f t="shared" si="516"/>
        <v>3959055851.6436296</v>
      </c>
      <c r="AV685" s="7">
        <f t="shared" si="517"/>
        <v>-14468100217.985006</v>
      </c>
      <c r="AW685" s="8">
        <f t="shared" si="518"/>
        <v>4181241375.0693541</v>
      </c>
      <c r="AX685" s="8">
        <f t="shared" si="519"/>
        <v>-14152746431.274851</v>
      </c>
    </row>
    <row r="686" spans="1:50" x14ac:dyDescent="0.25">
      <c r="A686" s="7">
        <f t="shared" si="520"/>
        <v>38970399552.481499</v>
      </c>
      <c r="B686" s="7">
        <f t="shared" si="521"/>
        <v>-144849275756.32947</v>
      </c>
      <c r="C686" s="7">
        <f t="shared" si="522"/>
        <v>-28727.618148739108</v>
      </c>
      <c r="D686" s="7">
        <f t="shared" si="523"/>
        <v>-7728.9099917263811</v>
      </c>
      <c r="E686" s="7">
        <f t="shared" si="480"/>
        <v>150000015761.37659</v>
      </c>
      <c r="F686" s="7">
        <f t="shared" si="481"/>
        <v>3.5235277521646567E+22</v>
      </c>
      <c r="G686" s="7">
        <f t="shared" si="482"/>
        <v>-9.1542179938537308E+21</v>
      </c>
      <c r="H686" s="7">
        <f t="shared" si="483"/>
        <v>3.4025359291981865E+22</v>
      </c>
      <c r="I686" s="7">
        <f t="shared" si="484"/>
        <v>-1.5328563285086621E-3</v>
      </c>
      <c r="J686" s="7">
        <f t="shared" si="485"/>
        <v>5.6974814621536946E-3</v>
      </c>
      <c r="K686" s="7">
        <f t="shared" si="486"/>
        <v>38660141276.475113</v>
      </c>
      <c r="L686" s="7">
        <f t="shared" si="487"/>
        <v>-144932747984.24011</v>
      </c>
      <c r="M686" s="7">
        <f t="shared" si="488"/>
        <v>-9.0813377584551984E+21</v>
      </c>
      <c r="N686" s="7">
        <f t="shared" si="489"/>
        <v>3.4044967070693434E+22</v>
      </c>
      <c r="O686" s="7">
        <f t="shared" si="490"/>
        <v>-28744.172997087</v>
      </c>
      <c r="P686" s="7">
        <f t="shared" si="491"/>
        <v>-7667.3771919351211</v>
      </c>
      <c r="Q686" s="7">
        <f t="shared" si="492"/>
        <v>-1.5206526722128598E-3</v>
      </c>
      <c r="R686" s="7">
        <f t="shared" si="493"/>
        <v>5.7007647472694959E-3</v>
      </c>
      <c r="S686" s="7">
        <f t="shared" si="494"/>
        <v>-620874136.73707914</v>
      </c>
      <c r="T686" s="7">
        <f t="shared" si="495"/>
        <v>-165615347.34579861</v>
      </c>
      <c r="U686" s="7">
        <f t="shared" si="496"/>
        <v>-32.846097719797768</v>
      </c>
      <c r="V686" s="7">
        <f t="shared" si="497"/>
        <v>123.13651854102112</v>
      </c>
      <c r="X686" s="8">
        <f t="shared" si="524"/>
        <v>239775111.001571</v>
      </c>
      <c r="Y686" s="8">
        <f t="shared" si="525"/>
        <v>302198079.81660157</v>
      </c>
      <c r="Z686" s="8">
        <f t="shared" si="526"/>
        <v>796.3259307172134</v>
      </c>
      <c r="AA686" s="8">
        <f t="shared" si="527"/>
        <v>-631.75951329273778</v>
      </c>
      <c r="AB686" s="8">
        <f t="shared" si="498"/>
        <v>385766488.04770064</v>
      </c>
      <c r="AC686" s="8">
        <f t="shared" si="499"/>
        <v>1.9678254268874156E+20</v>
      </c>
      <c r="AD686" s="8">
        <f t="shared" si="500"/>
        <v>-1.2231118429999566E+20</v>
      </c>
      <c r="AE686" s="8">
        <f t="shared" si="501"/>
        <v>-1.5415363538424545E+20</v>
      </c>
      <c r="AF686" s="8">
        <f t="shared" si="502"/>
        <v>-1.6647772464951089E-3</v>
      </c>
      <c r="AG686" s="8">
        <f t="shared" si="503"/>
        <v>-2.0981847745235533E-3</v>
      </c>
      <c r="AH686" s="8">
        <f t="shared" si="504"/>
        <v>248375431.05331689</v>
      </c>
      <c r="AI686" s="8">
        <f t="shared" si="505"/>
        <v>295375077.07304001</v>
      </c>
      <c r="AJ686" s="8">
        <f t="shared" si="506"/>
        <v>-1.2669827571450511E+20</v>
      </c>
      <c r="AK686" s="8">
        <f t="shared" si="507"/>
        <v>-1.5067316761358654E+20</v>
      </c>
      <c r="AL686" s="8">
        <f t="shared" si="508"/>
        <v>778.34633645506619</v>
      </c>
      <c r="AM686" s="8">
        <f t="shared" si="509"/>
        <v>-654.41990885759219</v>
      </c>
      <c r="AN686" s="8">
        <f t="shared" si="510"/>
        <v>-1.7244899375868396E-3</v>
      </c>
      <c r="AO686" s="8">
        <f t="shared" si="511"/>
        <v>-2.0508121357504633E-3</v>
      </c>
      <c r="AP686" s="8">
        <f t="shared" si="512"/>
        <v>16812280.867429432</v>
      </c>
      <c r="AQ686" s="8">
        <f t="shared" si="513"/>
        <v>-14135470.031323992</v>
      </c>
      <c r="AR686" s="8">
        <f t="shared" si="514"/>
        <v>-37.248982651875735</v>
      </c>
      <c r="AS686" s="8">
        <f t="shared" si="515"/>
        <v>-44.297542132210005</v>
      </c>
      <c r="AU686" s="7">
        <f t="shared" si="516"/>
        <v>3897039955.2481499</v>
      </c>
      <c r="AV686" s="7">
        <f t="shared" si="517"/>
        <v>-14484927575.632946</v>
      </c>
      <c r="AW686" s="8">
        <f t="shared" si="518"/>
        <v>4136815066.2497211</v>
      </c>
      <c r="AX686" s="8">
        <f t="shared" si="519"/>
        <v>-14182729495.816345</v>
      </c>
    </row>
    <row r="687" spans="1:50" x14ac:dyDescent="0.25">
      <c r="A687" s="7">
        <f t="shared" si="520"/>
        <v>38349525415.744423</v>
      </c>
      <c r="B687" s="7">
        <f t="shared" si="521"/>
        <v>-145014891103.67526</v>
      </c>
      <c r="C687" s="7">
        <f t="shared" si="522"/>
        <v>-28760.464246458905</v>
      </c>
      <c r="D687" s="7">
        <f t="shared" si="523"/>
        <v>-7605.7734731853598</v>
      </c>
      <c r="E687" s="7">
        <f t="shared" si="480"/>
        <v>150000015804.74457</v>
      </c>
      <c r="F687" s="7">
        <f t="shared" si="481"/>
        <v>3.5235277501272131E+22</v>
      </c>
      <c r="G687" s="7">
        <f t="shared" si="482"/>
        <v>-9.0083735179386725E+21</v>
      </c>
      <c r="H687" s="7">
        <f t="shared" si="483"/>
        <v>3.4064262609851916E+22</v>
      </c>
      <c r="I687" s="7">
        <f t="shared" si="484"/>
        <v>-1.5084349494204072E-3</v>
      </c>
      <c r="J687" s="7">
        <f t="shared" si="485"/>
        <v>5.7039957484681702E-3</v>
      </c>
      <c r="K687" s="7">
        <f t="shared" si="486"/>
        <v>38038912401.882668</v>
      </c>
      <c r="L687" s="7">
        <f t="shared" si="487"/>
        <v>-145097033457.18567</v>
      </c>
      <c r="M687" s="7">
        <f t="shared" si="488"/>
        <v>-8.9354099540336386E+21</v>
      </c>
      <c r="N687" s="7">
        <f t="shared" si="489"/>
        <v>3.4083557998622505E+22</v>
      </c>
      <c r="O687" s="7">
        <f t="shared" si="490"/>
        <v>-28776.755343912646</v>
      </c>
      <c r="P687" s="7">
        <f t="shared" si="491"/>
        <v>-7544.1703191019033</v>
      </c>
      <c r="Q687" s="7">
        <f t="shared" si="492"/>
        <v>-1.4962173399252576E-3</v>
      </c>
      <c r="R687" s="7">
        <f t="shared" si="493"/>
        <v>5.707226724484679E-3</v>
      </c>
      <c r="S687" s="7">
        <f t="shared" si="494"/>
        <v>-621577915.42851317</v>
      </c>
      <c r="T687" s="7">
        <f t="shared" si="495"/>
        <v>-162954078.8926011</v>
      </c>
      <c r="U687" s="7">
        <f t="shared" si="496"/>
        <v>-32.318294542385566</v>
      </c>
      <c r="V687" s="7">
        <f t="shared" si="497"/>
        <v>123.27609724886906</v>
      </c>
      <c r="X687" s="8">
        <f t="shared" si="524"/>
        <v>256587391.86900043</v>
      </c>
      <c r="Y687" s="8">
        <f t="shared" si="525"/>
        <v>288062609.78527761</v>
      </c>
      <c r="Z687" s="8">
        <f t="shared" si="526"/>
        <v>759.07694806533766</v>
      </c>
      <c r="AA687" s="8">
        <f t="shared" si="527"/>
        <v>-676.05705542494775</v>
      </c>
      <c r="AB687" s="8">
        <f t="shared" si="498"/>
        <v>385768268.29385686</v>
      </c>
      <c r="AC687" s="8">
        <f t="shared" si="499"/>
        <v>1.9678072646596903E+20</v>
      </c>
      <c r="AD687" s="8">
        <f t="shared" si="500"/>
        <v>-1.3088544995496778E+20</v>
      </c>
      <c r="AE687" s="8">
        <f t="shared" si="501"/>
        <v>-1.4694098576830136E+20</v>
      </c>
      <c r="AF687" s="8">
        <f t="shared" si="502"/>
        <v>-1.7814815564852018E-3</v>
      </c>
      <c r="AG687" s="8">
        <f t="shared" si="503"/>
        <v>-2.000013417290069E-3</v>
      </c>
      <c r="AH687" s="8">
        <f t="shared" si="504"/>
        <v>264785422.90810609</v>
      </c>
      <c r="AI687" s="8">
        <f t="shared" si="505"/>
        <v>280761193.58668816</v>
      </c>
      <c r="AJ687" s="8">
        <f t="shared" si="506"/>
        <v>-1.3506727266060544E+20</v>
      </c>
      <c r="AK687" s="8">
        <f t="shared" si="507"/>
        <v>-1.432165270663369E+20</v>
      </c>
      <c r="AL687" s="8">
        <f t="shared" si="508"/>
        <v>739.83694725529745</v>
      </c>
      <c r="AM687" s="8">
        <f t="shared" si="509"/>
        <v>-697.65720033168054</v>
      </c>
      <c r="AN687" s="8">
        <f t="shared" si="510"/>
        <v>-1.8384003356554433E-3</v>
      </c>
      <c r="AO687" s="8">
        <f t="shared" si="511"/>
        <v>-1.9493198185155424E-3</v>
      </c>
      <c r="AP687" s="8">
        <f t="shared" si="512"/>
        <v>15980478.060714426</v>
      </c>
      <c r="AQ687" s="8">
        <f t="shared" si="513"/>
        <v>-15069395.527164299</v>
      </c>
      <c r="AR687" s="8">
        <f t="shared" si="514"/>
        <v>-39.709447250157574</v>
      </c>
      <c r="AS687" s="8">
        <f t="shared" si="515"/>
        <v>-42.105308079935718</v>
      </c>
      <c r="AU687" s="7">
        <f t="shared" si="516"/>
        <v>3834952541.5744424</v>
      </c>
      <c r="AV687" s="7">
        <f t="shared" si="517"/>
        <v>-14501489110.367527</v>
      </c>
      <c r="AW687" s="8">
        <f t="shared" si="518"/>
        <v>4091539933.4434428</v>
      </c>
      <c r="AX687" s="8">
        <f t="shared" si="519"/>
        <v>-14213426500.582249</v>
      </c>
    </row>
    <row r="688" spans="1:50" x14ac:dyDescent="0.25">
      <c r="A688" s="7">
        <f t="shared" si="520"/>
        <v>37727947500.31591</v>
      </c>
      <c r="B688" s="7">
        <f t="shared" si="521"/>
        <v>-145177845182.56787</v>
      </c>
      <c r="C688" s="7">
        <f t="shared" si="522"/>
        <v>-28792.782541001292</v>
      </c>
      <c r="D688" s="7">
        <f t="shared" si="523"/>
        <v>-7482.4973759364912</v>
      </c>
      <c r="E688" s="7">
        <f t="shared" si="480"/>
        <v>150000015848.1333</v>
      </c>
      <c r="F688" s="7">
        <f t="shared" si="481"/>
        <v>3.5235277480887952E+22</v>
      </c>
      <c r="G688" s="7">
        <f t="shared" si="482"/>
        <v>-8.8623637233738826E+21</v>
      </c>
      <c r="H688" s="7">
        <f t="shared" si="483"/>
        <v>3.4102540790823725E+22</v>
      </c>
      <c r="I688" s="7">
        <f t="shared" si="484"/>
        <v>-1.4839858880398328E-3</v>
      </c>
      <c r="J688" s="7">
        <f t="shared" si="485"/>
        <v>5.7104053568023646E-3</v>
      </c>
      <c r="K688" s="7">
        <f t="shared" si="486"/>
        <v>37416985448.873093</v>
      </c>
      <c r="L688" s="7">
        <f t="shared" si="487"/>
        <v>-145258656154.228</v>
      </c>
      <c r="M688" s="7">
        <f t="shared" si="488"/>
        <v>-8.7893181699673618E+21</v>
      </c>
      <c r="N688" s="7">
        <f t="shared" si="489"/>
        <v>3.4121523435551093E+22</v>
      </c>
      <c r="O688" s="7">
        <f t="shared" si="490"/>
        <v>-28808.809588592121</v>
      </c>
      <c r="P688" s="7">
        <f t="shared" si="491"/>
        <v>-7420.824998083026</v>
      </c>
      <c r="Q688" s="7">
        <f t="shared" si="492"/>
        <v>-1.4717545495591697E-3</v>
      </c>
      <c r="R688" s="7">
        <f t="shared" si="493"/>
        <v>5.7135839644258356E-3</v>
      </c>
      <c r="S688" s="7">
        <f t="shared" si="494"/>
        <v>-622270287.11358976</v>
      </c>
      <c r="T688" s="7">
        <f t="shared" si="495"/>
        <v>-160289819.95859337</v>
      </c>
      <c r="U688" s="7">
        <f t="shared" si="496"/>
        <v>-31.789898270478066</v>
      </c>
      <c r="V688" s="7">
        <f t="shared" si="497"/>
        <v>123.41341363159805</v>
      </c>
      <c r="X688" s="8">
        <f t="shared" si="524"/>
        <v>272567869.92971486</v>
      </c>
      <c r="Y688" s="8">
        <f t="shared" si="525"/>
        <v>272993214.25811332</v>
      </c>
      <c r="Z688" s="8">
        <f t="shared" si="526"/>
        <v>719.36750081518005</v>
      </c>
      <c r="AA688" s="8">
        <f t="shared" si="527"/>
        <v>-718.1623635048835</v>
      </c>
      <c r="AB688" s="8">
        <f t="shared" si="498"/>
        <v>385770059.42529827</v>
      </c>
      <c r="AC688" s="8">
        <f t="shared" si="499"/>
        <v>1.9677889916330833E+20</v>
      </c>
      <c r="AD688" s="8">
        <f t="shared" si="500"/>
        <v>-1.3903516896039276E+20</v>
      </c>
      <c r="AE688" s="8">
        <f t="shared" si="501"/>
        <v>-1.3925213444711896E+20</v>
      </c>
      <c r="AF688" s="8">
        <f t="shared" si="502"/>
        <v>-1.8924073630106539E-3</v>
      </c>
      <c r="AG688" s="8">
        <f t="shared" si="503"/>
        <v>-1.8953604797484545E-3</v>
      </c>
      <c r="AH688" s="8">
        <f t="shared" si="504"/>
        <v>280337038.93851882</v>
      </c>
      <c r="AI688" s="8">
        <f t="shared" si="505"/>
        <v>265237060.73226058</v>
      </c>
      <c r="AJ688" s="8">
        <f t="shared" si="506"/>
        <v>-1.4299817357315011E+20</v>
      </c>
      <c r="AK688" s="8">
        <f t="shared" si="507"/>
        <v>-1.3529576895096655E+20</v>
      </c>
      <c r="AL688" s="8">
        <f t="shared" si="508"/>
        <v>698.92950129466499</v>
      </c>
      <c r="AM688" s="8">
        <f t="shared" si="509"/>
        <v>-738.63225668616678</v>
      </c>
      <c r="AN688" s="8">
        <f t="shared" si="510"/>
        <v>-1.9463478096250185E-3</v>
      </c>
      <c r="AO688" s="8">
        <f t="shared" si="511"/>
        <v>-1.841510398134838E-3</v>
      </c>
      <c r="AP688" s="8">
        <f t="shared" si="512"/>
        <v>15096877.227964764</v>
      </c>
      <c r="AQ688" s="8">
        <f t="shared" si="513"/>
        <v>-15954456.744421203</v>
      </c>
      <c r="AR688" s="8">
        <f t="shared" si="514"/>
        <v>-42.041112687900402</v>
      </c>
      <c r="AS688" s="8">
        <f t="shared" si="515"/>
        <v>-39.776624599712498</v>
      </c>
      <c r="AU688" s="7">
        <f t="shared" si="516"/>
        <v>3772794750.0315909</v>
      </c>
      <c r="AV688" s="7">
        <f t="shared" si="517"/>
        <v>-14517784518.256786</v>
      </c>
      <c r="AW688" s="8">
        <f t="shared" si="518"/>
        <v>4045362619.9613056</v>
      </c>
      <c r="AX688" s="8">
        <f t="shared" si="519"/>
        <v>-14244791303.998672</v>
      </c>
    </row>
    <row r="689" spans="1:50" x14ac:dyDescent="0.25">
      <c r="A689" s="7">
        <f t="shared" si="520"/>
        <v>37105677213.202324</v>
      </c>
      <c r="B689" s="7">
        <f t="shared" si="521"/>
        <v>-145338135002.52646</v>
      </c>
      <c r="C689" s="7">
        <f t="shared" si="522"/>
        <v>-28824.572439271771</v>
      </c>
      <c r="D689" s="7">
        <f t="shared" si="523"/>
        <v>-7359.0839623048932</v>
      </c>
      <c r="E689" s="7">
        <f t="shared" si="480"/>
        <v>150000015891.54239</v>
      </c>
      <c r="F689" s="7">
        <f t="shared" si="481"/>
        <v>3.5235277460494206E+22</v>
      </c>
      <c r="G689" s="7">
        <f t="shared" si="482"/>
        <v>-8.7161912896866526E+21</v>
      </c>
      <c r="H689" s="7">
        <f t="shared" si="483"/>
        <v>3.414019313242972E+22</v>
      </c>
      <c r="I689" s="7">
        <f t="shared" si="484"/>
        <v>-1.4595095930486691E-3</v>
      </c>
      <c r="J689" s="7">
        <f t="shared" si="485"/>
        <v>5.7167101695294233E-3</v>
      </c>
      <c r="K689" s="7">
        <f t="shared" si="486"/>
        <v>36794371830.858192</v>
      </c>
      <c r="L689" s="7">
        <f t="shared" si="487"/>
        <v>-145417613109.31937</v>
      </c>
      <c r="M689" s="7">
        <f t="shared" si="488"/>
        <v>-8.6430650872883032E+21</v>
      </c>
      <c r="N689" s="7">
        <f t="shared" si="489"/>
        <v>3.4158862684751021E+22</v>
      </c>
      <c r="O689" s="7">
        <f t="shared" si="490"/>
        <v>-28840.335142876698</v>
      </c>
      <c r="P689" s="7">
        <f t="shared" si="491"/>
        <v>-7297.3434924739759</v>
      </c>
      <c r="Q689" s="7">
        <f t="shared" si="492"/>
        <v>-1.4472647500482756E-3</v>
      </c>
      <c r="R689" s="7">
        <f t="shared" si="493"/>
        <v>5.7198363504271637E-3</v>
      </c>
      <c r="S689" s="7">
        <f t="shared" si="494"/>
        <v>-622951239.0861367</v>
      </c>
      <c r="T689" s="7">
        <f t="shared" si="495"/>
        <v>-157622619.43743789</v>
      </c>
      <c r="U689" s="7">
        <f t="shared" si="496"/>
        <v>-31.260918601042754</v>
      </c>
      <c r="V689" s="7">
        <f t="shared" si="497"/>
        <v>123.54846516922673</v>
      </c>
      <c r="X689" s="8">
        <f t="shared" si="524"/>
        <v>287664747.15767962</v>
      </c>
      <c r="Y689" s="8">
        <f t="shared" si="525"/>
        <v>257038757.51369211</v>
      </c>
      <c r="Z689" s="8">
        <f t="shared" si="526"/>
        <v>677.32638812727964</v>
      </c>
      <c r="AA689" s="8">
        <f t="shared" si="527"/>
        <v>-757.93898810459598</v>
      </c>
      <c r="AB689" s="8">
        <f t="shared" si="498"/>
        <v>385771862.14325476</v>
      </c>
      <c r="AC689" s="8">
        <f t="shared" si="499"/>
        <v>1.9677706006584712E+20</v>
      </c>
      <c r="AD689" s="8">
        <f t="shared" si="500"/>
        <v>-1.4673393470375274E+20</v>
      </c>
      <c r="AE689" s="8">
        <f t="shared" si="501"/>
        <v>-1.3111202757379978E+20</v>
      </c>
      <c r="AF689" s="8">
        <f t="shared" si="502"/>
        <v>-1.9971952457295866E-3</v>
      </c>
      <c r="AG689" s="8">
        <f t="shared" si="503"/>
        <v>-1.7845655039308531E-3</v>
      </c>
      <c r="AH689" s="8">
        <f t="shared" si="504"/>
        <v>294979872.14945424</v>
      </c>
      <c r="AI689" s="8">
        <f t="shared" si="505"/>
        <v>248853016.44216248</v>
      </c>
      <c r="AJ689" s="8">
        <f t="shared" si="506"/>
        <v>-1.5046528198734771E+20</v>
      </c>
      <c r="AK689" s="8">
        <f t="shared" si="507"/>
        <v>-1.2693659068846855E+20</v>
      </c>
      <c r="AL689" s="8">
        <f t="shared" si="508"/>
        <v>655.75667947340014</v>
      </c>
      <c r="AM689" s="8">
        <f t="shared" si="509"/>
        <v>-777.21229554704917</v>
      </c>
      <c r="AN689" s="8">
        <f t="shared" si="510"/>
        <v>-2.0479826049727467E-3</v>
      </c>
      <c r="AO689" s="8">
        <f t="shared" si="511"/>
        <v>-1.7277336421460262E-3</v>
      </c>
      <c r="AP689" s="8">
        <f t="shared" si="512"/>
        <v>14164344.276625443</v>
      </c>
      <c r="AQ689" s="8">
        <f t="shared" si="513"/>
        <v>-16787785.583816264</v>
      </c>
      <c r="AR689" s="8">
        <f t="shared" si="514"/>
        <v>-44.23642426741133</v>
      </c>
      <c r="AS689" s="8">
        <f t="shared" si="515"/>
        <v>-37.319046670354169</v>
      </c>
      <c r="AU689" s="7">
        <f t="shared" si="516"/>
        <v>3710567721.3202324</v>
      </c>
      <c r="AV689" s="7">
        <f t="shared" si="517"/>
        <v>-14533813500.252645</v>
      </c>
      <c r="AW689" s="8">
        <f t="shared" si="518"/>
        <v>3998232468.4779119</v>
      </c>
      <c r="AX689" s="8">
        <f t="shared" si="519"/>
        <v>-14276774742.738953</v>
      </c>
    </row>
    <row r="690" spans="1:50" x14ac:dyDescent="0.25">
      <c r="A690" s="7">
        <f t="shared" si="520"/>
        <v>36482725974.116188</v>
      </c>
      <c r="B690" s="7">
        <f t="shared" si="521"/>
        <v>-145495757621.9639</v>
      </c>
      <c r="C690" s="7">
        <f t="shared" si="522"/>
        <v>-28855.833357872812</v>
      </c>
      <c r="D690" s="7">
        <f t="shared" si="523"/>
        <v>-7235.5354971356664</v>
      </c>
      <c r="E690" s="7">
        <f t="shared" si="480"/>
        <v>150000015934.97156</v>
      </c>
      <c r="F690" s="7">
        <f t="shared" si="481"/>
        <v>3.5235277440091018E+22</v>
      </c>
      <c r="G690" s="7">
        <f t="shared" si="482"/>
        <v>-8.5698588993889396E+21</v>
      </c>
      <c r="H690" s="7">
        <f t="shared" si="483"/>
        <v>3.4177218943687489E+22</v>
      </c>
      <c r="I690" s="7">
        <f t="shared" si="484"/>
        <v>-1.4350065136284225E-3</v>
      </c>
      <c r="J690" s="7">
        <f t="shared" si="485"/>
        <v>5.7229100709456611E-3</v>
      </c>
      <c r="K690" s="7">
        <f t="shared" si="486"/>
        <v>36171082973.851158</v>
      </c>
      <c r="L690" s="7">
        <f t="shared" si="487"/>
        <v>-145573901405.33298</v>
      </c>
      <c r="M690" s="7">
        <f t="shared" si="488"/>
        <v>-8.4966533899884534E+21</v>
      </c>
      <c r="N690" s="7">
        <f t="shared" si="489"/>
        <v>3.419557506098565E+22</v>
      </c>
      <c r="O690" s="7">
        <f t="shared" si="490"/>
        <v>-28871.331428220001</v>
      </c>
      <c r="P690" s="7">
        <f t="shared" si="491"/>
        <v>-7173.7280683694535</v>
      </c>
      <c r="Q690" s="7">
        <f t="shared" si="492"/>
        <v>-1.422748390821911E-3</v>
      </c>
      <c r="R690" s="7">
        <f t="shared" si="493"/>
        <v>5.7259837677470947E-3</v>
      </c>
      <c r="S690" s="7">
        <f t="shared" si="494"/>
        <v>-623620758.84955204</v>
      </c>
      <c r="T690" s="7">
        <f t="shared" si="495"/>
        <v>-154952526.27678019</v>
      </c>
      <c r="U690" s="7">
        <f t="shared" si="496"/>
        <v>-30.731365241753277</v>
      </c>
      <c r="V690" s="7">
        <f t="shared" si="497"/>
        <v>123.68124938333725</v>
      </c>
      <c r="X690" s="8">
        <f t="shared" si="524"/>
        <v>301829091.43430507</v>
      </c>
      <c r="Y690" s="8">
        <f t="shared" si="525"/>
        <v>240250971.92987585</v>
      </c>
      <c r="Z690" s="8">
        <f t="shared" si="526"/>
        <v>633.08996385986836</v>
      </c>
      <c r="AA690" s="8">
        <f t="shared" si="527"/>
        <v>-795.25803477495015</v>
      </c>
      <c r="AB690" s="8">
        <f t="shared" si="498"/>
        <v>385773677.10784531</v>
      </c>
      <c r="AC690" s="8">
        <f t="shared" si="499"/>
        <v>1.9677520850065588E+20</v>
      </c>
      <c r="AD690" s="8">
        <f t="shared" si="500"/>
        <v>-1.5395680400958354E+20</v>
      </c>
      <c r="AE690" s="8">
        <f t="shared" si="501"/>
        <v>-1.2254707332136198E+20</v>
      </c>
      <c r="AF690" s="8">
        <f t="shared" si="502"/>
        <v>-2.095505703138472E-3</v>
      </c>
      <c r="AG690" s="8">
        <f t="shared" si="503"/>
        <v>-1.6679879314191095E-3</v>
      </c>
      <c r="AH690" s="8">
        <f t="shared" si="504"/>
        <v>308666463.04399163</v>
      </c>
      <c r="AI690" s="8">
        <f t="shared" si="505"/>
        <v>231662185.15430638</v>
      </c>
      <c r="AJ690" s="8">
        <f t="shared" si="506"/>
        <v>-1.5744440646649358E+20</v>
      </c>
      <c r="AK690" s="8">
        <f t="shared" si="507"/>
        <v>-1.1816611005502203E+20</v>
      </c>
      <c r="AL690" s="8">
        <f t="shared" si="508"/>
        <v>610.45850226597281</v>
      </c>
      <c r="AM690" s="8">
        <f t="shared" si="509"/>
        <v>-813.27230443427652</v>
      </c>
      <c r="AN690" s="8">
        <f t="shared" si="510"/>
        <v>-2.1429754521096172E-3</v>
      </c>
      <c r="AO690" s="8">
        <f t="shared" si="511"/>
        <v>-1.6083586505379341E-3</v>
      </c>
      <c r="AP690" s="8">
        <f t="shared" si="512"/>
        <v>13185903.648945013</v>
      </c>
      <c r="AQ690" s="8">
        <f t="shared" si="513"/>
        <v>-17566681.775780372</v>
      </c>
      <c r="AR690" s="8">
        <f t="shared" si="514"/>
        <v>-46.288269765567733</v>
      </c>
      <c r="AS690" s="8">
        <f t="shared" si="515"/>
        <v>-34.740546851619378</v>
      </c>
      <c r="AU690" s="7">
        <f t="shared" si="516"/>
        <v>3648272597.4116187</v>
      </c>
      <c r="AV690" s="7">
        <f t="shared" si="517"/>
        <v>-14549575762.19639</v>
      </c>
      <c r="AW690" s="8">
        <f t="shared" si="518"/>
        <v>3950101688.8459239</v>
      </c>
      <c r="AX690" s="8">
        <f t="shared" si="519"/>
        <v>-14309324790.266514</v>
      </c>
    </row>
    <row r="691" spans="1:50" x14ac:dyDescent="0.25">
      <c r="A691" s="7">
        <f t="shared" si="520"/>
        <v>35859105215.26664</v>
      </c>
      <c r="B691" s="7">
        <f t="shared" si="521"/>
        <v>-145650710148.24069</v>
      </c>
      <c r="C691" s="7">
        <f t="shared" si="522"/>
        <v>-28886.564723114567</v>
      </c>
      <c r="D691" s="7">
        <f t="shared" si="523"/>
        <v>-7111.8542477523288</v>
      </c>
      <c r="E691" s="7">
        <f t="shared" si="480"/>
        <v>150000015978.42044</v>
      </c>
      <c r="F691" s="7">
        <f t="shared" si="481"/>
        <v>3.5235277419678578E+22</v>
      </c>
      <c r="G691" s="7">
        <f t="shared" si="482"/>
        <v>-8.4233692379281852E+21</v>
      </c>
      <c r="H691" s="7">
        <f t="shared" si="483"/>
        <v>3.4213617545112592E+22</v>
      </c>
      <c r="I691" s="7">
        <f t="shared" si="484"/>
        <v>-1.4104770994521408E-3</v>
      </c>
      <c r="J691" s="7">
        <f t="shared" si="485"/>
        <v>5.7290049472727041E-3</v>
      </c>
      <c r="K691" s="7">
        <f t="shared" si="486"/>
        <v>35547130316.257004</v>
      </c>
      <c r="L691" s="7">
        <f t="shared" si="487"/>
        <v>-145727518174.11642</v>
      </c>
      <c r="M691" s="7">
        <f t="shared" si="488"/>
        <v>-8.3500857649706744E+21</v>
      </c>
      <c r="N691" s="7">
        <f t="shared" si="489"/>
        <v>3.4231659890522597E+22</v>
      </c>
      <c r="O691" s="7">
        <f t="shared" si="490"/>
        <v>-28901.797875788649</v>
      </c>
      <c r="P691" s="7">
        <f t="shared" si="491"/>
        <v>-7049.9809943217833</v>
      </c>
      <c r="Q691" s="7">
        <f t="shared" si="492"/>
        <v>-1.3982059217968309E-3</v>
      </c>
      <c r="R691" s="7">
        <f t="shared" si="493"/>
        <v>5.7320261035704277E-3</v>
      </c>
      <c r="S691" s="7">
        <f t="shared" si="494"/>
        <v>-624278834.11703479</v>
      </c>
      <c r="T691" s="7">
        <f t="shared" si="495"/>
        <v>-152279589.47735053</v>
      </c>
      <c r="U691" s="7">
        <f t="shared" si="496"/>
        <v>-30.201247910811549</v>
      </c>
      <c r="V691" s="7">
        <f t="shared" si="497"/>
        <v>123.81176383712123</v>
      </c>
      <c r="X691" s="8">
        <f t="shared" si="524"/>
        <v>315014995.08325011</v>
      </c>
      <c r="Y691" s="8">
        <f t="shared" si="525"/>
        <v>222684290.15409547</v>
      </c>
      <c r="Z691" s="8">
        <f t="shared" si="526"/>
        <v>586.80169409430061</v>
      </c>
      <c r="AA691" s="8">
        <f t="shared" si="527"/>
        <v>-829.99858162656949</v>
      </c>
      <c r="AB691" s="8">
        <f t="shared" si="498"/>
        <v>385775504.93613958</v>
      </c>
      <c r="AC691" s="8">
        <f t="shared" si="499"/>
        <v>1.9677334383876296E+20</v>
      </c>
      <c r="AD691" s="8">
        <f t="shared" si="500"/>
        <v>-1.6068037796267989E+20</v>
      </c>
      <c r="AE691" s="8">
        <f t="shared" si="501"/>
        <v>-1.1358505616170803E+20</v>
      </c>
      <c r="AF691" s="8">
        <f t="shared" si="502"/>
        <v>-2.1870202526565932E-3</v>
      </c>
      <c r="AG691" s="8">
        <f t="shared" si="503"/>
        <v>-1.5460059365959987E-3</v>
      </c>
      <c r="AH691" s="8">
        <f t="shared" si="504"/>
        <v>321352453.37946856</v>
      </c>
      <c r="AI691" s="8">
        <f t="shared" si="505"/>
        <v>213720305.47252852</v>
      </c>
      <c r="AJ691" s="8">
        <f t="shared" si="506"/>
        <v>-1.6391293898438617E+20</v>
      </c>
      <c r="AK691" s="8">
        <f t="shared" si="507"/>
        <v>-1.0901277716176644E+20</v>
      </c>
      <c r="AL691" s="8">
        <f t="shared" si="508"/>
        <v>563.18187536560936</v>
      </c>
      <c r="AM691" s="8">
        <f t="shared" si="509"/>
        <v>-846.69544574180622</v>
      </c>
      <c r="AN691" s="8">
        <f t="shared" si="510"/>
        <v>-2.2310186332433124E-3</v>
      </c>
      <c r="AO691" s="8">
        <f t="shared" si="511"/>
        <v>-1.4837726577074512E-3</v>
      </c>
      <c r="AP691" s="8">
        <f t="shared" si="512"/>
        <v>12164728.507897163</v>
      </c>
      <c r="AQ691" s="8">
        <f t="shared" si="513"/>
        <v>-18288621.628023013</v>
      </c>
      <c r="AR691" s="8">
        <f t="shared" si="514"/>
        <v>-48.190002478055547</v>
      </c>
      <c r="AS691" s="8">
        <f t="shared" si="515"/>
        <v>-32.049489406480944</v>
      </c>
      <c r="AU691" s="7">
        <f t="shared" si="516"/>
        <v>3585910521.5266638</v>
      </c>
      <c r="AV691" s="7">
        <f t="shared" si="517"/>
        <v>-14565071014.82407</v>
      </c>
      <c r="AW691" s="8">
        <f t="shared" si="518"/>
        <v>3900925516.6099138</v>
      </c>
      <c r="AX691" s="8">
        <f t="shared" si="519"/>
        <v>-14342386724.669975</v>
      </c>
    </row>
    <row r="692" spans="1:50" x14ac:dyDescent="0.25">
      <c r="A692" s="7">
        <f t="shared" si="520"/>
        <v>35234826381.149605</v>
      </c>
      <c r="B692" s="7">
        <f t="shared" si="521"/>
        <v>-145802989737.71805</v>
      </c>
      <c r="C692" s="7">
        <f t="shared" si="522"/>
        <v>-28916.765971025379</v>
      </c>
      <c r="D692" s="7">
        <f t="shared" si="523"/>
        <v>-6988.0424839152074</v>
      </c>
      <c r="E692" s="7">
        <f t="shared" si="480"/>
        <v>150000016021.8887</v>
      </c>
      <c r="F692" s="7">
        <f t="shared" si="481"/>
        <v>3.5235277399257027E+22</v>
      </c>
      <c r="G692" s="7">
        <f t="shared" si="482"/>
        <v>-8.2767249936379952E+21</v>
      </c>
      <c r="H692" s="7">
        <f t="shared" si="483"/>
        <v>3.4249388268730892E+22</v>
      </c>
      <c r="I692" s="7">
        <f t="shared" si="484"/>
        <v>-1.3859218006761545E-3</v>
      </c>
      <c r="J692" s="7">
        <f t="shared" si="485"/>
        <v>5.7349946866595593E-3</v>
      </c>
      <c r="K692" s="7">
        <f t="shared" si="486"/>
        <v>34922525308.662529</v>
      </c>
      <c r="L692" s="7">
        <f t="shared" si="487"/>
        <v>-145878460596.54434</v>
      </c>
      <c r="M692" s="7">
        <f t="shared" si="488"/>
        <v>-8.2033649019993257E+21</v>
      </c>
      <c r="N692" s="7">
        <f t="shared" si="489"/>
        <v>3.4267116511145992E+22</v>
      </c>
      <c r="O692" s="7">
        <f t="shared" si="490"/>
        <v>-28931.733926472683</v>
      </c>
      <c r="P692" s="7">
        <f t="shared" si="491"/>
        <v>-6926.1045412992844</v>
      </c>
      <c r="Q692" s="7">
        <f t="shared" si="492"/>
        <v>-1.3736377933689426E-3</v>
      </c>
      <c r="R692" s="7">
        <f t="shared" si="493"/>
        <v>5.7379632470103805E-3</v>
      </c>
      <c r="S692" s="7">
        <f t="shared" si="494"/>
        <v>-624925452.81181002</v>
      </c>
      <c r="T692" s="7">
        <f t="shared" si="495"/>
        <v>-149603858.09206453</v>
      </c>
      <c r="U692" s="7">
        <f t="shared" si="496"/>
        <v>-29.670576336769162</v>
      </c>
      <c r="V692" s="7">
        <f t="shared" si="497"/>
        <v>123.94000613542421</v>
      </c>
      <c r="X692" s="8">
        <f t="shared" si="524"/>
        <v>327179723.59114724</v>
      </c>
      <c r="Y692" s="8">
        <f t="shared" si="525"/>
        <v>204395668.52607244</v>
      </c>
      <c r="Z692" s="8">
        <f t="shared" si="526"/>
        <v>538.61169161624503</v>
      </c>
      <c r="AA692" s="8">
        <f t="shared" si="527"/>
        <v>-862.04807103305041</v>
      </c>
      <c r="AB692" s="8">
        <f t="shared" si="498"/>
        <v>385777346.20036936</v>
      </c>
      <c r="AC692" s="8">
        <f t="shared" si="499"/>
        <v>1.9677146549697685E+20</v>
      </c>
      <c r="AD692" s="8">
        <f t="shared" si="500"/>
        <v>-1.6688287771695032E+20</v>
      </c>
      <c r="AE692" s="8">
        <f t="shared" si="501"/>
        <v>-1.0425504668234216E+20</v>
      </c>
      <c r="AF692" s="8">
        <f t="shared" si="502"/>
        <v>-2.2714424624601919E-3</v>
      </c>
      <c r="AG692" s="8">
        <f t="shared" si="503"/>
        <v>-1.4190151991607751E-3</v>
      </c>
      <c r="AH692" s="8">
        <f t="shared" si="504"/>
        <v>332996729.86060268</v>
      </c>
      <c r="AI692" s="8">
        <f t="shared" si="505"/>
        <v>195085549.35891551</v>
      </c>
      <c r="AJ692" s="8">
        <f t="shared" si="506"/>
        <v>-1.6984992816643772E+20</v>
      </c>
      <c r="AK692" s="8">
        <f t="shared" si="507"/>
        <v>-9.9506282115120906E+19</v>
      </c>
      <c r="AL692" s="8">
        <f t="shared" si="508"/>
        <v>514.08011302167495</v>
      </c>
      <c r="AM692" s="8">
        <f t="shared" si="509"/>
        <v>-877.37343518398677</v>
      </c>
      <c r="AN692" s="8">
        <f t="shared" si="510"/>
        <v>-2.3118269792627971E-3</v>
      </c>
      <c r="AO692" s="8">
        <f t="shared" si="511"/>
        <v>-1.3543797756243488E-3</v>
      </c>
      <c r="AP692" s="8">
        <f t="shared" si="512"/>
        <v>11104130.44126818</v>
      </c>
      <c r="AQ692" s="8">
        <f t="shared" si="513"/>
        <v>-18951266.199974116</v>
      </c>
      <c r="AR692" s="8">
        <f t="shared" si="514"/>
        <v>-49.935462752076418</v>
      </c>
      <c r="AS692" s="8">
        <f t="shared" si="515"/>
        <v>-29.254603153485935</v>
      </c>
      <c r="AU692" s="7">
        <f t="shared" si="516"/>
        <v>3523482638.1149607</v>
      </c>
      <c r="AV692" s="7">
        <f t="shared" si="517"/>
        <v>-14580298973.771805</v>
      </c>
      <c r="AW692" s="8">
        <f t="shared" si="518"/>
        <v>3850662361.7061081</v>
      </c>
      <c r="AX692" s="8">
        <f t="shared" si="519"/>
        <v>-14375903305.245733</v>
      </c>
    </row>
    <row r="693" spans="1:50" x14ac:dyDescent="0.25">
      <c r="A693" s="7">
        <f t="shared" si="520"/>
        <v>34609900928.337791</v>
      </c>
      <c r="B693" s="7">
        <f t="shared" si="521"/>
        <v>-145952593595.81012</v>
      </c>
      <c r="C693" s="7">
        <f t="shared" si="522"/>
        <v>-28946.436547362147</v>
      </c>
      <c r="D693" s="7">
        <f t="shared" si="523"/>
        <v>-6864.1024777797829</v>
      </c>
      <c r="E693" s="7">
        <f t="shared" si="480"/>
        <v>150000016065.37604</v>
      </c>
      <c r="F693" s="7">
        <f t="shared" si="481"/>
        <v>3.5235277378826518E+22</v>
      </c>
      <c r="G693" s="7">
        <f t="shared" si="482"/>
        <v>-8.1299288576888207E+21</v>
      </c>
      <c r="H693" s="7">
        <f t="shared" si="483"/>
        <v>3.4284530458090896E+22</v>
      </c>
      <c r="I693" s="7">
        <f t="shared" si="484"/>
        <v>-1.3613410679318184E-3</v>
      </c>
      <c r="J693" s="7">
        <f t="shared" si="485"/>
        <v>5.7408791791846775E-3</v>
      </c>
      <c r="K693" s="7">
        <f t="shared" si="486"/>
        <v>34297279413.626282</v>
      </c>
      <c r="L693" s="7">
        <f t="shared" si="487"/>
        <v>-146026725902.57013</v>
      </c>
      <c r="M693" s="7">
        <f t="shared" si="488"/>
        <v>-8.05649349365094E+21</v>
      </c>
      <c r="N693" s="7">
        <f t="shared" si="489"/>
        <v>3.4301944272168642E+22</v>
      </c>
      <c r="O693" s="7">
        <f t="shared" si="490"/>
        <v>-28961.139030895811</v>
      </c>
      <c r="P693" s="7">
        <f t="shared" si="491"/>
        <v>-6802.1009826445888</v>
      </c>
      <c r="Q693" s="7">
        <f t="shared" si="492"/>
        <v>-1.3490444564050468E-3</v>
      </c>
      <c r="R693" s="7">
        <f t="shared" si="493"/>
        <v>5.7437950891106229E-3</v>
      </c>
      <c r="S693" s="7">
        <f t="shared" si="494"/>
        <v>-625560603.06734955</v>
      </c>
      <c r="T693" s="7">
        <f t="shared" si="495"/>
        <v>-146925381.22512311</v>
      </c>
      <c r="U693" s="7">
        <f t="shared" si="496"/>
        <v>-29.139360258349011</v>
      </c>
      <c r="V693" s="7">
        <f t="shared" si="497"/>
        <v>124.06597392478946</v>
      </c>
      <c r="X693" s="8">
        <f t="shared" si="524"/>
        <v>338283854.03241545</v>
      </c>
      <c r="Y693" s="8">
        <f t="shared" si="525"/>
        <v>185444402.32609832</v>
      </c>
      <c r="Z693" s="8">
        <f t="shared" si="526"/>
        <v>488.67622886416859</v>
      </c>
      <c r="AA693" s="8">
        <f t="shared" si="527"/>
        <v>-891.30267418653636</v>
      </c>
      <c r="AB693" s="8">
        <f t="shared" si="498"/>
        <v>385779201.42629308</v>
      </c>
      <c r="AC693" s="8">
        <f t="shared" si="499"/>
        <v>1.9676957293955174E+20</v>
      </c>
      <c r="AD693" s="8">
        <f t="shared" si="500"/>
        <v>-1.7254421504374892E+20</v>
      </c>
      <c r="AE693" s="8">
        <f t="shared" si="501"/>
        <v>-9.4587307233846624E+19</v>
      </c>
      <c r="AF693" s="8">
        <f t="shared" si="502"/>
        <v>-2.3484989117156514E-3</v>
      </c>
      <c r="AG693" s="8">
        <f t="shared" si="503"/>
        <v>-1.2874276198971909E-3</v>
      </c>
      <c r="AH693" s="8">
        <f t="shared" si="504"/>
        <v>343561557.3041485</v>
      </c>
      <c r="AI693" s="8">
        <f t="shared" si="505"/>
        <v>175818333.44488373</v>
      </c>
      <c r="AJ693" s="8">
        <f t="shared" si="506"/>
        <v>-1.7523614715165186E+20</v>
      </c>
      <c r="AK693" s="8">
        <f t="shared" si="507"/>
        <v>-8.9677458657665155E+19</v>
      </c>
      <c r="AL693" s="8">
        <f t="shared" si="508"/>
        <v>463.31244061763954</v>
      </c>
      <c r="AM693" s="8">
        <f t="shared" si="509"/>
        <v>-905.20689248142605</v>
      </c>
      <c r="AN693" s="8">
        <f t="shared" si="510"/>
        <v>-2.3851387934075386E-3</v>
      </c>
      <c r="AO693" s="8">
        <f t="shared" si="511"/>
        <v>-1.2205996822875344E-3</v>
      </c>
      <c r="AP693" s="8">
        <f t="shared" si="512"/>
        <v>10007548.717341013</v>
      </c>
      <c r="AQ693" s="8">
        <f t="shared" si="513"/>
        <v>-19552468.877598803</v>
      </c>
      <c r="AR693" s="8">
        <f t="shared" si="514"/>
        <v>-51.518997937602833</v>
      </c>
      <c r="AS693" s="8">
        <f t="shared" si="515"/>
        <v>-26.36495313741074</v>
      </c>
      <c r="AU693" s="7">
        <f t="shared" si="516"/>
        <v>3460990092.8337793</v>
      </c>
      <c r="AV693" s="7">
        <f t="shared" si="517"/>
        <v>-14595259359.581013</v>
      </c>
      <c r="AW693" s="8">
        <f t="shared" si="518"/>
        <v>3799273946.8661947</v>
      </c>
      <c r="AX693" s="8">
        <f t="shared" si="519"/>
        <v>-14409814957.254915</v>
      </c>
    </row>
    <row r="694" spans="1:50" x14ac:dyDescent="0.25">
      <c r="A694" s="7">
        <f t="shared" si="520"/>
        <v>33984340325.270443</v>
      </c>
      <c r="B694" s="7">
        <f t="shared" si="521"/>
        <v>-146099518977.03525</v>
      </c>
      <c r="C694" s="7">
        <f t="shared" si="522"/>
        <v>-28975.575907620496</v>
      </c>
      <c r="D694" s="7">
        <f t="shared" si="523"/>
        <v>-6740.0365038549935</v>
      </c>
      <c r="E694" s="7">
        <f t="shared" si="480"/>
        <v>150000016108.88208</v>
      </c>
      <c r="F694" s="7">
        <f t="shared" si="481"/>
        <v>3.5235277358387222E+22</v>
      </c>
      <c r="G694" s="7">
        <f t="shared" si="482"/>
        <v>-7.9829835240385817E+21</v>
      </c>
      <c r="H694" s="7">
        <f t="shared" si="483"/>
        <v>3.4319043468275801E+22</v>
      </c>
      <c r="I694" s="7">
        <f t="shared" si="484"/>
        <v>-1.3367353523172441E-3</v>
      </c>
      <c r="J694" s="7">
        <f t="shared" si="485"/>
        <v>5.7466583168579704E-3</v>
      </c>
      <c r="K694" s="7">
        <f t="shared" si="486"/>
        <v>33671404105.468143</v>
      </c>
      <c r="L694" s="7">
        <f t="shared" si="487"/>
        <v>-146172311371.27689</v>
      </c>
      <c r="M694" s="7">
        <f t="shared" si="488"/>
        <v>-7.909474235264803E+21</v>
      </c>
      <c r="N694" s="7">
        <f t="shared" si="489"/>
        <v>3.4336142534444052E+22</v>
      </c>
      <c r="O694" s="7">
        <f t="shared" si="490"/>
        <v>-28990.012649425524</v>
      </c>
      <c r="P694" s="7">
        <f t="shared" si="491"/>
        <v>-6677.9725940329272</v>
      </c>
      <c r="Q694" s="7">
        <f t="shared" si="492"/>
        <v>-1.3244263622345616E-3</v>
      </c>
      <c r="R694" s="7">
        <f t="shared" si="493"/>
        <v>5.7495215228472955E-3</v>
      </c>
      <c r="S694" s="7">
        <f t="shared" si="494"/>
        <v>-626184273.22759128</v>
      </c>
      <c r="T694" s="7">
        <f t="shared" si="495"/>
        <v>-144244208.03111124</v>
      </c>
      <c r="U694" s="7">
        <f t="shared" si="496"/>
        <v>-28.607609424266531</v>
      </c>
      <c r="V694" s="7">
        <f t="shared" si="497"/>
        <v>124.18966489350159</v>
      </c>
      <c r="X694" s="8">
        <f t="shared" si="524"/>
        <v>348291402.74975646</v>
      </c>
      <c r="Y694" s="8">
        <f t="shared" si="525"/>
        <v>165891933.44849953</v>
      </c>
      <c r="Z694" s="8">
        <f t="shared" si="526"/>
        <v>437.15723092656577</v>
      </c>
      <c r="AA694" s="8">
        <f t="shared" si="527"/>
        <v>-917.66762732394716</v>
      </c>
      <c r="AB694" s="8">
        <f t="shared" si="498"/>
        <v>385781071.09171969</v>
      </c>
      <c r="AC694" s="8">
        <f t="shared" si="499"/>
        <v>1.967676656796906E+20</v>
      </c>
      <c r="AD694" s="8">
        <f t="shared" si="500"/>
        <v>-1.7764605739062015E+20</v>
      </c>
      <c r="AE694" s="8">
        <f t="shared" si="501"/>
        <v>-8.461319371470961E+19</v>
      </c>
      <c r="AF694" s="8">
        <f t="shared" si="502"/>
        <v>-2.4179400760939176E-3</v>
      </c>
      <c r="AG694" s="8">
        <f t="shared" si="503"/>
        <v>-1.1516699838670151E-3</v>
      </c>
      <c r="AH694" s="8">
        <f t="shared" si="504"/>
        <v>353012700.84376335</v>
      </c>
      <c r="AI694" s="8">
        <f t="shared" si="505"/>
        <v>155981123.07340091</v>
      </c>
      <c r="AJ694" s="8">
        <f t="shared" si="506"/>
        <v>-1.8005415585513718E+20</v>
      </c>
      <c r="AK694" s="8">
        <f t="shared" si="507"/>
        <v>-7.9558184102694273E+19</v>
      </c>
      <c r="AL694" s="8">
        <f t="shared" si="508"/>
        <v>411.04347810475144</v>
      </c>
      <c r="AM694" s="8">
        <f t="shared" si="509"/>
        <v>-930.10566314971095</v>
      </c>
      <c r="AN694" s="8">
        <f t="shared" si="510"/>
        <v>-2.4507166987224331E-3</v>
      </c>
      <c r="AO694" s="8">
        <f t="shared" si="511"/>
        <v>-1.0828662597345076E-3</v>
      </c>
      <c r="AP694" s="8">
        <f t="shared" si="512"/>
        <v>8878539.1270626318</v>
      </c>
      <c r="AQ694" s="8">
        <f t="shared" si="513"/>
        <v>-20090282.324033756</v>
      </c>
      <c r="AR694" s="8">
        <f t="shared" si="514"/>
        <v>-52.935480692404553</v>
      </c>
      <c r="AS694" s="8">
        <f t="shared" si="515"/>
        <v>-23.389911210265364</v>
      </c>
      <c r="AU694" s="7">
        <f t="shared" si="516"/>
        <v>3398434032.5270443</v>
      </c>
      <c r="AV694" s="7">
        <f t="shared" si="517"/>
        <v>-14609951897.703526</v>
      </c>
      <c r="AW694" s="8">
        <f t="shared" si="518"/>
        <v>3746725435.2768006</v>
      </c>
      <c r="AX694" s="8">
        <f t="shared" si="519"/>
        <v>-14444059964.255026</v>
      </c>
    </row>
    <row r="695" spans="1:50" x14ac:dyDescent="0.25">
      <c r="A695" s="7">
        <f t="shared" si="520"/>
        <v>33358156052.04285</v>
      </c>
      <c r="B695" s="7">
        <f t="shared" si="521"/>
        <v>-146243763185.06635</v>
      </c>
      <c r="C695" s="7">
        <f t="shared" si="522"/>
        <v>-29004.183517044763</v>
      </c>
      <c r="D695" s="7">
        <f t="shared" si="523"/>
        <v>-6615.8468389614918</v>
      </c>
      <c r="E695" s="7">
        <f t="shared" si="480"/>
        <v>150000016152.40649</v>
      </c>
      <c r="F695" s="7">
        <f t="shared" si="481"/>
        <v>3.5235277337939294E+22</v>
      </c>
      <c r="G695" s="7">
        <f t="shared" si="482"/>
        <v>-7.8358916893832003E+21</v>
      </c>
      <c r="H695" s="7">
        <f t="shared" si="483"/>
        <v>3.4352926665915289E+22</v>
      </c>
      <c r="I695" s="7">
        <f t="shared" si="484"/>
        <v>-1.3121051053890155E-3</v>
      </c>
      <c r="J695" s="7">
        <f t="shared" si="485"/>
        <v>5.7523319936227876E-3</v>
      </c>
      <c r="K695" s="7">
        <f t="shared" si="486"/>
        <v>33044910870.058765</v>
      </c>
      <c r="L695" s="7">
        <f t="shared" si="487"/>
        <v>-146315214330.92712</v>
      </c>
      <c r="M695" s="7">
        <f t="shared" si="488"/>
        <v>-7.7623098248934782E+21</v>
      </c>
      <c r="N695" s="7">
        <f t="shared" si="489"/>
        <v>3.4369710670378063E+22</v>
      </c>
      <c r="O695" s="7">
        <f t="shared" si="490"/>
        <v>-29018.354252182966</v>
      </c>
      <c r="P695" s="7">
        <f t="shared" si="491"/>
        <v>-6553.7216534303661</v>
      </c>
      <c r="Q695" s="7">
        <f t="shared" si="492"/>
        <v>-1.2997839626412387E-3</v>
      </c>
      <c r="R695" s="7">
        <f t="shared" si="493"/>
        <v>5.7551424431309551E-3</v>
      </c>
      <c r="S695" s="7">
        <f t="shared" si="494"/>
        <v>-626796451.84715211</v>
      </c>
      <c r="T695" s="7">
        <f t="shared" si="495"/>
        <v>-141560387.71409592</v>
      </c>
      <c r="U695" s="7">
        <f t="shared" si="496"/>
        <v>-28.075333593050757</v>
      </c>
      <c r="V695" s="7">
        <f t="shared" si="497"/>
        <v>124.31107677162863</v>
      </c>
      <c r="X695" s="8">
        <f t="shared" si="524"/>
        <v>357169941.87681907</v>
      </c>
      <c r="Y695" s="8">
        <f t="shared" si="525"/>
        <v>145801651.12446576</v>
      </c>
      <c r="Z695" s="8">
        <f t="shared" si="526"/>
        <v>384.22175023416122</v>
      </c>
      <c r="AA695" s="8">
        <f t="shared" si="527"/>
        <v>-941.05753853421254</v>
      </c>
      <c r="AB695" s="8">
        <f t="shared" si="498"/>
        <v>385782955.62519443</v>
      </c>
      <c r="AC695" s="8">
        <f t="shared" si="499"/>
        <v>1.9676574328088265E+20</v>
      </c>
      <c r="AD695" s="8">
        <f t="shared" si="500"/>
        <v>-1.8217188723926155E+20</v>
      </c>
      <c r="AE695" s="8">
        <f t="shared" si="501"/>
        <v>-7.4365053812688093E+19</v>
      </c>
      <c r="AF695" s="8">
        <f t="shared" si="502"/>
        <v>-2.4795411356915956E-3</v>
      </c>
      <c r="AG695" s="8">
        <f t="shared" si="503"/>
        <v>-1.0121825753734597E-3</v>
      </c>
      <c r="AH695" s="8">
        <f t="shared" si="504"/>
        <v>361319536.77934802</v>
      </c>
      <c r="AI695" s="8">
        <f t="shared" si="505"/>
        <v>135638229.70829627</v>
      </c>
      <c r="AJ695" s="8">
        <f t="shared" si="506"/>
        <v>-1.8428835742905378E+20</v>
      </c>
      <c r="AK695" s="8">
        <f t="shared" si="507"/>
        <v>-6.9181275887640674E+19</v>
      </c>
      <c r="AL695" s="8">
        <f t="shared" si="508"/>
        <v>357.442705968692</v>
      </c>
      <c r="AM695" s="8">
        <f t="shared" si="509"/>
        <v>-951.98911034824596</v>
      </c>
      <c r="AN695" s="8">
        <f t="shared" si="510"/>
        <v>-2.5083484065476216E-3</v>
      </c>
      <c r="AO695" s="8">
        <f t="shared" si="511"/>
        <v>-9.416261860302255E-4</v>
      </c>
      <c r="AP695" s="8">
        <f t="shared" si="512"/>
        <v>7720762.4489237471</v>
      </c>
      <c r="AQ695" s="8">
        <f t="shared" si="513"/>
        <v>-20562964.783522114</v>
      </c>
      <c r="AR695" s="8">
        <f t="shared" si="514"/>
        <v>-54.180325581428626</v>
      </c>
      <c r="AS695" s="8">
        <f t="shared" si="515"/>
        <v>-20.339125618252872</v>
      </c>
      <c r="AU695" s="7">
        <f t="shared" si="516"/>
        <v>3335815605.2042851</v>
      </c>
      <c r="AV695" s="7">
        <f t="shared" si="517"/>
        <v>-14624376318.506634</v>
      </c>
      <c r="AW695" s="8">
        <f t="shared" si="518"/>
        <v>3692985547.0811043</v>
      </c>
      <c r="AX695" s="8">
        <f t="shared" si="519"/>
        <v>-14478574667.382168</v>
      </c>
    </row>
    <row r="696" spans="1:50" x14ac:dyDescent="0.25">
      <c r="A696" s="7">
        <f t="shared" si="520"/>
        <v>32731359600.195698</v>
      </c>
      <c r="B696" s="7">
        <f t="shared" si="521"/>
        <v>-146385323572.78043</v>
      </c>
      <c r="C696" s="7">
        <f t="shared" si="522"/>
        <v>-29032.258850637812</v>
      </c>
      <c r="D696" s="7">
        <f t="shared" si="523"/>
        <v>-6491.5357621898629</v>
      </c>
      <c r="E696" s="7">
        <f t="shared" si="480"/>
        <v>150000016195.94894</v>
      </c>
      <c r="F696" s="7">
        <f t="shared" si="481"/>
        <v>3.5235277317482893E+22</v>
      </c>
      <c r="G696" s="7">
        <f t="shared" si="482"/>
        <v>-7.6886560531071369E+21</v>
      </c>
      <c r="H696" s="7">
        <f t="shared" si="483"/>
        <v>3.4386179429197184E+22</v>
      </c>
      <c r="I696" s="7">
        <f t="shared" si="484"/>
        <v>-1.2874507791539077E-3</v>
      </c>
      <c r="J696" s="7">
        <f t="shared" si="485"/>
        <v>5.7579001053578672E-3</v>
      </c>
      <c r="K696" s="7">
        <f t="shared" si="486"/>
        <v>32417811204.60881</v>
      </c>
      <c r="L696" s="7">
        <f t="shared" si="487"/>
        <v>-146455432159.01208</v>
      </c>
      <c r="M696" s="7">
        <f t="shared" si="488"/>
        <v>-7.6150029632533095E+21</v>
      </c>
      <c r="N696" s="7">
        <f t="shared" si="489"/>
        <v>3.4402648063940407E+22</v>
      </c>
      <c r="O696" s="7">
        <f t="shared" si="490"/>
        <v>-29046.163319052674</v>
      </c>
      <c r="P696" s="7">
        <f t="shared" si="491"/>
        <v>-6429.3504410519981</v>
      </c>
      <c r="Q696" s="7">
        <f t="shared" si="492"/>
        <v>-1.2751177098548742E-3</v>
      </c>
      <c r="R696" s="7">
        <f t="shared" si="493"/>
        <v>5.7606577468085072E-3</v>
      </c>
      <c r="S696" s="7">
        <f t="shared" si="494"/>
        <v>-627397127.69153774</v>
      </c>
      <c r="T696" s="7">
        <f t="shared" si="495"/>
        <v>-138873969.52672315</v>
      </c>
      <c r="U696" s="7">
        <f t="shared" si="496"/>
        <v>-27.542542532865284</v>
      </c>
      <c r="V696" s="7">
        <f t="shared" si="497"/>
        <v>124.43020733106376</v>
      </c>
      <c r="X696" s="8">
        <f t="shared" si="524"/>
        <v>364890704.32574284</v>
      </c>
      <c r="Y696" s="8">
        <f t="shared" si="525"/>
        <v>125238686.34094365</v>
      </c>
      <c r="Z696" s="8">
        <f t="shared" si="526"/>
        <v>330.04142465273259</v>
      </c>
      <c r="AA696" s="8">
        <f t="shared" si="527"/>
        <v>-961.39666415246541</v>
      </c>
      <c r="AB696" s="8">
        <f t="shared" si="498"/>
        <v>385784855.4048512</v>
      </c>
      <c r="AC696" s="8">
        <f t="shared" si="499"/>
        <v>1.9676380535807102E+20</v>
      </c>
      <c r="AD696" s="8">
        <f t="shared" si="500"/>
        <v>-1.8610705557006441E+20</v>
      </c>
      <c r="AE696" s="8">
        <f t="shared" si="501"/>
        <v>-6.3876122033431355E+19</v>
      </c>
      <c r="AF696" s="8">
        <f t="shared" si="502"/>
        <v>-2.5331027027366872E-3</v>
      </c>
      <c r="AG696" s="8">
        <f t="shared" si="503"/>
        <v>-8.6941774919601679E-4</v>
      </c>
      <c r="AH696" s="8">
        <f t="shared" si="504"/>
        <v>368455151.71199232</v>
      </c>
      <c r="AI696" s="8">
        <f t="shared" si="505"/>
        <v>114855602.36809702</v>
      </c>
      <c r="AJ696" s="8">
        <f t="shared" si="506"/>
        <v>-1.8792504873877255E+20</v>
      </c>
      <c r="AK696" s="8">
        <f t="shared" si="507"/>
        <v>-5.8580385082571227E+19</v>
      </c>
      <c r="AL696" s="8">
        <f t="shared" si="508"/>
        <v>302.68391546317639</v>
      </c>
      <c r="AM696" s="8">
        <f t="shared" si="509"/>
        <v>-970.78637584378237</v>
      </c>
      <c r="AN696" s="8">
        <f t="shared" si="510"/>
        <v>-2.5578474035493743E-3</v>
      </c>
      <c r="AO696" s="8">
        <f t="shared" si="511"/>
        <v>-7.9733748581150437E-4</v>
      </c>
      <c r="AP696" s="8">
        <f t="shared" si="512"/>
        <v>6537972.5740046101</v>
      </c>
      <c r="AQ696" s="8">
        <f t="shared" si="513"/>
        <v>-20968985.718225699</v>
      </c>
      <c r="AR696" s="8">
        <f t="shared" si="514"/>
        <v>-55.249503916666484</v>
      </c>
      <c r="AS696" s="8">
        <f t="shared" si="515"/>
        <v>-17.222489693528495</v>
      </c>
      <c r="AU696" s="7">
        <f t="shared" si="516"/>
        <v>3273135960.0195699</v>
      </c>
      <c r="AV696" s="7">
        <f t="shared" si="517"/>
        <v>-14638532357.278042</v>
      </c>
      <c r="AW696" s="8">
        <f t="shared" si="518"/>
        <v>3638026664.3453126</v>
      </c>
      <c r="AX696" s="8">
        <f t="shared" si="519"/>
        <v>-14513293670.937098</v>
      </c>
    </row>
    <row r="697" spans="1:50" x14ac:dyDescent="0.25">
      <c r="A697" s="7">
        <f t="shared" si="520"/>
        <v>32103962472.504162</v>
      </c>
      <c r="B697" s="7">
        <f t="shared" si="521"/>
        <v>-146524197542.30716</v>
      </c>
      <c r="C697" s="7">
        <f t="shared" si="522"/>
        <v>-29059.801393170677</v>
      </c>
      <c r="D697" s="7">
        <f t="shared" si="523"/>
        <v>-6367.1055548587992</v>
      </c>
      <c r="E697" s="7">
        <f t="shared" si="480"/>
        <v>150000016239.50916</v>
      </c>
      <c r="F697" s="7">
        <f t="shared" si="481"/>
        <v>3.5235277297018141E+22</v>
      </c>
      <c r="G697" s="7">
        <f t="shared" si="482"/>
        <v>-7.5412793172338242E+21</v>
      </c>
      <c r="H697" s="7">
        <f t="shared" si="483"/>
        <v>3.4418801147878801E+22</v>
      </c>
      <c r="I697" s="7">
        <f t="shared" si="484"/>
        <v>-1.2627728260605868E-3</v>
      </c>
      <c r="J697" s="7">
        <f t="shared" si="485"/>
        <v>5.7633625498792361E-3</v>
      </c>
      <c r="K697" s="7">
        <f t="shared" si="486"/>
        <v>31790116617.45792</v>
      </c>
      <c r="L697" s="7">
        <f t="shared" si="487"/>
        <v>-146592962282.29962</v>
      </c>
      <c r="M697" s="7">
        <f t="shared" si="488"/>
        <v>-7.4675563536748296E+21</v>
      </c>
      <c r="N697" s="7">
        <f t="shared" si="489"/>
        <v>3.4434954110675972E+22</v>
      </c>
      <c r="O697" s="7">
        <f t="shared" si="490"/>
        <v>-29073.439339692133</v>
      </c>
      <c r="P697" s="7">
        <f t="shared" si="491"/>
        <v>-6304.8612393201038</v>
      </c>
      <c r="Q697" s="7">
        <f t="shared" si="492"/>
        <v>-1.2504280565430056E-3</v>
      </c>
      <c r="R697" s="7">
        <f t="shared" si="493"/>
        <v>5.7660673326650992E-3</v>
      </c>
      <c r="S697" s="7">
        <f t="shared" si="494"/>
        <v>-627986289.73735011</v>
      </c>
      <c r="T697" s="7">
        <f t="shared" si="495"/>
        <v>-136185002.76931423</v>
      </c>
      <c r="U697" s="7">
        <f t="shared" si="496"/>
        <v>-27.00924602132892</v>
      </c>
      <c r="V697" s="7">
        <f t="shared" si="497"/>
        <v>124.54705438556614</v>
      </c>
      <c r="X697" s="8">
        <f t="shared" si="524"/>
        <v>371428676.89974743</v>
      </c>
      <c r="Y697" s="8">
        <f t="shared" si="525"/>
        <v>104269700.62271795</v>
      </c>
      <c r="Z697" s="8">
        <f t="shared" si="526"/>
        <v>274.79192073606612</v>
      </c>
      <c r="AA697" s="8">
        <f t="shared" si="527"/>
        <v>-978.61915384599388</v>
      </c>
      <c r="AB697" s="8">
        <f t="shared" si="498"/>
        <v>385786770.75743306</v>
      </c>
      <c r="AC697" s="8">
        <f t="shared" si="499"/>
        <v>1.9676185157864869E+20</v>
      </c>
      <c r="AD697" s="8">
        <f t="shared" si="500"/>
        <v>-1.8943882925978704E+20</v>
      </c>
      <c r="AE697" s="8">
        <f t="shared" si="501"/>
        <v>-5.3180411857557381E+19</v>
      </c>
      <c r="AF697" s="8">
        <f t="shared" si="502"/>
        <v>-2.5784514667182121E-3</v>
      </c>
      <c r="AG697" s="8">
        <f t="shared" si="503"/>
        <v>-7.2383846274067475E-4</v>
      </c>
      <c r="AH697" s="8">
        <f t="shared" si="504"/>
        <v>374396429.64369696</v>
      </c>
      <c r="AI697" s="8">
        <f t="shared" si="505"/>
        <v>93700613.761181206</v>
      </c>
      <c r="AJ697" s="8">
        <f t="shared" si="506"/>
        <v>-1.909524646905216E+20</v>
      </c>
      <c r="AK697" s="8">
        <f t="shared" si="507"/>
        <v>-4.7789887199885533E+19</v>
      </c>
      <c r="AL697" s="8">
        <f t="shared" si="508"/>
        <v>246.94464489550944</v>
      </c>
      <c r="AM697" s="8">
        <f t="shared" si="509"/>
        <v>-986.43660924359313</v>
      </c>
      <c r="AN697" s="8">
        <f t="shared" si="510"/>
        <v>-2.599053555063585E-3</v>
      </c>
      <c r="AO697" s="8">
        <f t="shared" si="511"/>
        <v>-6.5046804409807444E-4</v>
      </c>
      <c r="AP697" s="8">
        <f t="shared" si="512"/>
        <v>5334004.3297430035</v>
      </c>
      <c r="AQ697" s="8">
        <f t="shared" si="513"/>
        <v>-21307030.759661611</v>
      </c>
      <c r="AR697" s="8">
        <f t="shared" si="514"/>
        <v>-56.139556789373437</v>
      </c>
      <c r="AS697" s="8">
        <f t="shared" si="515"/>
        <v>-14.050109752518408</v>
      </c>
      <c r="AU697" s="7">
        <f t="shared" si="516"/>
        <v>3210396247.2504163</v>
      </c>
      <c r="AV697" s="7">
        <f t="shared" si="517"/>
        <v>-14652419754.230717</v>
      </c>
      <c r="AW697" s="8">
        <f t="shared" si="518"/>
        <v>3581824924.1501637</v>
      </c>
      <c r="AX697" s="8">
        <f t="shared" si="519"/>
        <v>-14548150053.607998</v>
      </c>
    </row>
    <row r="698" spans="1:50" x14ac:dyDescent="0.25">
      <c r="A698" s="7">
        <f t="shared" si="520"/>
        <v>31475976182.766811</v>
      </c>
      <c r="B698" s="7">
        <f t="shared" si="521"/>
        <v>-146660382545.07648</v>
      </c>
      <c r="C698" s="7">
        <f t="shared" si="522"/>
        <v>-29086.810639192005</v>
      </c>
      <c r="D698" s="7">
        <f t="shared" si="523"/>
        <v>-6242.5585004732329</v>
      </c>
      <c r="E698" s="7">
        <f t="shared" si="480"/>
        <v>150000016283.0867</v>
      </c>
      <c r="F698" s="7">
        <f t="shared" si="481"/>
        <v>3.5235277276545253E+22</v>
      </c>
      <c r="G698" s="7">
        <f t="shared" si="482"/>
        <v>-7.3937641863761311E+21</v>
      </c>
      <c r="H698" s="7">
        <f t="shared" si="483"/>
        <v>3.4450791223298313E+22</v>
      </c>
      <c r="I698" s="7">
        <f t="shared" si="484"/>
        <v>-1.2380716989913146E-3</v>
      </c>
      <c r="J698" s="7">
        <f t="shared" si="485"/>
        <v>5.7687192269421147E-3</v>
      </c>
      <c r="K698" s="7">
        <f t="shared" si="486"/>
        <v>31161838627.863537</v>
      </c>
      <c r="L698" s="7">
        <f t="shared" si="487"/>
        <v>-146727802176.88159</v>
      </c>
      <c r="M698" s="7">
        <f t="shared" si="488"/>
        <v>-7.3199727020531998E+21</v>
      </c>
      <c r="N698" s="7">
        <f t="shared" si="489"/>
        <v>3.4466628217716049E+22</v>
      </c>
      <c r="O698" s="7">
        <f t="shared" si="490"/>
        <v>-29100.181813541112</v>
      </c>
      <c r="P698" s="7">
        <f t="shared" si="491"/>
        <v>-6180.2563328222577</v>
      </c>
      <c r="Q698" s="7">
        <f t="shared" si="492"/>
        <v>-1.2257154558026121E-3</v>
      </c>
      <c r="R698" s="7">
        <f t="shared" si="493"/>
        <v>5.771371101425996E-3</v>
      </c>
      <c r="S698" s="7">
        <f t="shared" si="494"/>
        <v>-628563927.17248797</v>
      </c>
      <c r="T698" s="7">
        <f t="shared" si="495"/>
        <v>-133493536.78896077</v>
      </c>
      <c r="U698" s="7">
        <f t="shared" si="496"/>
        <v>-26.475453845336421</v>
      </c>
      <c r="V698" s="7">
        <f t="shared" si="497"/>
        <v>124.66161579080152</v>
      </c>
      <c r="X698" s="8">
        <f t="shared" si="524"/>
        <v>376762681.22949046</v>
      </c>
      <c r="Y698" s="8">
        <f t="shared" si="525"/>
        <v>82962669.863056332</v>
      </c>
      <c r="Z698" s="8">
        <f t="shared" si="526"/>
        <v>218.65236394669267</v>
      </c>
      <c r="AA698" s="8">
        <f t="shared" si="527"/>
        <v>-992.66926359851232</v>
      </c>
      <c r="AB698" s="8">
        <f t="shared" si="498"/>
        <v>385788701.9574849</v>
      </c>
      <c r="AC698" s="8">
        <f t="shared" si="499"/>
        <v>1.9675988166327809E+20</v>
      </c>
      <c r="AD698" s="8">
        <f t="shared" si="500"/>
        <v>-1.9215643225867059E+20</v>
      </c>
      <c r="AE698" s="8">
        <f t="shared" si="501"/>
        <v>-4.2312605376721207E+19</v>
      </c>
      <c r="AF698" s="8">
        <f t="shared" si="502"/>
        <v>-2.6154407548478371E-3</v>
      </c>
      <c r="AG698" s="8">
        <f t="shared" si="503"/>
        <v>-5.7591677387670078E-4</v>
      </c>
      <c r="AH698" s="8">
        <f t="shared" si="504"/>
        <v>379124126.76011473</v>
      </c>
      <c r="AI698" s="8">
        <f t="shared" si="505"/>
        <v>72241841.816192403</v>
      </c>
      <c r="AJ698" s="8">
        <f t="shared" si="506"/>
        <v>-1.9336081626681377E+20</v>
      </c>
      <c r="AK698" s="8">
        <f t="shared" si="507"/>
        <v>-3.6844770660126102E+19</v>
      </c>
      <c r="AL698" s="8">
        <f t="shared" si="508"/>
        <v>190.40560379433603</v>
      </c>
      <c r="AM698" s="8">
        <f t="shared" si="509"/>
        <v>-998.88916475638064</v>
      </c>
      <c r="AN698" s="8">
        <f t="shared" si="510"/>
        <v>-2.6318336227958861E-3</v>
      </c>
      <c r="AO698" s="8">
        <f t="shared" si="511"/>
        <v>-5.0149408820098136E-4</v>
      </c>
      <c r="AP698" s="8">
        <f t="shared" si="512"/>
        <v>4112761.0419576582</v>
      </c>
      <c r="AQ698" s="8">
        <f t="shared" si="513"/>
        <v>-21576005.95873782</v>
      </c>
      <c r="AR698" s="8">
        <f t="shared" si="514"/>
        <v>-56.847606252391138</v>
      </c>
      <c r="AS698" s="8">
        <f t="shared" si="515"/>
        <v>-10.832272305141197</v>
      </c>
      <c r="AU698" s="7">
        <f t="shared" si="516"/>
        <v>3147597618.2766809</v>
      </c>
      <c r="AV698" s="7">
        <f t="shared" si="517"/>
        <v>-14666038254.507648</v>
      </c>
      <c r="AW698" s="8">
        <f t="shared" si="518"/>
        <v>3524360299.5061712</v>
      </c>
      <c r="AX698" s="8">
        <f t="shared" si="519"/>
        <v>-14583075584.644592</v>
      </c>
    </row>
    <row r="699" spans="1:50" x14ac:dyDescent="0.25">
      <c r="A699" s="7">
        <f t="shared" si="520"/>
        <v>30847412255.594322</v>
      </c>
      <c r="B699" s="7">
        <f t="shared" si="521"/>
        <v>-146793876081.86545</v>
      </c>
      <c r="C699" s="7">
        <f t="shared" si="522"/>
        <v>-29113.286093037343</v>
      </c>
      <c r="D699" s="7">
        <f t="shared" si="523"/>
        <v>-6117.8968846824318</v>
      </c>
      <c r="E699" s="7">
        <f t="shared" si="480"/>
        <v>150000016326.6813</v>
      </c>
      <c r="F699" s="7">
        <f t="shared" si="481"/>
        <v>3.5235277256064353E+22</v>
      </c>
      <c r="G699" s="7">
        <f t="shared" si="482"/>
        <v>-7.2461133676866647E+21</v>
      </c>
      <c r="H699" s="7">
        <f t="shared" si="483"/>
        <v>3.4482149068385496E+22</v>
      </c>
      <c r="I699" s="7">
        <f t="shared" si="484"/>
        <v>-1.2133478512536277E-3</v>
      </c>
      <c r="J699" s="7">
        <f t="shared" si="485"/>
        <v>5.7739700382427152E-3</v>
      </c>
      <c r="K699" s="7">
        <f t="shared" si="486"/>
        <v>30532988765.78952</v>
      </c>
      <c r="L699" s="7">
        <f t="shared" si="487"/>
        <v>-146859949368.22003</v>
      </c>
      <c r="M699" s="7">
        <f t="shared" si="488"/>
        <v>-7.1722547167984993E+21</v>
      </c>
      <c r="N699" s="7">
        <f t="shared" si="489"/>
        <v>3.4497669803788967E+22</v>
      </c>
      <c r="O699" s="7">
        <f t="shared" si="490"/>
        <v>-29126.390249830882</v>
      </c>
      <c r="P699" s="7">
        <f t="shared" si="491"/>
        <v>-6055.538008269411</v>
      </c>
      <c r="Q699" s="7">
        <f t="shared" si="492"/>
        <v>-1.2009803611517916E-3</v>
      </c>
      <c r="R699" s="7">
        <f t="shared" si="493"/>
        <v>5.7765689557583667E-3</v>
      </c>
      <c r="S699" s="7">
        <f t="shared" si="494"/>
        <v>-629130029.39634705</v>
      </c>
      <c r="T699" s="7">
        <f t="shared" si="495"/>
        <v>-130799620.97861928</v>
      </c>
      <c r="U699" s="7">
        <f t="shared" si="496"/>
        <v>-25.941175800878696</v>
      </c>
      <c r="V699" s="7">
        <f t="shared" si="497"/>
        <v>124.77388944438071</v>
      </c>
      <c r="X699" s="8">
        <f t="shared" si="524"/>
        <v>380875442.27144814</v>
      </c>
      <c r="Y699" s="8">
        <f t="shared" si="525"/>
        <v>61386663.904318511</v>
      </c>
      <c r="Z699" s="8">
        <f t="shared" si="526"/>
        <v>161.80475769430154</v>
      </c>
      <c r="AA699" s="8">
        <f t="shared" si="527"/>
        <v>-1003.5015359036535</v>
      </c>
      <c r="AB699" s="8">
        <f t="shared" si="498"/>
        <v>385790649.22671854</v>
      </c>
      <c r="AC699" s="8">
        <f t="shared" si="499"/>
        <v>1.9675789538653556E+20</v>
      </c>
      <c r="AD699" s="8">
        <f t="shared" si="500"/>
        <v>-1.9425108041357876E+20</v>
      </c>
      <c r="AE699" s="8">
        <f t="shared" si="501"/>
        <v>-3.1307940767419245E+19</v>
      </c>
      <c r="AF699" s="8">
        <f t="shared" si="502"/>
        <v>-2.6439510060375492E-3</v>
      </c>
      <c r="AG699" s="8">
        <f t="shared" si="503"/>
        <v>-4.2613230934285072E-4</v>
      </c>
      <c r="AH699" s="8">
        <f t="shared" si="504"/>
        <v>382622933.65454662</v>
      </c>
      <c r="AI699" s="8">
        <f t="shared" si="505"/>
        <v>50548847.316559054</v>
      </c>
      <c r="AJ699" s="8">
        <f t="shared" si="506"/>
        <v>-1.9514232214645575E+20</v>
      </c>
      <c r="AK699" s="8">
        <f t="shared" si="507"/>
        <v>-2.5780523276437844E+19</v>
      </c>
      <c r="AL699" s="8">
        <f t="shared" si="508"/>
        <v>133.25008682909601</v>
      </c>
      <c r="AM699" s="8">
        <f t="shared" si="509"/>
        <v>-1008.1037648445563</v>
      </c>
      <c r="AN699" s="8">
        <f t="shared" si="510"/>
        <v>-2.6560816952015207E-3</v>
      </c>
      <c r="AO699" s="8">
        <f t="shared" si="511"/>
        <v>-3.5089864266282621E-4</v>
      </c>
      <c r="AP699" s="8">
        <f t="shared" si="512"/>
        <v>2878201.8755084737</v>
      </c>
      <c r="AQ699" s="8">
        <f t="shared" si="513"/>
        <v>-21775041.320642415</v>
      </c>
      <c r="AR699" s="8">
        <f t="shared" si="514"/>
        <v>-57.371364616352849</v>
      </c>
      <c r="AS699" s="8">
        <f t="shared" si="515"/>
        <v>-7.5794106815170457</v>
      </c>
      <c r="AU699" s="7">
        <f t="shared" si="516"/>
        <v>3084741225.559432</v>
      </c>
      <c r="AV699" s="7">
        <f t="shared" si="517"/>
        <v>-14679387608.186544</v>
      </c>
      <c r="AW699" s="8">
        <f t="shared" si="518"/>
        <v>3465616667.8308802</v>
      </c>
      <c r="AX699" s="8">
        <f t="shared" si="519"/>
        <v>-14618000944.282227</v>
      </c>
    </row>
    <row r="700" spans="1:50" x14ac:dyDescent="0.25">
      <c r="A700" s="7">
        <f t="shared" si="520"/>
        <v>30218282226.197975</v>
      </c>
      <c r="B700" s="7">
        <f t="shared" si="521"/>
        <v>-146924675702.84406</v>
      </c>
      <c r="C700" s="7">
        <f t="shared" si="522"/>
        <v>-29139.227268838222</v>
      </c>
      <c r="D700" s="7">
        <f t="shared" si="523"/>
        <v>-5993.1229952380509</v>
      </c>
      <c r="E700" s="7">
        <f t="shared" si="480"/>
        <v>150000016370.2926</v>
      </c>
      <c r="F700" s="7">
        <f t="shared" si="481"/>
        <v>3.5235277235575601E+22</v>
      </c>
      <c r="G700" s="7">
        <f t="shared" si="482"/>
        <v>-7.0983295708081349E+21</v>
      </c>
      <c r="H700" s="7">
        <f t="shared" si="483"/>
        <v>3.4512874107672675E+22</v>
      </c>
      <c r="I700" s="7">
        <f t="shared" si="484"/>
        <v>-1.1886017365720252E-3</v>
      </c>
      <c r="J700" s="7">
        <f t="shared" si="485"/>
        <v>5.7791148874200724E-3</v>
      </c>
      <c r="K700" s="7">
        <f t="shared" si="486"/>
        <v>29903578571.694523</v>
      </c>
      <c r="L700" s="7">
        <f t="shared" si="487"/>
        <v>-146989401431.19263</v>
      </c>
      <c r="M700" s="7">
        <f t="shared" si="488"/>
        <v>-7.0244051087860496E+21</v>
      </c>
      <c r="N700" s="7">
        <f t="shared" si="489"/>
        <v>3.4528078299230934E+22</v>
      </c>
      <c r="O700" s="7">
        <f t="shared" si="490"/>
        <v>-29152.064167593198</v>
      </c>
      <c r="P700" s="7">
        <f t="shared" si="491"/>
        <v>-5930.7085544539141</v>
      </c>
      <c r="Q700" s="7">
        <f t="shared" si="492"/>
        <v>-1.1762232265214417E-3</v>
      </c>
      <c r="R700" s="7">
        <f t="shared" si="493"/>
        <v>5.7816608002730962E-3</v>
      </c>
      <c r="S700" s="7">
        <f t="shared" si="494"/>
        <v>-629684586.02001309</v>
      </c>
      <c r="T700" s="7">
        <f t="shared" si="495"/>
        <v>-128103304.77620454</v>
      </c>
      <c r="U700" s="7">
        <f t="shared" si="496"/>
        <v>-25.406421692863141</v>
      </c>
      <c r="V700" s="7">
        <f t="shared" si="497"/>
        <v>124.88387328589887</v>
      </c>
      <c r="X700" s="8">
        <f t="shared" si="524"/>
        <v>383753644.14695662</v>
      </c>
      <c r="Y700" s="8">
        <f t="shared" si="525"/>
        <v>39611622.5836761</v>
      </c>
      <c r="Z700" s="8">
        <f t="shared" si="526"/>
        <v>104.43339307794869</v>
      </c>
      <c r="AA700" s="8">
        <f t="shared" si="527"/>
        <v>-1011.0809465851705</v>
      </c>
      <c r="AB700" s="8">
        <f t="shared" si="498"/>
        <v>385792612.73355222</v>
      </c>
      <c r="AC700" s="8">
        <f t="shared" si="499"/>
        <v>1.9675589257737703E+20</v>
      </c>
      <c r="AD700" s="8">
        <f t="shared" si="500"/>
        <v>-1.9571600982443812E+20</v>
      </c>
      <c r="AE700" s="8">
        <f t="shared" si="501"/>
        <v>-2.0202097968299307E+19</v>
      </c>
      <c r="AF700" s="8">
        <f t="shared" si="502"/>
        <v>-2.6638901568591003E-3</v>
      </c>
      <c r="AG700" s="8">
        <f t="shared" si="503"/>
        <v>-2.7497070870150138E-4</v>
      </c>
      <c r="AH700" s="8">
        <f t="shared" si="504"/>
        <v>384881524.79219848</v>
      </c>
      <c r="AI700" s="8">
        <f t="shared" si="505"/>
        <v>28691948.36055626</v>
      </c>
      <c r="AJ700" s="8">
        <f t="shared" si="506"/>
        <v>-1.9629123380683352E+20</v>
      </c>
      <c r="AK700" s="8">
        <f t="shared" si="507"/>
        <v>-1.4633017126650352E+19</v>
      </c>
      <c r="AL700" s="8">
        <f t="shared" si="508"/>
        <v>75.663379383870407</v>
      </c>
      <c r="AM700" s="8">
        <f t="shared" si="509"/>
        <v>-1014.0506302391467</v>
      </c>
      <c r="AN700" s="8">
        <f t="shared" si="510"/>
        <v>-2.6717195291524908E-3</v>
      </c>
      <c r="AO700" s="8">
        <f t="shared" si="511"/>
        <v>-1.9916996225194435E-4</v>
      </c>
      <c r="AP700" s="8">
        <f t="shared" si="512"/>
        <v>1634328.9946916008</v>
      </c>
      <c r="AQ700" s="8">
        <f t="shared" si="513"/>
        <v>-21903493.613165569</v>
      </c>
      <c r="AR700" s="8">
        <f t="shared" si="514"/>
        <v>-57.709141829693799</v>
      </c>
      <c r="AS700" s="8">
        <f t="shared" si="515"/>
        <v>-4.3020711846419983</v>
      </c>
      <c r="AU700" s="7">
        <f t="shared" si="516"/>
        <v>3021828222.6197977</v>
      </c>
      <c r="AV700" s="7">
        <f t="shared" si="517"/>
        <v>-14692467570.284405</v>
      </c>
      <c r="AW700" s="8">
        <f t="shared" si="518"/>
        <v>3405581866.7667542</v>
      </c>
      <c r="AX700" s="8">
        <f t="shared" si="519"/>
        <v>-14652855947.700729</v>
      </c>
    </row>
    <row r="701" spans="1:50" x14ac:dyDescent="0.25">
      <c r="A701" s="7">
        <f t="shared" si="520"/>
        <v>29588597640.177963</v>
      </c>
      <c r="B701" s="7">
        <f t="shared" si="521"/>
        <v>-147052779007.62027</v>
      </c>
      <c r="C701" s="7">
        <f t="shared" si="522"/>
        <v>-29164.633690531085</v>
      </c>
      <c r="D701" s="7">
        <f t="shared" si="523"/>
        <v>-5868.2391219521523</v>
      </c>
      <c r="E701" s="7">
        <f t="shared" si="480"/>
        <v>150000016413.92026</v>
      </c>
      <c r="F701" s="7">
        <f t="shared" si="481"/>
        <v>3.5235277215079175E+22</v>
      </c>
      <c r="G701" s="7">
        <f t="shared" si="482"/>
        <v>-6.950415507823614E+21</v>
      </c>
      <c r="H701" s="7">
        <f t="shared" si="483"/>
        <v>3.4542965777305266E+22</v>
      </c>
      <c r="I701" s="7">
        <f t="shared" si="484"/>
        <v>-1.1638338090796405E-3</v>
      </c>
      <c r="J701" s="7">
        <f t="shared" si="485"/>
        <v>5.7841536800578141E-3</v>
      </c>
      <c r="K701" s="7">
        <f t="shared" si="486"/>
        <v>29273619596.320229</v>
      </c>
      <c r="L701" s="7">
        <f t="shared" si="487"/>
        <v>-147116155990.13736</v>
      </c>
      <c r="M701" s="7">
        <f t="shared" si="488"/>
        <v>-6.8764265913066644E+21</v>
      </c>
      <c r="N701" s="7">
        <f t="shared" si="489"/>
        <v>3.4557853145996496E+22</v>
      </c>
      <c r="O701" s="7">
        <f t="shared" si="490"/>
        <v>-29177.203095669145</v>
      </c>
      <c r="P701" s="7">
        <f t="shared" si="491"/>
        <v>-5805.7702622075276</v>
      </c>
      <c r="Q701" s="7">
        <f t="shared" si="492"/>
        <v>-1.1514445062469297E-3</v>
      </c>
      <c r="R701" s="7">
        <f t="shared" si="493"/>
        <v>5.7866465415265392E-3</v>
      </c>
      <c r="S701" s="7">
        <f t="shared" si="494"/>
        <v>-630227586.86645353</v>
      </c>
      <c r="T701" s="7">
        <f t="shared" si="495"/>
        <v>-125404637.66368259</v>
      </c>
      <c r="U701" s="7">
        <f t="shared" si="496"/>
        <v>-24.871201334933684</v>
      </c>
      <c r="V701" s="7">
        <f t="shared" si="497"/>
        <v>124.99156529697325</v>
      </c>
      <c r="X701" s="8">
        <f t="shared" si="524"/>
        <v>385387973.14164823</v>
      </c>
      <c r="Y701" s="8">
        <f t="shared" si="525"/>
        <v>17708128.970510531</v>
      </c>
      <c r="Z701" s="8">
        <f t="shared" si="526"/>
        <v>46.724251248254895</v>
      </c>
      <c r="AA701" s="8">
        <f t="shared" si="527"/>
        <v>-1015.3830177698126</v>
      </c>
      <c r="AB701" s="8">
        <f t="shared" si="498"/>
        <v>385794592.59282523</v>
      </c>
      <c r="AC701" s="8">
        <f t="shared" si="499"/>
        <v>1.967538731194253E+20</v>
      </c>
      <c r="AD701" s="8">
        <f t="shared" si="500"/>
        <v>-1.9654649864233094E+20</v>
      </c>
      <c r="AE701" s="8">
        <f t="shared" si="501"/>
        <v>-9.0310829325787822E+18</v>
      </c>
      <c r="AF701" s="8">
        <f t="shared" si="502"/>
        <v>-2.6751939382377967E-3</v>
      </c>
      <c r="AG701" s="8">
        <f t="shared" si="503"/>
        <v>-1.2292204889858147E-4</v>
      </c>
      <c r="AH701" s="8">
        <f t="shared" si="504"/>
        <v>385892595.05512941</v>
      </c>
      <c r="AI701" s="8">
        <f t="shared" si="505"/>
        <v>6741992.3785965554</v>
      </c>
      <c r="AJ701" s="8">
        <f t="shared" si="506"/>
        <v>-1.9680385402741051E+20</v>
      </c>
      <c r="AK701" s="8">
        <f t="shared" si="507"/>
        <v>-3.4383921871879255E+18</v>
      </c>
      <c r="AL701" s="8">
        <f t="shared" si="508"/>
        <v>17.83215671528669</v>
      </c>
      <c r="AM701" s="8">
        <f t="shared" si="509"/>
        <v>-1016.7105758979172</v>
      </c>
      <c r="AN701" s="8">
        <f t="shared" si="510"/>
        <v>-2.6786968017886281E-3</v>
      </c>
      <c r="AO701" s="8">
        <f t="shared" si="511"/>
        <v>-4.6799948103823671E-5</v>
      </c>
      <c r="AP701" s="8">
        <f t="shared" si="512"/>
        <v>385174.58505019249</v>
      </c>
      <c r="AQ701" s="8">
        <f t="shared" si="513"/>
        <v>-21960948.439395014</v>
      </c>
      <c r="AR701" s="8">
        <f t="shared" si="514"/>
        <v>-57.859850918634365</v>
      </c>
      <c r="AS701" s="8">
        <f t="shared" si="515"/>
        <v>-1.0108788790425913</v>
      </c>
      <c r="AU701" s="7">
        <f t="shared" si="516"/>
        <v>2958859764.0177965</v>
      </c>
      <c r="AV701" s="7">
        <f t="shared" si="517"/>
        <v>-14705277900.762028</v>
      </c>
      <c r="AW701" s="8">
        <f t="shared" si="518"/>
        <v>3344247737.1594448</v>
      </c>
      <c r="AX701" s="8">
        <f t="shared" si="519"/>
        <v>-14687569771.791517</v>
      </c>
    </row>
    <row r="702" spans="1:50" x14ac:dyDescent="0.25">
      <c r="A702" s="7">
        <f t="shared" si="520"/>
        <v>28958370053.311508</v>
      </c>
      <c r="B702" s="7">
        <f t="shared" si="521"/>
        <v>-147178183645.28397</v>
      </c>
      <c r="C702" s="7">
        <f t="shared" si="522"/>
        <v>-29189.504891866018</v>
      </c>
      <c r="D702" s="7">
        <f t="shared" si="523"/>
        <v>-5743.2475566551793</v>
      </c>
      <c r="E702" s="7">
        <f t="shared" si="480"/>
        <v>150000016457.56396</v>
      </c>
      <c r="F702" s="7">
        <f t="shared" si="481"/>
        <v>3.5235277194575198E+22</v>
      </c>
      <c r="G702" s="7">
        <f t="shared" si="482"/>
        <v>-6.8023738932067524E+21</v>
      </c>
      <c r="H702" s="7">
        <f t="shared" si="483"/>
        <v>3.4572423525052019E+22</v>
      </c>
      <c r="I702" s="7">
        <f t="shared" si="484"/>
        <v>-1.1390445233099048E-3</v>
      </c>
      <c r="J702" s="7">
        <f t="shared" si="485"/>
        <v>5.7890863236858704E-3</v>
      </c>
      <c r="K702" s="7">
        <f t="shared" si="486"/>
        <v>28643123400.479355</v>
      </c>
      <c r="L702" s="7">
        <f t="shared" si="487"/>
        <v>-147240210718.89584</v>
      </c>
      <c r="M702" s="7">
        <f t="shared" si="488"/>
        <v>-6.7283218800168382E+21</v>
      </c>
      <c r="N702" s="7">
        <f t="shared" si="489"/>
        <v>3.4586993797668631E+22</v>
      </c>
      <c r="O702" s="7">
        <f t="shared" si="490"/>
        <v>-29201.806572717764</v>
      </c>
      <c r="P702" s="7">
        <f t="shared" si="491"/>
        <v>-5680.7254243593716</v>
      </c>
      <c r="Q702" s="7">
        <f t="shared" si="492"/>
        <v>-1.1266446550597519E-3</v>
      </c>
      <c r="R702" s="7">
        <f t="shared" si="493"/>
        <v>5.7915260880222084E-3</v>
      </c>
      <c r="S702" s="7">
        <f t="shared" si="494"/>
        <v>-630759021.97070372</v>
      </c>
      <c r="T702" s="7">
        <f t="shared" si="495"/>
        <v>-122703669.16616243</v>
      </c>
      <c r="U702" s="7">
        <f t="shared" si="496"/>
        <v>-24.335524549290639</v>
      </c>
      <c r="V702" s="7">
        <f t="shared" si="497"/>
        <v>125.0969635012797</v>
      </c>
      <c r="X702" s="8">
        <f t="shared" si="524"/>
        <v>385773147.7266984</v>
      </c>
      <c r="Y702" s="8">
        <f t="shared" si="525"/>
        <v>-4252819.468884483</v>
      </c>
      <c r="Z702" s="8">
        <f t="shared" si="526"/>
        <v>-11.13559967037947</v>
      </c>
      <c r="AA702" s="8">
        <f t="shared" si="527"/>
        <v>-1016.3938966488552</v>
      </c>
      <c r="AB702" s="8">
        <f t="shared" si="498"/>
        <v>385796588.86568707</v>
      </c>
      <c r="AC702" s="8">
        <f t="shared" si="499"/>
        <v>1.9675183695107903E+20</v>
      </c>
      <c r="AD702" s="8">
        <f t="shared" si="500"/>
        <v>-1.9673988223896037E+20</v>
      </c>
      <c r="AE702" s="8">
        <f t="shared" si="501"/>
        <v>2.1688891682130557E+18</v>
      </c>
      <c r="AF702" s="8">
        <f t="shared" si="502"/>
        <v>-2.6778260819240556E-3</v>
      </c>
      <c r="AG702" s="8">
        <f t="shared" si="503"/>
        <v>2.9520745450021175E-5</v>
      </c>
      <c r="AH702" s="8">
        <f t="shared" si="504"/>
        <v>385652883.25025833</v>
      </c>
      <c r="AI702" s="8">
        <f t="shared" si="505"/>
        <v>-15229873.552692119</v>
      </c>
      <c r="AJ702" s="8">
        <f t="shared" si="506"/>
        <v>-1.9667854873487442E+20</v>
      </c>
      <c r="AK702" s="8">
        <f t="shared" si="507"/>
        <v>7.7670608929827707E+18</v>
      </c>
      <c r="AL702" s="8">
        <f t="shared" si="508"/>
        <v>-40.05612135515927</v>
      </c>
      <c r="AM702" s="8">
        <f t="shared" si="509"/>
        <v>-1016.0750725979949</v>
      </c>
      <c r="AN702" s="8">
        <f t="shared" si="510"/>
        <v>-2.6769912717418591E-3</v>
      </c>
      <c r="AO702" s="8">
        <f t="shared" si="511"/>
        <v>1.0571744784242236E-4</v>
      </c>
      <c r="AP702" s="8">
        <f t="shared" si="512"/>
        <v>-865212.22127144027</v>
      </c>
      <c r="AQ702" s="8">
        <f t="shared" si="513"/>
        <v>-21947221.568116691</v>
      </c>
      <c r="AR702" s="8">
        <f t="shared" si="514"/>
        <v>-57.823011469624156</v>
      </c>
      <c r="AS702" s="8">
        <f t="shared" si="515"/>
        <v>2.2834968733963228</v>
      </c>
      <c r="AU702" s="7">
        <f t="shared" si="516"/>
        <v>2895837005.331151</v>
      </c>
      <c r="AV702" s="7">
        <f t="shared" si="517"/>
        <v>-14717818364.528397</v>
      </c>
      <c r="AW702" s="8">
        <f t="shared" si="518"/>
        <v>3281610153.0578494</v>
      </c>
      <c r="AX702" s="8">
        <f t="shared" si="519"/>
        <v>-14722071183.997282</v>
      </c>
    </row>
    <row r="703" spans="1:50" x14ac:dyDescent="0.25">
      <c r="A703" s="7">
        <f t="shared" si="520"/>
        <v>28327611031.340805</v>
      </c>
      <c r="B703" s="7">
        <f t="shared" si="521"/>
        <v>-147300887314.45013</v>
      </c>
      <c r="C703" s="7">
        <f t="shared" si="522"/>
        <v>-29213.840416415307</v>
      </c>
      <c r="D703" s="7">
        <f t="shared" si="523"/>
        <v>-5618.1505931538995</v>
      </c>
      <c r="E703" s="7">
        <f t="shared" si="480"/>
        <v>150000016501.22333</v>
      </c>
      <c r="F703" s="7">
        <f t="shared" si="481"/>
        <v>3.5235277174063873E+22</v>
      </c>
      <c r="G703" s="7">
        <f t="shared" si="482"/>
        <v>-6.6542074437719976E+21</v>
      </c>
      <c r="H703" s="7">
        <f t="shared" si="483"/>
        <v>3.4601246810315323E+22</v>
      </c>
      <c r="I703" s="7">
        <f t="shared" si="484"/>
        <v>-1.1142343341882111E-3</v>
      </c>
      <c r="J703" s="7">
        <f t="shared" si="485"/>
        <v>5.7939127277822034E-3</v>
      </c>
      <c r="K703" s="7">
        <f t="shared" si="486"/>
        <v>28012101554.843521</v>
      </c>
      <c r="L703" s="7">
        <f t="shared" si="487"/>
        <v>-147361563340.8562</v>
      </c>
      <c r="M703" s="7">
        <f t="shared" si="488"/>
        <v>-6.5800936928889432E+21</v>
      </c>
      <c r="N703" s="7">
        <f t="shared" si="489"/>
        <v>3.4615499719468978E+22</v>
      </c>
      <c r="O703" s="7">
        <f t="shared" si="490"/>
        <v>-29225.874147224538</v>
      </c>
      <c r="P703" s="7">
        <f t="shared" si="491"/>
        <v>-5555.5763356938514</v>
      </c>
      <c r="Q703" s="7">
        <f t="shared" si="492"/>
        <v>-1.1018241280791935E-3</v>
      </c>
      <c r="R703" s="7">
        <f t="shared" si="493"/>
        <v>5.7962993502124879E-3</v>
      </c>
      <c r="S703" s="7">
        <f t="shared" si="494"/>
        <v>-631278881.58004999</v>
      </c>
      <c r="T703" s="7">
        <f t="shared" si="495"/>
        <v>-120000448.8509872</v>
      </c>
      <c r="U703" s="7">
        <f t="shared" si="496"/>
        <v>-23.799401166510577</v>
      </c>
      <c r="V703" s="7">
        <f t="shared" si="497"/>
        <v>125.20006596458974</v>
      </c>
      <c r="X703" s="8">
        <f t="shared" si="524"/>
        <v>384907935.50542694</v>
      </c>
      <c r="Y703" s="8">
        <f t="shared" si="525"/>
        <v>-26200041.037001174</v>
      </c>
      <c r="Z703" s="8">
        <f t="shared" si="526"/>
        <v>-68.958611140003626</v>
      </c>
      <c r="AA703" s="8">
        <f t="shared" si="527"/>
        <v>-1014.1103997754589</v>
      </c>
      <c r="AB703" s="8">
        <f t="shared" si="498"/>
        <v>385798601.55966151</v>
      </c>
      <c r="AC703" s="8">
        <f t="shared" si="499"/>
        <v>1.9674978406544317E+20</v>
      </c>
      <c r="AD703" s="8">
        <f t="shared" si="500"/>
        <v>-1.9629556169880774E+20</v>
      </c>
      <c r="AE703" s="8">
        <f t="shared" si="501"/>
        <v>1.3361511409570423E+19</v>
      </c>
      <c r="AF703" s="8">
        <f t="shared" si="502"/>
        <v>-2.6717784360801378E-3</v>
      </c>
      <c r="AG703" s="8">
        <f t="shared" si="503"/>
        <v>1.8186350087886786E-4</v>
      </c>
      <c r="AH703" s="8">
        <f t="shared" si="504"/>
        <v>384163182.50511491</v>
      </c>
      <c r="AI703" s="8">
        <f t="shared" si="505"/>
        <v>-37152433.354576126</v>
      </c>
      <c r="AJ703" s="8">
        <f t="shared" si="506"/>
        <v>-1.9591575215206207E+20</v>
      </c>
      <c r="AK703" s="8">
        <f t="shared" si="507"/>
        <v>1.894701849739135E+19</v>
      </c>
      <c r="AL703" s="8">
        <f t="shared" si="508"/>
        <v>-97.813818249669112</v>
      </c>
      <c r="AM703" s="8">
        <f t="shared" si="509"/>
        <v>-1012.1462739659671</v>
      </c>
      <c r="AN703" s="8">
        <f t="shared" si="510"/>
        <v>-2.6666088492182122E-3</v>
      </c>
      <c r="AO703" s="8">
        <f t="shared" si="511"/>
        <v>2.5788782492706339E-4</v>
      </c>
      <c r="AP703" s="8">
        <f t="shared" si="512"/>
        <v>-2112778.4741928526</v>
      </c>
      <c r="AQ703" s="8">
        <f t="shared" si="513"/>
        <v>-21862359.517664891</v>
      </c>
      <c r="AR703" s="8">
        <f t="shared" si="514"/>
        <v>-57.598751143113383</v>
      </c>
      <c r="AS703" s="8">
        <f t="shared" si="515"/>
        <v>5.5703770184245691</v>
      </c>
      <c r="AU703" s="7">
        <f t="shared" si="516"/>
        <v>2832761103.1340804</v>
      </c>
      <c r="AV703" s="7">
        <f t="shared" si="517"/>
        <v>-14730088731.445013</v>
      </c>
      <c r="AW703" s="8">
        <f t="shared" si="518"/>
        <v>3217669038.6395073</v>
      </c>
      <c r="AX703" s="8">
        <f t="shared" si="519"/>
        <v>-14756288772.482014</v>
      </c>
    </row>
    <row r="704" spans="1:50" x14ac:dyDescent="0.25">
      <c r="A704" s="7">
        <f t="shared" si="520"/>
        <v>27696332149.760754</v>
      </c>
      <c r="B704" s="7">
        <f t="shared" si="521"/>
        <v>-147420887763.30112</v>
      </c>
      <c r="C704" s="7">
        <f t="shared" si="522"/>
        <v>-29237.639817581818</v>
      </c>
      <c r="D704" s="7">
        <f t="shared" si="523"/>
        <v>-5492.9505271893095</v>
      </c>
      <c r="E704" s="7">
        <f t="shared" si="480"/>
        <v>150000016544.89807</v>
      </c>
      <c r="F704" s="7">
        <f t="shared" si="481"/>
        <v>3.5235277153545321E+22</v>
      </c>
      <c r="G704" s="7">
        <f t="shared" si="482"/>
        <v>-6.5059188786246881E+21</v>
      </c>
      <c r="H704" s="7">
        <f t="shared" si="483"/>
        <v>3.4629435104140924E+22</v>
      </c>
      <c r="I704" s="7">
        <f t="shared" si="484"/>
        <v>-1.0894036970235579E-3</v>
      </c>
      <c r="J704" s="7">
        <f t="shared" si="485"/>
        <v>5.7986328037744339E-3</v>
      </c>
      <c r="K704" s="7">
        <f t="shared" si="486"/>
        <v>27380565639.730869</v>
      </c>
      <c r="L704" s="7">
        <f t="shared" si="487"/>
        <v>-147480211628.99475</v>
      </c>
      <c r="M704" s="7">
        <f t="shared" si="488"/>
        <v>-6.4317447501613053E+21</v>
      </c>
      <c r="N704" s="7">
        <f t="shared" si="489"/>
        <v>3.4643370388267437E+22</v>
      </c>
      <c r="O704" s="7">
        <f t="shared" si="490"/>
        <v>-29249.405377509673</v>
      </c>
      <c r="P704" s="7">
        <f t="shared" si="491"/>
        <v>-5430.3252929085456</v>
      </c>
      <c r="Q704" s="7">
        <f t="shared" si="492"/>
        <v>-1.0769833808039694E-3</v>
      </c>
      <c r="R704" s="7">
        <f t="shared" si="493"/>
        <v>5.8009662405002407E-3</v>
      </c>
      <c r="S704" s="7">
        <f t="shared" si="494"/>
        <v>-631787156.1542089</v>
      </c>
      <c r="T704" s="7">
        <f t="shared" si="495"/>
        <v>-117295026.32682459</v>
      </c>
      <c r="U704" s="7">
        <f t="shared" si="496"/>
        <v>-23.262841025365738</v>
      </c>
      <c r="V704" s="7">
        <f t="shared" si="497"/>
        <v>125.30087079480519</v>
      </c>
      <c r="X704" s="8">
        <f t="shared" si="524"/>
        <v>382795157.03123409</v>
      </c>
      <c r="Y704" s="8">
        <f t="shared" si="525"/>
        <v>-48062400.554666065</v>
      </c>
      <c r="Z704" s="8">
        <f t="shared" si="526"/>
        <v>-126.55736228311702</v>
      </c>
      <c r="AA704" s="8">
        <f t="shared" si="527"/>
        <v>-1008.5400227570343</v>
      </c>
      <c r="AB704" s="8">
        <f t="shared" si="498"/>
        <v>385800630.62888366</v>
      </c>
      <c r="AC704" s="8">
        <f t="shared" si="499"/>
        <v>1.9674771451008326E+20</v>
      </c>
      <c r="AD704" s="8">
        <f t="shared" si="500"/>
        <v>-1.9521500560705723E+20</v>
      </c>
      <c r="AE704" s="8">
        <f t="shared" si="501"/>
        <v>2.4510502866686484E+19</v>
      </c>
      <c r="AF704" s="8">
        <f t="shared" si="502"/>
        <v>-2.6570709896155875E-3</v>
      </c>
      <c r="AG704" s="8">
        <f t="shared" si="503"/>
        <v>3.336123978043621E-4</v>
      </c>
      <c r="AH704" s="8">
        <f t="shared" si="504"/>
        <v>381428337.51857644</v>
      </c>
      <c r="AI704" s="8">
        <f t="shared" si="505"/>
        <v>-58954632.800442033</v>
      </c>
      <c r="AJ704" s="8">
        <f t="shared" si="506"/>
        <v>-1.9451796523461195E+20</v>
      </c>
      <c r="AK704" s="8">
        <f t="shared" si="507"/>
        <v>3.0065241843593204E+19</v>
      </c>
      <c r="AL704" s="8">
        <f t="shared" si="508"/>
        <v>-155.25372897096537</v>
      </c>
      <c r="AM704" s="8">
        <f t="shared" si="509"/>
        <v>-1004.9370088607471</v>
      </c>
      <c r="AN704" s="8">
        <f t="shared" si="510"/>
        <v>-2.6475835747190955E-3</v>
      </c>
      <c r="AO704" s="8">
        <f t="shared" si="511"/>
        <v>4.0921793716609773E-4</v>
      </c>
      <c r="AP704" s="8">
        <f t="shared" si="512"/>
        <v>-3353480.5457728519</v>
      </c>
      <c r="AQ704" s="8">
        <f t="shared" si="513"/>
        <v>-21706639.391392138</v>
      </c>
      <c r="AR704" s="8">
        <f t="shared" si="514"/>
        <v>-57.187805213932464</v>
      </c>
      <c r="AS704" s="8">
        <f t="shared" si="515"/>
        <v>8.8391074427877108</v>
      </c>
      <c r="AU704" s="7">
        <f t="shared" si="516"/>
        <v>2769633214.9760752</v>
      </c>
      <c r="AV704" s="7">
        <f t="shared" si="517"/>
        <v>-14742088776.330112</v>
      </c>
      <c r="AW704" s="8">
        <f t="shared" si="518"/>
        <v>3152428372.0073094</v>
      </c>
      <c r="AX704" s="8">
        <f t="shared" si="519"/>
        <v>-14790151176.884779</v>
      </c>
    </row>
    <row r="705" spans="1:50" x14ac:dyDescent="0.25">
      <c r="A705" s="7">
        <f t="shared" si="520"/>
        <v>27064544993.606544</v>
      </c>
      <c r="B705" s="7">
        <f t="shared" si="521"/>
        <v>-147538182789.62793</v>
      </c>
      <c r="C705" s="7">
        <f t="shared" si="522"/>
        <v>-29260.902658607185</v>
      </c>
      <c r="D705" s="7">
        <f t="shared" si="523"/>
        <v>-5367.6496563945038</v>
      </c>
      <c r="E705" s="7">
        <f t="shared" si="480"/>
        <v>150000016588.5878</v>
      </c>
      <c r="F705" s="7">
        <f t="shared" si="481"/>
        <v>3.5235277133019722E+22</v>
      </c>
      <c r="G705" s="7">
        <f t="shared" si="482"/>
        <v>-6.3575109191112002E+21</v>
      </c>
      <c r="H705" s="7">
        <f t="shared" si="483"/>
        <v>3.465698788922783E+22</v>
      </c>
      <c r="I705" s="7">
        <f t="shared" si="484"/>
        <v>-1.0645530675002009E-3</v>
      </c>
      <c r="J705" s="7">
        <f t="shared" si="485"/>
        <v>5.8032464650414981E-3</v>
      </c>
      <c r="K705" s="7">
        <f t="shared" si="486"/>
        <v>26748527244.893585</v>
      </c>
      <c r="L705" s="7">
        <f t="shared" si="487"/>
        <v>-147596153405.91699</v>
      </c>
      <c r="M705" s="7">
        <f t="shared" si="488"/>
        <v>-6.2832777742883268E+21</v>
      </c>
      <c r="N705" s="7">
        <f t="shared" si="489"/>
        <v>3.4670605292591987E+22</v>
      </c>
      <c r="O705" s="7">
        <f t="shared" si="490"/>
        <v>-29272.399831736187</v>
      </c>
      <c r="P705" s="7">
        <f t="shared" si="491"/>
        <v>-5304.974594572056</v>
      </c>
      <c r="Q705" s="7">
        <f t="shared" si="492"/>
        <v>-1.0521228691038724E-3</v>
      </c>
      <c r="R705" s="7">
        <f t="shared" si="493"/>
        <v>5.8055266732404531E-3</v>
      </c>
      <c r="S705" s="7">
        <f t="shared" si="494"/>
        <v>-632283836.36550164</v>
      </c>
      <c r="T705" s="7">
        <f t="shared" si="495"/>
        <v>-114587451.24275641</v>
      </c>
      <c r="U705" s="7">
        <f t="shared" si="496"/>
        <v>-22.725853972643645</v>
      </c>
      <c r="V705" s="7">
        <f t="shared" si="497"/>
        <v>125.39937614199378</v>
      </c>
      <c r="X705" s="8">
        <f t="shared" si="524"/>
        <v>379441676.48546124</v>
      </c>
      <c r="Y705" s="8">
        <f t="shared" si="525"/>
        <v>-69769039.946058199</v>
      </c>
      <c r="Z705" s="8">
        <f t="shared" si="526"/>
        <v>-183.74516749704947</v>
      </c>
      <c r="AA705" s="8">
        <f t="shared" si="527"/>
        <v>-999.70091531424657</v>
      </c>
      <c r="AB705" s="8">
        <f t="shared" si="498"/>
        <v>385802675.97450912</v>
      </c>
      <c r="AC705" s="8">
        <f t="shared" si="499"/>
        <v>1.9674562838660337E+20</v>
      </c>
      <c r="AD705" s="8">
        <f t="shared" si="500"/>
        <v>-1.9350174512820349E+20</v>
      </c>
      <c r="AE705" s="8">
        <f t="shared" si="501"/>
        <v>3.5579726271842165E+19</v>
      </c>
      <c r="AF705" s="8">
        <f t="shared" si="502"/>
        <v>-2.6337518052021707E-3</v>
      </c>
      <c r="AG705" s="8">
        <f t="shared" si="503"/>
        <v>4.8427557195919642E-4</v>
      </c>
      <c r="AH705" s="8">
        <f t="shared" si="504"/>
        <v>377457228.67649311</v>
      </c>
      <c r="AI705" s="8">
        <f t="shared" si="505"/>
        <v>-80565809.831452057</v>
      </c>
      <c r="AJ705" s="8">
        <f t="shared" si="506"/>
        <v>-1.924897474011539E+20</v>
      </c>
      <c r="AK705" s="8">
        <f t="shared" si="507"/>
        <v>4.1085694498427822E+19</v>
      </c>
      <c r="AL705" s="8">
        <f t="shared" si="508"/>
        <v>-212.1896869932329</v>
      </c>
      <c r="AM705" s="8">
        <f t="shared" si="509"/>
        <v>-994.47073913708721</v>
      </c>
      <c r="AN705" s="8">
        <f t="shared" si="510"/>
        <v>-2.6199775064809296E-3</v>
      </c>
      <c r="AO705" s="8">
        <f t="shared" si="511"/>
        <v>5.5921729275116129E-4</v>
      </c>
      <c r="AP705" s="8">
        <f t="shared" si="512"/>
        <v>-4583297.2390538305</v>
      </c>
      <c r="AQ705" s="8">
        <f t="shared" si="513"/>
        <v>-21480567.965361085</v>
      </c>
      <c r="AR705" s="8">
        <f t="shared" si="514"/>
        <v>-56.591514139988078</v>
      </c>
      <c r="AS705" s="8">
        <f t="shared" si="515"/>
        <v>12.079093523425083</v>
      </c>
      <c r="AU705" s="7">
        <f t="shared" si="516"/>
        <v>2706454499.3606544</v>
      </c>
      <c r="AV705" s="7">
        <f t="shared" si="517"/>
        <v>-14753818278.962793</v>
      </c>
      <c r="AW705" s="8">
        <f t="shared" si="518"/>
        <v>3085896175.8461156</v>
      </c>
      <c r="AX705" s="8">
        <f t="shared" si="519"/>
        <v>-14823587318.908852</v>
      </c>
    </row>
    <row r="706" spans="1:50" x14ac:dyDescent="0.25">
      <c r="A706" s="7">
        <f t="shared" si="520"/>
        <v>26432261157.241043</v>
      </c>
      <c r="B706" s="7">
        <f t="shared" si="521"/>
        <v>-147652770240.8707</v>
      </c>
      <c r="C706" s="7">
        <f t="shared" si="522"/>
        <v>-29283.628512579828</v>
      </c>
      <c r="D706" s="7">
        <f t="shared" si="523"/>
        <v>-5242.2502802525105</v>
      </c>
      <c r="E706" s="7">
        <f t="shared" si="480"/>
        <v>150000016632.29224</v>
      </c>
      <c r="F706" s="7">
        <f t="shared" si="481"/>
        <v>3.523527711248722E+22</v>
      </c>
      <c r="G706" s="7">
        <f t="shared" si="482"/>
        <v>-6.2089862887689714E+21</v>
      </c>
      <c r="H706" s="7">
        <f t="shared" si="483"/>
        <v>3.4683904659937647E+22</v>
      </c>
      <c r="I706" s="7">
        <f t="shared" si="484"/>
        <v>-1.0396829016692851E-3</v>
      </c>
      <c r="J706" s="7">
        <f t="shared" si="485"/>
        <v>5.8077536269152122E-3</v>
      </c>
      <c r="K706" s="7">
        <f t="shared" si="486"/>
        <v>26115997969.30518</v>
      </c>
      <c r="L706" s="7">
        <f t="shared" si="487"/>
        <v>-147709386543.89743</v>
      </c>
      <c r="M706" s="7">
        <f t="shared" si="488"/>
        <v>-6.1346954898904889E+21</v>
      </c>
      <c r="N706" s="7">
        <f t="shared" si="489"/>
        <v>3.4697203932637876E+22</v>
      </c>
      <c r="O706" s="7">
        <f t="shared" si="490"/>
        <v>-29294.857087917855</v>
      </c>
      <c r="P706" s="7">
        <f t="shared" si="491"/>
        <v>-5179.5265410818265</v>
      </c>
      <c r="Q706" s="7">
        <f t="shared" si="492"/>
        <v>-1.0272430492114014E-3</v>
      </c>
      <c r="R706" s="7">
        <f t="shared" si="493"/>
        <v>5.8099805647417744E-3</v>
      </c>
      <c r="S706" s="7">
        <f t="shared" si="494"/>
        <v>-632768913.09902573</v>
      </c>
      <c r="T706" s="7">
        <f t="shared" si="495"/>
        <v>-111877773.28736745</v>
      </c>
      <c r="U706" s="7">
        <f t="shared" si="496"/>
        <v>-22.188449862966269</v>
      </c>
      <c r="V706" s="7">
        <f t="shared" si="497"/>
        <v>125.49558019842233</v>
      </c>
      <c r="X706" s="8">
        <f t="shared" si="524"/>
        <v>374858379.24640739</v>
      </c>
      <c r="Y706" s="8">
        <f t="shared" si="525"/>
        <v>-91249607.911419287</v>
      </c>
      <c r="Z706" s="8">
        <f t="shared" si="526"/>
        <v>-240.33668163703754</v>
      </c>
      <c r="AA706" s="8">
        <f t="shared" si="527"/>
        <v>-987.62182179082151</v>
      </c>
      <c r="AB706" s="8">
        <f t="shared" si="498"/>
        <v>385804737.44529259</v>
      </c>
      <c r="AC706" s="8">
        <f t="shared" si="499"/>
        <v>1.9674352585005187E+20</v>
      </c>
      <c r="AD706" s="8">
        <f t="shared" si="500"/>
        <v>-1.9116136239211433E+20</v>
      </c>
      <c r="AE706" s="8">
        <f t="shared" si="501"/>
        <v>4.6533305194245145E+19</v>
      </c>
      <c r="AF706" s="8">
        <f t="shared" si="502"/>
        <v>-2.6018968611966017E-3</v>
      </c>
      <c r="AG706" s="8">
        <f t="shared" si="503"/>
        <v>6.3336470932687E-4</v>
      </c>
      <c r="AH706" s="8">
        <f t="shared" si="504"/>
        <v>372262743.08472741</v>
      </c>
      <c r="AI706" s="8">
        <f t="shared" si="505"/>
        <v>-101915923.58676016</v>
      </c>
      <c r="AJ706" s="8">
        <f t="shared" si="506"/>
        <v>-1.8983770158469559E+20</v>
      </c>
      <c r="AK706" s="8">
        <f t="shared" si="507"/>
        <v>5.1972659225230352E+19</v>
      </c>
      <c r="AL706" s="8">
        <f t="shared" si="508"/>
        <v>-268.43716773796086</v>
      </c>
      <c r="AM706" s="8">
        <f t="shared" si="509"/>
        <v>-980.78148293009133</v>
      </c>
      <c r="AN706" s="8">
        <f t="shared" si="510"/>
        <v>-2.5838805170096037E-3</v>
      </c>
      <c r="AO706" s="8">
        <f t="shared" si="511"/>
        <v>7.0739974445665371E-4</v>
      </c>
      <c r="AP706" s="8">
        <f t="shared" si="512"/>
        <v>-5798242.8231399544</v>
      </c>
      <c r="AQ706" s="8">
        <f t="shared" si="513"/>
        <v>-21184880.031289972</v>
      </c>
      <c r="AR706" s="8">
        <f t="shared" si="514"/>
        <v>-55.811819167407442</v>
      </c>
      <c r="AS706" s="8">
        <f t="shared" si="515"/>
        <v>15.27983448026372</v>
      </c>
      <c r="AU706" s="7">
        <f t="shared" si="516"/>
        <v>2643226115.7241044</v>
      </c>
      <c r="AV706" s="7">
        <f t="shared" si="517"/>
        <v>-14765277024.08707</v>
      </c>
      <c r="AW706" s="8">
        <f t="shared" si="518"/>
        <v>3018084494.9705119</v>
      </c>
      <c r="AX706" s="8">
        <f t="shared" si="519"/>
        <v>-14856526631.998489</v>
      </c>
    </row>
    <row r="707" spans="1:50" x14ac:dyDescent="0.25">
      <c r="A707" s="7">
        <f t="shared" si="520"/>
        <v>25799492244.142017</v>
      </c>
      <c r="B707" s="7">
        <f t="shared" si="521"/>
        <v>-147764648014.15805</v>
      </c>
      <c r="C707" s="7">
        <f t="shared" si="522"/>
        <v>-29305.816962442794</v>
      </c>
      <c r="D707" s="7">
        <f t="shared" si="523"/>
        <v>-5116.7547000540881</v>
      </c>
      <c r="E707" s="7">
        <f t="shared" si="480"/>
        <v>150000016676.01096</v>
      </c>
      <c r="F707" s="7">
        <f t="shared" si="481"/>
        <v>3.5235277091948007E+22</v>
      </c>
      <c r="G707" s="7">
        <f t="shared" si="482"/>
        <v>-6.0603477132765508E+21</v>
      </c>
      <c r="H707" s="7">
        <f t="shared" si="483"/>
        <v>3.4710184922303995E+22</v>
      </c>
      <c r="I707" s="7">
        <f t="shared" si="484"/>
        <v>-1.0147936559404807E-3</v>
      </c>
      <c r="J707" s="7">
        <f t="shared" si="485"/>
        <v>5.8121542066818478E-3</v>
      </c>
      <c r="K707" s="7">
        <f t="shared" si="486"/>
        <v>25482989420.947636</v>
      </c>
      <c r="L707" s="7">
        <f t="shared" si="487"/>
        <v>-147819908964.91864</v>
      </c>
      <c r="M707" s="7">
        <f t="shared" si="488"/>
        <v>-5.9860006237043845E+21</v>
      </c>
      <c r="N707" s="7">
        <f t="shared" si="489"/>
        <v>3.4723165820276957E+22</v>
      </c>
      <c r="O707" s="7">
        <f t="shared" si="490"/>
        <v>-29316.776733926952</v>
      </c>
      <c r="P707" s="7">
        <f t="shared" si="491"/>
        <v>-5053.9834346219241</v>
      </c>
      <c r="Q707" s="7">
        <f t="shared" si="492"/>
        <v>-1.0023443777133932E-3</v>
      </c>
      <c r="R707" s="7">
        <f t="shared" si="493"/>
        <v>5.8143278332680771E-3</v>
      </c>
      <c r="S707" s="7">
        <f t="shared" si="494"/>
        <v>-633242377.45282221</v>
      </c>
      <c r="T707" s="7">
        <f t="shared" si="495"/>
        <v>-109166042.18783356</v>
      </c>
      <c r="U707" s="7">
        <f t="shared" si="496"/>
        <v>-21.650638558609291</v>
      </c>
      <c r="V707" s="7">
        <f t="shared" si="497"/>
        <v>125.58948119859046</v>
      </c>
      <c r="X707" s="8">
        <f t="shared" si="524"/>
        <v>369060136.42326742</v>
      </c>
      <c r="Y707" s="8">
        <f t="shared" si="525"/>
        <v>-112434487.94270927</v>
      </c>
      <c r="Z707" s="8">
        <f t="shared" si="526"/>
        <v>-296.14850080444501</v>
      </c>
      <c r="AA707" s="8">
        <f t="shared" si="527"/>
        <v>-972.34198731055778</v>
      </c>
      <c r="AB707" s="8">
        <f t="shared" si="498"/>
        <v>385806814.83833331</v>
      </c>
      <c r="AC707" s="8">
        <f t="shared" si="499"/>
        <v>1.9674140710815659E+20</v>
      </c>
      <c r="AD707" s="8">
        <f t="shared" si="500"/>
        <v>-1.8820147222611342E+20</v>
      </c>
      <c r="AE707" s="8">
        <f t="shared" si="501"/>
        <v>5.7335740361670296E+19</v>
      </c>
      <c r="AF707" s="8">
        <f t="shared" si="502"/>
        <v>-2.561609802995963E-3</v>
      </c>
      <c r="AG707" s="8">
        <f t="shared" si="503"/>
        <v>7.8039662939526739E-4</v>
      </c>
      <c r="AH707" s="8">
        <f t="shared" si="504"/>
        <v>365861732.61457944</v>
      </c>
      <c r="AI707" s="8">
        <f t="shared" si="505"/>
        <v>-122935781.4056633</v>
      </c>
      <c r="AJ707" s="8">
        <f t="shared" si="506"/>
        <v>-1.8657045265460832E+20</v>
      </c>
      <c r="AK707" s="8">
        <f t="shared" si="507"/>
        <v>6.2690853783456293E+19</v>
      </c>
      <c r="AL707" s="8">
        <f t="shared" si="508"/>
        <v>-323.81388667680142</v>
      </c>
      <c r="AM707" s="8">
        <f t="shared" si="509"/>
        <v>-963.91370371308892</v>
      </c>
      <c r="AN707" s="8">
        <f t="shared" si="510"/>
        <v>-2.5394099993821737E-3</v>
      </c>
      <c r="AO707" s="8">
        <f t="shared" si="511"/>
        <v>8.5328506578816231E-4</v>
      </c>
      <c r="AP707" s="8">
        <f t="shared" si="512"/>
        <v>-6994379.9522189107</v>
      </c>
      <c r="AQ707" s="8">
        <f t="shared" si="513"/>
        <v>-20820536.000202719</v>
      </c>
      <c r="AR707" s="8">
        <f t="shared" si="514"/>
        <v>-54.851255986654948</v>
      </c>
      <c r="AS707" s="8">
        <f t="shared" si="515"/>
        <v>18.430957421024306</v>
      </c>
      <c r="AU707" s="7">
        <f t="shared" si="516"/>
        <v>2579949224.4142017</v>
      </c>
      <c r="AV707" s="7">
        <f t="shared" si="517"/>
        <v>-14776464801.415806</v>
      </c>
      <c r="AW707" s="8">
        <f t="shared" si="518"/>
        <v>2949009360.8374691</v>
      </c>
      <c r="AX707" s="8">
        <f t="shared" si="519"/>
        <v>-14888899289.358515</v>
      </c>
    </row>
    <row r="708" spans="1:50" x14ac:dyDescent="0.25">
      <c r="A708" s="7">
        <f t="shared" si="520"/>
        <v>25166249866.689194</v>
      </c>
      <c r="B708" s="7">
        <f t="shared" si="521"/>
        <v>-147873814056.34589</v>
      </c>
      <c r="C708" s="7">
        <f t="shared" si="522"/>
        <v>-29327.467601001405</v>
      </c>
      <c r="D708" s="7">
        <f t="shared" si="523"/>
        <v>-4991.1652188554972</v>
      </c>
      <c r="E708" s="7">
        <f t="shared" si="480"/>
        <v>150000016719.74371</v>
      </c>
      <c r="F708" s="7">
        <f t="shared" si="481"/>
        <v>3.5235277071402196E+22</v>
      </c>
      <c r="G708" s="7">
        <f t="shared" si="482"/>
        <v>-5.9115979204035336E+21</v>
      </c>
      <c r="H708" s="7">
        <f t="shared" si="483"/>
        <v>3.4735828194041407E+22</v>
      </c>
      <c r="I708" s="7">
        <f t="shared" si="484"/>
        <v>-9.8988578707359903E-4</v>
      </c>
      <c r="J708" s="7">
        <f t="shared" si="485"/>
        <v>5.8164481235836243E-3</v>
      </c>
      <c r="K708" s="7">
        <f t="shared" si="486"/>
        <v>24849513216.598377</v>
      </c>
      <c r="L708" s="7">
        <f t="shared" si="487"/>
        <v>-147927718640.70953</v>
      </c>
      <c r="M708" s="7">
        <f t="shared" si="488"/>
        <v>-5.8371959045326341E+21</v>
      </c>
      <c r="N708" s="7">
        <f t="shared" si="489"/>
        <v>3.4748490479066484E+22</v>
      </c>
      <c r="O708" s="7">
        <f t="shared" si="490"/>
        <v>-29338.158367501801</v>
      </c>
      <c r="P708" s="7">
        <f t="shared" si="491"/>
        <v>-4928.3475791207939</v>
      </c>
      <c r="Q708" s="7">
        <f t="shared" si="492"/>
        <v>-9.7742731154263794E-4</v>
      </c>
      <c r="R708" s="7">
        <f t="shared" si="493"/>
        <v>5.8185683990399336E-3</v>
      </c>
      <c r="S708" s="7">
        <f t="shared" si="494"/>
        <v>-633704220.7380389</v>
      </c>
      <c r="T708" s="7">
        <f t="shared" si="495"/>
        <v>-106452307.70900914</v>
      </c>
      <c r="U708" s="7">
        <f t="shared" si="496"/>
        <v>-21.112429929320978</v>
      </c>
      <c r="V708" s="7">
        <f t="shared" si="497"/>
        <v>125.68107741926256</v>
      </c>
      <c r="X708" s="8">
        <f t="shared" si="524"/>
        <v>362065756.47104853</v>
      </c>
      <c r="Y708" s="8">
        <f t="shared" si="525"/>
        <v>-133255023.94291198</v>
      </c>
      <c r="Z708" s="8">
        <f t="shared" si="526"/>
        <v>-350.99975679109997</v>
      </c>
      <c r="AA708" s="8">
        <f t="shared" si="527"/>
        <v>-953.91102988953344</v>
      </c>
      <c r="AB708" s="8">
        <f t="shared" si="498"/>
        <v>385808907.89998442</v>
      </c>
      <c r="AC708" s="8">
        <f t="shared" si="499"/>
        <v>1.9673927242039296E+20</v>
      </c>
      <c r="AD708" s="8">
        <f t="shared" si="500"/>
        <v>-1.8463169729331216E+20</v>
      </c>
      <c r="AE708" s="8">
        <f t="shared" si="501"/>
        <v>6.7952024746112934E+19</v>
      </c>
      <c r="AF708" s="8">
        <f t="shared" si="502"/>
        <v>-2.513021604645599E-3</v>
      </c>
      <c r="AG708" s="8">
        <f t="shared" si="503"/>
        <v>9.2489485158721828E-4</v>
      </c>
      <c r="AH708" s="8">
        <f t="shared" si="504"/>
        <v>358274959.09770465</v>
      </c>
      <c r="AI708" s="8">
        <f t="shared" si="505"/>
        <v>-143557263.06571895</v>
      </c>
      <c r="AJ708" s="8">
        <f t="shared" si="506"/>
        <v>-1.826986192801986E+20</v>
      </c>
      <c r="AK708" s="8">
        <f t="shared" si="507"/>
        <v>7.3205545304656871E+19</v>
      </c>
      <c r="AL708" s="8">
        <f t="shared" si="508"/>
        <v>-378.14039012127245</v>
      </c>
      <c r="AM708" s="8">
        <f t="shared" si="509"/>
        <v>-943.92216549239151</v>
      </c>
      <c r="AN708" s="8">
        <f t="shared" si="510"/>
        <v>-2.4867104842820008E-3</v>
      </c>
      <c r="AO708" s="8">
        <f t="shared" si="511"/>
        <v>9.9640050775359821E-4</v>
      </c>
      <c r="AP708" s="8">
        <f t="shared" si="512"/>
        <v>-8167832.426619485</v>
      </c>
      <c r="AQ708" s="8">
        <f t="shared" si="513"/>
        <v>-20388718.774635658</v>
      </c>
      <c r="AR708" s="8">
        <f t="shared" si="514"/>
        <v>-53.712946460491217</v>
      </c>
      <c r="AS708" s="8">
        <f t="shared" si="515"/>
        <v>21.522250967477721</v>
      </c>
      <c r="AU708" s="7">
        <f t="shared" si="516"/>
        <v>2516624986.6689196</v>
      </c>
      <c r="AV708" s="7">
        <f t="shared" si="517"/>
        <v>-14787381405.634588</v>
      </c>
      <c r="AW708" s="8">
        <f t="shared" si="518"/>
        <v>2878690743.1399679</v>
      </c>
      <c r="AX708" s="8">
        <f t="shared" si="519"/>
        <v>-14920636429.577499</v>
      </c>
    </row>
    <row r="709" spans="1:50" x14ac:dyDescent="0.25">
      <c r="A709" s="7">
        <f t="shared" si="520"/>
        <v>24532545645.951157</v>
      </c>
      <c r="B709" s="7">
        <f t="shared" si="521"/>
        <v>-147980266364.0549</v>
      </c>
      <c r="C709" s="7">
        <f t="shared" si="522"/>
        <v>-29348.580030930727</v>
      </c>
      <c r="D709" s="7">
        <f t="shared" si="523"/>
        <v>-4865.4841414362345</v>
      </c>
      <c r="E709" s="7">
        <f t="shared" si="480"/>
        <v>150000016763.49011</v>
      </c>
      <c r="F709" s="7">
        <f t="shared" si="481"/>
        <v>3.5235277050849985E+22</v>
      </c>
      <c r="G709" s="7">
        <f t="shared" si="482"/>
        <v>-5.7627396399605576E+21</v>
      </c>
      <c r="H709" s="7">
        <f t="shared" si="483"/>
        <v>3.4760834004554363E+22</v>
      </c>
      <c r="I709" s="7">
        <f t="shared" si="484"/>
        <v>-9.6495975217022057E-4</v>
      </c>
      <c r="J709" s="7">
        <f t="shared" si="485"/>
        <v>5.8206352988202214E-3</v>
      </c>
      <c r="K709" s="7">
        <f t="shared" si="486"/>
        <v>24215580981.617104</v>
      </c>
      <c r="L709" s="7">
        <f t="shared" si="487"/>
        <v>-148032813592.78241</v>
      </c>
      <c r="M709" s="7">
        <f t="shared" si="488"/>
        <v>-5.6882840631938583E+21</v>
      </c>
      <c r="N709" s="7">
        <f t="shared" si="489"/>
        <v>3.4773177444258026E+22</v>
      </c>
      <c r="O709" s="7">
        <f t="shared" si="490"/>
        <v>-29359.001596254166</v>
      </c>
      <c r="P709" s="7">
        <f t="shared" si="491"/>
        <v>-4802.6212802089758</v>
      </c>
      <c r="Q709" s="7">
        <f t="shared" si="492"/>
        <v>-9.5249230796950069E-4</v>
      </c>
      <c r="R709" s="7">
        <f t="shared" si="493"/>
        <v>5.8227021842361055E-3</v>
      </c>
      <c r="S709" s="7">
        <f t="shared" si="494"/>
        <v>-634154434.47908998</v>
      </c>
      <c r="T709" s="7">
        <f t="shared" si="495"/>
        <v>-103736619.65251388</v>
      </c>
      <c r="U709" s="7">
        <f t="shared" si="496"/>
        <v>-20.573833852141213</v>
      </c>
      <c r="V709" s="7">
        <f t="shared" si="497"/>
        <v>125.77036717949987</v>
      </c>
      <c r="X709" s="8">
        <f t="shared" si="524"/>
        <v>353897924.04442906</v>
      </c>
      <c r="Y709" s="8">
        <f t="shared" si="525"/>
        <v>-153643742.71754766</v>
      </c>
      <c r="Z709" s="8">
        <f t="shared" si="526"/>
        <v>-404.71270325159117</v>
      </c>
      <c r="AA709" s="8">
        <f t="shared" si="527"/>
        <v>-932.38877892205574</v>
      </c>
      <c r="AB709" s="8">
        <f t="shared" si="498"/>
        <v>385811016.32692194</v>
      </c>
      <c r="AC709" s="8">
        <f t="shared" si="499"/>
        <v>1.9673712209688933E+20</v>
      </c>
      <c r="AD709" s="8">
        <f t="shared" si="500"/>
        <v>-1.8046363671888255E+20</v>
      </c>
      <c r="AE709" s="8">
        <f t="shared" si="501"/>
        <v>7.8347757039761719E+19</v>
      </c>
      <c r="AF709" s="8">
        <f t="shared" si="502"/>
        <v>-2.4562901418113863E-3</v>
      </c>
      <c r="AG709" s="8">
        <f t="shared" si="503"/>
        <v>1.066391139781703E-3</v>
      </c>
      <c r="AH709" s="8">
        <f t="shared" si="504"/>
        <v>349527026.84931189</v>
      </c>
      <c r="AI709" s="8">
        <f t="shared" si="505"/>
        <v>-163713541.52990586</v>
      </c>
      <c r="AJ709" s="8">
        <f t="shared" si="506"/>
        <v>-1.7823477932819556E+20</v>
      </c>
      <c r="AK709" s="8">
        <f t="shared" si="507"/>
        <v>8.3482662873449267E+19</v>
      </c>
      <c r="AL709" s="8">
        <f t="shared" si="508"/>
        <v>-431.24063678315412</v>
      </c>
      <c r="AM709" s="8">
        <f t="shared" si="509"/>
        <v>-920.87175461241338</v>
      </c>
      <c r="AN709" s="8">
        <f t="shared" si="510"/>
        <v>-2.4259531690240307E-3</v>
      </c>
      <c r="AO709" s="8">
        <f t="shared" si="511"/>
        <v>1.1362823312025215E-3</v>
      </c>
      <c r="AP709" s="8">
        <f t="shared" si="512"/>
        <v>-9314797.7545161285</v>
      </c>
      <c r="AQ709" s="8">
        <f t="shared" si="513"/>
        <v>-19890829.899628129</v>
      </c>
      <c r="AR709" s="8">
        <f t="shared" si="514"/>
        <v>-52.400588450919059</v>
      </c>
      <c r="AS709" s="8">
        <f t="shared" si="515"/>
        <v>24.543698353974467</v>
      </c>
      <c r="AU709" s="7">
        <f t="shared" si="516"/>
        <v>2453254564.5951157</v>
      </c>
      <c r="AV709" s="7">
        <f t="shared" si="517"/>
        <v>-14798026636.405491</v>
      </c>
      <c r="AW709" s="8">
        <f t="shared" si="518"/>
        <v>2807152488.6395445</v>
      </c>
      <c r="AX709" s="8">
        <f t="shared" si="519"/>
        <v>-14951670379.123039</v>
      </c>
    </row>
    <row r="710" spans="1:50" x14ac:dyDescent="0.25">
      <c r="A710" s="7">
        <f t="shared" si="520"/>
        <v>23898391211.472065</v>
      </c>
      <c r="B710" s="7">
        <f t="shared" si="521"/>
        <v>-148084002983.70743</v>
      </c>
      <c r="C710" s="7">
        <f t="shared" si="522"/>
        <v>-29369.153864782867</v>
      </c>
      <c r="D710" s="7">
        <f t="shared" si="523"/>
        <v>-4739.7137742567347</v>
      </c>
      <c r="E710" s="7">
        <f t="shared" si="480"/>
        <v>150000016807.24985</v>
      </c>
      <c r="F710" s="7">
        <f t="shared" si="481"/>
        <v>3.5235277030291499E+22</v>
      </c>
      <c r="G710" s="7">
        <f t="shared" si="482"/>
        <v>-5.613775603749151E+21</v>
      </c>
      <c r="H710" s="7">
        <f t="shared" si="483"/>
        <v>3.4785201894945767E+22</v>
      </c>
      <c r="I710" s="7">
        <f t="shared" si="484"/>
        <v>-9.4001600866529646E-4</v>
      </c>
      <c r="J710" s="7">
        <f t="shared" si="485"/>
        <v>5.8247156555501951E-3</v>
      </c>
      <c r="K710" s="7">
        <f t="shared" si="486"/>
        <v>23581204349.73241</v>
      </c>
      <c r="L710" s="7">
        <f t="shared" si="487"/>
        <v>-148135191892.46939</v>
      </c>
      <c r="M710" s="7">
        <f t="shared" si="488"/>
        <v>-5.5392678324725204E+21</v>
      </c>
      <c r="N710" s="7">
        <f t="shared" si="489"/>
        <v>3.4797226262805827E+22</v>
      </c>
      <c r="O710" s="7">
        <f t="shared" si="490"/>
        <v>-29379.306037676452</v>
      </c>
      <c r="P710" s="7">
        <f t="shared" si="491"/>
        <v>-4676.8068451767922</v>
      </c>
      <c r="Q710" s="7">
        <f t="shared" si="492"/>
        <v>-9.2753982459352314E-4</v>
      </c>
      <c r="R710" s="7">
        <f t="shared" si="493"/>
        <v>5.8267291129949468E-3</v>
      </c>
      <c r="S710" s="7">
        <f t="shared" si="494"/>
        <v>-634593010.41381133</v>
      </c>
      <c r="T710" s="7">
        <f t="shared" si="495"/>
        <v>-101019027.85581872</v>
      </c>
      <c r="U710" s="7">
        <f t="shared" si="496"/>
        <v>-20.034860211220099</v>
      </c>
      <c r="V710" s="7">
        <f t="shared" si="497"/>
        <v>125.85734884069085</v>
      </c>
      <c r="X710" s="8">
        <f t="shared" si="524"/>
        <v>344583126.28991294</v>
      </c>
      <c r="Y710" s="8">
        <f t="shared" si="525"/>
        <v>-173534572.61717579</v>
      </c>
      <c r="Z710" s="8">
        <f t="shared" si="526"/>
        <v>-457.1132917025102</v>
      </c>
      <c r="AA710" s="8">
        <f t="shared" si="527"/>
        <v>-907.84508056808124</v>
      </c>
      <c r="AB710" s="8">
        <f t="shared" si="498"/>
        <v>385813139.76736975</v>
      </c>
      <c r="AC710" s="8">
        <f t="shared" si="499"/>
        <v>1.9673495649717305E+20</v>
      </c>
      <c r="AD710" s="8">
        <f t="shared" si="500"/>
        <v>-1.7571082830714775E+20</v>
      </c>
      <c r="AE710" s="8">
        <f t="shared" si="501"/>
        <v>8.8489253152914588E+19</v>
      </c>
      <c r="AF710" s="8">
        <f t="shared" si="502"/>
        <v>-2.3915996775166425E-3</v>
      </c>
      <c r="AG710" s="8">
        <f t="shared" si="503"/>
        <v>1.2044270199117269E-3</v>
      </c>
      <c r="AH710" s="8">
        <f t="shared" si="504"/>
        <v>339646302.73952585</v>
      </c>
      <c r="AI710" s="8">
        <f t="shared" si="505"/>
        <v>-183339299.48731107</v>
      </c>
      <c r="AJ710" s="8">
        <f t="shared" si="506"/>
        <v>-1.7319342890751807E+20</v>
      </c>
      <c r="AK710" s="8">
        <f t="shared" si="507"/>
        <v>9.3488907948046221E+19</v>
      </c>
      <c r="AL710" s="8">
        <f t="shared" si="508"/>
        <v>-482.94256821968992</v>
      </c>
      <c r="AM710" s="8">
        <f t="shared" si="509"/>
        <v>-894.83726875303455</v>
      </c>
      <c r="AN710" s="8">
        <f t="shared" si="510"/>
        <v>-2.3573353601132169E-3</v>
      </c>
      <c r="AO710" s="8">
        <f t="shared" si="511"/>
        <v>1.2724773097597143E-3</v>
      </c>
      <c r="AP710" s="8">
        <f t="shared" si="512"/>
        <v>-10431559.473545302</v>
      </c>
      <c r="AQ710" s="8">
        <f t="shared" si="513"/>
        <v>-19328485.005065545</v>
      </c>
      <c r="AR710" s="8">
        <f t="shared" si="514"/>
        <v>-50.918443778445486</v>
      </c>
      <c r="AS710" s="8">
        <f t="shared" si="515"/>
        <v>27.48550989080983</v>
      </c>
      <c r="AU710" s="7">
        <f t="shared" si="516"/>
        <v>2389839121.1472063</v>
      </c>
      <c r="AV710" s="7">
        <f t="shared" si="517"/>
        <v>-14808400298.370743</v>
      </c>
      <c r="AW710" s="8">
        <f t="shared" si="518"/>
        <v>2734422247.4371195</v>
      </c>
      <c r="AX710" s="8">
        <f t="shared" si="519"/>
        <v>-14981934870.987919</v>
      </c>
    </row>
    <row r="711" spans="1:50" x14ac:dyDescent="0.25">
      <c r="A711" s="7">
        <f t="shared" si="520"/>
        <v>23263798201.058254</v>
      </c>
      <c r="B711" s="7">
        <f t="shared" si="521"/>
        <v>-148185022011.56323</v>
      </c>
      <c r="C711" s="7">
        <f t="shared" si="522"/>
        <v>-29389.188724994088</v>
      </c>
      <c r="D711" s="7">
        <f t="shared" si="523"/>
        <v>-4613.8564254160437</v>
      </c>
      <c r="E711" s="7">
        <f t="shared" si="480"/>
        <v>150000016851.02252</v>
      </c>
      <c r="F711" s="7">
        <f t="shared" si="481"/>
        <v>3.5235277009726936E+22</v>
      </c>
      <c r="G711" s="7">
        <f t="shared" si="482"/>
        <v>-5.4647085455116526E+21</v>
      </c>
      <c r="H711" s="7">
        <f t="shared" si="483"/>
        <v>3.4808931418025509E+22</v>
      </c>
      <c r="I711" s="7">
        <f t="shared" si="484"/>
        <v>-9.1505501431876299E-4</v>
      </c>
      <c r="J711" s="7">
        <f t="shared" si="485"/>
        <v>5.8286891188924156E-3</v>
      </c>
      <c r="K711" s="7">
        <f t="shared" si="486"/>
        <v>22946394962.82832</v>
      </c>
      <c r="L711" s="7">
        <f t="shared" si="487"/>
        <v>-148234851660.95773</v>
      </c>
      <c r="M711" s="7">
        <f t="shared" si="488"/>
        <v>-5.3901499470688027E+21</v>
      </c>
      <c r="N711" s="7">
        <f t="shared" si="489"/>
        <v>3.4820636493375313E+22</v>
      </c>
      <c r="O711" s="7">
        <f t="shared" si="490"/>
        <v>-29399.07131914873</v>
      </c>
      <c r="P711" s="7">
        <f t="shared" si="491"/>
        <v>-4550.9065829320052</v>
      </c>
      <c r="Q711" s="7">
        <f t="shared" si="492"/>
        <v>-9.0257031933503053E-4</v>
      </c>
      <c r="R711" s="7">
        <f t="shared" si="493"/>
        <v>5.8306491114158256E-3</v>
      </c>
      <c r="S711" s="7">
        <f t="shared" si="494"/>
        <v>-635019940.49361253</v>
      </c>
      <c r="T711" s="7">
        <f t="shared" si="495"/>
        <v>-98299582.191331312</v>
      </c>
      <c r="U711" s="7">
        <f t="shared" si="496"/>
        <v>-19.495518897636661</v>
      </c>
      <c r="V711" s="7">
        <f t="shared" si="497"/>
        <v>125.94202080658184</v>
      </c>
      <c r="X711" s="8">
        <f t="shared" si="524"/>
        <v>334151566.81636763</v>
      </c>
      <c r="Y711" s="8">
        <f t="shared" si="525"/>
        <v>-192863057.62224132</v>
      </c>
      <c r="Z711" s="8">
        <f t="shared" si="526"/>
        <v>-508.03173548095566</v>
      </c>
      <c r="AA711" s="8">
        <f t="shared" si="527"/>
        <v>-880.35957067727145</v>
      </c>
      <c r="AB711" s="8">
        <f t="shared" si="498"/>
        <v>385815277.82247478</v>
      </c>
      <c r="AC711" s="8">
        <f t="shared" si="499"/>
        <v>1.9673277602876359E+20</v>
      </c>
      <c r="AD711" s="8">
        <f t="shared" si="500"/>
        <v>-1.7038870447321471E+20</v>
      </c>
      <c r="AE711" s="8">
        <f t="shared" si="501"/>
        <v>9.8343655371981947E+19</v>
      </c>
      <c r="AF711" s="8">
        <f t="shared" si="502"/>
        <v>-2.3191602623276806E-3</v>
      </c>
      <c r="AG711" s="8">
        <f t="shared" si="503"/>
        <v>1.3385552657136511E-3</v>
      </c>
      <c r="AH711" s="8">
        <f t="shared" si="504"/>
        <v>328664824.07317328</v>
      </c>
      <c r="AI711" s="8">
        <f t="shared" si="505"/>
        <v>-202370940.98555586</v>
      </c>
      <c r="AJ711" s="8">
        <f t="shared" si="506"/>
        <v>-1.6759093519534549E+20</v>
      </c>
      <c r="AK711" s="8">
        <f t="shared" si="507"/>
        <v>1.031918622620244E+20</v>
      </c>
      <c r="AL711" s="8">
        <f t="shared" si="508"/>
        <v>-533.07866631409456</v>
      </c>
      <c r="AM711" s="8">
        <f t="shared" si="509"/>
        <v>-865.90317380756403</v>
      </c>
      <c r="AN711" s="8">
        <f t="shared" si="510"/>
        <v>-2.2810798311602761E-3</v>
      </c>
      <c r="AO711" s="8">
        <f t="shared" si="511"/>
        <v>1.4045441984759004E-3</v>
      </c>
      <c r="AP711" s="8">
        <f t="shared" si="512"/>
        <v>-11514499.192384442</v>
      </c>
      <c r="AQ711" s="8">
        <f t="shared" si="513"/>
        <v>-18703508.554243382</v>
      </c>
      <c r="AR711" s="8">
        <f t="shared" si="514"/>
        <v>-49.271324353061964</v>
      </c>
      <c r="AS711" s="8">
        <f t="shared" si="515"/>
        <v>30.338154687079449</v>
      </c>
      <c r="AU711" s="7">
        <f t="shared" si="516"/>
        <v>2326379820.1058254</v>
      </c>
      <c r="AV711" s="7">
        <f t="shared" si="517"/>
        <v>-14818502201.156322</v>
      </c>
      <c r="AW711" s="8">
        <f t="shared" si="518"/>
        <v>2660531386.9221931</v>
      </c>
      <c r="AX711" s="8">
        <f t="shared" si="519"/>
        <v>-15011365258.778564</v>
      </c>
    </row>
    <row r="712" spans="1:50" x14ac:dyDescent="0.25">
      <c r="A712" s="7">
        <f t="shared" si="520"/>
        <v>22628778260.56464</v>
      </c>
      <c r="B712" s="7">
        <f t="shared" si="521"/>
        <v>-148283321593.75458</v>
      </c>
      <c r="C712" s="7">
        <f t="shared" si="522"/>
        <v>-29408.684243891727</v>
      </c>
      <c r="D712" s="7">
        <f t="shared" si="523"/>
        <v>-4487.9144046094616</v>
      </c>
      <c r="E712" s="7">
        <f t="shared" si="480"/>
        <v>150000016894.80786</v>
      </c>
      <c r="F712" s="7">
        <f t="shared" si="481"/>
        <v>3.5235276989156425E+22</v>
      </c>
      <c r="G712" s="7">
        <f t="shared" si="482"/>
        <v>-5.3155412008809949E+21</v>
      </c>
      <c r="H712" s="7">
        <f t="shared" si="483"/>
        <v>3.4832022138318544E+22</v>
      </c>
      <c r="I712" s="7">
        <f t="shared" si="484"/>
        <v>-8.9007722720713242E-4</v>
      </c>
      <c r="J712" s="7">
        <f t="shared" si="485"/>
        <v>5.8325556159274181E-3</v>
      </c>
      <c r="K712" s="7">
        <f t="shared" si="486"/>
        <v>22311164470.73061</v>
      </c>
      <c r="L712" s="7">
        <f t="shared" si="487"/>
        <v>-148331791069.32437</v>
      </c>
      <c r="M712" s="7">
        <f t="shared" si="488"/>
        <v>-5.2409331435484018E+21</v>
      </c>
      <c r="N712" s="7">
        <f t="shared" si="489"/>
        <v>3.4843407706350965E+22</v>
      </c>
      <c r="O712" s="7">
        <f t="shared" si="490"/>
        <v>-29418.297077945565</v>
      </c>
      <c r="P712" s="7">
        <f t="shared" si="491"/>
        <v>-4424.9228039574455</v>
      </c>
      <c r="Q712" s="7">
        <f t="shared" si="492"/>
        <v>-8.7758425042672498E-4</v>
      </c>
      <c r="R712" s="7">
        <f t="shared" si="493"/>
        <v>5.8344621075604427E-3</v>
      </c>
      <c r="S712" s="7">
        <f t="shared" si="494"/>
        <v>-635435216.8836242</v>
      </c>
      <c r="T712" s="7">
        <f t="shared" si="495"/>
        <v>-95578332.565480828</v>
      </c>
      <c r="U712" s="7">
        <f t="shared" si="496"/>
        <v>-18.95581980921726</v>
      </c>
      <c r="V712" s="7">
        <f t="shared" si="497"/>
        <v>126.02438152330556</v>
      </c>
      <c r="X712" s="8">
        <f t="shared" si="524"/>
        <v>322637067.6239832</v>
      </c>
      <c r="Y712" s="8">
        <f t="shared" si="525"/>
        <v>-211566566.1764847</v>
      </c>
      <c r="Z712" s="8">
        <f t="shared" si="526"/>
        <v>-557.30305983401763</v>
      </c>
      <c r="AA712" s="8">
        <f t="shared" si="527"/>
        <v>-850.02141599019205</v>
      </c>
      <c r="AB712" s="8">
        <f t="shared" si="498"/>
        <v>385817430.04782921</v>
      </c>
      <c r="AC712" s="8">
        <f t="shared" si="499"/>
        <v>1.9673058114561593E+20</v>
      </c>
      <c r="AD712" s="8">
        <f t="shared" si="500"/>
        <v>-1.6451454203330055E+20</v>
      </c>
      <c r="AE712" s="8">
        <f t="shared" si="501"/>
        <v>1.0787903882342089E+20</v>
      </c>
      <c r="AF712" s="8">
        <f t="shared" si="502"/>
        <v>-2.2392070509500549E-3</v>
      </c>
      <c r="AG712" s="8">
        <f t="shared" si="503"/>
        <v>1.4683413478075525E-3</v>
      </c>
      <c r="AH712" s="8">
        <f t="shared" si="504"/>
        <v>316618194.57777584</v>
      </c>
      <c r="AI712" s="8">
        <f t="shared" si="505"/>
        <v>-220746797.46917877</v>
      </c>
      <c r="AJ712" s="8">
        <f t="shared" si="506"/>
        <v>-1.6144548319872362E+20</v>
      </c>
      <c r="AK712" s="8">
        <f t="shared" si="507"/>
        <v>1.1256009285729123E+20</v>
      </c>
      <c r="AL712" s="8">
        <f t="shared" si="508"/>
        <v>-581.48649598427824</v>
      </c>
      <c r="AM712" s="8">
        <f t="shared" si="509"/>
        <v>-834.16332943387044</v>
      </c>
      <c r="AN712" s="8">
        <f t="shared" si="510"/>
        <v>-2.1974340982540302E-3</v>
      </c>
      <c r="AO712" s="8">
        <f t="shared" si="511"/>
        <v>1.5320551634312131E-3</v>
      </c>
      <c r="AP712" s="8">
        <f t="shared" si="512"/>
        <v>-12560108.31326041</v>
      </c>
      <c r="AQ712" s="8">
        <f t="shared" si="513"/>
        <v>-18017927.9157716</v>
      </c>
      <c r="AR712" s="8">
        <f t="shared" si="514"/>
        <v>-47.464576522287054</v>
      </c>
      <c r="AS712" s="8">
        <f t="shared" si="515"/>
        <v>33.092391530114199</v>
      </c>
      <c r="AU712" s="7">
        <f t="shared" si="516"/>
        <v>2262877826.0564642</v>
      </c>
      <c r="AV712" s="7">
        <f t="shared" si="517"/>
        <v>-14828332159.375458</v>
      </c>
      <c r="AW712" s="8">
        <f t="shared" si="518"/>
        <v>2585514893.6804476</v>
      </c>
      <c r="AX712" s="8">
        <f t="shared" si="519"/>
        <v>-15039898725.551943</v>
      </c>
    </row>
    <row r="713" spans="1:50" x14ac:dyDescent="0.25">
      <c r="A713" s="7">
        <f t="shared" si="520"/>
        <v>21993343043.681015</v>
      </c>
      <c r="B713" s="7">
        <f t="shared" si="521"/>
        <v>-148378899926.32007</v>
      </c>
      <c r="C713" s="7">
        <f t="shared" si="522"/>
        <v>-29427.640063700943</v>
      </c>
      <c r="D713" s="7">
        <f t="shared" si="523"/>
        <v>-4361.8900230861564</v>
      </c>
      <c r="E713" s="7">
        <f t="shared" si="480"/>
        <v>150000016938.6055</v>
      </c>
      <c r="F713" s="7">
        <f t="shared" si="481"/>
        <v>3.5235276968580138E+22</v>
      </c>
      <c r="G713" s="7">
        <f t="shared" si="482"/>
        <v>-5.1662763073305303E+21</v>
      </c>
      <c r="H713" s="7">
        <f t="shared" si="483"/>
        <v>3.4854473632072958E+22</v>
      </c>
      <c r="I713" s="7">
        <f t="shared" si="484"/>
        <v>-8.6508310571509206E-4</v>
      </c>
      <c r="J713" s="7">
        <f t="shared" si="485"/>
        <v>5.8363150756987536E-3</v>
      </c>
      <c r="K713" s="7">
        <f t="shared" si="486"/>
        <v>21675524530.993046</v>
      </c>
      <c r="L713" s="7">
        <f t="shared" si="487"/>
        <v>-148426008338.5694</v>
      </c>
      <c r="M713" s="7">
        <f t="shared" si="488"/>
        <v>-5.0916201602923186E+21</v>
      </c>
      <c r="N713" s="7">
        <f t="shared" si="489"/>
        <v>3.4865539483844393E+22</v>
      </c>
      <c r="O713" s="7">
        <f t="shared" si="490"/>
        <v>-29436.982961242666</v>
      </c>
      <c r="P713" s="7">
        <f t="shared" si="491"/>
        <v>-4298.8578202686094</v>
      </c>
      <c r="Q713" s="7">
        <f t="shared" si="492"/>
        <v>-8.5258207640527767E-4</v>
      </c>
      <c r="R713" s="7">
        <f t="shared" si="493"/>
        <v>5.8381680314541851E-3</v>
      </c>
      <c r="S713" s="7">
        <f t="shared" si="494"/>
        <v>-635838831.96284163</v>
      </c>
      <c r="T713" s="7">
        <f t="shared" si="495"/>
        <v>-92855328.917801961</v>
      </c>
      <c r="U713" s="7">
        <f t="shared" si="496"/>
        <v>-18.415772850353999</v>
      </c>
      <c r="V713" s="7">
        <f t="shared" si="497"/>
        <v>126.1044294794104</v>
      </c>
      <c r="X713" s="8">
        <f t="shared" si="524"/>
        <v>310076959.31072277</v>
      </c>
      <c r="Y713" s="8">
        <f t="shared" si="525"/>
        <v>-229584494.09225631</v>
      </c>
      <c r="Z713" s="8">
        <f t="shared" si="526"/>
        <v>-604.76763635630471</v>
      </c>
      <c r="AA713" s="8">
        <f t="shared" si="527"/>
        <v>-816.92902446007781</v>
      </c>
      <c r="AB713" s="8">
        <f t="shared" si="498"/>
        <v>385819595.95513147</v>
      </c>
      <c r="AC713" s="8">
        <f t="shared" si="499"/>
        <v>1.9672837234642207E+20</v>
      </c>
      <c r="AD713" s="8">
        <f t="shared" si="500"/>
        <v>-1.5810740601786407E+20</v>
      </c>
      <c r="AE713" s="8">
        <f t="shared" si="501"/>
        <v>1.1706451489830198E+20</v>
      </c>
      <c r="AF713" s="8">
        <f t="shared" si="502"/>
        <v>-2.1519995374692266E-3</v>
      </c>
      <c r="AG713" s="8">
        <f t="shared" si="503"/>
        <v>1.593364841408765E-3</v>
      </c>
      <c r="AH713" s="8">
        <f t="shared" si="504"/>
        <v>303545468.83807468</v>
      </c>
      <c r="AI713" s="8">
        <f t="shared" si="505"/>
        <v>-238407327.55642515</v>
      </c>
      <c r="AJ713" s="8">
        <f t="shared" si="506"/>
        <v>-1.5477701662564237E+20</v>
      </c>
      <c r="AK713" s="8">
        <f t="shared" si="507"/>
        <v>1.2156325390763765E+20</v>
      </c>
      <c r="AL713" s="8">
        <f t="shared" si="508"/>
        <v>-628.00923136097231</v>
      </c>
      <c r="AM713" s="8">
        <f t="shared" si="509"/>
        <v>-799.72068417286312</v>
      </c>
      <c r="AN713" s="8">
        <f t="shared" si="510"/>
        <v>-2.1066696151577835E-3</v>
      </c>
      <c r="AO713" s="8">
        <f t="shared" si="511"/>
        <v>1.6545971676553374E-3</v>
      </c>
      <c r="AP713" s="8">
        <f t="shared" si="512"/>
        <v>-13564999.397397002</v>
      </c>
      <c r="AQ713" s="8">
        <f t="shared" si="513"/>
        <v>-17273966.778133843</v>
      </c>
      <c r="AR713" s="8">
        <f t="shared" si="514"/>
        <v>-45.50406368740812</v>
      </c>
      <c r="AS713" s="8">
        <f t="shared" si="515"/>
        <v>35.739298821355284</v>
      </c>
      <c r="AU713" s="7">
        <f t="shared" si="516"/>
        <v>2199334304.3681016</v>
      </c>
      <c r="AV713" s="7">
        <f t="shared" si="517"/>
        <v>-14837889992.632008</v>
      </c>
      <c r="AW713" s="8">
        <f t="shared" si="518"/>
        <v>2509411263.6788244</v>
      </c>
      <c r="AX713" s="8">
        <f t="shared" si="519"/>
        <v>-15067474486.724264</v>
      </c>
    </row>
    <row r="714" spans="1:50" x14ac:dyDescent="0.25">
      <c r="A714" s="7">
        <f t="shared" si="520"/>
        <v>21357504211.718174</v>
      </c>
      <c r="B714" s="7">
        <f t="shared" si="521"/>
        <v>-148471755255.23788</v>
      </c>
      <c r="C714" s="7">
        <f t="shared" si="522"/>
        <v>-29446.055836551295</v>
      </c>
      <c r="D714" s="7">
        <f t="shared" si="523"/>
        <v>-4235.7855936067463</v>
      </c>
      <c r="E714" s="7">
        <f t="shared" si="480"/>
        <v>150000016982.4151</v>
      </c>
      <c r="F714" s="7">
        <f t="shared" si="481"/>
        <v>3.5235276947998227E+22</v>
      </c>
      <c r="G714" s="7">
        <f t="shared" si="482"/>
        <v>-5.0169166041237873E+21</v>
      </c>
      <c r="H714" s="7">
        <f t="shared" si="483"/>
        <v>3.4876285487267736E+22</v>
      </c>
      <c r="I714" s="7">
        <f t="shared" si="484"/>
        <v>-8.4007310852709095E-4</v>
      </c>
      <c r="J714" s="7">
        <f t="shared" si="485"/>
        <v>5.8399674292142888E-3</v>
      </c>
      <c r="K714" s="7">
        <f t="shared" si="486"/>
        <v>21039486808.683418</v>
      </c>
      <c r="L714" s="7">
        <f t="shared" si="487"/>
        <v>-148517501739.64883</v>
      </c>
      <c r="M714" s="7">
        <f t="shared" si="488"/>
        <v>-4.942213737446603E+21</v>
      </c>
      <c r="N714" s="7">
        <f t="shared" si="489"/>
        <v>3.4887031419701905E+22</v>
      </c>
      <c r="O714" s="7">
        <f t="shared" si="490"/>
        <v>-29455.128626123387</v>
      </c>
      <c r="P714" s="7">
        <f t="shared" si="491"/>
        <v>-4172.7139453712316</v>
      </c>
      <c r="Q714" s="7">
        <f t="shared" si="492"/>
        <v>-8.2756425610291408E-4</v>
      </c>
      <c r="R714" s="7">
        <f t="shared" si="493"/>
        <v>5.8417668150873917E-3</v>
      </c>
      <c r="S714" s="7">
        <f t="shared" si="494"/>
        <v>-636230778.32426512</v>
      </c>
      <c r="T714" s="7">
        <f t="shared" si="495"/>
        <v>-90130621.220018595</v>
      </c>
      <c r="U714" s="7">
        <f t="shared" si="496"/>
        <v>-17.875387931822946</v>
      </c>
      <c r="V714" s="7">
        <f t="shared" si="497"/>
        <v>126.18216320588766</v>
      </c>
      <c r="X714" s="8">
        <f t="shared" si="524"/>
        <v>296511959.91332579</v>
      </c>
      <c r="Y714" s="8">
        <f t="shared" si="525"/>
        <v>-246858460.87039015</v>
      </c>
      <c r="Z714" s="8">
        <f t="shared" si="526"/>
        <v>-650.27170004371283</v>
      </c>
      <c r="AA714" s="8">
        <f t="shared" si="527"/>
        <v>-781.18972563872251</v>
      </c>
      <c r="AB714" s="8">
        <f t="shared" si="498"/>
        <v>385821775.01398188</v>
      </c>
      <c r="AC714" s="8">
        <f t="shared" si="499"/>
        <v>1.9672615017277565E+20</v>
      </c>
      <c r="AD714" s="8">
        <f t="shared" si="500"/>
        <v>-1.5118808769105648E+20</v>
      </c>
      <c r="AE714" s="8">
        <f t="shared" si="501"/>
        <v>1.2587033130218929E+20</v>
      </c>
      <c r="AF714" s="8">
        <f t="shared" si="502"/>
        <v>-2.0578207117334488E-3</v>
      </c>
      <c r="AG714" s="8">
        <f t="shared" si="503"/>
        <v>1.7132207881065643E-3</v>
      </c>
      <c r="AH714" s="8">
        <f t="shared" si="504"/>
        <v>289489025.5528537</v>
      </c>
      <c r="AI714" s="8">
        <f t="shared" si="505"/>
        <v>-255295309.90728834</v>
      </c>
      <c r="AJ714" s="8">
        <f t="shared" si="506"/>
        <v>-1.4760717305864179E+20</v>
      </c>
      <c r="AK714" s="8">
        <f t="shared" si="507"/>
        <v>1.3017218500279424E+20</v>
      </c>
      <c r="AL714" s="8">
        <f t="shared" si="508"/>
        <v>-672.49616373043409</v>
      </c>
      <c r="AM714" s="8">
        <f t="shared" si="509"/>
        <v>-762.68694112717162</v>
      </c>
      <c r="AN714" s="8">
        <f t="shared" si="510"/>
        <v>-2.0090808909574219E-3</v>
      </c>
      <c r="AO714" s="8">
        <f t="shared" si="511"/>
        <v>1.7717733088715697E-3</v>
      </c>
      <c r="AP714" s="8">
        <f t="shared" si="512"/>
        <v>-14525917.136577377</v>
      </c>
      <c r="AQ714" s="8">
        <f t="shared" si="513"/>
        <v>-16474037.928346908</v>
      </c>
      <c r="AR714" s="8">
        <f t="shared" si="514"/>
        <v>-43.396147244680314</v>
      </c>
      <c r="AS714" s="8">
        <f t="shared" si="515"/>
        <v>38.270303471625908</v>
      </c>
      <c r="AU714" s="7">
        <f t="shared" si="516"/>
        <v>2135750421.1718173</v>
      </c>
      <c r="AV714" s="7">
        <f t="shared" si="517"/>
        <v>-14847175525.523788</v>
      </c>
      <c r="AW714" s="8">
        <f t="shared" si="518"/>
        <v>2432262381.0851431</v>
      </c>
      <c r="AX714" s="8">
        <f t="shared" si="519"/>
        <v>-15094033986.394178</v>
      </c>
    </row>
    <row r="715" spans="1:50" x14ac:dyDescent="0.25">
      <c r="A715" s="7">
        <f t="shared" si="520"/>
        <v>20721273433.393909</v>
      </c>
      <c r="B715" s="7">
        <f t="shared" si="521"/>
        <v>-148561885876.45792</v>
      </c>
      <c r="C715" s="7">
        <f t="shared" si="522"/>
        <v>-29463.93122448312</v>
      </c>
      <c r="D715" s="7">
        <f t="shared" si="523"/>
        <v>-4109.603430400859</v>
      </c>
      <c r="E715" s="7">
        <f t="shared" si="480"/>
        <v>150000017026.2363</v>
      </c>
      <c r="F715" s="7">
        <f t="shared" si="481"/>
        <v>3.5235276927410868E+22</v>
      </c>
      <c r="G715" s="7">
        <f t="shared" si="482"/>
        <v>-4.8674648322641987E+21</v>
      </c>
      <c r="H715" s="7">
        <f t="shared" si="483"/>
        <v>3.4897457303620332E+22</v>
      </c>
      <c r="I715" s="7">
        <f t="shared" si="484"/>
        <v>-8.1504769461892136E-4</v>
      </c>
      <c r="J715" s="7">
        <f t="shared" si="485"/>
        <v>5.8435126094474764E-3</v>
      </c>
      <c r="K715" s="7">
        <f t="shared" si="486"/>
        <v>20403062976.169491</v>
      </c>
      <c r="L715" s="7">
        <f t="shared" si="487"/>
        <v>-148606269593.50626</v>
      </c>
      <c r="M715" s="7">
        <f t="shared" si="488"/>
        <v>-4.7927166168720673E+21</v>
      </c>
      <c r="N715" s="7">
        <f t="shared" si="489"/>
        <v>3.4907883119512025E+22</v>
      </c>
      <c r="O715" s="7">
        <f t="shared" si="490"/>
        <v>-29472.733739585005</v>
      </c>
      <c r="P715" s="7">
        <f t="shared" si="491"/>
        <v>-4046.4934942188261</v>
      </c>
      <c r="Q715" s="7">
        <f t="shared" si="492"/>
        <v>-8.0253124863899317E-4</v>
      </c>
      <c r="R715" s="7">
        <f t="shared" si="493"/>
        <v>5.8452583924166147E-3</v>
      </c>
      <c r="S715" s="7">
        <f t="shared" si="494"/>
        <v>-636611048.7750361</v>
      </c>
      <c r="T715" s="7">
        <f t="shared" si="495"/>
        <v>-87404259.475126639</v>
      </c>
      <c r="U715" s="7">
        <f t="shared" si="496"/>
        <v>-17.334674970602254</v>
      </c>
      <c r="V715" s="7">
        <f t="shared" si="497"/>
        <v>126.25758127619888</v>
      </c>
      <c r="X715" s="8">
        <f t="shared" si="524"/>
        <v>281986042.77674842</v>
      </c>
      <c r="Y715" s="8">
        <f t="shared" si="525"/>
        <v>-263332498.79873705</v>
      </c>
      <c r="Z715" s="8">
        <f t="shared" si="526"/>
        <v>-693.66784728839309</v>
      </c>
      <c r="AA715" s="8">
        <f t="shared" si="527"/>
        <v>-742.91942216709663</v>
      </c>
      <c r="AB715" s="8">
        <f t="shared" si="498"/>
        <v>385823966.65380579</v>
      </c>
      <c r="AC715" s="8">
        <f t="shared" si="499"/>
        <v>1.9672391520720676E+20</v>
      </c>
      <c r="AD715" s="8">
        <f t="shared" si="500"/>
        <v>-1.4377903697881036E+20</v>
      </c>
      <c r="AE715" s="8">
        <f t="shared" si="501"/>
        <v>1.3426796840608768E+20</v>
      </c>
      <c r="AF715" s="8">
        <f t="shared" si="502"/>
        <v>-1.956976139632644E-3</v>
      </c>
      <c r="AG715" s="8">
        <f t="shared" si="503"/>
        <v>1.8275210072966881E-3</v>
      </c>
      <c r="AH715" s="8">
        <f t="shared" si="504"/>
        <v>274494430.02603376</v>
      </c>
      <c r="AI715" s="8">
        <f t="shared" si="505"/>
        <v>-271356028.55814171</v>
      </c>
      <c r="AJ715" s="8">
        <f t="shared" si="506"/>
        <v>-1.399592136424876E+20</v>
      </c>
      <c r="AK715" s="8">
        <f t="shared" si="507"/>
        <v>1.3835900557451719E+20</v>
      </c>
      <c r="AL715" s="8">
        <f t="shared" si="508"/>
        <v>-714.80318959642568</v>
      </c>
      <c r="AM715" s="8">
        <f t="shared" si="509"/>
        <v>-723.18219528829241</v>
      </c>
      <c r="AN715" s="8">
        <f t="shared" si="510"/>
        <v>-1.9049845330405279E-3</v>
      </c>
      <c r="AO715" s="8">
        <f t="shared" si="511"/>
        <v>1.8832041047300557E-3</v>
      </c>
      <c r="AP715" s="8">
        <f t="shared" si="512"/>
        <v>-15439748.895282796</v>
      </c>
      <c r="AQ715" s="8">
        <f t="shared" si="513"/>
        <v>-15620735.418227116</v>
      </c>
      <c r="AR715" s="8">
        <f t="shared" si="514"/>
        <v>-41.147665913675404</v>
      </c>
      <c r="AS715" s="8">
        <f t="shared" si="515"/>
        <v>40.6772086621692</v>
      </c>
      <c r="AU715" s="7">
        <f t="shared" si="516"/>
        <v>2072127343.339391</v>
      </c>
      <c r="AV715" s="7">
        <f t="shared" si="517"/>
        <v>-14856188587.645792</v>
      </c>
      <c r="AW715" s="8">
        <f t="shared" si="518"/>
        <v>2354113386.1161394</v>
      </c>
      <c r="AX715" s="8">
        <f t="shared" si="519"/>
        <v>-15119521086.444529</v>
      </c>
    </row>
    <row r="716" spans="1:50" x14ac:dyDescent="0.25">
      <c r="A716" s="7">
        <f t="shared" si="520"/>
        <v>20084662384.618874</v>
      </c>
      <c r="B716" s="7">
        <f t="shared" si="521"/>
        <v>-148649290135.93304</v>
      </c>
      <c r="C716" s="7">
        <f t="shared" si="522"/>
        <v>-29481.265899453723</v>
      </c>
      <c r="D716" s="7">
        <f t="shared" si="523"/>
        <v>-3983.3458491246602</v>
      </c>
      <c r="E716" s="7">
        <f t="shared" si="480"/>
        <v>150000017070.06879</v>
      </c>
      <c r="F716" s="7">
        <f t="shared" si="481"/>
        <v>3.5235276906818206E+22</v>
      </c>
      <c r="G716" s="7">
        <f t="shared" si="482"/>
        <v>-4.7179237344447934E+21</v>
      </c>
      <c r="H716" s="7">
        <f t="shared" si="483"/>
        <v>3.4917988692593947E+22</v>
      </c>
      <c r="I716" s="7">
        <f t="shared" si="484"/>
        <v>-7.9000732324929562E-4</v>
      </c>
      <c r="J716" s="7">
        <f t="shared" si="485"/>
        <v>5.8469505513385712E-3</v>
      </c>
      <c r="K716" s="7">
        <f t="shared" si="486"/>
        <v>19766264712.904774</v>
      </c>
      <c r="L716" s="7">
        <f t="shared" si="487"/>
        <v>-148692310271.10358</v>
      </c>
      <c r="M716" s="7">
        <f t="shared" si="488"/>
        <v>-4.6431315420939624E+21</v>
      </c>
      <c r="N716" s="7">
        <f t="shared" si="489"/>
        <v>3.4928094200612619E+22</v>
      </c>
      <c r="O716" s="7">
        <f t="shared" si="490"/>
        <v>-29489.797978544815</v>
      </c>
      <c r="P716" s="7">
        <f t="shared" si="491"/>
        <v>-3920.1987831702036</v>
      </c>
      <c r="Q716" s="7">
        <f t="shared" si="492"/>
        <v>-7.7748351341158108E-4</v>
      </c>
      <c r="R716" s="7">
        <f t="shared" si="493"/>
        <v>5.8486426993658103E-3</v>
      </c>
      <c r="S716" s="7">
        <f t="shared" si="494"/>
        <v>-636979636.336568</v>
      </c>
      <c r="T716" s="7">
        <f t="shared" si="495"/>
        <v>-84676293.716476396</v>
      </c>
      <c r="U716" s="7">
        <f t="shared" si="496"/>
        <v>-16.793643889690152</v>
      </c>
      <c r="V716" s="7">
        <f t="shared" si="497"/>
        <v>126.3306823063015</v>
      </c>
      <c r="X716" s="8">
        <f t="shared" si="524"/>
        <v>266546293.88146561</v>
      </c>
      <c r="Y716" s="8">
        <f t="shared" si="525"/>
        <v>-278953234.21696419</v>
      </c>
      <c r="Z716" s="8">
        <f t="shared" si="526"/>
        <v>-734.81551320206847</v>
      </c>
      <c r="AA716" s="8">
        <f t="shared" si="527"/>
        <v>-702.24221350492746</v>
      </c>
      <c r="AB716" s="8">
        <f t="shared" si="498"/>
        <v>385826170.26589721</v>
      </c>
      <c r="AC716" s="8">
        <f t="shared" si="499"/>
        <v>1.967216680710938E+20</v>
      </c>
      <c r="AD716" s="8">
        <f t="shared" si="500"/>
        <v>-1.3590428952601459E+20</v>
      </c>
      <c r="AE716" s="8">
        <f t="shared" si="501"/>
        <v>1.4223023158633613E+20</v>
      </c>
      <c r="AF716" s="8">
        <f t="shared" si="502"/>
        <v>-1.8497929702737796E-3</v>
      </c>
      <c r="AG716" s="8">
        <f t="shared" si="503"/>
        <v>1.935895353019411E-3</v>
      </c>
      <c r="AH716" s="8">
        <f t="shared" si="504"/>
        <v>258610286.33888328</v>
      </c>
      <c r="AI716" s="8">
        <f t="shared" si="505"/>
        <v>-286537450.1228174</v>
      </c>
      <c r="AJ716" s="8">
        <f t="shared" si="506"/>
        <v>-1.3185794751524413E+20</v>
      </c>
      <c r="AK716" s="8">
        <f t="shared" si="507"/>
        <v>1.4609720515887152E+20</v>
      </c>
      <c r="AL716" s="8">
        <f t="shared" si="508"/>
        <v>-754.79327728102533</v>
      </c>
      <c r="AM716" s="8">
        <f t="shared" si="509"/>
        <v>-681.33454369231777</v>
      </c>
      <c r="AN716" s="8">
        <f t="shared" si="510"/>
        <v>-1.7947182185278907E-3</v>
      </c>
      <c r="AO716" s="8">
        <f t="shared" si="511"/>
        <v>1.9885287213675176E-3</v>
      </c>
      <c r="AP716" s="8">
        <f t="shared" si="512"/>
        <v>-16303534.789270148</v>
      </c>
      <c r="AQ716" s="8">
        <f t="shared" si="513"/>
        <v>-14716826.143754063</v>
      </c>
      <c r="AR716" s="8">
        <f t="shared" si="514"/>
        <v>-38.765913520202439</v>
      </c>
      <c r="AS716" s="8">
        <f t="shared" si="515"/>
        <v>42.952220381538382</v>
      </c>
      <c r="AU716" s="7">
        <f t="shared" si="516"/>
        <v>2008466238.4618874</v>
      </c>
      <c r="AV716" s="7">
        <f t="shared" si="517"/>
        <v>-14864929013.593304</v>
      </c>
      <c r="AW716" s="8">
        <f t="shared" si="518"/>
        <v>2275012532.3433528</v>
      </c>
      <c r="AX716" s="8">
        <f t="shared" si="519"/>
        <v>-15143882247.810268</v>
      </c>
    </row>
    <row r="717" spans="1:50" x14ac:dyDescent="0.25">
      <c r="A717" s="7">
        <f t="shared" si="520"/>
        <v>19447682748.282307</v>
      </c>
      <c r="B717" s="7">
        <f t="shared" si="521"/>
        <v>-148733966429.64951</v>
      </c>
      <c r="C717" s="7">
        <f t="shared" si="522"/>
        <v>-29498.059543343414</v>
      </c>
      <c r="D717" s="7">
        <f t="shared" si="523"/>
        <v>-3857.0151668183585</v>
      </c>
      <c r="E717" s="7">
        <f t="shared" si="480"/>
        <v>150000017113.91217</v>
      </c>
      <c r="F717" s="7">
        <f t="shared" si="481"/>
        <v>3.5235276886220424E+22</v>
      </c>
      <c r="G717" s="7">
        <f t="shared" si="482"/>
        <v>-4.5682960549978786E+21</v>
      </c>
      <c r="H717" s="7">
        <f t="shared" si="483"/>
        <v>3.4937879277404777E+22</v>
      </c>
      <c r="I717" s="7">
        <f t="shared" si="484"/>
        <v>-7.649524539514197E-4</v>
      </c>
      <c r="J717" s="7">
        <f t="shared" si="485"/>
        <v>5.8502811917958428E-3</v>
      </c>
      <c r="K717" s="7">
        <f t="shared" si="486"/>
        <v>19129103705.214199</v>
      </c>
      <c r="L717" s="7">
        <f t="shared" si="487"/>
        <v>-148775622193.45114</v>
      </c>
      <c r="M717" s="7">
        <f t="shared" si="488"/>
        <v>-4.4934612582516402E+21</v>
      </c>
      <c r="N717" s="7">
        <f t="shared" si="489"/>
        <v>3.4947664292098091E+22</v>
      </c>
      <c r="O717" s="7">
        <f t="shared" si="490"/>
        <v>-29506.321029846091</v>
      </c>
      <c r="P717" s="7">
        <f t="shared" si="491"/>
        <v>-3793.8321299469635</v>
      </c>
      <c r="Q717" s="7">
        <f t="shared" si="492"/>
        <v>-7.524215100890221E-4</v>
      </c>
      <c r="R717" s="7">
        <f t="shared" si="493"/>
        <v>5.8519196738275438E-3</v>
      </c>
      <c r="S717" s="7">
        <f t="shared" si="494"/>
        <v>-637336534.24467552</v>
      </c>
      <c r="T717" s="7">
        <f t="shared" si="495"/>
        <v>-81946774.006854415</v>
      </c>
      <c r="U717" s="7">
        <f t="shared" si="496"/>
        <v>-16.252304617922878</v>
      </c>
      <c r="V717" s="7">
        <f t="shared" si="497"/>
        <v>126.40146495467495</v>
      </c>
      <c r="X717" s="8">
        <f t="shared" si="524"/>
        <v>250242759.09219545</v>
      </c>
      <c r="Y717" s="8">
        <f t="shared" si="525"/>
        <v>-293670060.36071825</v>
      </c>
      <c r="Z717" s="8">
        <f t="shared" si="526"/>
        <v>-773.58142672227086</v>
      </c>
      <c r="AA717" s="8">
        <f t="shared" si="527"/>
        <v>-659.28999312338908</v>
      </c>
      <c r="AB717" s="8">
        <f t="shared" si="498"/>
        <v>385828385.20557618</v>
      </c>
      <c r="AC717" s="8">
        <f t="shared" si="499"/>
        <v>1.967194094224597E+20</v>
      </c>
      <c r="AD717" s="8">
        <f t="shared" si="500"/>
        <v>-1.2758938862062782E+20</v>
      </c>
      <c r="AE717" s="8">
        <f t="shared" si="501"/>
        <v>1.4973133925446513E+20</v>
      </c>
      <c r="AF717" s="8">
        <f t="shared" si="502"/>
        <v>-1.7366188732901567E-3</v>
      </c>
      <c r="AG717" s="8">
        <f t="shared" si="503"/>
        <v>2.0379929121337298E-3</v>
      </c>
      <c r="AH717" s="8">
        <f t="shared" si="504"/>
        <v>241888079.68359491</v>
      </c>
      <c r="AI717" s="8">
        <f t="shared" si="505"/>
        <v>-300790392.28645086</v>
      </c>
      <c r="AJ717" s="8">
        <f t="shared" si="506"/>
        <v>-1.2332965122909769E+20</v>
      </c>
      <c r="AK717" s="8">
        <f t="shared" si="507"/>
        <v>1.5336172920251338E+20</v>
      </c>
      <c r="AL717" s="8">
        <f t="shared" si="508"/>
        <v>-792.3369105538045</v>
      </c>
      <c r="AM717" s="8">
        <f t="shared" si="509"/>
        <v>-637.27966967234477</v>
      </c>
      <c r="AN717" s="8">
        <f t="shared" si="510"/>
        <v>-1.678639597510517E-3</v>
      </c>
      <c r="AO717" s="8">
        <f t="shared" si="511"/>
        <v>2.0874061413163653E-3</v>
      </c>
      <c r="AP717" s="8">
        <f t="shared" si="512"/>
        <v>-17114477.267962176</v>
      </c>
      <c r="AQ717" s="8">
        <f t="shared" si="513"/>
        <v>-13765240.864922646</v>
      </c>
      <c r="AR717" s="8">
        <f t="shared" si="514"/>
        <v>-36.258615306227163</v>
      </c>
      <c r="AS717" s="8">
        <f t="shared" si="515"/>
        <v>45.087972652433493</v>
      </c>
      <c r="AU717" s="7">
        <f t="shared" si="516"/>
        <v>1944768274.8282306</v>
      </c>
      <c r="AV717" s="7">
        <f t="shared" si="517"/>
        <v>-14873396642.964951</v>
      </c>
      <c r="AW717" s="8">
        <f t="shared" si="518"/>
        <v>2195011033.9204259</v>
      </c>
      <c r="AX717" s="8">
        <f t="shared" si="519"/>
        <v>-15167066703.325668</v>
      </c>
    </row>
    <row r="718" spans="1:50" x14ac:dyDescent="0.25">
      <c r="A718" s="7">
        <f t="shared" si="520"/>
        <v>18810346214.037632</v>
      </c>
      <c r="B718" s="7">
        <f t="shared" si="521"/>
        <v>-148815913203.65637</v>
      </c>
      <c r="C718" s="7">
        <f t="shared" si="522"/>
        <v>-29514.311847961337</v>
      </c>
      <c r="D718" s="7">
        <f t="shared" si="523"/>
        <v>-3730.6137018636837</v>
      </c>
      <c r="E718" s="7">
        <f t="shared" ref="E718:E781" si="528">SQRT((Xs-A718)^2+(Ys-B718)^2)</f>
        <v>150000017157.76617</v>
      </c>
      <c r="F718" s="7">
        <f t="shared" ref="F718:F781" si="529">G*Ms*Me/E718^2</f>
        <v>3.5235276865617655E+22</v>
      </c>
      <c r="G718" s="7">
        <f t="shared" ref="G718:G781" si="530">(Xs-A718)/E718*F718</f>
        <v>-4.4185845398446565E+21</v>
      </c>
      <c r="H718" s="7">
        <f t="shared" ref="H718:H781" si="531">(Ys-B718)/E718*F718</f>
        <v>3.4957128693028787E+22</v>
      </c>
      <c r="I718" s="7">
        <f t="shared" ref="I718:I781" si="532">G718/Me</f>
        <v>-7.3988354652455726E-4</v>
      </c>
      <c r="J718" s="7">
        <f t="shared" ref="J718:J781" si="533">H718/Me</f>
        <v>5.8535044696967154E-3</v>
      </c>
      <c r="K718" s="7">
        <f t="shared" ref="K718:K781" si="534">A718+C718*dt/2</f>
        <v>18491591646.079651</v>
      </c>
      <c r="L718" s="7">
        <f t="shared" ref="L718:L781" si="535">B718+D718*dt/2</f>
        <v>-148856203831.63651</v>
      </c>
      <c r="M718" s="7">
        <f t="shared" ref="M718:M781" si="536">(Xs-K718)/E718*F718</f>
        <v>-4.3437085120481602E+21</v>
      </c>
      <c r="N718" s="7">
        <f t="shared" ref="N718:N781" si="537">(Ys-L718)/E718*F718</f>
        <v>3.4966593034826004E+22</v>
      </c>
      <c r="O718" s="7">
        <f t="shared" ref="O718:O781" si="538">C718+I718*dt/2</f>
        <v>-29522.302590263804</v>
      </c>
      <c r="P718" s="7">
        <f t="shared" ref="P718:P781" si="539">D718+J718*dt/2</f>
        <v>-3667.3958535909592</v>
      </c>
      <c r="Q718" s="7">
        <f t="shared" ref="Q718:Q781" si="540">M718/Me</f>
        <v>-7.2734569860150033E-4</v>
      </c>
      <c r="R718" s="7">
        <f t="shared" ref="R718:R781" si="541">N718/Me</f>
        <v>5.8550892556640992E-3</v>
      </c>
      <c r="S718" s="7">
        <f t="shared" ref="S718:S781" si="542">O718*dt</f>
        <v>-637681735.94969821</v>
      </c>
      <c r="T718" s="7">
        <f t="shared" ref="T718:T781" si="543">P718*dt</f>
        <v>-79215750.437564716</v>
      </c>
      <c r="U718" s="7">
        <f t="shared" ref="U718:U781" si="544">Q718*dt</f>
        <v>-15.710667089792407</v>
      </c>
      <c r="V718" s="7">
        <f t="shared" ref="V718:V781" si="545">R718*dt</f>
        <v>126.46992792234454</v>
      </c>
      <c r="X718" s="8">
        <f t="shared" si="524"/>
        <v>233128281.82423326</v>
      </c>
      <c r="Y718" s="8">
        <f t="shared" si="525"/>
        <v>-307435301.22564089</v>
      </c>
      <c r="Z718" s="8">
        <f t="shared" si="526"/>
        <v>-809.84004202849803</v>
      </c>
      <c r="AA718" s="8">
        <f t="shared" si="527"/>
        <v>-614.20202047095563</v>
      </c>
      <c r="AB718" s="8">
        <f t="shared" ref="AB718:AB781" si="546">SQRT((Xe-X718)^2+(Ye-Y718)^2)</f>
        <v>385830610.79445171</v>
      </c>
      <c r="AC718" s="8">
        <f t="shared" ref="AC718:AC781" si="547">G*Me*Mm/AB718^2</f>
        <v>1.9671713995366049E+20</v>
      </c>
      <c r="AD718" s="8">
        <f t="shared" ref="AD718:AD781" si="548">(Xe-X718)/AB718*AC718</f>
        <v>-1.1886130223919905E+20</v>
      </c>
      <c r="AE718" s="8">
        <f t="shared" ref="AE718:AE781" si="549">(Ye-Y718)/AB718*AC718</f>
        <v>1.5674700629214527E+20</v>
      </c>
      <c r="AF718" s="8">
        <f t="shared" ref="AF718:AF781" si="550">AD718/Mm</f>
        <v>-1.6178209097481835E-3</v>
      </c>
      <c r="AG718" s="8">
        <f t="shared" ref="AG718:AG781" si="551">AE718/Mm</f>
        <v>2.1334831399502552E-3</v>
      </c>
      <c r="AH718" s="8">
        <f t="shared" ref="AH718:AH781" si="552">X718+Z718*dt/2</f>
        <v>224382009.37032548</v>
      </c>
      <c r="AI718" s="8">
        <f t="shared" ref="AI718:AI781" si="553">Y718+AA718*dt/2</f>
        <v>-314068683.04672724</v>
      </c>
      <c r="AJ718" s="8">
        <f t="shared" ref="AJ718:AJ781" si="554">(Xe-AH718)/AB718*AC718</f>
        <v>-1.1440198342350035E+20</v>
      </c>
      <c r="AK718" s="8">
        <f t="shared" ref="AK718:AK781" si="555">(Xe- AI718)/AB718*AC718</f>
        <v>1.6012906013535338E+20</v>
      </c>
      <c r="AL718" s="8">
        <f t="shared" ref="AL718:AL781" si="556">Z718+AF718*dt/2</f>
        <v>-827.31250785377847</v>
      </c>
      <c r="AM718" s="8">
        <f t="shared" ref="AM718:AM781" si="557">AA718+AG718*dt/2</f>
        <v>-591.16040255949292</v>
      </c>
      <c r="AN718" s="8">
        <f t="shared" ref="AN718:AN781" si="558">AJ718/Mm</f>
        <v>-1.5571251316659907E-3</v>
      </c>
      <c r="AO718" s="8">
        <f t="shared" ref="AO718:AO781" si="559">AK718/Mm</f>
        <v>2.1795162669845294E-3</v>
      </c>
      <c r="AP718" s="8">
        <f t="shared" ref="AP718:AP781" si="560">AL718*dt</f>
        <v>-17869950.169641614</v>
      </c>
      <c r="AQ718" s="8">
        <f t="shared" ref="AQ718:AQ781" si="561">AM718*dt</f>
        <v>-12769064.695285046</v>
      </c>
      <c r="AR718" s="8">
        <f t="shared" ref="AR718:AR781" si="562">AN718*dt</f>
        <v>-33.633902843985403</v>
      </c>
      <c r="AS718" s="8">
        <f t="shared" ref="AS718:AS781" si="563">AO718*dt</f>
        <v>47.077551366865833</v>
      </c>
      <c r="AU718" s="7">
        <f t="shared" ref="AU718:AU781" si="564">A718/10</f>
        <v>1881034621.4037633</v>
      </c>
      <c r="AV718" s="7">
        <f t="shared" ref="AV718:AV781" si="565">B718/10</f>
        <v>-14881591320.365637</v>
      </c>
      <c r="AW718" s="8">
        <f t="shared" si="518"/>
        <v>2114162903.2279966</v>
      </c>
      <c r="AX718" s="8">
        <f t="shared" si="519"/>
        <v>-15189026621.591278</v>
      </c>
    </row>
    <row r="719" spans="1:50" x14ac:dyDescent="0.25">
      <c r="A719" s="7">
        <f t="shared" si="520"/>
        <v>18172664478.087933</v>
      </c>
      <c r="B719" s="7">
        <f t="shared" si="521"/>
        <v>-148895128954.09393</v>
      </c>
      <c r="C719" s="7">
        <f t="shared" si="522"/>
        <v>-29530.022515051129</v>
      </c>
      <c r="D719" s="7">
        <f t="shared" si="523"/>
        <v>-3604.1437739413391</v>
      </c>
      <c r="E719" s="7">
        <f t="shared" si="528"/>
        <v>150000017201.6304</v>
      </c>
      <c r="F719" s="7">
        <f t="shared" si="529"/>
        <v>3.5235276845010083E+22</v>
      </c>
      <c r="G719" s="7">
        <f t="shared" si="530"/>
        <v>-4.2687919364448521E+21</v>
      </c>
      <c r="H719" s="7">
        <f t="shared" si="531"/>
        <v>3.4975736586208551E+22</v>
      </c>
      <c r="I719" s="7">
        <f t="shared" si="532"/>
        <v>-7.1480106102559478E-4</v>
      </c>
      <c r="J719" s="7">
        <f t="shared" si="533"/>
        <v>5.856620325888906E-3</v>
      </c>
      <c r="K719" s="7">
        <f t="shared" si="534"/>
        <v>17853740234.925381</v>
      </c>
      <c r="L719" s="7">
        <f t="shared" si="535"/>
        <v>-148934053706.85251</v>
      </c>
      <c r="M719" s="7">
        <f t="shared" si="536"/>
        <v>-4.1938760516999022E+21</v>
      </c>
      <c r="N719" s="7">
        <f t="shared" si="537"/>
        <v>3.498488008142381E+22</v>
      </c>
      <c r="O719" s="7">
        <f t="shared" si="538"/>
        <v>-29537.742366510207</v>
      </c>
      <c r="P719" s="7">
        <f t="shared" si="539"/>
        <v>-3540.8922744217389</v>
      </c>
      <c r="Q719" s="7">
        <f t="shared" si="540"/>
        <v>-7.0225653913260245E-4</v>
      </c>
      <c r="R719" s="7">
        <f t="shared" si="541"/>
        <v>5.8581513867086085E-3</v>
      </c>
      <c r="S719" s="7">
        <f t="shared" si="542"/>
        <v>-638015235.11662042</v>
      </c>
      <c r="T719" s="7">
        <f t="shared" si="543"/>
        <v>-76483273.127509564</v>
      </c>
      <c r="U719" s="7">
        <f t="shared" si="544"/>
        <v>-15.168741245264213</v>
      </c>
      <c r="V719" s="7">
        <f t="shared" si="545"/>
        <v>126.53606995290595</v>
      </c>
      <c r="X719" s="8">
        <f t="shared" si="524"/>
        <v>215258331.65459165</v>
      </c>
      <c r="Y719" s="8">
        <f t="shared" si="525"/>
        <v>-320204365.92092592</v>
      </c>
      <c r="Z719" s="8">
        <f t="shared" si="526"/>
        <v>-843.47394487248346</v>
      </c>
      <c r="AA719" s="8">
        <f t="shared" si="527"/>
        <v>-567.12446910408983</v>
      </c>
      <c r="AB719" s="8">
        <f t="shared" si="546"/>
        <v>385832846.32278317</v>
      </c>
      <c r="AC719" s="8">
        <f t="shared" si="547"/>
        <v>1.9671486038897423E+20</v>
      </c>
      <c r="AD719" s="8">
        <f t="shared" si="548"/>
        <v>-1.0974833548404428E+20</v>
      </c>
      <c r="AE719" s="8">
        <f t="shared" si="549"/>
        <v>1.6325452262138187E+20</v>
      </c>
      <c r="AF719" s="8">
        <f t="shared" si="550"/>
        <v>-1.4937843403299888E-3</v>
      </c>
      <c r="AG719" s="8">
        <f t="shared" si="551"/>
        <v>2.2220569296499504E-3</v>
      </c>
      <c r="AH719" s="8">
        <f t="shared" si="552"/>
        <v>206148813.04996884</v>
      </c>
      <c r="AI719" s="8">
        <f t="shared" si="553"/>
        <v>-326329310.18725008</v>
      </c>
      <c r="AJ719" s="8">
        <f t="shared" si="554"/>
        <v>-1.0510389502855234E+20</v>
      </c>
      <c r="AK719" s="8">
        <f t="shared" si="555"/>
        <v>1.663772934474619E+20</v>
      </c>
      <c r="AL719" s="8">
        <f t="shared" si="556"/>
        <v>-859.60681574804732</v>
      </c>
      <c r="AM719" s="8">
        <f t="shared" si="557"/>
        <v>-543.12625426387035</v>
      </c>
      <c r="AN719" s="8">
        <f t="shared" si="558"/>
        <v>-1.4305688720369174E-3</v>
      </c>
      <c r="AO719" s="8">
        <f t="shared" si="559"/>
        <v>2.2645609561380412E-3</v>
      </c>
      <c r="AP719" s="8">
        <f t="shared" si="560"/>
        <v>-18567507.220157821</v>
      </c>
      <c r="AQ719" s="8">
        <f t="shared" si="561"/>
        <v>-11731527.0920996</v>
      </c>
      <c r="AR719" s="8">
        <f t="shared" si="562"/>
        <v>-30.900287635997415</v>
      </c>
      <c r="AS719" s="8">
        <f t="shared" si="563"/>
        <v>48.914516652581689</v>
      </c>
      <c r="AU719" s="7">
        <f t="shared" si="564"/>
        <v>1817266447.8087933</v>
      </c>
      <c r="AV719" s="7">
        <f t="shared" si="565"/>
        <v>-14889512895.409393</v>
      </c>
      <c r="AW719" s="8">
        <f t="shared" ref="AW719:AW782" si="566">AU719+X719</f>
        <v>2032524779.4633849</v>
      </c>
      <c r="AX719" s="8">
        <f t="shared" ref="AX719:AX782" si="567">AV719+Y719</f>
        <v>-15209717261.330318</v>
      </c>
    </row>
    <row r="720" spans="1:50" x14ac:dyDescent="0.25">
      <c r="A720" s="7">
        <f t="shared" ref="A720:A783" si="568">A719+S719</f>
        <v>17534649242.971313</v>
      </c>
      <c r="B720" s="7">
        <f t="shared" ref="B720:B783" si="569">B719+T719</f>
        <v>-148971612227.22144</v>
      </c>
      <c r="C720" s="7">
        <f t="shared" ref="C720:C783" si="570">C719+U719</f>
        <v>-29545.191256296392</v>
      </c>
      <c r="D720" s="7">
        <f t="shared" ref="D720:D783" si="571">D719+V719</f>
        <v>-3477.6077039884331</v>
      </c>
      <c r="E720" s="7">
        <f t="shared" si="528"/>
        <v>150000017245.50455</v>
      </c>
      <c r="F720" s="7">
        <f t="shared" si="529"/>
        <v>3.5235276824397847E+22</v>
      </c>
      <c r="G720" s="7">
        <f t="shared" si="530"/>
        <v>-4.1189209937462779E+21</v>
      </c>
      <c r="H720" s="7">
        <f t="shared" si="531"/>
        <v>3.4993702615459608E+22</v>
      </c>
      <c r="I720" s="7">
        <f t="shared" si="532"/>
        <v>-6.8970545776059569E-4</v>
      </c>
      <c r="J720" s="7">
        <f t="shared" si="533"/>
        <v>5.859628703191495E-3</v>
      </c>
      <c r="K720" s="7">
        <f t="shared" si="534"/>
        <v>17215561177.403313</v>
      </c>
      <c r="L720" s="7">
        <f t="shared" si="535"/>
        <v>-149009170390.4245</v>
      </c>
      <c r="M720" s="7">
        <f t="shared" si="536"/>
        <v>-4.0439666268861162E+21</v>
      </c>
      <c r="N720" s="7">
        <f t="shared" si="537"/>
        <v>3.5002525096295126E+22</v>
      </c>
      <c r="O720" s="7">
        <f t="shared" si="538"/>
        <v>-29552.640075240208</v>
      </c>
      <c r="P720" s="7">
        <f t="shared" si="539"/>
        <v>-3414.3237139939647</v>
      </c>
      <c r="Q720" s="7">
        <f t="shared" si="540"/>
        <v>-6.7715449211087008E-4</v>
      </c>
      <c r="R720" s="7">
        <f t="shared" si="541"/>
        <v>5.861106010766096E-3</v>
      </c>
      <c r="S720" s="7">
        <f t="shared" si="542"/>
        <v>-638337025.62518847</v>
      </c>
      <c r="T720" s="7">
        <f t="shared" si="543"/>
        <v>-73749392.222269639</v>
      </c>
      <c r="U720" s="7">
        <f t="shared" si="544"/>
        <v>-14.626537029594793</v>
      </c>
      <c r="V720" s="7">
        <f t="shared" si="545"/>
        <v>126.59988983254767</v>
      </c>
      <c r="X720" s="8">
        <f t="shared" ref="X720:X783" si="572">X719+AP719</f>
        <v>196690824.43443382</v>
      </c>
      <c r="Y720" s="8">
        <f t="shared" ref="Y720:Y783" si="573">Y719+AQ719</f>
        <v>-331935893.01302552</v>
      </c>
      <c r="Z720" s="8">
        <f t="shared" ref="Z720:Z783" si="574">Z719+AR719</f>
        <v>-874.37423250848087</v>
      </c>
      <c r="AA720" s="8">
        <f t="shared" ref="AA720:AA783" si="575">AA719+AS719</f>
        <v>-518.20995245150812</v>
      </c>
      <c r="AB720" s="8">
        <f t="shared" si="546"/>
        <v>385835091.05193108</v>
      </c>
      <c r="AC720" s="8">
        <f t="shared" si="547"/>
        <v>1.967125714820983E+20</v>
      </c>
      <c r="AD720" s="8">
        <f t="shared" si="548"/>
        <v>-1.0028003869721575E+20</v>
      </c>
      <c r="AE720" s="8">
        <f t="shared" si="549"/>
        <v>1.6923282665601424E+20</v>
      </c>
      <c r="AF720" s="8">
        <f t="shared" si="550"/>
        <v>-1.3649113746728699E-3</v>
      </c>
      <c r="AG720" s="8">
        <f t="shared" si="551"/>
        <v>2.3034276120323157E-3</v>
      </c>
      <c r="AH720" s="8">
        <f t="shared" si="552"/>
        <v>187247582.72334224</v>
      </c>
      <c r="AI720" s="8">
        <f t="shared" si="553"/>
        <v>-337532560.49950182</v>
      </c>
      <c r="AJ720" s="8">
        <f t="shared" si="554"/>
        <v>-9.5465535290977321E+19</v>
      </c>
      <c r="AK720" s="8">
        <f t="shared" si="555"/>
        <v>1.7208620852440115E+20</v>
      </c>
      <c r="AL720" s="8">
        <f t="shared" si="556"/>
        <v>-889.11527535494781</v>
      </c>
      <c r="AM720" s="8">
        <f t="shared" si="557"/>
        <v>-493.33293424155909</v>
      </c>
      <c r="AN720" s="8">
        <f t="shared" si="558"/>
        <v>-1.2993811799506916E-3</v>
      </c>
      <c r="AO720" s="8">
        <f t="shared" si="559"/>
        <v>2.3422649860405762E-3</v>
      </c>
      <c r="AP720" s="8">
        <f t="shared" si="560"/>
        <v>-19204889.947666872</v>
      </c>
      <c r="AQ720" s="8">
        <f t="shared" si="561"/>
        <v>-10655991.379617676</v>
      </c>
      <c r="AR720" s="8">
        <f t="shared" si="562"/>
        <v>-28.066633486934936</v>
      </c>
      <c r="AS720" s="8">
        <f t="shared" si="563"/>
        <v>50.592923698476447</v>
      </c>
      <c r="AU720" s="7">
        <f t="shared" si="564"/>
        <v>1753464924.2971313</v>
      </c>
      <c r="AV720" s="7">
        <f t="shared" si="565"/>
        <v>-14897161222.722143</v>
      </c>
      <c r="AW720" s="8">
        <f t="shared" si="566"/>
        <v>1950155748.731565</v>
      </c>
      <c r="AX720" s="8">
        <f t="shared" si="567"/>
        <v>-15229097115.735168</v>
      </c>
    </row>
    <row r="721" spans="1:50" x14ac:dyDescent="0.25">
      <c r="A721" s="7">
        <f t="shared" si="568"/>
        <v>16896312217.346125</v>
      </c>
      <c r="B721" s="7">
        <f t="shared" si="569"/>
        <v>-149045361619.4437</v>
      </c>
      <c r="C721" s="7">
        <f t="shared" si="570"/>
        <v>-29559.817793325987</v>
      </c>
      <c r="D721" s="7">
        <f t="shared" si="571"/>
        <v>-3351.0078141558852</v>
      </c>
      <c r="E721" s="7">
        <f t="shared" si="528"/>
        <v>150000017289.38828</v>
      </c>
      <c r="F721" s="7">
        <f t="shared" si="529"/>
        <v>3.5235276803781115E+22</v>
      </c>
      <c r="G721" s="7">
        <f t="shared" si="530"/>
        <v>-3.9689744621343925E+21</v>
      </c>
      <c r="H721" s="7">
        <f t="shared" si="531"/>
        <v>3.5011026451076812E+22</v>
      </c>
      <c r="I721" s="7">
        <f t="shared" si="532"/>
        <v>-6.6459719727635503E-4</v>
      </c>
      <c r="J721" s="7">
        <f t="shared" si="533"/>
        <v>5.8625295463959832E-3</v>
      </c>
      <c r="K721" s="7">
        <f t="shared" si="534"/>
        <v>16577066185.178204</v>
      </c>
      <c r="L721" s="7">
        <f t="shared" si="535"/>
        <v>-149081552503.83658</v>
      </c>
      <c r="M721" s="7">
        <f t="shared" si="536"/>
        <v>-3.8939829886984666E+21</v>
      </c>
      <c r="N721" s="7">
        <f t="shared" si="537"/>
        <v>3.5019527755625979E+22</v>
      </c>
      <c r="O721" s="7">
        <f t="shared" si="538"/>
        <v>-29566.99544305657</v>
      </c>
      <c r="P721" s="7">
        <f t="shared" si="539"/>
        <v>-3287.6924950548087</v>
      </c>
      <c r="Q721" s="7">
        <f t="shared" si="540"/>
        <v>-6.5204001820135069E-4</v>
      </c>
      <c r="R721" s="7">
        <f t="shared" si="541"/>
        <v>5.863953073614531E-3</v>
      </c>
      <c r="S721" s="7">
        <f t="shared" si="542"/>
        <v>-638647101.57002187</v>
      </c>
      <c r="T721" s="7">
        <f t="shared" si="543"/>
        <v>-71014157.893183872</v>
      </c>
      <c r="U721" s="7">
        <f t="shared" si="544"/>
        <v>-14.084064393149175</v>
      </c>
      <c r="V721" s="7">
        <f t="shared" si="545"/>
        <v>126.66138639007387</v>
      </c>
      <c r="X721" s="8">
        <f t="shared" si="572"/>
        <v>177485934.48676693</v>
      </c>
      <c r="Y721" s="8">
        <f t="shared" si="573"/>
        <v>-342591884.39264321</v>
      </c>
      <c r="Z721" s="8">
        <f t="shared" si="574"/>
        <v>-902.44086599541583</v>
      </c>
      <c r="AA721" s="8">
        <f t="shared" si="575"/>
        <v>-467.61702875303166</v>
      </c>
      <c r="AB721" s="8">
        <f t="shared" si="546"/>
        <v>385837344.21689034</v>
      </c>
      <c r="AC721" s="8">
        <f t="shared" si="547"/>
        <v>1.9671027401356342E+20</v>
      </c>
      <c r="AD721" s="8">
        <f t="shared" si="548"/>
        <v>-9.0487111550351933E+19</v>
      </c>
      <c r="AE721" s="8">
        <f t="shared" si="549"/>
        <v>1.7466257339729474E+20</v>
      </c>
      <c r="AF721" s="8">
        <f t="shared" si="550"/>
        <v>-1.2316198659364629E-3</v>
      </c>
      <c r="AG721" s="8">
        <f t="shared" si="551"/>
        <v>2.3773318823641586E-3</v>
      </c>
      <c r="AH721" s="8">
        <f t="shared" si="552"/>
        <v>167739573.13401645</v>
      </c>
      <c r="AI721" s="8">
        <f t="shared" si="553"/>
        <v>-347642148.30317593</v>
      </c>
      <c r="AJ721" s="8">
        <f t="shared" si="554"/>
        <v>-8.5518153928517812E+19</v>
      </c>
      <c r="AK721" s="8">
        <f t="shared" si="555"/>
        <v>1.7723733401228401E+20</v>
      </c>
      <c r="AL721" s="8">
        <f t="shared" si="556"/>
        <v>-915.74236054752964</v>
      </c>
      <c r="AM721" s="8">
        <f t="shared" si="557"/>
        <v>-441.94184442349876</v>
      </c>
      <c r="AN721" s="8">
        <f t="shared" si="558"/>
        <v>-1.1639873952431986E-3</v>
      </c>
      <c r="AO721" s="8">
        <f t="shared" si="559"/>
        <v>2.4123769431371174E-3</v>
      </c>
      <c r="AP721" s="8">
        <f t="shared" si="560"/>
        <v>-19780034.987826642</v>
      </c>
      <c r="AQ721" s="8">
        <f t="shared" si="561"/>
        <v>-9545943.8395475727</v>
      </c>
      <c r="AR721" s="8">
        <f t="shared" si="562"/>
        <v>-25.142127737253091</v>
      </c>
      <c r="AS721" s="8">
        <f t="shared" si="563"/>
        <v>52.107341971761734</v>
      </c>
      <c r="AU721" s="7">
        <f t="shared" si="564"/>
        <v>1689631221.7346125</v>
      </c>
      <c r="AV721" s="7">
        <f t="shared" si="565"/>
        <v>-14904536161.94437</v>
      </c>
      <c r="AW721" s="8">
        <f t="shared" si="566"/>
        <v>1867117156.2213793</v>
      </c>
      <c r="AX721" s="8">
        <f t="shared" si="567"/>
        <v>-15247128046.337013</v>
      </c>
    </row>
    <row r="722" spans="1:50" x14ac:dyDescent="0.25">
      <c r="A722" s="7">
        <f t="shared" si="568"/>
        <v>16257665115.776102</v>
      </c>
      <c r="B722" s="7">
        <f t="shared" si="569"/>
        <v>-149116375777.33688</v>
      </c>
      <c r="C722" s="7">
        <f t="shared" si="570"/>
        <v>-29573.901857719135</v>
      </c>
      <c r="D722" s="7">
        <f t="shared" si="571"/>
        <v>-3224.3464277658113</v>
      </c>
      <c r="E722" s="7">
        <f t="shared" si="528"/>
        <v>150000017333.28122</v>
      </c>
      <c r="F722" s="7">
        <f t="shared" si="529"/>
        <v>3.5235276783160046E+22</v>
      </c>
      <c r="G722" s="7">
        <f t="shared" si="530"/>
        <v>-3.818955093381827E+21</v>
      </c>
      <c r="H722" s="7">
        <f t="shared" si="531"/>
        <v>3.5027707775140386E+22</v>
      </c>
      <c r="I722" s="7">
        <f t="shared" si="532"/>
        <v>-6.3947674035194689E-4</v>
      </c>
      <c r="J722" s="7">
        <f t="shared" si="533"/>
        <v>5.8653228022673117E-3</v>
      </c>
      <c r="K722" s="7">
        <f t="shared" si="534"/>
        <v>15938266975.712736</v>
      </c>
      <c r="L722" s="7">
        <f t="shared" si="535"/>
        <v>-149151198718.75674</v>
      </c>
      <c r="M722" s="7">
        <f t="shared" si="536"/>
        <v>-3.74392788959055E+21</v>
      </c>
      <c r="N722" s="7">
        <f t="shared" si="537"/>
        <v>3.50358877473907E+22</v>
      </c>
      <c r="O722" s="7">
        <f t="shared" si="538"/>
        <v>-29580.808206514936</v>
      </c>
      <c r="P722" s="7">
        <f t="shared" si="539"/>
        <v>-3161.0009415013242</v>
      </c>
      <c r="Q722" s="7">
        <f t="shared" si="540"/>
        <v>-6.2691357829714497E-4</v>
      </c>
      <c r="R722" s="7">
        <f t="shared" si="541"/>
        <v>5.8666925230058103E-3</v>
      </c>
      <c r="S722" s="7">
        <f t="shared" si="542"/>
        <v>-638945457.26072264</v>
      </c>
      <c r="T722" s="7">
        <f t="shared" si="543"/>
        <v>-68277620.336428598</v>
      </c>
      <c r="U722" s="7">
        <f t="shared" si="544"/>
        <v>-13.541333291218331</v>
      </c>
      <c r="V722" s="7">
        <f t="shared" si="545"/>
        <v>126.72055849692551</v>
      </c>
      <c r="X722" s="8">
        <f t="shared" si="572"/>
        <v>157705899.49894029</v>
      </c>
      <c r="Y722" s="8">
        <f t="shared" si="573"/>
        <v>-352137828.23219079</v>
      </c>
      <c r="Z722" s="8">
        <f t="shared" si="574"/>
        <v>-927.58299373266891</v>
      </c>
      <c r="AA722" s="8">
        <f t="shared" si="575"/>
        <v>-415.50968678126992</v>
      </c>
      <c r="AB722" s="8">
        <f t="shared" si="546"/>
        <v>385839605.02889508</v>
      </c>
      <c r="AC722" s="8">
        <f t="shared" si="547"/>
        <v>1.9670796878807476E+20</v>
      </c>
      <c r="AD722" s="8">
        <f t="shared" si="548"/>
        <v>-8.0401303422466441E+19</v>
      </c>
      <c r="AE722" s="8">
        <f t="shared" si="549"/>
        <v>1.7952619695381142E+20</v>
      </c>
      <c r="AF722" s="8">
        <f t="shared" si="550"/>
        <v>-1.0943419548450582E-3</v>
      </c>
      <c r="AG722" s="8">
        <f t="shared" si="551"/>
        <v>2.4435306513381164E-3</v>
      </c>
      <c r="AH722" s="8">
        <f t="shared" si="552"/>
        <v>147688003.16662747</v>
      </c>
      <c r="AI722" s="8">
        <f t="shared" si="553"/>
        <v>-356625332.84942847</v>
      </c>
      <c r="AJ722" s="8">
        <f t="shared" si="554"/>
        <v>-7.5293999731049939E+19</v>
      </c>
      <c r="AK722" s="8">
        <f t="shared" si="555"/>
        <v>1.8181400750171465E+20</v>
      </c>
      <c r="AL722" s="8">
        <f t="shared" si="556"/>
        <v>-939.40188684499549</v>
      </c>
      <c r="AM722" s="8">
        <f t="shared" si="557"/>
        <v>-389.11955574681826</v>
      </c>
      <c r="AN722" s="8">
        <f t="shared" si="558"/>
        <v>-1.0248264561188232E-3</v>
      </c>
      <c r="AO722" s="8">
        <f t="shared" si="559"/>
        <v>2.4746700354119321E-3</v>
      </c>
      <c r="AP722" s="8">
        <f t="shared" si="560"/>
        <v>-20291080.755851902</v>
      </c>
      <c r="AQ722" s="8">
        <f t="shared" si="561"/>
        <v>-8404982.4041312747</v>
      </c>
      <c r="AR722" s="8">
        <f t="shared" si="562"/>
        <v>-22.136251452166583</v>
      </c>
      <c r="AS722" s="8">
        <f t="shared" si="563"/>
        <v>53.452872764897734</v>
      </c>
      <c r="AU722" s="7">
        <f t="shared" si="564"/>
        <v>1625766511.5776103</v>
      </c>
      <c r="AV722" s="7">
        <f t="shared" si="565"/>
        <v>-14911637577.733688</v>
      </c>
      <c r="AW722" s="8">
        <f t="shared" si="566"/>
        <v>1783472411.0765505</v>
      </c>
      <c r="AX722" s="8">
        <f t="shared" si="567"/>
        <v>-15263775405.965879</v>
      </c>
    </row>
    <row r="723" spans="1:50" x14ac:dyDescent="0.25">
      <c r="A723" s="7">
        <f t="shared" si="568"/>
        <v>15618719658.515379</v>
      </c>
      <c r="B723" s="7">
        <f t="shared" si="569"/>
        <v>-149184653397.67331</v>
      </c>
      <c r="C723" s="7">
        <f t="shared" si="570"/>
        <v>-29587.443191010352</v>
      </c>
      <c r="D723" s="7">
        <f t="shared" si="571"/>
        <v>-3097.6258692688857</v>
      </c>
      <c r="E723" s="7">
        <f t="shared" si="528"/>
        <v>150000017377.18304</v>
      </c>
      <c r="F723" s="7">
        <f t="shared" si="529"/>
        <v>3.5235276762534812E+22</v>
      </c>
      <c r="G723" s="7">
        <f t="shared" si="530"/>
        <v>-3.668865640597885E+21</v>
      </c>
      <c r="H723" s="7">
        <f t="shared" si="531"/>
        <v>3.5043746281521699E+22</v>
      </c>
      <c r="I723" s="7">
        <f t="shared" si="532"/>
        <v>-6.1434454799026868E-4</v>
      </c>
      <c r="J723" s="7">
        <f t="shared" si="533"/>
        <v>5.8680084195448252E-3</v>
      </c>
      <c r="K723" s="7">
        <f t="shared" si="534"/>
        <v>15299175272.052467</v>
      </c>
      <c r="L723" s="7">
        <f t="shared" si="535"/>
        <v>-149218107757.0614</v>
      </c>
      <c r="M723" s="7">
        <f t="shared" si="536"/>
        <v>-3.5938040833273742E+21</v>
      </c>
      <c r="N723" s="7">
        <f t="shared" si="537"/>
        <v>3.5051604771357661E+22</v>
      </c>
      <c r="O723" s="7">
        <f t="shared" si="538"/>
        <v>-29594.078112128645</v>
      </c>
      <c r="P723" s="7">
        <f t="shared" si="539"/>
        <v>-3034.2513783378017</v>
      </c>
      <c r="Q723" s="7">
        <f t="shared" si="540"/>
        <v>-6.0177563351094675E-4</v>
      </c>
      <c r="R723" s="7">
        <f t="shared" si="541"/>
        <v>5.8693243086667211E-3</v>
      </c>
      <c r="S723" s="7">
        <f t="shared" si="542"/>
        <v>-639232087.22197878</v>
      </c>
      <c r="T723" s="7">
        <f t="shared" si="543"/>
        <v>-65539829.772096515</v>
      </c>
      <c r="U723" s="7">
        <f t="shared" si="544"/>
        <v>-12.99835368383645</v>
      </c>
      <c r="V723" s="7">
        <f t="shared" si="545"/>
        <v>126.77740506720117</v>
      </c>
      <c r="X723" s="8">
        <f t="shared" si="572"/>
        <v>137414818.74308839</v>
      </c>
      <c r="Y723" s="8">
        <f t="shared" si="573"/>
        <v>-360542810.63632208</v>
      </c>
      <c r="Z723" s="8">
        <f t="shared" si="574"/>
        <v>-949.71924518483547</v>
      </c>
      <c r="AA723" s="8">
        <f t="shared" si="575"/>
        <v>-362.05681401637219</v>
      </c>
      <c r="AB723" s="8">
        <f t="shared" si="546"/>
        <v>385841872.67808896</v>
      </c>
      <c r="AC723" s="8">
        <f t="shared" si="547"/>
        <v>1.9670565663178667E+20</v>
      </c>
      <c r="AD723" s="8">
        <f t="shared" si="548"/>
        <v>-7.0055310389675426E+19</v>
      </c>
      <c r="AE723" s="8">
        <f t="shared" si="549"/>
        <v>1.8380796728419746E+20</v>
      </c>
      <c r="AF723" s="8">
        <f t="shared" si="550"/>
        <v>-9.5352266761501866E-4</v>
      </c>
      <c r="AG723" s="8">
        <f t="shared" si="551"/>
        <v>2.5018098173975427E-3</v>
      </c>
      <c r="AH723" s="8">
        <f t="shared" si="552"/>
        <v>127157850.89509217</v>
      </c>
      <c r="AI723" s="8">
        <f t="shared" si="553"/>
        <v>-364453024.22769892</v>
      </c>
      <c r="AJ723" s="8">
        <f t="shared" si="554"/>
        <v>-6.4826215938139521E+19</v>
      </c>
      <c r="AK723" s="8">
        <f t="shared" si="555"/>
        <v>1.8580142933828619E+20</v>
      </c>
      <c r="AL723" s="8">
        <f t="shared" si="556"/>
        <v>-960.0172899950777</v>
      </c>
      <c r="AM723" s="8">
        <f t="shared" si="557"/>
        <v>-335.03726798847873</v>
      </c>
      <c r="AN723" s="8">
        <f t="shared" si="558"/>
        <v>-8.8234947513460618E-4</v>
      </c>
      <c r="AO723" s="8">
        <f t="shared" si="559"/>
        <v>2.5289428248031331E-3</v>
      </c>
      <c r="AP723" s="8">
        <f t="shared" si="560"/>
        <v>-20736373.463893678</v>
      </c>
      <c r="AQ723" s="8">
        <f t="shared" si="561"/>
        <v>-7236804.9885511408</v>
      </c>
      <c r="AR723" s="8">
        <f t="shared" si="562"/>
        <v>-19.058748662907494</v>
      </c>
      <c r="AS723" s="8">
        <f t="shared" si="563"/>
        <v>54.625165015747676</v>
      </c>
      <c r="AU723" s="7">
        <f t="shared" si="564"/>
        <v>1561871965.8515379</v>
      </c>
      <c r="AV723" s="7">
        <f t="shared" si="565"/>
        <v>-14918465339.76733</v>
      </c>
      <c r="AW723" s="8">
        <f t="shared" si="566"/>
        <v>1699286784.5946264</v>
      </c>
      <c r="AX723" s="8">
        <f t="shared" si="567"/>
        <v>-15279008150.403652</v>
      </c>
    </row>
    <row r="724" spans="1:50" x14ac:dyDescent="0.25">
      <c r="A724" s="7">
        <f t="shared" si="568"/>
        <v>14979487571.2934</v>
      </c>
      <c r="B724" s="7">
        <f t="shared" si="569"/>
        <v>-149250193227.4454</v>
      </c>
      <c r="C724" s="7">
        <f t="shared" si="570"/>
        <v>-29600.441544694189</v>
      </c>
      <c r="D724" s="7">
        <f t="shared" si="571"/>
        <v>-2970.8484642016847</v>
      </c>
      <c r="E724" s="7">
        <f t="shared" si="528"/>
        <v>150000017421.09341</v>
      </c>
      <c r="F724" s="7">
        <f t="shared" si="529"/>
        <v>3.5235276741905559E+22</v>
      </c>
      <c r="G724" s="7">
        <f t="shared" si="530"/>
        <v>-3.518708858178013E+21</v>
      </c>
      <c r="H724" s="7">
        <f t="shared" si="531"/>
        <v>3.5059141675888903E+22</v>
      </c>
      <c r="I724" s="7">
        <f t="shared" si="532"/>
        <v>-5.8920108140958017E-4</v>
      </c>
      <c r="J724" s="7">
        <f t="shared" si="533"/>
        <v>5.8705863489432186E-3</v>
      </c>
      <c r="K724" s="7">
        <f t="shared" si="534"/>
        <v>14659802802.610703</v>
      </c>
      <c r="L724" s="7">
        <f t="shared" si="535"/>
        <v>-149282278390.8588</v>
      </c>
      <c r="M724" s="7">
        <f t="shared" si="536"/>
        <v>-3.4436143249348263E+21</v>
      </c>
      <c r="N724" s="7">
        <f t="shared" si="537"/>
        <v>3.5066678539094768E+22</v>
      </c>
      <c r="O724" s="7">
        <f t="shared" si="538"/>
        <v>-29606.804916373414</v>
      </c>
      <c r="P724" s="7">
        <f t="shared" si="539"/>
        <v>-2907.446131633098</v>
      </c>
      <c r="Q724" s="7">
        <f t="shared" si="540"/>
        <v>-5.7662664516658173E-4</v>
      </c>
      <c r="R724" s="7">
        <f t="shared" si="541"/>
        <v>5.87184838229986E-3</v>
      </c>
      <c r="S724" s="7">
        <f t="shared" si="542"/>
        <v>-639506986.19366574</v>
      </c>
      <c r="T724" s="7">
        <f t="shared" si="543"/>
        <v>-62800836.443274915</v>
      </c>
      <c r="U724" s="7">
        <f t="shared" si="544"/>
        <v>-12.455135535598165</v>
      </c>
      <c r="V724" s="7">
        <f t="shared" si="545"/>
        <v>126.83192505767697</v>
      </c>
      <c r="X724" s="8">
        <f t="shared" si="572"/>
        <v>116678445.27919471</v>
      </c>
      <c r="Y724" s="8">
        <f t="shared" si="573"/>
        <v>-367779615.62487322</v>
      </c>
      <c r="Z724" s="8">
        <f t="shared" si="574"/>
        <v>-968.77799384774301</v>
      </c>
      <c r="AA724" s="8">
        <f t="shared" si="575"/>
        <v>-307.43164900062453</v>
      </c>
      <c r="AB724" s="8">
        <f t="shared" si="546"/>
        <v>385844146.33625007</v>
      </c>
      <c r="AC724" s="8">
        <f t="shared" si="547"/>
        <v>1.9670333838952199E+20</v>
      </c>
      <c r="AD724" s="8">
        <f t="shared" si="548"/>
        <v>-5.948266916174934E+19</v>
      </c>
      <c r="AE724" s="8">
        <f t="shared" si="549"/>
        <v>1.8749404097991131E+20</v>
      </c>
      <c r="AF724" s="8">
        <f t="shared" si="550"/>
        <v>-8.0961847232542997E-4</v>
      </c>
      <c r="AG724" s="8">
        <f t="shared" si="551"/>
        <v>2.5519809579408097E-3</v>
      </c>
      <c r="AH724" s="8">
        <f t="shared" si="552"/>
        <v>106215642.94563909</v>
      </c>
      <c r="AI724" s="8">
        <f t="shared" si="553"/>
        <v>-371099877.43407995</v>
      </c>
      <c r="AJ724" s="8">
        <f t="shared" si="554"/>
        <v>-5.4148732733110264E+19</v>
      </c>
      <c r="AK724" s="8">
        <f t="shared" si="555"/>
        <v>1.8918671038645721E+20</v>
      </c>
      <c r="AL724" s="8">
        <f t="shared" si="556"/>
        <v>-977.52187334885764</v>
      </c>
      <c r="AM724" s="8">
        <f t="shared" si="557"/>
        <v>-279.8702546548638</v>
      </c>
      <c r="AN724" s="8">
        <f t="shared" si="558"/>
        <v>-7.3701827593725686E-4</v>
      </c>
      <c r="AO724" s="8">
        <f t="shared" si="559"/>
        <v>2.5750198773166898E-3</v>
      </c>
      <c r="AP724" s="8">
        <f t="shared" si="560"/>
        <v>-21114472.464335326</v>
      </c>
      <c r="AQ724" s="8">
        <f t="shared" si="561"/>
        <v>-6045197.5005450584</v>
      </c>
      <c r="AR724" s="8">
        <f t="shared" si="562"/>
        <v>-15.919594760244749</v>
      </c>
      <c r="AS724" s="8">
        <f t="shared" si="563"/>
        <v>55.620429350040503</v>
      </c>
      <c r="AU724" s="7">
        <f t="shared" si="564"/>
        <v>1497948757.1293399</v>
      </c>
      <c r="AV724" s="7">
        <f t="shared" si="565"/>
        <v>-14925019322.744541</v>
      </c>
      <c r="AW724" s="8">
        <f t="shared" si="566"/>
        <v>1614627202.4085345</v>
      </c>
      <c r="AX724" s="8">
        <f t="shared" si="567"/>
        <v>-15292798938.369415</v>
      </c>
    </row>
    <row r="725" spans="1:50" x14ac:dyDescent="0.25">
      <c r="A725" s="7">
        <f t="shared" si="568"/>
        <v>14339980585.099733</v>
      </c>
      <c r="B725" s="7">
        <f t="shared" si="569"/>
        <v>-149312994063.88867</v>
      </c>
      <c r="C725" s="7">
        <f t="shared" si="570"/>
        <v>-29612.896680229787</v>
      </c>
      <c r="D725" s="7">
        <f t="shared" si="571"/>
        <v>-2844.0165391440078</v>
      </c>
      <c r="E725" s="7">
        <f t="shared" si="528"/>
        <v>150000017465.01196</v>
      </c>
      <c r="F725" s="7">
        <f t="shared" si="529"/>
        <v>3.5235276721272465E+22</v>
      </c>
      <c r="G725" s="7">
        <f t="shared" si="530"/>
        <v>-3.3684875017532615E+21</v>
      </c>
      <c r="H725" s="7">
        <f t="shared" si="531"/>
        <v>3.5073893675712385E+22</v>
      </c>
      <c r="I725" s="7">
        <f t="shared" si="532"/>
        <v>-5.6404680203504039E-4</v>
      </c>
      <c r="J725" s="7">
        <f t="shared" si="533"/>
        <v>5.8730565431534465E-3</v>
      </c>
      <c r="K725" s="7">
        <f t="shared" si="534"/>
        <v>14020161300.953251</v>
      </c>
      <c r="L725" s="7">
        <f t="shared" si="535"/>
        <v>-149343709442.51141</v>
      </c>
      <c r="M725" s="7">
        <f t="shared" si="536"/>
        <v>-3.2933613706491163E+21</v>
      </c>
      <c r="N725" s="7">
        <f t="shared" si="537"/>
        <v>3.5081108773974783E+22</v>
      </c>
      <c r="O725" s="7">
        <f t="shared" si="538"/>
        <v>-29618.988385691766</v>
      </c>
      <c r="P725" s="7">
        <f t="shared" si="539"/>
        <v>-2780.5875284779504</v>
      </c>
      <c r="Q725" s="7">
        <f t="shared" si="540"/>
        <v>-5.5146707479054185E-4</v>
      </c>
      <c r="R725" s="7">
        <f t="shared" si="541"/>
        <v>5.8742646975845246E-3</v>
      </c>
      <c r="S725" s="7">
        <f t="shared" si="542"/>
        <v>-639770149.13094211</v>
      </c>
      <c r="T725" s="7">
        <f t="shared" si="543"/>
        <v>-60060690.615123726</v>
      </c>
      <c r="U725" s="7">
        <f t="shared" si="544"/>
        <v>-11.911688815475705</v>
      </c>
      <c r="V725" s="7">
        <f t="shared" si="545"/>
        <v>126.88411746782573</v>
      </c>
      <c r="X725" s="8">
        <f t="shared" si="572"/>
        <v>95563972.81485939</v>
      </c>
      <c r="Y725" s="8">
        <f t="shared" si="573"/>
        <v>-373824813.12541831</v>
      </c>
      <c r="Z725" s="8">
        <f t="shared" si="574"/>
        <v>-984.69758860798777</v>
      </c>
      <c r="AA725" s="8">
        <f t="shared" si="575"/>
        <v>-251.81121965058404</v>
      </c>
      <c r="AB725" s="8">
        <f t="shared" si="546"/>
        <v>385846425.15956151</v>
      </c>
      <c r="AC725" s="8">
        <f t="shared" si="547"/>
        <v>1.9670101492194506E+20</v>
      </c>
      <c r="AD725" s="8">
        <f t="shared" si="548"/>
        <v>-4.8717648310160048E+19</v>
      </c>
      <c r="AE725" s="8">
        <f t="shared" si="549"/>
        <v>1.9057250592478131E+20</v>
      </c>
      <c r="AF725" s="8">
        <f t="shared" si="550"/>
        <v>-6.6309579842330267E-4</v>
      </c>
      <c r="AG725" s="8">
        <f t="shared" si="551"/>
        <v>2.593881937182269E-3</v>
      </c>
      <c r="AH725" s="8">
        <f t="shared" si="552"/>
        <v>84929238.857893124</v>
      </c>
      <c r="AI725" s="8">
        <f t="shared" si="553"/>
        <v>-376544374.29764462</v>
      </c>
      <c r="AJ725" s="8">
        <f t="shared" si="554"/>
        <v>-4.3296157202927231E+19</v>
      </c>
      <c r="AK725" s="8">
        <f t="shared" si="555"/>
        <v>1.9195891359331942E+20</v>
      </c>
      <c r="AL725" s="8">
        <f t="shared" si="556"/>
        <v>-991.85902323095945</v>
      </c>
      <c r="AM725" s="8">
        <f t="shared" si="557"/>
        <v>-223.79729472901553</v>
      </c>
      <c r="AN725" s="8">
        <f t="shared" si="558"/>
        <v>-5.8930389550738028E-4</v>
      </c>
      <c r="AO725" s="8">
        <f t="shared" si="559"/>
        <v>2.6127523287507747E-3</v>
      </c>
      <c r="AP725" s="8">
        <f t="shared" si="560"/>
        <v>-21424154.901788723</v>
      </c>
      <c r="AQ725" s="8">
        <f t="shared" si="561"/>
        <v>-4834021.5661467351</v>
      </c>
      <c r="AR725" s="8">
        <f t="shared" si="562"/>
        <v>-12.728964142959414</v>
      </c>
      <c r="AS725" s="8">
        <f t="shared" si="563"/>
        <v>56.435450301016736</v>
      </c>
      <c r="AU725" s="7">
        <f t="shared" si="564"/>
        <v>1433998058.5099733</v>
      </c>
      <c r="AV725" s="7">
        <f t="shared" si="565"/>
        <v>-14931299406.388866</v>
      </c>
      <c r="AW725" s="8">
        <f t="shared" si="566"/>
        <v>1529562031.3248327</v>
      </c>
      <c r="AX725" s="8">
        <f t="shared" si="567"/>
        <v>-15305124219.514284</v>
      </c>
    </row>
    <row r="726" spans="1:50" x14ac:dyDescent="0.25">
      <c r="A726" s="7">
        <f t="shared" si="568"/>
        <v>13700210435.968792</v>
      </c>
      <c r="B726" s="7">
        <f t="shared" si="569"/>
        <v>-149373054754.50378</v>
      </c>
      <c r="C726" s="7">
        <f t="shared" si="570"/>
        <v>-29624.808369045262</v>
      </c>
      <c r="D726" s="7">
        <f t="shared" si="571"/>
        <v>-2717.1324216761818</v>
      </c>
      <c r="E726" s="7">
        <f t="shared" si="528"/>
        <v>150000017508.93835</v>
      </c>
      <c r="F726" s="7">
        <f t="shared" si="529"/>
        <v>3.5235276700635684E+22</v>
      </c>
      <c r="G726" s="7">
        <f t="shared" si="530"/>
        <v>-3.2182043281397053E+21</v>
      </c>
      <c r="H726" s="7">
        <f t="shared" si="531"/>
        <v>3.5088002010269874E+22</v>
      </c>
      <c r="I726" s="7">
        <f t="shared" si="532"/>
        <v>-5.3888217149023864E-4</v>
      </c>
      <c r="J726" s="7">
        <f t="shared" si="533"/>
        <v>5.8754189568435821E-3</v>
      </c>
      <c r="K726" s="7">
        <f t="shared" si="534"/>
        <v>13380262505.583103</v>
      </c>
      <c r="L726" s="7">
        <f t="shared" si="535"/>
        <v>-149402399784.6579</v>
      </c>
      <c r="M726" s="7">
        <f t="shared" si="536"/>
        <v>-3.1430479778661883E+21</v>
      </c>
      <c r="N726" s="7">
        <f t="shared" si="537"/>
        <v>3.5094895211180382E+22</v>
      </c>
      <c r="O726" s="7">
        <f t="shared" si="538"/>
        <v>-29630.628296497358</v>
      </c>
      <c r="P726" s="7">
        <f t="shared" si="539"/>
        <v>-2653.6778969422712</v>
      </c>
      <c r="Q726" s="7">
        <f t="shared" si="540"/>
        <v>-5.2629738410351441E-4</v>
      </c>
      <c r="R726" s="7">
        <f t="shared" si="541"/>
        <v>5.8765732101775589E-3</v>
      </c>
      <c r="S726" s="7">
        <f t="shared" si="542"/>
        <v>-640021571.20434296</v>
      </c>
      <c r="T726" s="7">
        <f t="shared" si="543"/>
        <v>-57319442.573953055</v>
      </c>
      <c r="U726" s="7">
        <f t="shared" si="544"/>
        <v>-11.368023496635912</v>
      </c>
      <c r="V726" s="7">
        <f t="shared" si="545"/>
        <v>126.93398133983527</v>
      </c>
      <c r="X726" s="8">
        <f t="shared" si="572"/>
        <v>74139817.913070664</v>
      </c>
      <c r="Y726" s="8">
        <f t="shared" si="573"/>
        <v>-378658834.69156504</v>
      </c>
      <c r="Z726" s="8">
        <f t="shared" si="574"/>
        <v>-997.42655275094717</v>
      </c>
      <c r="AA726" s="8">
        <f t="shared" si="575"/>
        <v>-195.37576934956729</v>
      </c>
      <c r="AB726" s="8">
        <f t="shared" si="546"/>
        <v>385848708.29141992</v>
      </c>
      <c r="AC726" s="8">
        <f t="shared" si="547"/>
        <v>1.9669868710269665E+20</v>
      </c>
      <c r="AD726" s="8">
        <f t="shared" si="548"/>
        <v>-3.779513714095353E+19</v>
      </c>
      <c r="AE726" s="8">
        <f t="shared" si="549"/>
        <v>1.930334196879418E+20</v>
      </c>
      <c r="AF726" s="8">
        <f t="shared" si="550"/>
        <v>-5.1442952417249941E-4</v>
      </c>
      <c r="AG726" s="8">
        <f t="shared" si="551"/>
        <v>2.627377428718413E-3</v>
      </c>
      <c r="AH726" s="8">
        <f t="shared" si="552"/>
        <v>63367611.143360436</v>
      </c>
      <c r="AI726" s="8">
        <f t="shared" si="553"/>
        <v>-380768893.00054038</v>
      </c>
      <c r="AJ726" s="8">
        <f t="shared" si="554"/>
        <v>-3.2303661121289224E+19</v>
      </c>
      <c r="AK726" s="8">
        <f t="shared" si="555"/>
        <v>1.9410908921894388E+20</v>
      </c>
      <c r="AL726" s="8">
        <f t="shared" si="556"/>
        <v>-1002.9823916120101</v>
      </c>
      <c r="AM726" s="8">
        <f t="shared" si="557"/>
        <v>-167.00009311940843</v>
      </c>
      <c r="AN726" s="8">
        <f t="shared" si="558"/>
        <v>-4.3968505677540793E-4</v>
      </c>
      <c r="AO726" s="8">
        <f t="shared" si="559"/>
        <v>2.6420183642159229E-3</v>
      </c>
      <c r="AP726" s="8">
        <f t="shared" si="560"/>
        <v>-21664419.658819418</v>
      </c>
      <c r="AQ726" s="8">
        <f t="shared" si="561"/>
        <v>-3607202.0113792224</v>
      </c>
      <c r="AR726" s="8">
        <f t="shared" si="562"/>
        <v>-9.4971972263488116</v>
      </c>
      <c r="AS726" s="8">
        <f t="shared" si="563"/>
        <v>57.067596667063938</v>
      </c>
      <c r="AU726" s="7">
        <f t="shared" si="564"/>
        <v>1370021043.5968792</v>
      </c>
      <c r="AV726" s="7">
        <f t="shared" si="565"/>
        <v>-14937305475.450378</v>
      </c>
      <c r="AW726" s="8">
        <f t="shared" si="566"/>
        <v>1444160861.5099499</v>
      </c>
      <c r="AX726" s="8">
        <f t="shared" si="567"/>
        <v>-15315964310.141943</v>
      </c>
    </row>
    <row r="727" spans="1:50" x14ac:dyDescent="0.25">
      <c r="A727" s="7">
        <f t="shared" si="568"/>
        <v>13060188864.764448</v>
      </c>
      <c r="B727" s="7">
        <f t="shared" si="569"/>
        <v>-149430374197.07773</v>
      </c>
      <c r="C727" s="7">
        <f t="shared" si="570"/>
        <v>-29636.176392541896</v>
      </c>
      <c r="D727" s="7">
        <f t="shared" si="571"/>
        <v>-2590.1984403363467</v>
      </c>
      <c r="E727" s="7">
        <f t="shared" si="528"/>
        <v>150000017552.87228</v>
      </c>
      <c r="F727" s="7">
        <f t="shared" si="529"/>
        <v>3.5235276679995372E+22</v>
      </c>
      <c r="G727" s="7">
        <f t="shared" si="530"/>
        <v>-3.0678620952878561E+21</v>
      </c>
      <c r="H727" s="7">
        <f t="shared" si="531"/>
        <v>3.5101466420651451E+22</v>
      </c>
      <c r="I727" s="7">
        <f t="shared" si="532"/>
        <v>-5.1370765158872337E-4</v>
      </c>
      <c r="J727" s="7">
        <f t="shared" si="533"/>
        <v>5.8776735466596532E-3</v>
      </c>
      <c r="K727" s="7">
        <f t="shared" si="534"/>
        <v>12740118159.724997</v>
      </c>
      <c r="L727" s="7">
        <f t="shared" si="535"/>
        <v>-149458348340.23337</v>
      </c>
      <c r="M727" s="7">
        <f t="shared" si="536"/>
        <v>-2.9926769050911213E+21</v>
      </c>
      <c r="N727" s="7">
        <f t="shared" si="537"/>
        <v>3.5108037597708998E+22</v>
      </c>
      <c r="O727" s="7">
        <f t="shared" si="538"/>
        <v>-29641.724435179054</v>
      </c>
      <c r="P727" s="7">
        <f t="shared" si="539"/>
        <v>-2526.7195660324223</v>
      </c>
      <c r="Q727" s="7">
        <f t="shared" si="540"/>
        <v>-5.0111803501190911E-4</v>
      </c>
      <c r="R727" s="7">
        <f t="shared" si="541"/>
        <v>5.8787738777141656E-3</v>
      </c>
      <c r="S727" s="7">
        <f t="shared" si="542"/>
        <v>-640261247.79986751</v>
      </c>
      <c r="T727" s="7">
        <f t="shared" si="543"/>
        <v>-54577142.62630032</v>
      </c>
      <c r="U727" s="7">
        <f t="shared" si="544"/>
        <v>-10.824149556257236</v>
      </c>
      <c r="V727" s="7">
        <f t="shared" si="545"/>
        <v>126.98151575862597</v>
      </c>
      <c r="X727" s="8">
        <f t="shared" si="572"/>
        <v>52475398.254251242</v>
      </c>
      <c r="Y727" s="8">
        <f t="shared" si="573"/>
        <v>-382266036.70294428</v>
      </c>
      <c r="Z727" s="8">
        <f t="shared" si="574"/>
        <v>-1006.923749977296</v>
      </c>
      <c r="AA727" s="8">
        <f t="shared" si="575"/>
        <v>-138.30817268250337</v>
      </c>
      <c r="AB727" s="8">
        <f t="shared" si="546"/>
        <v>385850994.8652705</v>
      </c>
      <c r="AC727" s="8">
        <f t="shared" si="547"/>
        <v>1.9669635581550192E+20</v>
      </c>
      <c r="AD727" s="8">
        <f t="shared" si="548"/>
        <v>-2.6750532573286371E+19</v>
      </c>
      <c r="AE727" s="8">
        <f t="shared" si="549"/>
        <v>1.9486884152717715E+20</v>
      </c>
      <c r="AF727" s="8">
        <f t="shared" si="550"/>
        <v>-3.6410143695775652E-4</v>
      </c>
      <c r="AG727" s="8">
        <f t="shared" si="551"/>
        <v>2.6523593511253185E-3</v>
      </c>
      <c r="AH727" s="8">
        <f t="shared" si="552"/>
        <v>41600621.754496448</v>
      </c>
      <c r="AI727" s="8">
        <f t="shared" si="553"/>
        <v>-383759764.9679153</v>
      </c>
      <c r="AJ727" s="8">
        <f t="shared" si="554"/>
        <v>-2.120686691925139E+19</v>
      </c>
      <c r="AK727" s="8">
        <f t="shared" si="555"/>
        <v>1.9563030362059745E+20</v>
      </c>
      <c r="AL727" s="8">
        <f t="shared" si="556"/>
        <v>-1010.8560454964397</v>
      </c>
      <c r="AM727" s="8">
        <f t="shared" si="557"/>
        <v>-109.66269169034993</v>
      </c>
      <c r="AN727" s="8">
        <f t="shared" si="558"/>
        <v>-2.8864661656800584E-4</v>
      </c>
      <c r="AO727" s="8">
        <f t="shared" si="559"/>
        <v>2.6627236099169382E-3</v>
      </c>
      <c r="AP727" s="8">
        <f t="shared" si="560"/>
        <v>-21834490.5827231</v>
      </c>
      <c r="AQ727" s="8">
        <f t="shared" si="561"/>
        <v>-2368714.1405115584</v>
      </c>
      <c r="AR727" s="8">
        <f t="shared" si="562"/>
        <v>-6.2347669178689262</v>
      </c>
      <c r="AS727" s="8">
        <f t="shared" si="563"/>
        <v>57.514829974205867</v>
      </c>
      <c r="AU727" s="7">
        <f t="shared" si="564"/>
        <v>1306018886.4764447</v>
      </c>
      <c r="AV727" s="7">
        <f t="shared" si="565"/>
        <v>-14943037419.707773</v>
      </c>
      <c r="AW727" s="8">
        <f t="shared" si="566"/>
        <v>1358494284.730696</v>
      </c>
      <c r="AX727" s="8">
        <f t="shared" si="567"/>
        <v>-15325303456.410717</v>
      </c>
    </row>
    <row r="728" spans="1:50" x14ac:dyDescent="0.25">
      <c r="A728" s="7">
        <f t="shared" si="568"/>
        <v>12419927616.964581</v>
      </c>
      <c r="B728" s="7">
        <f t="shared" si="569"/>
        <v>-149484951339.70404</v>
      </c>
      <c r="C728" s="7">
        <f t="shared" si="570"/>
        <v>-29647.000542098154</v>
      </c>
      <c r="D728" s="7">
        <f t="shared" si="571"/>
        <v>-2463.2169245777209</v>
      </c>
      <c r="E728" s="7">
        <f t="shared" si="528"/>
        <v>150000017596.81339</v>
      </c>
      <c r="F728" s="7">
        <f t="shared" si="529"/>
        <v>3.5235276659351678E+22</v>
      </c>
      <c r="G728" s="7">
        <f t="shared" si="530"/>
        <v>-2.9174635622320502E+21</v>
      </c>
      <c r="H728" s="7">
        <f t="shared" si="531"/>
        <v>3.5114286659764302E+22</v>
      </c>
      <c r="I728" s="7">
        <f t="shared" si="532"/>
        <v>-4.8852370432552752E-4</v>
      </c>
      <c r="J728" s="7">
        <f t="shared" si="533"/>
        <v>5.8798202712264398E-3</v>
      </c>
      <c r="K728" s="7">
        <f t="shared" si="534"/>
        <v>12099740011.109921</v>
      </c>
      <c r="L728" s="7">
        <f t="shared" si="535"/>
        <v>-149511554082.48947</v>
      </c>
      <c r="M728" s="7">
        <f t="shared" si="536"/>
        <v>-2.8422509118875076E+21</v>
      </c>
      <c r="N728" s="7">
        <f t="shared" si="537"/>
        <v>3.51205356923775E+22</v>
      </c>
      <c r="O728" s="7">
        <f t="shared" si="538"/>
        <v>-29652.276598104869</v>
      </c>
      <c r="P728" s="7">
        <f t="shared" si="539"/>
        <v>-2399.7148656484751</v>
      </c>
      <c r="Q728" s="7">
        <f t="shared" si="540"/>
        <v>-4.759294895993817E-4</v>
      </c>
      <c r="R728" s="7">
        <f t="shared" si="541"/>
        <v>5.8808666598086905E-3</v>
      </c>
      <c r="S728" s="7">
        <f t="shared" si="542"/>
        <v>-640489174.51906514</v>
      </c>
      <c r="T728" s="7">
        <f t="shared" si="543"/>
        <v>-51833841.098007061</v>
      </c>
      <c r="U728" s="7">
        <f t="shared" si="544"/>
        <v>-10.280076975346645</v>
      </c>
      <c r="V728" s="7">
        <f t="shared" si="545"/>
        <v>127.02671985186771</v>
      </c>
      <c r="X728" s="8">
        <f t="shared" si="572"/>
        <v>30640907.671528142</v>
      </c>
      <c r="Y728" s="8">
        <f t="shared" si="573"/>
        <v>-384634750.84345585</v>
      </c>
      <c r="Z728" s="8">
        <f t="shared" si="574"/>
        <v>-1013.1585168951649</v>
      </c>
      <c r="AA728" s="8">
        <f t="shared" si="575"/>
        <v>-80.793342708297502</v>
      </c>
      <c r="AB728" s="8">
        <f t="shared" si="546"/>
        <v>385853284.00746113</v>
      </c>
      <c r="AC728" s="8">
        <f t="shared" si="547"/>
        <v>1.9669402195125941E+20</v>
      </c>
      <c r="AD728" s="8">
        <f t="shared" si="548"/>
        <v>-1.5619624390791836E+19</v>
      </c>
      <c r="AE728" s="8">
        <f t="shared" si="549"/>
        <v>1.9607285790045775E+20</v>
      </c>
      <c r="AF728" s="8">
        <f t="shared" si="550"/>
        <v>-2.1259867144129353E-4</v>
      </c>
      <c r="AG728" s="8">
        <f t="shared" si="551"/>
        <v>2.668747215196104E-3</v>
      </c>
      <c r="AH728" s="8">
        <f t="shared" si="552"/>
        <v>19698795.68906036</v>
      </c>
      <c r="AI728" s="8">
        <f t="shared" si="553"/>
        <v>-385507318.94470549</v>
      </c>
      <c r="AJ728" s="8">
        <f t="shared" si="554"/>
        <v>-1.0041732213435017E+19</v>
      </c>
      <c r="AK728" s="8">
        <f t="shared" si="555"/>
        <v>1.965176614990656E+20</v>
      </c>
      <c r="AL728" s="8">
        <f t="shared" si="556"/>
        <v>-1015.4545825467309</v>
      </c>
      <c r="AM728" s="8">
        <f t="shared" si="557"/>
        <v>-51.970872784179576</v>
      </c>
      <c r="AN728" s="8">
        <f t="shared" si="558"/>
        <v>-1.3667799392180505E-4</v>
      </c>
      <c r="AO728" s="8">
        <f t="shared" si="559"/>
        <v>2.6748014359475377E-3</v>
      </c>
      <c r="AP728" s="8">
        <f t="shared" si="560"/>
        <v>-21933818.983009387</v>
      </c>
      <c r="AQ728" s="8">
        <f t="shared" si="561"/>
        <v>-1122570.8521382788</v>
      </c>
      <c r="AR728" s="8">
        <f t="shared" si="562"/>
        <v>-2.9522446687109891</v>
      </c>
      <c r="AS728" s="8">
        <f t="shared" si="563"/>
        <v>57.775711016466815</v>
      </c>
      <c r="AU728" s="7">
        <f t="shared" si="564"/>
        <v>1241992761.6964581</v>
      </c>
      <c r="AV728" s="7">
        <f t="shared" si="565"/>
        <v>-14948495133.970404</v>
      </c>
      <c r="AW728" s="8">
        <f t="shared" si="566"/>
        <v>1272633669.3679862</v>
      </c>
      <c r="AX728" s="8">
        <f t="shared" si="567"/>
        <v>-15333129884.81386</v>
      </c>
    </row>
    <row r="729" spans="1:50" x14ac:dyDescent="0.25">
      <c r="A729" s="7">
        <f t="shared" si="568"/>
        <v>11779438442.445515</v>
      </c>
      <c r="B729" s="7">
        <f t="shared" si="569"/>
        <v>-149536785180.80203</v>
      </c>
      <c r="C729" s="7">
        <f t="shared" si="570"/>
        <v>-29657.280619073499</v>
      </c>
      <c r="D729" s="7">
        <f t="shared" si="571"/>
        <v>-2336.1902047258532</v>
      </c>
      <c r="E729" s="7">
        <f t="shared" si="528"/>
        <v>150000017640.76129</v>
      </c>
      <c r="F729" s="7">
        <f t="shared" si="529"/>
        <v>3.5235276638704789E+22</v>
      </c>
      <c r="G729" s="7">
        <f t="shared" si="530"/>
        <v>-2.7670114890398161E+21</v>
      </c>
      <c r="H729" s="7">
        <f t="shared" si="531"/>
        <v>3.5126462492337271E+22</v>
      </c>
      <c r="I729" s="7">
        <f t="shared" si="532"/>
        <v>-4.6333079186868989E-4</v>
      </c>
      <c r="J729" s="7">
        <f t="shared" si="533"/>
        <v>5.8818590911482371E-3</v>
      </c>
      <c r="K729" s="7">
        <f t="shared" si="534"/>
        <v>11459139811.759521</v>
      </c>
      <c r="L729" s="7">
        <f t="shared" si="535"/>
        <v>-149562016035.01306</v>
      </c>
      <c r="M729" s="7">
        <f t="shared" si="536"/>
        <v>-2.6917727588268103E+21</v>
      </c>
      <c r="N729" s="7">
        <f t="shared" si="537"/>
        <v>3.5132389265826627E+22</v>
      </c>
      <c r="O729" s="7">
        <f t="shared" si="538"/>
        <v>-29662.284591625681</v>
      </c>
      <c r="P729" s="7">
        <f t="shared" si="539"/>
        <v>-2272.6661265414523</v>
      </c>
      <c r="Q729" s="7">
        <f t="shared" si="540"/>
        <v>-4.50732210118354E-4</v>
      </c>
      <c r="R729" s="7">
        <f t="shared" si="541"/>
        <v>5.8828515180553622E-3</v>
      </c>
      <c r="S729" s="7">
        <f t="shared" si="542"/>
        <v>-640705347.1791147</v>
      </c>
      <c r="T729" s="7">
        <f t="shared" si="543"/>
        <v>-49089588.333295368</v>
      </c>
      <c r="U729" s="7">
        <f t="shared" si="544"/>
        <v>-9.7358157385564468</v>
      </c>
      <c r="V729" s="7">
        <f t="shared" si="545"/>
        <v>127.06959278999582</v>
      </c>
      <c r="X729" s="8">
        <f t="shared" si="572"/>
        <v>8707088.6885187551</v>
      </c>
      <c r="Y729" s="8">
        <f t="shared" si="573"/>
        <v>-385757321.69559413</v>
      </c>
      <c r="Z729" s="8">
        <f t="shared" si="574"/>
        <v>-1016.1107615638759</v>
      </c>
      <c r="AA729" s="8">
        <f t="shared" si="575"/>
        <v>-23.017631691830687</v>
      </c>
      <c r="AB729" s="8">
        <f t="shared" si="546"/>
        <v>385855574.84010494</v>
      </c>
      <c r="AC729" s="8">
        <f t="shared" si="547"/>
        <v>1.9669168640512187E+20</v>
      </c>
      <c r="AD729" s="8">
        <f t="shared" si="548"/>
        <v>-4.438479238076075E+18</v>
      </c>
      <c r="AE729" s="8">
        <f t="shared" si="549"/>
        <v>1.9664160140454504E+20</v>
      </c>
      <c r="AF729" s="8">
        <f t="shared" si="550"/>
        <v>-6.0412130639391242E-5</v>
      </c>
      <c r="AG729" s="8">
        <f t="shared" si="551"/>
        <v>2.6764883817142373E-3</v>
      </c>
      <c r="AH729" s="8">
        <f t="shared" si="552"/>
        <v>-2266907.5363711044</v>
      </c>
      <c r="AI729" s="8">
        <f t="shared" si="553"/>
        <v>-386005912.11786592</v>
      </c>
      <c r="AJ729" s="8">
        <f t="shared" si="554"/>
        <v>1.1555667335844042E+18</v>
      </c>
      <c r="AK729" s="8">
        <f t="shared" si="555"/>
        <v>1.9676832153655571E+20</v>
      </c>
      <c r="AL729" s="8">
        <f t="shared" si="556"/>
        <v>-1016.7632125747814</v>
      </c>
      <c r="AM729" s="8">
        <f t="shared" si="557"/>
        <v>5.8884428306830756</v>
      </c>
      <c r="AN729" s="8">
        <f t="shared" si="558"/>
        <v>1.572841613698658E-5</v>
      </c>
      <c r="AO729" s="8">
        <f t="shared" si="559"/>
        <v>2.678213169137821E-3</v>
      </c>
      <c r="AP729" s="8">
        <f t="shared" si="560"/>
        <v>-21962085.391615279</v>
      </c>
      <c r="AQ729" s="8">
        <f t="shared" si="561"/>
        <v>127190.36514275444</v>
      </c>
      <c r="AR729" s="8">
        <f t="shared" si="562"/>
        <v>0.33973378855891012</v>
      </c>
      <c r="AS729" s="8">
        <f t="shared" si="563"/>
        <v>57.849404453376934</v>
      </c>
      <c r="AU729" s="7">
        <f t="shared" si="564"/>
        <v>1177943844.2445514</v>
      </c>
      <c r="AV729" s="7">
        <f t="shared" si="565"/>
        <v>-14953678518.080204</v>
      </c>
      <c r="AW729" s="8">
        <f t="shared" si="566"/>
        <v>1186650932.9330702</v>
      </c>
      <c r="AX729" s="8">
        <f t="shared" si="567"/>
        <v>-15339435839.775799</v>
      </c>
    </row>
    <row r="730" spans="1:50" x14ac:dyDescent="0.25">
      <c r="A730" s="7">
        <f t="shared" si="568"/>
        <v>11138733095.266399</v>
      </c>
      <c r="B730" s="7">
        <f t="shared" si="569"/>
        <v>-149585874769.13531</v>
      </c>
      <c r="C730" s="7">
        <f t="shared" si="570"/>
        <v>-29667.016434812056</v>
      </c>
      <c r="D730" s="7">
        <f t="shared" si="571"/>
        <v>-2209.1206119358571</v>
      </c>
      <c r="E730" s="7">
        <f t="shared" si="528"/>
        <v>150000017684.71567</v>
      </c>
      <c r="F730" s="7">
        <f t="shared" si="529"/>
        <v>3.5235276618054867E+22</v>
      </c>
      <c r="G730" s="7">
        <f t="shared" si="530"/>
        <v>-2.6165086367612189E+21</v>
      </c>
      <c r="H730" s="7">
        <f t="shared" si="531"/>
        <v>3.5137993694925132E+22</v>
      </c>
      <c r="I730" s="7">
        <f t="shared" si="532"/>
        <v>-4.3812937655077341E-4</v>
      </c>
      <c r="J730" s="7">
        <f t="shared" si="533"/>
        <v>5.8837899690095665E-3</v>
      </c>
      <c r="K730" s="7">
        <f t="shared" si="534"/>
        <v>10818329317.77043</v>
      </c>
      <c r="L730" s="7">
        <f t="shared" si="535"/>
        <v>-149609733271.74423</v>
      </c>
      <c r="M730" s="7">
        <f t="shared" si="536"/>
        <v>-2.5412452074376994E+21</v>
      </c>
      <c r="N730" s="7">
        <f t="shared" si="537"/>
        <v>3.5143598100525166E+22</v>
      </c>
      <c r="O730" s="7">
        <f t="shared" si="538"/>
        <v>-29671.748232078804</v>
      </c>
      <c r="P730" s="7">
        <f t="shared" si="539"/>
        <v>-2145.5756802705537</v>
      </c>
      <c r="Q730" s="7">
        <f t="shared" si="540"/>
        <v>-4.2552665898153039E-4</v>
      </c>
      <c r="R730" s="7">
        <f t="shared" si="541"/>
        <v>5.8847284160289956E-3</v>
      </c>
      <c r="S730" s="7">
        <f t="shared" si="542"/>
        <v>-640909761.81290221</v>
      </c>
      <c r="T730" s="7">
        <f t="shared" si="543"/>
        <v>-46344434.693843961</v>
      </c>
      <c r="U730" s="7">
        <f t="shared" si="544"/>
        <v>-9.1913758340010556</v>
      </c>
      <c r="V730" s="7">
        <f t="shared" si="545"/>
        <v>127.1101337862263</v>
      </c>
      <c r="X730" s="8">
        <f t="shared" si="572"/>
        <v>-13254996.703096524</v>
      </c>
      <c r="Y730" s="8">
        <f t="shared" si="573"/>
        <v>-385630131.33045137</v>
      </c>
      <c r="Z730" s="8">
        <f t="shared" si="574"/>
        <v>-1015.7710277753171</v>
      </c>
      <c r="AA730" s="8">
        <f t="shared" si="575"/>
        <v>34.831772761546247</v>
      </c>
      <c r="AB730" s="8">
        <f t="shared" si="546"/>
        <v>385857866.48394287</v>
      </c>
      <c r="AC730" s="8">
        <f t="shared" si="547"/>
        <v>1.9668935007357721E+20</v>
      </c>
      <c r="AD730" s="8">
        <f t="shared" si="548"/>
        <v>6.7566762614335775E+18</v>
      </c>
      <c r="AE730" s="8">
        <f t="shared" si="549"/>
        <v>1.965732630808788E+20</v>
      </c>
      <c r="AF730" s="8">
        <f t="shared" si="550"/>
        <v>9.1965104960304572E-5</v>
      </c>
      <c r="AG730" s="8">
        <f t="shared" si="551"/>
        <v>2.6755582289489425E-3</v>
      </c>
      <c r="AH730" s="8">
        <f t="shared" si="552"/>
        <v>-24225323.803069949</v>
      </c>
      <c r="AI730" s="8">
        <f t="shared" si="553"/>
        <v>-385253948.1846267</v>
      </c>
      <c r="AJ730" s="8">
        <f t="shared" si="554"/>
        <v>1.2348752242805637E+19</v>
      </c>
      <c r="AK730" s="8">
        <f t="shared" si="555"/>
        <v>1.9638150537710276E+20</v>
      </c>
      <c r="AL730" s="8">
        <f t="shared" si="556"/>
        <v>-1014.7778046417458</v>
      </c>
      <c r="AM730" s="8">
        <f t="shared" si="557"/>
        <v>63.727801634194826</v>
      </c>
      <c r="AN730" s="8">
        <f t="shared" si="558"/>
        <v>1.6807883820342502E-4</v>
      </c>
      <c r="AO730" s="8">
        <f t="shared" si="559"/>
        <v>2.6729482152865491E-3</v>
      </c>
      <c r="AP730" s="8">
        <f t="shared" si="560"/>
        <v>-21919200.580261707</v>
      </c>
      <c r="AQ730" s="8">
        <f t="shared" si="561"/>
        <v>1376520.5152986082</v>
      </c>
      <c r="AR730" s="8">
        <f t="shared" si="562"/>
        <v>3.6305029051939806</v>
      </c>
      <c r="AS730" s="8">
        <f t="shared" si="563"/>
        <v>57.73568145018946</v>
      </c>
      <c r="AU730" s="7">
        <f t="shared" si="564"/>
        <v>1113873309.5266399</v>
      </c>
      <c r="AV730" s="7">
        <f t="shared" si="565"/>
        <v>-14958587476.913532</v>
      </c>
      <c r="AW730" s="8">
        <f t="shared" si="566"/>
        <v>1100618312.8235433</v>
      </c>
      <c r="AX730" s="8">
        <f t="shared" si="567"/>
        <v>-15344217608.243984</v>
      </c>
    </row>
    <row r="731" spans="1:50" x14ac:dyDescent="0.25">
      <c r="A731" s="7">
        <f t="shared" si="568"/>
        <v>10497823333.453497</v>
      </c>
      <c r="B731" s="7">
        <f t="shared" si="569"/>
        <v>-149632219203.82916</v>
      </c>
      <c r="C731" s="7">
        <f t="shared" si="570"/>
        <v>-29676.207810646058</v>
      </c>
      <c r="D731" s="7">
        <f t="shared" si="571"/>
        <v>-2082.0104781496307</v>
      </c>
      <c r="E731" s="7">
        <f t="shared" si="528"/>
        <v>150000017728.67621</v>
      </c>
      <c r="F731" s="7">
        <f t="shared" si="529"/>
        <v>3.5235276597402047E+22</v>
      </c>
      <c r="G731" s="7">
        <f t="shared" si="530"/>
        <v>-2.4659577673781892E+21</v>
      </c>
      <c r="H731" s="7">
        <f t="shared" si="531"/>
        <v>3.5148880055912676E+22</v>
      </c>
      <c r="I731" s="7">
        <f t="shared" si="532"/>
        <v>-4.1291992086037996E-4</v>
      </c>
      <c r="J731" s="7">
        <f t="shared" si="533"/>
        <v>5.8856128693758666E-3</v>
      </c>
      <c r="K731" s="7">
        <f t="shared" si="534"/>
        <v>10177320289.09852</v>
      </c>
      <c r="L731" s="7">
        <f t="shared" si="535"/>
        <v>-149654704916.99316</v>
      </c>
      <c r="M731" s="7">
        <f t="shared" si="536"/>
        <v>-2.3906710201553713E+21</v>
      </c>
      <c r="N731" s="7">
        <f t="shared" si="537"/>
        <v>3.5154161990773888E+22</v>
      </c>
      <c r="O731" s="7">
        <f t="shared" si="538"/>
        <v>-29680.667345791349</v>
      </c>
      <c r="P731" s="7">
        <f t="shared" si="539"/>
        <v>-2018.4458591603714</v>
      </c>
      <c r="Q731" s="7">
        <f t="shared" si="540"/>
        <v>-4.0031329875341113E-4</v>
      </c>
      <c r="R731" s="7">
        <f t="shared" si="541"/>
        <v>5.8864973192856475E-3</v>
      </c>
      <c r="S731" s="7">
        <f t="shared" si="542"/>
        <v>-641102414.66909313</v>
      </c>
      <c r="T731" s="7">
        <f t="shared" si="543"/>
        <v>-43598430.557864018</v>
      </c>
      <c r="U731" s="7">
        <f t="shared" si="544"/>
        <v>-8.6467672530736799</v>
      </c>
      <c r="V731" s="7">
        <f t="shared" si="545"/>
        <v>127.14834209656999</v>
      </c>
      <c r="X731" s="8">
        <f t="shared" si="572"/>
        <v>-35174197.283358231</v>
      </c>
      <c r="Y731" s="8">
        <f t="shared" si="573"/>
        <v>-384253610.81515276</v>
      </c>
      <c r="Z731" s="8">
        <f t="shared" si="574"/>
        <v>-1012.140524870123</v>
      </c>
      <c r="AA731" s="8">
        <f t="shared" si="575"/>
        <v>92.567454211735708</v>
      </c>
      <c r="AB731" s="8">
        <f t="shared" si="546"/>
        <v>385860158.06119645</v>
      </c>
      <c r="AC731" s="8">
        <f t="shared" si="547"/>
        <v>1.9668701385154016E+20</v>
      </c>
      <c r="AD731" s="8">
        <f t="shared" si="548"/>
        <v>1.7929572887365741E+19</v>
      </c>
      <c r="AE731" s="8">
        <f t="shared" si="549"/>
        <v>1.9586809805048037E+20</v>
      </c>
      <c r="AF731" s="8">
        <f t="shared" si="550"/>
        <v>2.4403937508324131E-4</v>
      </c>
      <c r="AG731" s="8">
        <f t="shared" si="551"/>
        <v>2.6659602293518493E-3</v>
      </c>
      <c r="AH731" s="8">
        <f t="shared" si="552"/>
        <v>-46105314.951955557</v>
      </c>
      <c r="AI731" s="8">
        <f t="shared" si="553"/>
        <v>-383253882.30966604</v>
      </c>
      <c r="AJ731" s="8">
        <f t="shared" si="554"/>
        <v>2.3501562758253711E+19</v>
      </c>
      <c r="AK731" s="8">
        <f t="shared" si="555"/>
        <v>1.9535849992199137E+20</v>
      </c>
      <c r="AL731" s="8">
        <f t="shared" si="556"/>
        <v>-1009.504899619224</v>
      </c>
      <c r="AM731" s="8">
        <f t="shared" si="557"/>
        <v>121.35982468873569</v>
      </c>
      <c r="AN731" s="8">
        <f t="shared" si="558"/>
        <v>3.1987971632303948E-4</v>
      </c>
      <c r="AO731" s="8">
        <f t="shared" si="559"/>
        <v>2.6590240904041289E-3</v>
      </c>
      <c r="AP731" s="8">
        <f t="shared" si="560"/>
        <v>-21805305.831775241</v>
      </c>
      <c r="AQ731" s="8">
        <f t="shared" si="561"/>
        <v>2621372.2132766908</v>
      </c>
      <c r="AR731" s="8">
        <f t="shared" si="562"/>
        <v>6.9094018725776527</v>
      </c>
      <c r="AS731" s="8">
        <f t="shared" si="563"/>
        <v>57.434920352729186</v>
      </c>
      <c r="AU731" s="7">
        <f t="shared" si="564"/>
        <v>1049782333.3453497</v>
      </c>
      <c r="AV731" s="7">
        <f t="shared" si="565"/>
        <v>-14963221920.382915</v>
      </c>
      <c r="AW731" s="8">
        <f t="shared" si="566"/>
        <v>1014608136.0619915</v>
      </c>
      <c r="AX731" s="8">
        <f t="shared" si="567"/>
        <v>-15347475531.198069</v>
      </c>
    </row>
    <row r="732" spans="1:50" x14ac:dyDescent="0.25">
      <c r="A732" s="7">
        <f t="shared" si="568"/>
        <v>9856720918.7844048</v>
      </c>
      <c r="B732" s="7">
        <f t="shared" si="569"/>
        <v>-149675817634.38702</v>
      </c>
      <c r="C732" s="7">
        <f t="shared" si="570"/>
        <v>-29684.854577899132</v>
      </c>
      <c r="D732" s="7">
        <f t="shared" si="571"/>
        <v>-1954.8621360530606</v>
      </c>
      <c r="E732" s="7">
        <f t="shared" si="528"/>
        <v>150000017772.64255</v>
      </c>
      <c r="F732" s="7">
        <f t="shared" si="529"/>
        <v>3.5235276576746501E+22</v>
      </c>
      <c r="G732" s="7">
        <f t="shared" si="530"/>
        <v>-2.3153616437538435E+21</v>
      </c>
      <c r="H732" s="7">
        <f t="shared" si="531"/>
        <v>3.5159121375518679E+22</v>
      </c>
      <c r="I732" s="7">
        <f t="shared" si="532"/>
        <v>-3.8770288743366434E-4</v>
      </c>
      <c r="J732" s="7">
        <f t="shared" si="533"/>
        <v>5.887327758794152E-3</v>
      </c>
      <c r="K732" s="7">
        <f t="shared" si="534"/>
        <v>9536124489.3430939</v>
      </c>
      <c r="L732" s="7">
        <f t="shared" si="535"/>
        <v>-149696930145.45639</v>
      </c>
      <c r="M732" s="7">
        <f t="shared" si="536"/>
        <v>-2.2400529602708588E+21</v>
      </c>
      <c r="N732" s="7">
        <f t="shared" si="537"/>
        <v>3.5164080742709464E+22</v>
      </c>
      <c r="O732" s="7">
        <f t="shared" si="538"/>
        <v>-29689.041769083415</v>
      </c>
      <c r="P732" s="7">
        <f t="shared" si="539"/>
        <v>-1891.2789962580837</v>
      </c>
      <c r="Q732" s="7">
        <f t="shared" si="540"/>
        <v>-3.7509259214180487E-4</v>
      </c>
      <c r="R732" s="7">
        <f t="shared" si="541"/>
        <v>5.8881581953632725E-3</v>
      </c>
      <c r="S732" s="7">
        <f t="shared" si="542"/>
        <v>-641283302.21220171</v>
      </c>
      <c r="T732" s="7">
        <f t="shared" si="543"/>
        <v>-40851626.31917461</v>
      </c>
      <c r="U732" s="7">
        <f t="shared" si="544"/>
        <v>-8.1019999902629856</v>
      </c>
      <c r="V732" s="7">
        <f t="shared" si="545"/>
        <v>127.18421701984668</v>
      </c>
      <c r="X732" s="8">
        <f t="shared" si="572"/>
        <v>-56979503.115133472</v>
      </c>
      <c r="Y732" s="8">
        <f t="shared" si="573"/>
        <v>-381632238.60187608</v>
      </c>
      <c r="Z732" s="8">
        <f t="shared" si="574"/>
        <v>-1005.2311229975454</v>
      </c>
      <c r="AA732" s="8">
        <f t="shared" si="575"/>
        <v>150.0023745644649</v>
      </c>
      <c r="AB732" s="8">
        <f t="shared" si="546"/>
        <v>385862448.69840181</v>
      </c>
      <c r="AC732" s="8">
        <f t="shared" si="547"/>
        <v>1.9668467862946316E+20</v>
      </c>
      <c r="AD732" s="8">
        <f t="shared" si="548"/>
        <v>2.904401632361522E+19</v>
      </c>
      <c r="AE732" s="8">
        <f t="shared" si="549"/>
        <v>1.945284244612308E+20</v>
      </c>
      <c r="AF732" s="8">
        <f t="shared" si="550"/>
        <v>3.9531803897666009E-4</v>
      </c>
      <c r="AG732" s="8">
        <f t="shared" si="551"/>
        <v>2.6477259352284035E-3</v>
      </c>
      <c r="AH732" s="8">
        <f t="shared" si="552"/>
        <v>-67835999.243506968</v>
      </c>
      <c r="AI732" s="8">
        <f t="shared" si="553"/>
        <v>-380012212.95657986</v>
      </c>
      <c r="AJ732" s="8">
        <f t="shared" si="554"/>
        <v>3.4577870315507941E+19</v>
      </c>
      <c r="AK732" s="8">
        <f t="shared" si="555"/>
        <v>1.9370265293437868E+20</v>
      </c>
      <c r="AL732" s="8">
        <f t="shared" si="556"/>
        <v>-1000.9616881765975</v>
      </c>
      <c r="AM732" s="8">
        <f t="shared" si="557"/>
        <v>178.59781466493166</v>
      </c>
      <c r="AN732" s="8">
        <f t="shared" si="558"/>
        <v>4.7063931285569536E-4</v>
      </c>
      <c r="AO732" s="8">
        <f t="shared" si="559"/>
        <v>2.6364863608871469E-3</v>
      </c>
      <c r="AP732" s="8">
        <f t="shared" si="560"/>
        <v>-21620772.464614507</v>
      </c>
      <c r="AQ732" s="8">
        <f t="shared" si="561"/>
        <v>3857712.7967625237</v>
      </c>
      <c r="AR732" s="8">
        <f t="shared" si="562"/>
        <v>10.16580915768302</v>
      </c>
      <c r="AS732" s="8">
        <f t="shared" si="563"/>
        <v>56.948105395162372</v>
      </c>
      <c r="AU732" s="7">
        <f t="shared" si="564"/>
        <v>985672091.8784405</v>
      </c>
      <c r="AV732" s="7">
        <f t="shared" si="565"/>
        <v>-14967581763.438702</v>
      </c>
      <c r="AW732" s="8">
        <f t="shared" si="566"/>
        <v>928692588.76330698</v>
      </c>
      <c r="AX732" s="8">
        <f t="shared" si="567"/>
        <v>-15349214002.040577</v>
      </c>
    </row>
    <row r="733" spans="1:50" x14ac:dyDescent="0.25">
      <c r="A733" s="7">
        <f t="shared" si="568"/>
        <v>9215437616.5722027</v>
      </c>
      <c r="B733" s="7">
        <f t="shared" si="569"/>
        <v>-149716669260.70621</v>
      </c>
      <c r="C733" s="7">
        <f t="shared" si="570"/>
        <v>-29692.956577889396</v>
      </c>
      <c r="D733" s="7">
        <f t="shared" si="571"/>
        <v>-1827.6779190332138</v>
      </c>
      <c r="E733" s="7">
        <f t="shared" si="528"/>
        <v>150000017816.61435</v>
      </c>
      <c r="F733" s="7">
        <f t="shared" si="529"/>
        <v>3.5235276556088388E+22</v>
      </c>
      <c r="G733" s="7">
        <f t="shared" si="530"/>
        <v>-2.1647230295817745E+21</v>
      </c>
      <c r="H733" s="7">
        <f t="shared" si="531"/>
        <v>3.5168717465799497E+22</v>
      </c>
      <c r="I733" s="7">
        <f t="shared" si="532"/>
        <v>-3.6247873904584298E-4</v>
      </c>
      <c r="J733" s="7">
        <f t="shared" si="533"/>
        <v>5.8889346057936194E-3</v>
      </c>
      <c r="K733" s="7">
        <f t="shared" si="534"/>
        <v>8894753685.5309963</v>
      </c>
      <c r="L733" s="7">
        <f t="shared" si="535"/>
        <v>-149736408182.23178</v>
      </c>
      <c r="M733" s="7">
        <f t="shared" si="536"/>
        <v>-2.0893937918803179E+21</v>
      </c>
      <c r="N733" s="7">
        <f t="shared" si="537"/>
        <v>3.517335417430791E+22</v>
      </c>
      <c r="O733" s="7">
        <f t="shared" si="538"/>
        <v>-29696.871348271092</v>
      </c>
      <c r="P733" s="7">
        <f t="shared" si="539"/>
        <v>-1764.0774252906426</v>
      </c>
      <c r="Q733" s="7">
        <f t="shared" si="540"/>
        <v>-3.4986500198933652E-4</v>
      </c>
      <c r="R733" s="7">
        <f t="shared" si="541"/>
        <v>5.8897110137823023E-3</v>
      </c>
      <c r="S733" s="7">
        <f t="shared" si="542"/>
        <v>-641452421.12265563</v>
      </c>
      <c r="T733" s="7">
        <f t="shared" si="543"/>
        <v>-38104072.386277884</v>
      </c>
      <c r="U733" s="7">
        <f t="shared" si="544"/>
        <v>-7.5570840429696693</v>
      </c>
      <c r="V733" s="7">
        <f t="shared" si="545"/>
        <v>127.21775789769772</v>
      </c>
      <c r="X733" s="8">
        <f t="shared" si="572"/>
        <v>-78600275.579747975</v>
      </c>
      <c r="Y733" s="8">
        <f t="shared" si="573"/>
        <v>-377774525.80511355</v>
      </c>
      <c r="Z733" s="8">
        <f t="shared" si="574"/>
        <v>-995.06531383986237</v>
      </c>
      <c r="AA733" s="8">
        <f t="shared" si="575"/>
        <v>206.95047995962727</v>
      </c>
      <c r="AB733" s="8">
        <f t="shared" si="546"/>
        <v>385864737.52921593</v>
      </c>
      <c r="AC733" s="8">
        <f t="shared" si="547"/>
        <v>1.9668234529047583E+20</v>
      </c>
      <c r="AD733" s="8">
        <f t="shared" si="548"/>
        <v>4.0064004398256366E+19</v>
      </c>
      <c r="AE733" s="8">
        <f t="shared" si="549"/>
        <v>1.9255861575255071E+20</v>
      </c>
      <c r="AF733" s="8">
        <f t="shared" si="550"/>
        <v>5.4531107116178527E-4</v>
      </c>
      <c r="AG733" s="8">
        <f t="shared" si="551"/>
        <v>2.6209148734524391E-3</v>
      </c>
      <c r="AH733" s="8">
        <f t="shared" si="552"/>
        <v>-89346980.969218493</v>
      </c>
      <c r="AI733" s="8">
        <f t="shared" si="553"/>
        <v>-375539460.62154961</v>
      </c>
      <c r="AJ733" s="8">
        <f t="shared" si="554"/>
        <v>4.5541797558837207E+19</v>
      </c>
      <c r="AK733" s="8">
        <f t="shared" si="555"/>
        <v>1.914193619689702E+20</v>
      </c>
      <c r="AL733" s="8">
        <f t="shared" si="556"/>
        <v>-989.17595427131505</v>
      </c>
      <c r="AM733" s="8">
        <f t="shared" si="557"/>
        <v>235.25636059291361</v>
      </c>
      <c r="AN733" s="8">
        <f t="shared" si="558"/>
        <v>6.19869301195552E-4</v>
      </c>
      <c r="AO733" s="8">
        <f t="shared" si="559"/>
        <v>2.6054084928402096E-3</v>
      </c>
      <c r="AP733" s="8">
        <f t="shared" si="560"/>
        <v>-21366200.612260405</v>
      </c>
      <c r="AQ733" s="8">
        <f t="shared" si="561"/>
        <v>5081537.3888069335</v>
      </c>
      <c r="AR733" s="8">
        <f t="shared" si="562"/>
        <v>13.389176905823923</v>
      </c>
      <c r="AS733" s="8">
        <f t="shared" si="563"/>
        <v>56.276823445348526</v>
      </c>
      <c r="AU733" s="7">
        <f t="shared" si="564"/>
        <v>921543761.65722024</v>
      </c>
      <c r="AV733" s="7">
        <f t="shared" si="565"/>
        <v>-14971666926.070621</v>
      </c>
      <c r="AW733" s="8">
        <f t="shared" si="566"/>
        <v>842943486.07747221</v>
      </c>
      <c r="AX733" s="8">
        <f t="shared" si="567"/>
        <v>-15349441451.875734</v>
      </c>
    </row>
    <row r="734" spans="1:50" x14ac:dyDescent="0.25">
      <c r="A734" s="7">
        <f t="shared" si="568"/>
        <v>8573985195.4495468</v>
      </c>
      <c r="B734" s="7">
        <f t="shared" si="569"/>
        <v>-149754773333.0925</v>
      </c>
      <c r="C734" s="7">
        <f t="shared" si="570"/>
        <v>-29700.513661932364</v>
      </c>
      <c r="D734" s="7">
        <f t="shared" si="571"/>
        <v>-1700.460161135516</v>
      </c>
      <c r="E734" s="7">
        <f t="shared" si="528"/>
        <v>150000017860.59128</v>
      </c>
      <c r="F734" s="7">
        <f t="shared" si="529"/>
        <v>3.5235276535427863E+22</v>
      </c>
      <c r="G734" s="7">
        <f t="shared" si="530"/>
        <v>-2.0140446893353353E+21</v>
      </c>
      <c r="H734" s="7">
        <f t="shared" si="531"/>
        <v>3.517766815065253E+22</v>
      </c>
      <c r="I734" s="7">
        <f t="shared" si="532"/>
        <v>-3.3724793860270179E-4</v>
      </c>
      <c r="J734" s="7">
        <f t="shared" si="533"/>
        <v>5.8904333808862241E-3</v>
      </c>
      <c r="K734" s="7">
        <f t="shared" si="534"/>
        <v>8253219647.9006777</v>
      </c>
      <c r="L734" s="7">
        <f t="shared" si="535"/>
        <v>-149773138302.83276</v>
      </c>
      <c r="M734" s="7">
        <f t="shared" si="536"/>
        <v>-1.9386962798343005E+21</v>
      </c>
      <c r="N734" s="7">
        <f t="shared" si="537"/>
        <v>3.5181982115387949E+22</v>
      </c>
      <c r="O734" s="7">
        <f t="shared" si="538"/>
        <v>-29704.155939669272</v>
      </c>
      <c r="P734" s="7">
        <f t="shared" si="539"/>
        <v>-1636.8434806219448</v>
      </c>
      <c r="Q734" s="7">
        <f t="shared" si="540"/>
        <v>-3.2463099126495316E-4</v>
      </c>
      <c r="R734" s="7">
        <f t="shared" si="541"/>
        <v>5.8911557460462069E-3</v>
      </c>
      <c r="S734" s="7">
        <f t="shared" si="542"/>
        <v>-641609768.29685628</v>
      </c>
      <c r="T734" s="7">
        <f t="shared" si="543"/>
        <v>-35355819.181434005</v>
      </c>
      <c r="U734" s="7">
        <f t="shared" si="544"/>
        <v>-7.0120294113229882</v>
      </c>
      <c r="V734" s="7">
        <f t="shared" si="545"/>
        <v>127.24896411459807</v>
      </c>
      <c r="X734" s="8">
        <f t="shared" si="572"/>
        <v>-99966476.192008376</v>
      </c>
      <c r="Y734" s="8">
        <f t="shared" si="573"/>
        <v>-372692988.41630661</v>
      </c>
      <c r="Z734" s="8">
        <f t="shared" si="574"/>
        <v>-981.67613693403848</v>
      </c>
      <c r="AA734" s="8">
        <f t="shared" si="575"/>
        <v>263.22730340497583</v>
      </c>
      <c r="AB734" s="8">
        <f t="shared" si="546"/>
        <v>385867023.69718593</v>
      </c>
      <c r="AC734" s="8">
        <f t="shared" si="547"/>
        <v>1.9668001470756294E+20</v>
      </c>
      <c r="AD734" s="8">
        <f t="shared" si="548"/>
        <v>5.0953843682524652E+19</v>
      </c>
      <c r="AE734" s="8">
        <f t="shared" si="549"/>
        <v>1.8996508626414489E+20</v>
      </c>
      <c r="AF734" s="8">
        <f t="shared" si="550"/>
        <v>6.9353264846229272E-4</v>
      </c>
      <c r="AG734" s="8">
        <f t="shared" si="551"/>
        <v>2.5856143495868364E-3</v>
      </c>
      <c r="AH734" s="8">
        <f t="shared" si="552"/>
        <v>-110568578.47089599</v>
      </c>
      <c r="AI734" s="8">
        <f t="shared" si="553"/>
        <v>-369850133.5395329</v>
      </c>
      <c r="AJ734" s="8">
        <f t="shared" si="554"/>
        <v>5.6357833928084234E+19</v>
      </c>
      <c r="AK734" s="8">
        <f t="shared" si="555"/>
        <v>1.8851605666421175E+20</v>
      </c>
      <c r="AL734" s="8">
        <f t="shared" si="556"/>
        <v>-974.18598433064574</v>
      </c>
      <c r="AM734" s="8">
        <f t="shared" si="557"/>
        <v>291.15193838051368</v>
      </c>
      <c r="AN734" s="8">
        <f t="shared" si="558"/>
        <v>7.6708634719047542E-4</v>
      </c>
      <c r="AO734" s="8">
        <f t="shared" si="559"/>
        <v>2.565891611055012E-3</v>
      </c>
      <c r="AP734" s="8">
        <f t="shared" si="560"/>
        <v>-21042417.261541948</v>
      </c>
      <c r="AQ734" s="8">
        <f t="shared" si="561"/>
        <v>6288881.8690190958</v>
      </c>
      <c r="AR734" s="8">
        <f t="shared" si="562"/>
        <v>16.569065099314269</v>
      </c>
      <c r="AS734" s="8">
        <f t="shared" si="563"/>
        <v>55.423258798788261</v>
      </c>
      <c r="AU734" s="7">
        <f t="shared" si="564"/>
        <v>857398519.54495466</v>
      </c>
      <c r="AV734" s="7">
        <f t="shared" si="565"/>
        <v>-14975477333.30925</v>
      </c>
      <c r="AW734" s="8">
        <f t="shared" si="566"/>
        <v>757432043.35294628</v>
      </c>
      <c r="AX734" s="8">
        <f t="shared" si="567"/>
        <v>-15348170321.725557</v>
      </c>
    </row>
    <row r="735" spans="1:50" x14ac:dyDescent="0.25">
      <c r="A735" s="7">
        <f t="shared" si="568"/>
        <v>7932375427.1526909</v>
      </c>
      <c r="B735" s="7">
        <f t="shared" si="569"/>
        <v>-149790129152.27393</v>
      </c>
      <c r="C735" s="7">
        <f t="shared" si="570"/>
        <v>-29707.525691343686</v>
      </c>
      <c r="D735" s="7">
        <f t="shared" si="571"/>
        <v>-1573.211197020918</v>
      </c>
      <c r="E735" s="7">
        <f t="shared" si="528"/>
        <v>150000017904.57294</v>
      </c>
      <c r="F735" s="7">
        <f t="shared" si="529"/>
        <v>3.5235276514765123E+22</v>
      </c>
      <c r="G735" s="7">
        <f t="shared" si="530"/>
        <v>-1.8633293882169083E+21</v>
      </c>
      <c r="H735" s="7">
        <f t="shared" si="531"/>
        <v>3.5185973265819513E+22</v>
      </c>
      <c r="I735" s="7">
        <f t="shared" si="532"/>
        <v>-3.1201094913210119E-4</v>
      </c>
      <c r="J735" s="7">
        <f t="shared" si="533"/>
        <v>5.8918240565672322E-3</v>
      </c>
      <c r="K735" s="7">
        <f t="shared" si="534"/>
        <v>7611534149.6861792</v>
      </c>
      <c r="L735" s="7">
        <f t="shared" si="535"/>
        <v>-149807119833.20175</v>
      </c>
      <c r="M735" s="7">
        <f t="shared" si="536"/>
        <v>-1.7879631896870188E+21</v>
      </c>
      <c r="N735" s="7">
        <f t="shared" si="537"/>
        <v>3.5189964407614229E+22</v>
      </c>
      <c r="O735" s="7">
        <f t="shared" si="538"/>
        <v>-29710.895409594312</v>
      </c>
      <c r="P735" s="7">
        <f t="shared" si="539"/>
        <v>-1509.5794972099918</v>
      </c>
      <c r="Q735" s="7">
        <f t="shared" si="540"/>
        <v>-2.9939102305542848E-4</v>
      </c>
      <c r="R735" s="7">
        <f t="shared" si="541"/>
        <v>5.8924923656420341E-3</v>
      </c>
      <c r="S735" s="7">
        <f t="shared" si="542"/>
        <v>-641755340.84723711</v>
      </c>
      <c r="T735" s="7">
        <f t="shared" si="543"/>
        <v>-32606917.139735822</v>
      </c>
      <c r="U735" s="7">
        <f t="shared" si="544"/>
        <v>-6.4668460979972551</v>
      </c>
      <c r="V735" s="7">
        <f t="shared" si="545"/>
        <v>127.27783509786794</v>
      </c>
      <c r="X735" s="8">
        <f t="shared" si="572"/>
        <v>-121008893.45355032</v>
      </c>
      <c r="Y735" s="8">
        <f t="shared" si="573"/>
        <v>-366404106.54728752</v>
      </c>
      <c r="Z735" s="8">
        <f t="shared" si="574"/>
        <v>-965.10707183472425</v>
      </c>
      <c r="AA735" s="8">
        <f t="shared" si="575"/>
        <v>318.65056220376408</v>
      </c>
      <c r="AB735" s="8">
        <f t="shared" si="546"/>
        <v>385869306.35847253</v>
      </c>
      <c r="AC735" s="8">
        <f t="shared" si="547"/>
        <v>1.9667768774078897E+20</v>
      </c>
      <c r="AD735" s="8">
        <f t="shared" si="548"/>
        <v>6.1678265071453512E+19</v>
      </c>
      <c r="AE735" s="8">
        <f t="shared" si="549"/>
        <v>1.8675627023700918E+20</v>
      </c>
      <c r="AF735" s="8">
        <f t="shared" si="550"/>
        <v>8.3950272317209079E-4</v>
      </c>
      <c r="AG735" s="8">
        <f t="shared" si="551"/>
        <v>2.5419391620662745E-3</v>
      </c>
      <c r="AH735" s="8">
        <f t="shared" si="552"/>
        <v>-131432049.82936534</v>
      </c>
      <c r="AI735" s="8">
        <f t="shared" si="553"/>
        <v>-362962680.47548687</v>
      </c>
      <c r="AJ735" s="8">
        <f t="shared" si="554"/>
        <v>6.6990950639275049E+19</v>
      </c>
      <c r="AK735" s="8">
        <f t="shared" si="555"/>
        <v>1.8500217445592672E+20</v>
      </c>
      <c r="AL735" s="8">
        <f t="shared" si="556"/>
        <v>-956.04044242446571</v>
      </c>
      <c r="AM735" s="8">
        <f t="shared" si="557"/>
        <v>346.10350515407987</v>
      </c>
      <c r="AN735" s="8">
        <f t="shared" si="558"/>
        <v>9.1181367414284802E-4</v>
      </c>
      <c r="AO735" s="8">
        <f t="shared" si="559"/>
        <v>2.5180641684487098E-3</v>
      </c>
      <c r="AP735" s="8">
        <f t="shared" si="560"/>
        <v>-20650473.556368459</v>
      </c>
      <c r="AQ735" s="8">
        <f t="shared" si="561"/>
        <v>7475835.7113281256</v>
      </c>
      <c r="AR735" s="8">
        <f t="shared" si="562"/>
        <v>19.695175361485518</v>
      </c>
      <c r="AS735" s="8">
        <f t="shared" si="563"/>
        <v>54.390186038492132</v>
      </c>
      <c r="AU735" s="7">
        <f t="shared" si="564"/>
        <v>793237542.71526909</v>
      </c>
      <c r="AV735" s="7">
        <f t="shared" si="565"/>
        <v>-14979012915.227392</v>
      </c>
      <c r="AW735" s="8">
        <f t="shared" si="566"/>
        <v>672228649.26171875</v>
      </c>
      <c r="AX735" s="8">
        <f t="shared" si="567"/>
        <v>-15345417021.774679</v>
      </c>
    </row>
    <row r="736" spans="1:50" x14ac:dyDescent="0.25">
      <c r="A736" s="7">
        <f t="shared" si="568"/>
        <v>7290620086.3054543</v>
      </c>
      <c r="B736" s="7">
        <f t="shared" si="569"/>
        <v>-149822736069.41367</v>
      </c>
      <c r="C736" s="7">
        <f t="shared" si="570"/>
        <v>-29713.992537441682</v>
      </c>
      <c r="D736" s="7">
        <f t="shared" si="571"/>
        <v>-1445.9333619230501</v>
      </c>
      <c r="E736" s="7">
        <f t="shared" si="528"/>
        <v>150000017948.55902</v>
      </c>
      <c r="F736" s="7">
        <f t="shared" si="529"/>
        <v>3.5235276494100299E+22</v>
      </c>
      <c r="G736" s="7">
        <f t="shared" si="530"/>
        <v>-1.7125798921071522E+21</v>
      </c>
      <c r="H736" s="7">
        <f t="shared" si="531"/>
        <v>3.5193632658889413E+22</v>
      </c>
      <c r="I736" s="7">
        <f t="shared" si="532"/>
        <v>-2.8676823377547756E-4</v>
      </c>
      <c r="J736" s="7">
        <f t="shared" si="533"/>
        <v>5.8931066073157085E-3</v>
      </c>
      <c r="K736" s="7">
        <f t="shared" si="534"/>
        <v>6969708966.9010839</v>
      </c>
      <c r="L736" s="7">
        <f t="shared" si="535"/>
        <v>-149838352149.72244</v>
      </c>
      <c r="M736" s="7">
        <f t="shared" si="536"/>
        <v>-1.6371972876455846E+21</v>
      </c>
      <c r="N736" s="7">
        <f t="shared" si="537"/>
        <v>3.5197300904500035E+22</v>
      </c>
      <c r="O736" s="7">
        <f t="shared" si="538"/>
        <v>-29717.089634366457</v>
      </c>
      <c r="P736" s="7">
        <f t="shared" si="539"/>
        <v>-1382.2878105640405</v>
      </c>
      <c r="Q736" s="7">
        <f t="shared" si="540"/>
        <v>-2.7414556055686275E-4</v>
      </c>
      <c r="R736" s="7">
        <f t="shared" si="541"/>
        <v>5.8937208480408631E-3</v>
      </c>
      <c r="S736" s="7">
        <f t="shared" si="542"/>
        <v>-641889136.10231543</v>
      </c>
      <c r="T736" s="7">
        <f t="shared" si="543"/>
        <v>-29857416.708183274</v>
      </c>
      <c r="U736" s="7">
        <f t="shared" si="544"/>
        <v>-5.9215441080282352</v>
      </c>
      <c r="V736" s="7">
        <f t="shared" si="545"/>
        <v>127.30437031768264</v>
      </c>
      <c r="X736" s="8">
        <f t="shared" si="572"/>
        <v>-141659367.00991878</v>
      </c>
      <c r="Y736" s="8">
        <f t="shared" si="573"/>
        <v>-358928270.83595937</v>
      </c>
      <c r="Z736" s="8">
        <f t="shared" si="574"/>
        <v>-945.4118964732387</v>
      </c>
      <c r="AA736" s="8">
        <f t="shared" si="575"/>
        <v>373.0407482422562</v>
      </c>
      <c r="AB736" s="8">
        <f t="shared" si="546"/>
        <v>385871584.68451995</v>
      </c>
      <c r="AC736" s="8">
        <f t="shared" si="547"/>
        <v>1.966753652345778E+20</v>
      </c>
      <c r="AD736" s="8">
        <f t="shared" si="548"/>
        <v>7.2202537972194394E+19</v>
      </c>
      <c r="AE736" s="8">
        <f t="shared" si="549"/>
        <v>1.8294259427626035E+20</v>
      </c>
      <c r="AF736" s="8">
        <f t="shared" si="550"/>
        <v>9.8274857727227976E-4</v>
      </c>
      <c r="AG736" s="8">
        <f t="shared" si="551"/>
        <v>2.4900312273888709E-3</v>
      </c>
      <c r="AH736" s="8">
        <f t="shared" si="552"/>
        <v>-151869815.49182975</v>
      </c>
      <c r="AI736" s="8">
        <f t="shared" si="553"/>
        <v>-354899430.75494301</v>
      </c>
      <c r="AJ736" s="8">
        <f t="shared" si="554"/>
        <v>7.7406714086977487E+19</v>
      </c>
      <c r="AK736" s="8">
        <f t="shared" si="555"/>
        <v>1.8088912979259431E+20</v>
      </c>
      <c r="AL736" s="8">
        <f t="shared" si="556"/>
        <v>-934.79821183869808</v>
      </c>
      <c r="AM736" s="8">
        <f t="shared" si="557"/>
        <v>399.93308549805602</v>
      </c>
      <c r="AN736" s="8">
        <f t="shared" si="558"/>
        <v>1.0535826063288074E-3</v>
      </c>
      <c r="AO736" s="8">
        <f t="shared" si="559"/>
        <v>2.4620815270531412E-3</v>
      </c>
      <c r="AP736" s="8">
        <f t="shared" si="560"/>
        <v>-20191641.375715878</v>
      </c>
      <c r="AQ736" s="8">
        <f t="shared" si="561"/>
        <v>8638554.6467580106</v>
      </c>
      <c r="AR736" s="8">
        <f t="shared" si="562"/>
        <v>22.757384296702241</v>
      </c>
      <c r="AS736" s="8">
        <f t="shared" si="563"/>
        <v>53.180960984347848</v>
      </c>
      <c r="AU736" s="7">
        <f t="shared" si="564"/>
        <v>729062008.63054538</v>
      </c>
      <c r="AV736" s="7">
        <f t="shared" si="565"/>
        <v>-14982273606.941366</v>
      </c>
      <c r="AW736" s="8">
        <f t="shared" si="566"/>
        <v>587402641.62062657</v>
      </c>
      <c r="AX736" s="8">
        <f t="shared" si="567"/>
        <v>-15341201877.777325</v>
      </c>
    </row>
    <row r="737" spans="1:50" x14ac:dyDescent="0.25">
      <c r="A737" s="7">
        <f t="shared" si="568"/>
        <v>6648730950.2031384</v>
      </c>
      <c r="B737" s="7">
        <f t="shared" si="569"/>
        <v>-149852593486.12186</v>
      </c>
      <c r="C737" s="7">
        <f t="shared" si="570"/>
        <v>-29719.914081549708</v>
      </c>
      <c r="D737" s="7">
        <f t="shared" si="571"/>
        <v>-1318.6289916053674</v>
      </c>
      <c r="E737" s="7">
        <f t="shared" si="528"/>
        <v>150000017992.54919</v>
      </c>
      <c r="F737" s="7">
        <f t="shared" si="529"/>
        <v>3.5235276473433558E+22</v>
      </c>
      <c r="G737" s="7">
        <f t="shared" si="530"/>
        <v>-1.5617989675142496E+21</v>
      </c>
      <c r="H737" s="7">
        <f t="shared" si="531"/>
        <v>3.5200646189301293E+22</v>
      </c>
      <c r="I737" s="7">
        <f t="shared" si="532"/>
        <v>-2.6152025577934519E-4</v>
      </c>
      <c r="J737" s="7">
        <f t="shared" si="533"/>
        <v>5.8942810095949918E-3</v>
      </c>
      <c r="K737" s="7">
        <f t="shared" si="534"/>
        <v>6327755878.1224012</v>
      </c>
      <c r="L737" s="7">
        <f t="shared" si="535"/>
        <v>-149866834679.2312</v>
      </c>
      <c r="M737" s="7">
        <f t="shared" si="536"/>
        <v>-1.4864013405192528E+21</v>
      </c>
      <c r="N737" s="7">
        <f t="shared" si="537"/>
        <v>3.5203991471410156E+22</v>
      </c>
      <c r="O737" s="7">
        <f t="shared" si="538"/>
        <v>-29722.738500312127</v>
      </c>
      <c r="P737" s="7">
        <f t="shared" si="539"/>
        <v>-1254.9707567017415</v>
      </c>
      <c r="Q737" s="7">
        <f t="shared" si="540"/>
        <v>-2.4889506706618432E-4</v>
      </c>
      <c r="R737" s="7">
        <f t="shared" si="541"/>
        <v>5.8948411706982841E-3</v>
      </c>
      <c r="S737" s="7">
        <f t="shared" si="542"/>
        <v>-642011151.60674191</v>
      </c>
      <c r="T737" s="7">
        <f t="shared" si="543"/>
        <v>-27107368.344757617</v>
      </c>
      <c r="U737" s="7">
        <f t="shared" si="544"/>
        <v>-5.3761334486295809</v>
      </c>
      <c r="V737" s="7">
        <f t="shared" si="545"/>
        <v>127.32856928708294</v>
      </c>
      <c r="X737" s="8">
        <f t="shared" si="572"/>
        <v>-161851008.38563466</v>
      </c>
      <c r="Y737" s="8">
        <f t="shared" si="573"/>
        <v>-350289716.18920135</v>
      </c>
      <c r="Z737" s="8">
        <f t="shared" si="574"/>
        <v>-922.6545121765364</v>
      </c>
      <c r="AA737" s="8">
        <f t="shared" si="575"/>
        <v>426.22170922660405</v>
      </c>
      <c r="AB737" s="8">
        <f t="shared" si="546"/>
        <v>385873857.86466283</v>
      </c>
      <c r="AC737" s="8">
        <f t="shared" si="547"/>
        <v>1.9667304801505716E+20</v>
      </c>
      <c r="AD737" s="8">
        <f t="shared" si="548"/>
        <v>8.2492582730695524E+19</v>
      </c>
      <c r="AE737" s="8">
        <f t="shared" si="549"/>
        <v>1.7853644336648005E+20</v>
      </c>
      <c r="AF737" s="8">
        <f t="shared" si="550"/>
        <v>1.1228063526704168E-3</v>
      </c>
      <c r="AG737" s="8">
        <f t="shared" si="551"/>
        <v>2.4300591175511099E-3</v>
      </c>
      <c r="AH737" s="8">
        <f t="shared" si="552"/>
        <v>-171815677.11714125</v>
      </c>
      <c r="AI737" s="8">
        <f t="shared" si="553"/>
        <v>-345686521.72955406</v>
      </c>
      <c r="AJ737" s="8">
        <f t="shared" si="554"/>
        <v>8.7571397301681783E+19</v>
      </c>
      <c r="AK737" s="8">
        <f t="shared" si="555"/>
        <v>1.7619027695345916E+20</v>
      </c>
      <c r="AL737" s="8">
        <f t="shared" si="556"/>
        <v>-910.52820356769587</v>
      </c>
      <c r="AM737" s="8">
        <f t="shared" si="557"/>
        <v>452.46634769615605</v>
      </c>
      <c r="AN737" s="8">
        <f t="shared" si="558"/>
        <v>1.191934086044396E-3</v>
      </c>
      <c r="AO737" s="8">
        <f t="shared" si="559"/>
        <v>2.3981254519322057E-3</v>
      </c>
      <c r="AP737" s="8">
        <f t="shared" si="560"/>
        <v>-19667409.197062232</v>
      </c>
      <c r="AQ737" s="8">
        <f t="shared" si="561"/>
        <v>9773273.1102369707</v>
      </c>
      <c r="AR737" s="8">
        <f t="shared" si="562"/>
        <v>25.745776258558951</v>
      </c>
      <c r="AS737" s="8">
        <f t="shared" si="563"/>
        <v>51.799509761735642</v>
      </c>
      <c r="AU737" s="7">
        <f t="shared" si="564"/>
        <v>664873095.02031386</v>
      </c>
      <c r="AV737" s="7">
        <f t="shared" si="565"/>
        <v>-14985259348.612186</v>
      </c>
      <c r="AW737" s="8">
        <f t="shared" si="566"/>
        <v>503022086.6346792</v>
      </c>
      <c r="AX737" s="8">
        <f t="shared" si="567"/>
        <v>-15335549064.801388</v>
      </c>
    </row>
    <row r="738" spans="1:50" x14ac:dyDescent="0.25">
      <c r="A738" s="7">
        <f t="shared" si="568"/>
        <v>6006719798.5963964</v>
      </c>
      <c r="B738" s="7">
        <f t="shared" si="569"/>
        <v>-149879700854.46661</v>
      </c>
      <c r="C738" s="7">
        <f t="shared" si="570"/>
        <v>-29725.290214998338</v>
      </c>
      <c r="D738" s="7">
        <f t="shared" si="571"/>
        <v>-1191.3004223182845</v>
      </c>
      <c r="E738" s="7">
        <f t="shared" si="528"/>
        <v>150000018036.54309</v>
      </c>
      <c r="F738" s="7">
        <f t="shared" si="529"/>
        <v>3.5235276452765068E+22</v>
      </c>
      <c r="G738" s="7">
        <f t="shared" si="530"/>
        <v>-1.4109893815231368E+21</v>
      </c>
      <c r="H738" s="7">
        <f t="shared" si="531"/>
        <v>3.5207013728346928E+22</v>
      </c>
      <c r="I738" s="7">
        <f t="shared" si="532"/>
        <v>-2.362674784867945E-4</v>
      </c>
      <c r="J738" s="7">
        <f t="shared" si="533"/>
        <v>5.895347241853136E-3</v>
      </c>
      <c r="K738" s="7">
        <f t="shared" si="534"/>
        <v>5685686664.2744141</v>
      </c>
      <c r="L738" s="7">
        <f t="shared" si="535"/>
        <v>-149892566899.02765</v>
      </c>
      <c r="M738" s="7">
        <f t="shared" si="536"/>
        <v>-1.3355781156686426E+21</v>
      </c>
      <c r="N738" s="7">
        <f t="shared" si="537"/>
        <v>3.5210035985563267E+22</v>
      </c>
      <c r="O738" s="7">
        <f t="shared" si="538"/>
        <v>-29727.841903765995</v>
      </c>
      <c r="P738" s="7">
        <f t="shared" si="539"/>
        <v>-1127.6306721062706</v>
      </c>
      <c r="Q738" s="7">
        <f t="shared" si="540"/>
        <v>-2.2364000597264612E-4</v>
      </c>
      <c r="R738" s="7">
        <f t="shared" si="541"/>
        <v>5.8958533130548003E-3</v>
      </c>
      <c r="S738" s="7">
        <f t="shared" si="542"/>
        <v>-642121385.12134552</v>
      </c>
      <c r="T738" s="7">
        <f t="shared" si="543"/>
        <v>-24356822.517495446</v>
      </c>
      <c r="U738" s="7">
        <f t="shared" si="544"/>
        <v>-4.8306241290091565</v>
      </c>
      <c r="V738" s="7">
        <f t="shared" si="545"/>
        <v>127.35043156198368</v>
      </c>
      <c r="X738" s="8">
        <f t="shared" si="572"/>
        <v>-181518417.58269688</v>
      </c>
      <c r="Y738" s="8">
        <f t="shared" si="573"/>
        <v>-340516443.07896441</v>
      </c>
      <c r="Z738" s="8">
        <f t="shared" si="574"/>
        <v>-896.90873591797742</v>
      </c>
      <c r="AA738" s="8">
        <f t="shared" si="575"/>
        <v>478.02121898833968</v>
      </c>
      <c r="AB738" s="8">
        <f t="shared" si="546"/>
        <v>385876125.10866219</v>
      </c>
      <c r="AC738" s="8">
        <f t="shared" si="547"/>
        <v>1.9667073688747527E+20</v>
      </c>
      <c r="AD738" s="8">
        <f t="shared" si="548"/>
        <v>9.2515080933251711E+19</v>
      </c>
      <c r="AE738" s="8">
        <f t="shared" si="549"/>
        <v>1.7355212055107944E+20</v>
      </c>
      <c r="AF738" s="8">
        <f t="shared" si="550"/>
        <v>1.2592225525146551E-3</v>
      </c>
      <c r="AG738" s="8">
        <f t="shared" si="551"/>
        <v>2.3622175112437654E-3</v>
      </c>
      <c r="AH738" s="8">
        <f t="shared" si="552"/>
        <v>-191205031.93061104</v>
      </c>
      <c r="AI738" s="8">
        <f t="shared" si="553"/>
        <v>-335353813.91389036</v>
      </c>
      <c r="AJ738" s="8">
        <f t="shared" si="554"/>
        <v>9.7452089101903249E+19</v>
      </c>
      <c r="AK738" s="8">
        <f t="shared" si="555"/>
        <v>1.7092086659131202E+20</v>
      </c>
      <c r="AL738" s="8">
        <f t="shared" si="556"/>
        <v>-883.30913235081914</v>
      </c>
      <c r="AM738" s="8">
        <f t="shared" si="557"/>
        <v>503.53316810977236</v>
      </c>
      <c r="AN738" s="8">
        <f t="shared" si="558"/>
        <v>1.3264201592745779E-3</v>
      </c>
      <c r="AO738" s="8">
        <f t="shared" si="559"/>
        <v>2.3264035196857492E-3</v>
      </c>
      <c r="AP738" s="8">
        <f t="shared" si="560"/>
        <v>-19079477.258777693</v>
      </c>
      <c r="AQ738" s="8">
        <f t="shared" si="561"/>
        <v>10876316.431171084</v>
      </c>
      <c r="AR738" s="8">
        <f t="shared" si="562"/>
        <v>28.650675440330883</v>
      </c>
      <c r="AS738" s="8">
        <f t="shared" si="563"/>
        <v>50.250316025212186</v>
      </c>
      <c r="AU738" s="7">
        <f t="shared" si="564"/>
        <v>600671979.85963964</v>
      </c>
      <c r="AV738" s="7">
        <f t="shared" si="565"/>
        <v>-14987970085.446661</v>
      </c>
      <c r="AW738" s="8">
        <f t="shared" si="566"/>
        <v>419153562.27694273</v>
      </c>
      <c r="AX738" s="8">
        <f t="shared" si="567"/>
        <v>-15328486528.525625</v>
      </c>
    </row>
    <row r="739" spans="1:50" x14ac:dyDescent="0.25">
      <c r="A739" s="7">
        <f t="shared" si="568"/>
        <v>5364598413.4750509</v>
      </c>
      <c r="B739" s="7">
        <f t="shared" si="569"/>
        <v>-149904057676.9841</v>
      </c>
      <c r="C739" s="7">
        <f t="shared" si="570"/>
        <v>-29730.120839127347</v>
      </c>
      <c r="D739" s="7">
        <f t="shared" si="571"/>
        <v>-1063.9499907563008</v>
      </c>
      <c r="E739" s="7">
        <f t="shared" si="528"/>
        <v>150000018080.54034</v>
      </c>
      <c r="F739" s="7">
        <f t="shared" si="529"/>
        <v>3.5235276432094993E+22</v>
      </c>
      <c r="G739" s="7">
        <f t="shared" si="530"/>
        <v>-1.2601539017447212E+21</v>
      </c>
      <c r="H739" s="7">
        <f t="shared" si="531"/>
        <v>3.5212735159173118E+22</v>
      </c>
      <c r="I739" s="7">
        <f t="shared" si="532"/>
        <v>-2.110103653289888E-4</v>
      </c>
      <c r="J739" s="7">
        <f t="shared" si="533"/>
        <v>5.8963052845232948E-3</v>
      </c>
      <c r="K739" s="7">
        <f t="shared" si="534"/>
        <v>5043513108.4124756</v>
      </c>
      <c r="L739" s="7">
        <f t="shared" si="535"/>
        <v>-149915548336.88428</v>
      </c>
      <c r="M739" s="7">
        <f t="shared" si="536"/>
        <v>-1.184730380954952E+21</v>
      </c>
      <c r="N739" s="7">
        <f t="shared" si="537"/>
        <v>3.5215434336034234E+22</v>
      </c>
      <c r="O739" s="7">
        <f t="shared" si="538"/>
        <v>-29732.399751072899</v>
      </c>
      <c r="P739" s="7">
        <f t="shared" si="539"/>
        <v>-1000.2698936834493</v>
      </c>
      <c r="Q739" s="7">
        <f t="shared" si="540"/>
        <v>-1.9838084074932217E-4</v>
      </c>
      <c r="R739" s="7">
        <f t="shared" si="541"/>
        <v>5.8967572565362079E-3</v>
      </c>
      <c r="S739" s="7">
        <f t="shared" si="542"/>
        <v>-642219834.62317467</v>
      </c>
      <c r="T739" s="7">
        <f t="shared" si="543"/>
        <v>-21605829.703562506</v>
      </c>
      <c r="U739" s="7">
        <f t="shared" si="544"/>
        <v>-4.2850261601853585</v>
      </c>
      <c r="V739" s="7">
        <f t="shared" si="545"/>
        <v>127.36995674118209</v>
      </c>
      <c r="X739" s="8">
        <f t="shared" si="572"/>
        <v>-200597894.84147459</v>
      </c>
      <c r="Y739" s="8">
        <f t="shared" si="573"/>
        <v>-329640126.64779335</v>
      </c>
      <c r="Z739" s="8">
        <f t="shared" si="574"/>
        <v>-868.2580604776465</v>
      </c>
      <c r="AA739" s="8">
        <f t="shared" si="575"/>
        <v>528.2715350135519</v>
      </c>
      <c r="AB739" s="8">
        <f t="shared" si="546"/>
        <v>385878385.64916348</v>
      </c>
      <c r="AC739" s="8">
        <f t="shared" si="547"/>
        <v>1.9666843263369753E+20</v>
      </c>
      <c r="AD739" s="8">
        <f t="shared" si="548"/>
        <v>1.0223758322644369E+20</v>
      </c>
      <c r="AE739" s="8">
        <f t="shared" si="549"/>
        <v>1.6800580040763838E+20</v>
      </c>
      <c r="AF739" s="8">
        <f t="shared" si="550"/>
        <v>1.3915555087306885E-3</v>
      </c>
      <c r="AG739" s="8">
        <f t="shared" si="551"/>
        <v>2.2867265606048505E-3</v>
      </c>
      <c r="AH739" s="8">
        <f t="shared" si="552"/>
        <v>-209975081.89463317</v>
      </c>
      <c r="AI739" s="8">
        <f t="shared" si="553"/>
        <v>-323934794.06964701</v>
      </c>
      <c r="AJ739" s="8">
        <f t="shared" si="554"/>
        <v>1.0701680058829516E+20</v>
      </c>
      <c r="AK739" s="8">
        <f t="shared" si="555"/>
        <v>1.6509799614202662E+20</v>
      </c>
      <c r="AL739" s="8">
        <f t="shared" si="556"/>
        <v>-853.22926098335506</v>
      </c>
      <c r="AM739" s="8">
        <f t="shared" si="557"/>
        <v>552.96818186808423</v>
      </c>
      <c r="AN739" s="8">
        <f t="shared" si="558"/>
        <v>1.4566054251843631E-3</v>
      </c>
      <c r="AO739" s="8">
        <f t="shared" si="559"/>
        <v>2.2471484434738887E-3</v>
      </c>
      <c r="AP739" s="8">
        <f t="shared" si="560"/>
        <v>-18429752.037240468</v>
      </c>
      <c r="AQ739" s="8">
        <f t="shared" si="561"/>
        <v>11944112.728350619</v>
      </c>
      <c r="AR739" s="8">
        <f t="shared" si="562"/>
        <v>31.462677183982244</v>
      </c>
      <c r="AS739" s="8">
        <f t="shared" si="563"/>
        <v>48.538406379035997</v>
      </c>
      <c r="AU739" s="7">
        <f t="shared" si="564"/>
        <v>536459841.34750509</v>
      </c>
      <c r="AV739" s="7">
        <f t="shared" si="565"/>
        <v>-14990405767.69841</v>
      </c>
      <c r="AW739" s="8">
        <f t="shared" si="566"/>
        <v>335861946.5060305</v>
      </c>
      <c r="AX739" s="8">
        <f t="shared" si="567"/>
        <v>-15320045894.346203</v>
      </c>
    </row>
    <row r="740" spans="1:50" x14ac:dyDescent="0.25">
      <c r="A740" s="7">
        <f t="shared" si="568"/>
        <v>4722378578.8518763</v>
      </c>
      <c r="B740" s="7">
        <f t="shared" si="569"/>
        <v>-149925663506.68765</v>
      </c>
      <c r="C740" s="7">
        <f t="shared" si="570"/>
        <v>-29734.405865287532</v>
      </c>
      <c r="D740" s="7">
        <f t="shared" si="571"/>
        <v>-936.58003401511871</v>
      </c>
      <c r="E740" s="7">
        <f t="shared" si="528"/>
        <v>150000018124.54068</v>
      </c>
      <c r="F740" s="7">
        <f t="shared" si="529"/>
        <v>3.5235276411423479E+22</v>
      </c>
      <c r="G740" s="7">
        <f t="shared" si="530"/>
        <v>-1.1092952962650888E+21</v>
      </c>
      <c r="H740" s="7">
        <f t="shared" si="531"/>
        <v>3.5217810376783791E+22</v>
      </c>
      <c r="I740" s="7">
        <f t="shared" si="532"/>
        <v>-1.8574937981665919E-4</v>
      </c>
      <c r="J740" s="7">
        <f t="shared" si="533"/>
        <v>5.8971551200240769E-3</v>
      </c>
      <c r="K740" s="7">
        <f t="shared" si="534"/>
        <v>4401246995.5067711</v>
      </c>
      <c r="L740" s="7">
        <f t="shared" si="535"/>
        <v>-149935778571.05502</v>
      </c>
      <c r="M740" s="7">
        <f t="shared" si="536"/>
        <v>-1.0338609046891612E+21</v>
      </c>
      <c r="N740" s="7">
        <f t="shared" si="537"/>
        <v>3.5220186423756048E+22</v>
      </c>
      <c r="O740" s="7">
        <f t="shared" si="538"/>
        <v>-29736.411958589553</v>
      </c>
      <c r="P740" s="7">
        <f t="shared" si="539"/>
        <v>-872.89075871885871</v>
      </c>
      <c r="Q740" s="7">
        <f t="shared" si="540"/>
        <v>-1.7311803494460167E-4</v>
      </c>
      <c r="R740" s="7">
        <f t="shared" si="541"/>
        <v>5.8975529845539257E-3</v>
      </c>
      <c r="S740" s="7">
        <f t="shared" si="542"/>
        <v>-642306498.30553436</v>
      </c>
      <c r="T740" s="7">
        <f t="shared" si="543"/>
        <v>-18854440.388327349</v>
      </c>
      <c r="U740" s="7">
        <f t="shared" si="544"/>
        <v>-3.7393495548033964</v>
      </c>
      <c r="V740" s="7">
        <f t="shared" si="545"/>
        <v>127.3871444663648</v>
      </c>
      <c r="X740" s="8">
        <f t="shared" si="572"/>
        <v>-219027646.87871507</v>
      </c>
      <c r="Y740" s="8">
        <f t="shared" si="573"/>
        <v>-317696013.91944271</v>
      </c>
      <c r="Z740" s="8">
        <f t="shared" si="574"/>
        <v>-836.79538329366426</v>
      </c>
      <c r="AA740" s="8">
        <f t="shared" si="575"/>
        <v>576.80994139258792</v>
      </c>
      <c r="AB740" s="8">
        <f t="shared" si="546"/>
        <v>385880638.74406791</v>
      </c>
      <c r="AC740" s="8">
        <f t="shared" si="547"/>
        <v>1.9666613600979206E+20</v>
      </c>
      <c r="AD740" s="8">
        <f t="shared" si="548"/>
        <v>1.1162861430713922E+20</v>
      </c>
      <c r="AE740" s="8">
        <f t="shared" si="549"/>
        <v>1.6191547647118226E+20</v>
      </c>
      <c r="AF740" s="8">
        <f t="shared" si="550"/>
        <v>1.5193768110404141E-3</v>
      </c>
      <c r="AG740" s="8">
        <f t="shared" si="551"/>
        <v>2.2038311755979618E-3</v>
      </c>
      <c r="AH740" s="8">
        <f t="shared" si="552"/>
        <v>-228065037.01828665</v>
      </c>
      <c r="AI740" s="8">
        <f t="shared" si="553"/>
        <v>-311466466.55240273</v>
      </c>
      <c r="AJ740" s="8">
        <f t="shared" si="554"/>
        <v>1.1623456863578164E+20</v>
      </c>
      <c r="AK740" s="8">
        <f t="shared" si="555"/>
        <v>1.5874055426271589E+20</v>
      </c>
      <c r="AL740" s="8">
        <f t="shared" si="556"/>
        <v>-820.38611373442779</v>
      </c>
      <c r="AM740" s="8">
        <f t="shared" si="557"/>
        <v>600.61131808904588</v>
      </c>
      <c r="AN740" s="8">
        <f t="shared" si="558"/>
        <v>1.5820684447499882E-3</v>
      </c>
      <c r="AO740" s="8">
        <f t="shared" si="559"/>
        <v>2.1606173167648822E-3</v>
      </c>
      <c r="AP740" s="8">
        <f t="shared" si="560"/>
        <v>-17720340.05666364</v>
      </c>
      <c r="AQ740" s="8">
        <f t="shared" si="561"/>
        <v>12973204.470723391</v>
      </c>
      <c r="AR740" s="8">
        <f t="shared" si="562"/>
        <v>34.172678406599744</v>
      </c>
      <c r="AS740" s="8">
        <f t="shared" si="563"/>
        <v>46.669334042121456</v>
      </c>
      <c r="AU740" s="7">
        <f t="shared" si="564"/>
        <v>472237857.88518763</v>
      </c>
      <c r="AV740" s="7">
        <f t="shared" si="565"/>
        <v>-14992566350.668766</v>
      </c>
      <c r="AW740" s="8">
        <f t="shared" si="566"/>
        <v>253210211.00647256</v>
      </c>
      <c r="AX740" s="8">
        <f t="shared" si="567"/>
        <v>-15310262364.588209</v>
      </c>
    </row>
    <row r="741" spans="1:50" x14ac:dyDescent="0.25">
      <c r="A741" s="7">
        <f t="shared" si="568"/>
        <v>4080072080.5463419</v>
      </c>
      <c r="B741" s="7">
        <f t="shared" si="569"/>
        <v>-149944517947.07599</v>
      </c>
      <c r="C741" s="7">
        <f t="shared" si="570"/>
        <v>-29738.145214842334</v>
      </c>
      <c r="D741" s="7">
        <f t="shared" si="571"/>
        <v>-809.1928895487539</v>
      </c>
      <c r="E741" s="7">
        <f t="shared" si="528"/>
        <v>150000018168.5437</v>
      </c>
      <c r="F741" s="7">
        <f t="shared" si="529"/>
        <v>3.5235276390750698E+22</v>
      </c>
      <c r="G741" s="7">
        <f t="shared" si="530"/>
        <v>-9.5841633359471038E+20</v>
      </c>
      <c r="H741" s="7">
        <f t="shared" si="531"/>
        <v>3.522223928804205E+22</v>
      </c>
      <c r="I741" s="7">
        <f t="shared" si="532"/>
        <v>-1.6048498553159919E-4</v>
      </c>
      <c r="J741" s="7">
        <f t="shared" si="533"/>
        <v>5.8978967327598872E-3</v>
      </c>
      <c r="K741" s="7">
        <f t="shared" si="534"/>
        <v>3758900112.2260447</v>
      </c>
      <c r="L741" s="7">
        <f t="shared" si="535"/>
        <v>-149953257230.28311</v>
      </c>
      <c r="M741" s="7">
        <f t="shared" si="536"/>
        <v>-8.8297245558123227E+20</v>
      </c>
      <c r="N741" s="7">
        <f t="shared" si="537"/>
        <v>3.5224292161521795E+22</v>
      </c>
      <c r="O741" s="7">
        <f t="shared" si="538"/>
        <v>-29739.878452686076</v>
      </c>
      <c r="P741" s="7">
        <f t="shared" si="539"/>
        <v>-745.49560483494713</v>
      </c>
      <c r="Q741" s="7">
        <f t="shared" si="540"/>
        <v>-1.4785205217368255E-4</v>
      </c>
      <c r="R741" s="7">
        <f t="shared" si="541"/>
        <v>5.8982404825053238E-3</v>
      </c>
      <c r="S741" s="7">
        <f t="shared" si="542"/>
        <v>-642381374.57801926</v>
      </c>
      <c r="T741" s="7">
        <f t="shared" si="543"/>
        <v>-16102705.064434858</v>
      </c>
      <c r="U741" s="7">
        <f t="shared" si="544"/>
        <v>-3.1936043269515433</v>
      </c>
      <c r="V741" s="7">
        <f t="shared" si="545"/>
        <v>127.401994422115</v>
      </c>
      <c r="X741" s="8">
        <f t="shared" si="572"/>
        <v>-236747986.9353787</v>
      </c>
      <c r="Y741" s="8">
        <f t="shared" si="573"/>
        <v>-304722809.44871932</v>
      </c>
      <c r="Z741" s="8">
        <f t="shared" si="574"/>
        <v>-802.62270488706451</v>
      </c>
      <c r="AA741" s="8">
        <f t="shared" si="575"/>
        <v>623.47927543470939</v>
      </c>
      <c r="AB741" s="8">
        <f t="shared" si="546"/>
        <v>385882883.67881095</v>
      </c>
      <c r="AC741" s="8">
        <f t="shared" si="547"/>
        <v>1.9666384774370964E+20</v>
      </c>
      <c r="AD741" s="8">
        <f t="shared" si="548"/>
        <v>1.2065777474349711E+20</v>
      </c>
      <c r="AE741" s="8">
        <f t="shared" si="549"/>
        <v>1.5530090277686257E+20</v>
      </c>
      <c r="AF741" s="8">
        <f t="shared" si="550"/>
        <v>1.6422726928473814E-3</v>
      </c>
      <c r="AG741" s="8">
        <f t="shared" si="551"/>
        <v>2.1138002283498376E-3</v>
      </c>
      <c r="AH741" s="8">
        <f t="shared" si="552"/>
        <v>-245416312.148159</v>
      </c>
      <c r="AI741" s="8">
        <f t="shared" si="553"/>
        <v>-297989233.27402449</v>
      </c>
      <c r="AJ741" s="8">
        <f t="shared" si="554"/>
        <v>1.2507555604954264E+20</v>
      </c>
      <c r="AK741" s="8">
        <f t="shared" si="555"/>
        <v>1.5186915947960582E+20</v>
      </c>
      <c r="AL741" s="8">
        <f t="shared" si="556"/>
        <v>-784.8861598043128</v>
      </c>
      <c r="AM741" s="8">
        <f t="shared" si="557"/>
        <v>646.30831790088769</v>
      </c>
      <c r="AN741" s="8">
        <f t="shared" si="558"/>
        <v>1.702403103981797E-3</v>
      </c>
      <c r="AO741" s="8">
        <f t="shared" si="559"/>
        <v>2.0670907782714826E-3</v>
      </c>
      <c r="AP741" s="8">
        <f t="shared" si="560"/>
        <v>-16953541.051773157</v>
      </c>
      <c r="AQ741" s="8">
        <f t="shared" si="561"/>
        <v>13960259.666659174</v>
      </c>
      <c r="AR741" s="8">
        <f t="shared" si="562"/>
        <v>36.771907046006817</v>
      </c>
      <c r="AS741" s="8">
        <f t="shared" si="563"/>
        <v>44.649160810664021</v>
      </c>
      <c r="AU741" s="7">
        <f t="shared" si="564"/>
        <v>408007208.05463421</v>
      </c>
      <c r="AV741" s="7">
        <f t="shared" si="565"/>
        <v>-14994451794.7076</v>
      </c>
      <c r="AW741" s="8">
        <f t="shared" si="566"/>
        <v>171259221.11925551</v>
      </c>
      <c r="AX741" s="8">
        <f t="shared" si="567"/>
        <v>-15299174604.156319</v>
      </c>
    </row>
    <row r="742" spans="1:50" x14ac:dyDescent="0.25">
      <c r="A742" s="7">
        <f t="shared" si="568"/>
        <v>3437690705.9683228</v>
      </c>
      <c r="B742" s="7">
        <f t="shared" si="569"/>
        <v>-149960620652.14041</v>
      </c>
      <c r="C742" s="7">
        <f t="shared" si="570"/>
        <v>-29741.338819169287</v>
      </c>
      <c r="D742" s="7">
        <f t="shared" si="571"/>
        <v>-681.79089512663893</v>
      </c>
      <c r="E742" s="7">
        <f t="shared" si="528"/>
        <v>150000018212.5491</v>
      </c>
      <c r="F742" s="7">
        <f t="shared" si="529"/>
        <v>3.5235276370076802E+22</v>
      </c>
      <c r="G742" s="7">
        <f t="shared" si="530"/>
        <v>-8.0751978261763064E+20</v>
      </c>
      <c r="H742" s="7">
        <f t="shared" si="531"/>
        <v>3.522602181167175E+22</v>
      </c>
      <c r="I742" s="7">
        <f t="shared" si="532"/>
        <v>-1.3521764611815649E-4</v>
      </c>
      <c r="J742" s="7">
        <f t="shared" si="533"/>
        <v>5.8985301091211903E-3</v>
      </c>
      <c r="K742" s="7">
        <f t="shared" si="534"/>
        <v>3116484246.7212944</v>
      </c>
      <c r="L742" s="7">
        <f t="shared" si="535"/>
        <v>-149967983993.80777</v>
      </c>
      <c r="M742" s="7">
        <f t="shared" si="536"/>
        <v>-7.3206780268929758E+20</v>
      </c>
      <c r="N742" s="7">
        <f t="shared" si="537"/>
        <v>3.5227751473986117E+22</v>
      </c>
      <c r="O742" s="7">
        <f t="shared" si="538"/>
        <v>-29742.799169747363</v>
      </c>
      <c r="P742" s="7">
        <f t="shared" si="539"/>
        <v>-618.08676994813004</v>
      </c>
      <c r="Q742" s="7">
        <f t="shared" si="540"/>
        <v>-1.2258335611006321E-4</v>
      </c>
      <c r="R742" s="7">
        <f t="shared" si="541"/>
        <v>5.8988197377739648E-3</v>
      </c>
      <c r="S742" s="7">
        <f t="shared" si="542"/>
        <v>-642444462.06654298</v>
      </c>
      <c r="T742" s="7">
        <f t="shared" si="543"/>
        <v>-13350674.230879609</v>
      </c>
      <c r="U742" s="7">
        <f t="shared" si="544"/>
        <v>-2.6478004919773652</v>
      </c>
      <c r="V742" s="7">
        <f t="shared" si="545"/>
        <v>127.41450633591764</v>
      </c>
      <c r="X742" s="8">
        <f t="shared" si="572"/>
        <v>-253701527.98715186</v>
      </c>
      <c r="Y742" s="8">
        <f t="shared" si="573"/>
        <v>-290762549.78206015</v>
      </c>
      <c r="Z742" s="8">
        <f t="shared" si="574"/>
        <v>-765.85079784105767</v>
      </c>
      <c r="AA742" s="8">
        <f t="shared" si="575"/>
        <v>668.12843624537345</v>
      </c>
      <c r="AB742" s="8">
        <f t="shared" si="546"/>
        <v>385885119.7685402</v>
      </c>
      <c r="AC742" s="8">
        <f t="shared" si="547"/>
        <v>1.9666156853306697E+20</v>
      </c>
      <c r="AD742" s="8">
        <f t="shared" si="548"/>
        <v>1.2929583929827577E+20</v>
      </c>
      <c r="AE742" s="8">
        <f t="shared" si="549"/>
        <v>1.4818352971245031E+20</v>
      </c>
      <c r="AF742" s="8">
        <f t="shared" si="550"/>
        <v>1.7598453695151185E-3</v>
      </c>
      <c r="AG742" s="8">
        <f t="shared" si="551"/>
        <v>2.0169256800387954E-3</v>
      </c>
      <c r="AH742" s="8">
        <f t="shared" si="552"/>
        <v>-261972716.60383528</v>
      </c>
      <c r="AI742" s="8">
        <f t="shared" si="553"/>
        <v>-283546762.67061013</v>
      </c>
      <c r="AJ742" s="8">
        <f t="shared" si="554"/>
        <v>1.3351114806158203E+20</v>
      </c>
      <c r="AK742" s="8">
        <f t="shared" si="555"/>
        <v>1.4450609324537527E+20</v>
      </c>
      <c r="AL742" s="8">
        <f t="shared" si="556"/>
        <v>-746.84446785029434</v>
      </c>
      <c r="AM742" s="8">
        <f t="shared" si="557"/>
        <v>689.91123358979246</v>
      </c>
      <c r="AN742" s="8">
        <f t="shared" si="558"/>
        <v>1.8172199273388053E-3</v>
      </c>
      <c r="AO742" s="8">
        <f t="shared" si="559"/>
        <v>1.9668721007945456E-3</v>
      </c>
      <c r="AP742" s="8">
        <f t="shared" si="560"/>
        <v>-16131840.505566359</v>
      </c>
      <c r="AQ742" s="8">
        <f t="shared" si="561"/>
        <v>14902082.645539517</v>
      </c>
      <c r="AR742" s="8">
        <f t="shared" si="562"/>
        <v>39.251950430518193</v>
      </c>
      <c r="AS742" s="8">
        <f t="shared" si="563"/>
        <v>42.484437377162187</v>
      </c>
      <c r="AU742" s="7">
        <f t="shared" si="564"/>
        <v>343769070.59683228</v>
      </c>
      <c r="AV742" s="7">
        <f t="shared" si="565"/>
        <v>-14996062065.214041</v>
      </c>
      <c r="AW742" s="8">
        <f t="shared" si="566"/>
        <v>90067542.609680414</v>
      </c>
      <c r="AX742" s="8">
        <f t="shared" si="567"/>
        <v>-15286824614.996101</v>
      </c>
    </row>
    <row r="743" spans="1:50" x14ac:dyDescent="0.25">
      <c r="A743" s="7">
        <f t="shared" si="568"/>
        <v>2795246243.9017797</v>
      </c>
      <c r="B743" s="7">
        <f t="shared" si="569"/>
        <v>-149973971326.37128</v>
      </c>
      <c r="C743" s="7">
        <f t="shared" si="570"/>
        <v>-29743.986619661264</v>
      </c>
      <c r="D743" s="7">
        <f t="shared" si="571"/>
        <v>-554.37638879072131</v>
      </c>
      <c r="E743" s="7">
        <f t="shared" si="528"/>
        <v>150000018256.55649</v>
      </c>
      <c r="F743" s="7">
        <f t="shared" si="529"/>
        <v>3.523527634940197E+22</v>
      </c>
      <c r="G743" s="7">
        <f t="shared" si="530"/>
        <v>-6.5660841254065668E+20</v>
      </c>
      <c r="H743" s="7">
        <f t="shared" si="531"/>
        <v>3.5229157878259121E+22</v>
      </c>
      <c r="I743" s="7">
        <f t="shared" si="532"/>
        <v>-1.0994782527472483E-4</v>
      </c>
      <c r="J743" s="7">
        <f t="shared" si="533"/>
        <v>5.8990552374847821E-3</v>
      </c>
      <c r="K743" s="7">
        <f t="shared" si="534"/>
        <v>2474011188.4094381</v>
      </c>
      <c r="L743" s="7">
        <f t="shared" si="535"/>
        <v>-149979958591.37021</v>
      </c>
      <c r="M743" s="7">
        <f t="shared" si="536"/>
        <v>-5.8114971536884217E+20</v>
      </c>
      <c r="N743" s="7">
        <f t="shared" si="537"/>
        <v>3.5230564297666709E+22</v>
      </c>
      <c r="O743" s="7">
        <f t="shared" si="538"/>
        <v>-29745.17405617423</v>
      </c>
      <c r="P743" s="7">
        <f t="shared" si="539"/>
        <v>-490.66659222588567</v>
      </c>
      <c r="Q743" s="7">
        <f t="shared" si="540"/>
        <v>-9.7312410477033175E-5</v>
      </c>
      <c r="R743" s="7">
        <f t="shared" si="541"/>
        <v>5.899290739729857E-3</v>
      </c>
      <c r="S743" s="7">
        <f t="shared" si="542"/>
        <v>-642495759.61336339</v>
      </c>
      <c r="T743" s="7">
        <f t="shared" si="543"/>
        <v>-10598398.39207913</v>
      </c>
      <c r="U743" s="7">
        <f t="shared" si="544"/>
        <v>-2.1019480663039167</v>
      </c>
      <c r="V743" s="7">
        <f t="shared" si="545"/>
        <v>127.42467997816492</v>
      </c>
      <c r="X743" s="8">
        <f t="shared" si="572"/>
        <v>-269833368.49271822</v>
      </c>
      <c r="Y743" s="8">
        <f t="shared" si="573"/>
        <v>-275860467.13652062</v>
      </c>
      <c r="Z743" s="8">
        <f t="shared" si="574"/>
        <v>-726.59884741053952</v>
      </c>
      <c r="AA743" s="8">
        <f t="shared" si="575"/>
        <v>710.61287362253563</v>
      </c>
      <c r="AB743" s="8">
        <f t="shared" si="546"/>
        <v>385887346.36018634</v>
      </c>
      <c r="AC743" s="8">
        <f t="shared" si="547"/>
        <v>1.9665929904303866E+20</v>
      </c>
      <c r="AD743" s="8">
        <f t="shared" si="548"/>
        <v>1.3751485143715737E+20</v>
      </c>
      <c r="AE743" s="8">
        <f t="shared" si="549"/>
        <v>1.4058643438936719E+20</v>
      </c>
      <c r="AF743" s="8">
        <f t="shared" si="550"/>
        <v>1.8717143247197136E-3</v>
      </c>
      <c r="AG743" s="8">
        <f t="shared" si="551"/>
        <v>1.913521633174999E-3</v>
      </c>
      <c r="AH743" s="8">
        <f t="shared" si="552"/>
        <v>-277680636.04475206</v>
      </c>
      <c r="AI743" s="8">
        <f t="shared" si="553"/>
        <v>-268185848.10139725</v>
      </c>
      <c r="AJ743" s="8">
        <f t="shared" si="554"/>
        <v>1.4151404485653864E+20</v>
      </c>
      <c r="AK743" s="8">
        <f t="shared" si="555"/>
        <v>1.3667522762369894E+20</v>
      </c>
      <c r="AL743" s="8">
        <f t="shared" si="556"/>
        <v>-706.38433270356666</v>
      </c>
      <c r="AM743" s="8">
        <f t="shared" si="557"/>
        <v>731.27890726082558</v>
      </c>
      <c r="AN743" s="8">
        <f t="shared" si="558"/>
        <v>1.9261473370973E-3</v>
      </c>
      <c r="AO743" s="8">
        <f t="shared" si="559"/>
        <v>1.860286206937511E-3</v>
      </c>
      <c r="AP743" s="8">
        <f t="shared" si="560"/>
        <v>-15257901.586397041</v>
      </c>
      <c r="AQ743" s="8">
        <f t="shared" si="561"/>
        <v>15795624.396833833</v>
      </c>
      <c r="AR743" s="8">
        <f t="shared" si="562"/>
        <v>41.604782481301676</v>
      </c>
      <c r="AS743" s="8">
        <f t="shared" si="563"/>
        <v>40.182182069850235</v>
      </c>
      <c r="AU743" s="7">
        <f t="shared" si="564"/>
        <v>279524624.39017797</v>
      </c>
      <c r="AV743" s="7">
        <f t="shared" si="565"/>
        <v>-14997397132.637127</v>
      </c>
      <c r="AW743" s="8">
        <f t="shared" si="566"/>
        <v>9691255.8974597454</v>
      </c>
      <c r="AX743" s="8">
        <f t="shared" si="567"/>
        <v>-15273257599.773647</v>
      </c>
    </row>
    <row r="744" spans="1:50" x14ac:dyDescent="0.25">
      <c r="A744" s="7">
        <f t="shared" si="568"/>
        <v>2152750484.2884164</v>
      </c>
      <c r="B744" s="7">
        <f t="shared" si="569"/>
        <v>-149984569724.76337</v>
      </c>
      <c r="C744" s="7">
        <f t="shared" si="570"/>
        <v>-29746.088567727569</v>
      </c>
      <c r="D744" s="7">
        <f t="shared" si="571"/>
        <v>-426.95170881255638</v>
      </c>
      <c r="E744" s="7">
        <f t="shared" si="528"/>
        <v>150000018300.56558</v>
      </c>
      <c r="F744" s="7">
        <f t="shared" si="529"/>
        <v>3.5235276328726342E+22</v>
      </c>
      <c r="G744" s="7">
        <f t="shared" si="530"/>
        <v>-5.0568499284253626E+20</v>
      </c>
      <c r="H744" s="7">
        <f t="shared" si="531"/>
        <v>3.5231647430253906E+22</v>
      </c>
      <c r="I744" s="7">
        <f t="shared" si="532"/>
        <v>-8.4675986745233792E-5</v>
      </c>
      <c r="J744" s="7">
        <f t="shared" si="533"/>
        <v>5.8994721082139823E-3</v>
      </c>
      <c r="K744" s="7">
        <f t="shared" si="534"/>
        <v>1831492727.7569587</v>
      </c>
      <c r="L744" s="7">
        <f t="shared" si="535"/>
        <v>-149989180803.21854</v>
      </c>
      <c r="M744" s="7">
        <f t="shared" si="536"/>
        <v>-4.3022096322188168E+20</v>
      </c>
      <c r="N744" s="7">
        <f t="shared" si="537"/>
        <v>3.5232730580945367E+22</v>
      </c>
      <c r="O744" s="7">
        <f t="shared" si="538"/>
        <v>-29747.003068384416</v>
      </c>
      <c r="P744" s="7">
        <f t="shared" si="539"/>
        <v>-363.23741004384539</v>
      </c>
      <c r="Q744" s="7">
        <f t="shared" si="540"/>
        <v>-7.2039679039163039E-5</v>
      </c>
      <c r="R744" s="7">
        <f t="shared" si="541"/>
        <v>5.8996534797296322E-3</v>
      </c>
      <c r="S744" s="7">
        <f t="shared" si="542"/>
        <v>-642535266.27710342</v>
      </c>
      <c r="T744" s="7">
        <f t="shared" si="543"/>
        <v>-7845928.0569470599</v>
      </c>
      <c r="U744" s="7">
        <f t="shared" si="544"/>
        <v>-1.5560570672459217</v>
      </c>
      <c r="V744" s="7">
        <f t="shared" si="545"/>
        <v>127.43251516216006</v>
      </c>
      <c r="X744" s="8">
        <f t="shared" si="572"/>
        <v>-285091270.07911527</v>
      </c>
      <c r="Y744" s="8">
        <f t="shared" si="573"/>
        <v>-260064842.73968679</v>
      </c>
      <c r="Z744" s="8">
        <f t="shared" si="574"/>
        <v>-684.99406492923788</v>
      </c>
      <c r="AA744" s="8">
        <f t="shared" si="575"/>
        <v>750.79505569238586</v>
      </c>
      <c r="AB744" s="8">
        <f t="shared" si="546"/>
        <v>385889562.83442163</v>
      </c>
      <c r="AC744" s="8">
        <f t="shared" si="547"/>
        <v>1.9665703990436476E+20</v>
      </c>
      <c r="AD744" s="8">
        <f t="shared" si="548"/>
        <v>1.4528821371722664E+20</v>
      </c>
      <c r="AE744" s="8">
        <f t="shared" si="549"/>
        <v>1.3253424575861288E+20</v>
      </c>
      <c r="AF744" s="8">
        <f t="shared" si="550"/>
        <v>1.9775175407271898E-3</v>
      </c>
      <c r="AG744" s="8">
        <f t="shared" si="551"/>
        <v>1.8039233123535168E-3</v>
      </c>
      <c r="AH744" s="8">
        <f t="shared" si="552"/>
        <v>-292489205.98035103</v>
      </c>
      <c r="AI744" s="8">
        <f t="shared" si="553"/>
        <v>-251956256.13820902</v>
      </c>
      <c r="AJ744" s="8">
        <f t="shared" si="554"/>
        <v>1.4905834982832819E+20</v>
      </c>
      <c r="AK744" s="8">
        <f t="shared" si="555"/>
        <v>1.2840194783601002E+20</v>
      </c>
      <c r="AL744" s="8">
        <f t="shared" si="556"/>
        <v>-663.63687548938424</v>
      </c>
      <c r="AM744" s="8">
        <f t="shared" si="557"/>
        <v>770.27742746580384</v>
      </c>
      <c r="AN744" s="8">
        <f t="shared" si="558"/>
        <v>2.0288328546117897E-3</v>
      </c>
      <c r="AO744" s="8">
        <f t="shared" si="559"/>
        <v>1.7476786148905678E-3</v>
      </c>
      <c r="AP744" s="8">
        <f t="shared" si="560"/>
        <v>-14334556.510570699</v>
      </c>
      <c r="AQ744" s="8">
        <f t="shared" si="561"/>
        <v>16637992.433261363</v>
      </c>
      <c r="AR744" s="8">
        <f t="shared" si="562"/>
        <v>43.822789659614656</v>
      </c>
      <c r="AS744" s="8">
        <f t="shared" si="563"/>
        <v>37.749858081636262</v>
      </c>
      <c r="AU744" s="7">
        <f t="shared" si="564"/>
        <v>215275048.42884165</v>
      </c>
      <c r="AV744" s="7">
        <f t="shared" si="565"/>
        <v>-14998456972.476337</v>
      </c>
      <c r="AW744" s="8">
        <f t="shared" si="566"/>
        <v>-69816221.650273621</v>
      </c>
      <c r="AX744" s="8">
        <f t="shared" si="567"/>
        <v>-15258521815.216024</v>
      </c>
    </row>
    <row r="745" spans="1:50" x14ac:dyDescent="0.25">
      <c r="A745" s="7">
        <f t="shared" si="568"/>
        <v>1510215218.011313</v>
      </c>
      <c r="B745" s="7">
        <f t="shared" si="569"/>
        <v>-149992415652.82031</v>
      </c>
      <c r="C745" s="7">
        <f t="shared" si="570"/>
        <v>-29747.644624794815</v>
      </c>
      <c r="D745" s="7">
        <f t="shared" si="571"/>
        <v>-299.51919365039635</v>
      </c>
      <c r="E745" s="7">
        <f t="shared" si="528"/>
        <v>150000018344.57599</v>
      </c>
      <c r="F745" s="7">
        <f t="shared" si="529"/>
        <v>3.5235276308050092E+22</v>
      </c>
      <c r="G745" s="7">
        <f t="shared" si="530"/>
        <v>-3.5475229322313544E+20</v>
      </c>
      <c r="H745" s="7">
        <f t="shared" si="531"/>
        <v>3.5233490421970524E+22</v>
      </c>
      <c r="I745" s="7">
        <f t="shared" si="532"/>
        <v>-5.9402594310638887E-5</v>
      </c>
      <c r="J745" s="7">
        <f t="shared" si="533"/>
        <v>5.8997807136588285E-3</v>
      </c>
      <c r="K745" s="7">
        <f t="shared" si="534"/>
        <v>1188940656.063529</v>
      </c>
      <c r="L745" s="7">
        <f t="shared" si="535"/>
        <v>-149995650460.11172</v>
      </c>
      <c r="M745" s="7">
        <f t="shared" si="536"/>
        <v>-2.7928431604613625E+20</v>
      </c>
      <c r="N745" s="7">
        <f t="shared" si="537"/>
        <v>3.5234250284069038E+22</v>
      </c>
      <c r="O745" s="7">
        <f t="shared" si="538"/>
        <v>-29748.286172813368</v>
      </c>
      <c r="P745" s="7">
        <f t="shared" si="539"/>
        <v>-235.80156194288099</v>
      </c>
      <c r="Q745" s="7">
        <f t="shared" si="540"/>
        <v>-4.6765625593793745E-5</v>
      </c>
      <c r="R745" s="7">
        <f t="shared" si="541"/>
        <v>5.8999079511167177E-3</v>
      </c>
      <c r="S745" s="7">
        <f t="shared" si="542"/>
        <v>-642562981.3327688</v>
      </c>
      <c r="T745" s="7">
        <f t="shared" si="543"/>
        <v>-5093313.7379662292</v>
      </c>
      <c r="U745" s="7">
        <f t="shared" si="544"/>
        <v>-1.0101375128259449</v>
      </c>
      <c r="V745" s="7">
        <f t="shared" si="545"/>
        <v>127.4380117441211</v>
      </c>
      <c r="X745" s="8">
        <f t="shared" si="572"/>
        <v>-299425826.58968598</v>
      </c>
      <c r="Y745" s="8">
        <f t="shared" si="573"/>
        <v>-243426850.30642542</v>
      </c>
      <c r="Z745" s="8">
        <f t="shared" si="574"/>
        <v>-641.17127526962327</v>
      </c>
      <c r="AA745" s="8">
        <f t="shared" si="575"/>
        <v>788.54491377402212</v>
      </c>
      <c r="AB745" s="8">
        <f t="shared" si="546"/>
        <v>385891768.607499</v>
      </c>
      <c r="AC745" s="8">
        <f t="shared" si="547"/>
        <v>1.9665479171147946E+20</v>
      </c>
      <c r="AD745" s="8">
        <f t="shared" si="548"/>
        <v>1.5259077376414394E+20</v>
      </c>
      <c r="AE745" s="8">
        <f t="shared" si="549"/>
        <v>1.2405306471484375E+20</v>
      </c>
      <c r="AF745" s="8">
        <f t="shared" si="550"/>
        <v>2.0769126686286093E-3</v>
      </c>
      <c r="AG745" s="8">
        <f t="shared" si="551"/>
        <v>1.6884859767911221E-3</v>
      </c>
      <c r="AH745" s="8">
        <f t="shared" si="552"/>
        <v>-306350476.36259788</v>
      </c>
      <c r="AI745" s="8">
        <f t="shared" si="553"/>
        <v>-234910565.23766598</v>
      </c>
      <c r="AJ745" s="8">
        <f t="shared" si="554"/>
        <v>1.5611965328308499E+20</v>
      </c>
      <c r="AK745" s="8">
        <f t="shared" si="555"/>
        <v>1.1971306992201384E+20</v>
      </c>
      <c r="AL745" s="8">
        <f t="shared" si="556"/>
        <v>-618.74061844843425</v>
      </c>
      <c r="AM745" s="8">
        <f t="shared" si="557"/>
        <v>806.78056232336621</v>
      </c>
      <c r="AN745" s="8">
        <f t="shared" si="558"/>
        <v>2.1249442395955488E-3</v>
      </c>
      <c r="AO745" s="8">
        <f t="shared" si="559"/>
        <v>1.6294143177080962E-3</v>
      </c>
      <c r="AP745" s="8">
        <f t="shared" si="560"/>
        <v>-13364797.358486179</v>
      </c>
      <c r="AQ745" s="8">
        <f t="shared" si="561"/>
        <v>17426460.146184709</v>
      </c>
      <c r="AR745" s="8">
        <f t="shared" si="562"/>
        <v>45.898795575263854</v>
      </c>
      <c r="AS745" s="8">
        <f t="shared" si="563"/>
        <v>35.195349262494879</v>
      </c>
      <c r="AU745" s="7">
        <f t="shared" si="564"/>
        <v>151021521.80113131</v>
      </c>
      <c r="AV745" s="7">
        <f t="shared" si="565"/>
        <v>-14999241565.282032</v>
      </c>
      <c r="AW745" s="8">
        <f t="shared" si="566"/>
        <v>-148404304.78855467</v>
      </c>
      <c r="AX745" s="8">
        <f t="shared" si="567"/>
        <v>-15242668415.588457</v>
      </c>
    </row>
    <row r="746" spans="1:50" x14ac:dyDescent="0.25">
      <c r="A746" s="7">
        <f t="shared" si="568"/>
        <v>867652236.67854416</v>
      </c>
      <c r="B746" s="7">
        <f t="shared" si="569"/>
        <v>-149997508966.55829</v>
      </c>
      <c r="C746" s="7">
        <f t="shared" si="570"/>
        <v>-29748.65476230764</v>
      </c>
      <c r="D746" s="7">
        <f t="shared" si="571"/>
        <v>-172.08118190627525</v>
      </c>
      <c r="E746" s="7">
        <f t="shared" si="528"/>
        <v>150000018388.58737</v>
      </c>
      <c r="F746" s="7">
        <f t="shared" si="529"/>
        <v>3.5235276287373381E+22</v>
      </c>
      <c r="G746" s="7">
        <f t="shared" si="530"/>
        <v>-2.0381308355260858E+20</v>
      </c>
      <c r="H746" s="7">
        <f t="shared" si="531"/>
        <v>3.5234686819588867E+22</v>
      </c>
      <c r="I746" s="7">
        <f t="shared" si="532"/>
        <v>-3.4128111780410011E-5</v>
      </c>
      <c r="J746" s="7">
        <f t="shared" si="533"/>
        <v>5.8999810481562068E-3</v>
      </c>
      <c r="K746" s="7">
        <f t="shared" si="534"/>
        <v>546366765.24562168</v>
      </c>
      <c r="L746" s="7">
        <f t="shared" si="535"/>
        <v>-149999367443.32288</v>
      </c>
      <c r="M746" s="7">
        <f t="shared" si="536"/>
        <v>-1.2834254378419914E+20</v>
      </c>
      <c r="N746" s="7">
        <f t="shared" si="537"/>
        <v>3.5235123379150514E+22</v>
      </c>
      <c r="O746" s="7">
        <f t="shared" si="538"/>
        <v>-29749.023345914869</v>
      </c>
      <c r="P746" s="7">
        <f t="shared" si="539"/>
        <v>-108.36138658618822</v>
      </c>
      <c r="Q746" s="7">
        <f t="shared" si="540"/>
        <v>-2.1490713962524971E-5</v>
      </c>
      <c r="R746" s="7">
        <f t="shared" si="541"/>
        <v>5.9000541492214521E-3</v>
      </c>
      <c r="S746" s="7">
        <f t="shared" si="542"/>
        <v>-642578904.27176118</v>
      </c>
      <c r="T746" s="7">
        <f t="shared" si="543"/>
        <v>-2340605.9502616655</v>
      </c>
      <c r="U746" s="7">
        <f t="shared" si="544"/>
        <v>-0.4641994215905394</v>
      </c>
      <c r="V746" s="7">
        <f t="shared" si="545"/>
        <v>127.44116962318337</v>
      </c>
      <c r="X746" s="8">
        <f t="shared" si="572"/>
        <v>-312790623.94817215</v>
      </c>
      <c r="Y746" s="8">
        <f t="shared" si="573"/>
        <v>-226000390.16024071</v>
      </c>
      <c r="Z746" s="8">
        <f t="shared" si="574"/>
        <v>-595.27247969435939</v>
      </c>
      <c r="AA746" s="8">
        <f t="shared" si="575"/>
        <v>823.74026303651704</v>
      </c>
      <c r="AB746" s="8">
        <f t="shared" si="546"/>
        <v>385893963.13296723</v>
      </c>
      <c r="AC746" s="8">
        <f t="shared" si="547"/>
        <v>1.9665255502076664E+20</v>
      </c>
      <c r="AD746" s="8">
        <f t="shared" si="548"/>
        <v>1.5939890556088595E+20</v>
      </c>
      <c r="AE746" s="8">
        <f t="shared" si="549"/>
        <v>1.1517037944796139E+20</v>
      </c>
      <c r="AF746" s="8">
        <f t="shared" si="550"/>
        <v>2.1695781347609356E-3</v>
      </c>
      <c r="AG746" s="8">
        <f t="shared" si="551"/>
        <v>1.5675837681769617E-3</v>
      </c>
      <c r="AH746" s="8">
        <f t="shared" si="552"/>
        <v>-319219566.72887123</v>
      </c>
      <c r="AI746" s="8">
        <f t="shared" si="553"/>
        <v>-217103995.31944633</v>
      </c>
      <c r="AJ746" s="8">
        <f t="shared" si="554"/>
        <v>1.6267511131866081E+20</v>
      </c>
      <c r="AK746" s="8">
        <f t="shared" si="555"/>
        <v>1.1063675378117956E+20</v>
      </c>
      <c r="AL746" s="8">
        <f t="shared" si="556"/>
        <v>-571.84103583894125</v>
      </c>
      <c r="AM746" s="8">
        <f t="shared" si="557"/>
        <v>840.67016773282819</v>
      </c>
      <c r="AN746" s="8">
        <f t="shared" si="558"/>
        <v>2.2141705637492965E-3</v>
      </c>
      <c r="AO746" s="8">
        <f t="shared" si="559"/>
        <v>1.5058765997166129E-3</v>
      </c>
      <c r="AP746" s="8">
        <f t="shared" si="560"/>
        <v>-12351766.374121131</v>
      </c>
      <c r="AQ746" s="8">
        <f t="shared" si="561"/>
        <v>18158475.62302909</v>
      </c>
      <c r="AR746" s="8">
        <f t="shared" si="562"/>
        <v>47.826084176984807</v>
      </c>
      <c r="AS746" s="8">
        <f t="shared" si="563"/>
        <v>32.526934553878839</v>
      </c>
      <c r="AU746" s="7">
        <f t="shared" si="564"/>
        <v>86765223.667854413</v>
      </c>
      <c r="AV746" s="7">
        <f t="shared" si="565"/>
        <v>-14999750896.655828</v>
      </c>
      <c r="AW746" s="8">
        <f t="shared" si="566"/>
        <v>-226025400.28031772</v>
      </c>
      <c r="AX746" s="8">
        <f t="shared" si="567"/>
        <v>-15225751286.816069</v>
      </c>
    </row>
    <row r="747" spans="1:50" x14ac:dyDescent="0.25">
      <c r="A747" s="7">
        <f t="shared" si="568"/>
        <v>225073332.40678298</v>
      </c>
      <c r="B747" s="7">
        <f t="shared" si="569"/>
        <v>-149999849572.50854</v>
      </c>
      <c r="C747" s="7">
        <f t="shared" si="570"/>
        <v>-29749.118961729229</v>
      </c>
      <c r="D747" s="7">
        <f t="shared" si="571"/>
        <v>-44.640012283091878</v>
      </c>
      <c r="E747" s="7">
        <f t="shared" si="528"/>
        <v>150000018432.59937</v>
      </c>
      <c r="F747" s="7">
        <f t="shared" si="529"/>
        <v>3.523527626669639E+22</v>
      </c>
      <c r="G747" s="7">
        <f t="shared" si="530"/>
        <v>-5.2870133820566618E+19</v>
      </c>
      <c r="H747" s="7">
        <f t="shared" si="531"/>
        <v>3.5235236601154926E+22</v>
      </c>
      <c r="I747" s="7">
        <f t="shared" si="532"/>
        <v>-8.8530029840198625E-6</v>
      </c>
      <c r="J747" s="7">
        <f t="shared" si="533"/>
        <v>5.9000731080299604E-3</v>
      </c>
      <c r="K747" s="7">
        <f t="shared" si="534"/>
        <v>-96217152.379892707</v>
      </c>
      <c r="L747" s="7">
        <f t="shared" si="535"/>
        <v>-150000331684.6412</v>
      </c>
      <c r="M747" s="7">
        <f t="shared" si="536"/>
        <v>2.2601583527296061E+19</v>
      </c>
      <c r="N747" s="7">
        <f t="shared" si="537"/>
        <v>3.5235349850168916E+22</v>
      </c>
      <c r="O747" s="7">
        <f t="shared" si="538"/>
        <v>-29749.214574161455</v>
      </c>
      <c r="P747" s="7">
        <f t="shared" si="539"/>
        <v>19.080777283631697</v>
      </c>
      <c r="Q747" s="7">
        <f t="shared" si="540"/>
        <v>3.7845920172967282E-6</v>
      </c>
      <c r="R747" s="7">
        <f t="shared" si="541"/>
        <v>5.9000920713611713E-3</v>
      </c>
      <c r="S747" s="7">
        <f t="shared" si="542"/>
        <v>-642583034.80188739</v>
      </c>
      <c r="T747" s="7">
        <f t="shared" si="543"/>
        <v>412144.78932644468</v>
      </c>
      <c r="U747" s="7">
        <f t="shared" si="544"/>
        <v>8.1747187573609326E-2</v>
      </c>
      <c r="V747" s="7">
        <f t="shared" si="545"/>
        <v>127.4419887414013</v>
      </c>
      <c r="X747" s="8">
        <f t="shared" si="572"/>
        <v>-325142390.32229328</v>
      </c>
      <c r="Y747" s="8">
        <f t="shared" si="573"/>
        <v>-207841914.53721163</v>
      </c>
      <c r="Z747" s="8">
        <f t="shared" si="574"/>
        <v>-547.44639551737464</v>
      </c>
      <c r="AA747" s="8">
        <f t="shared" si="575"/>
        <v>856.26719759039588</v>
      </c>
      <c r="AB747" s="8">
        <f t="shared" si="546"/>
        <v>385896145.90325737</v>
      </c>
      <c r="AC747" s="8">
        <f t="shared" si="547"/>
        <v>1.9665033034894682E+20</v>
      </c>
      <c r="AD747" s="8">
        <f t="shared" si="548"/>
        <v>1.6569058578614187E+20</v>
      </c>
      <c r="AE747" s="8">
        <f t="shared" si="549"/>
        <v>1.0591497631683196E+20</v>
      </c>
      <c r="AF747" s="8">
        <f t="shared" si="550"/>
        <v>2.2552141797487664E-3</v>
      </c>
      <c r="AG747" s="8">
        <f t="shared" si="551"/>
        <v>1.441608497574955E-3</v>
      </c>
      <c r="AH747" s="8">
        <f t="shared" si="552"/>
        <v>-331054811.3938809</v>
      </c>
      <c r="AI747" s="8">
        <f t="shared" si="553"/>
        <v>-198594228.80323535</v>
      </c>
      <c r="AJ747" s="8">
        <f t="shared" si="554"/>
        <v>1.6870351962658829E+20</v>
      </c>
      <c r="AK747" s="8">
        <f t="shared" si="555"/>
        <v>1.0120241187726488E+20</v>
      </c>
      <c r="AL747" s="8">
        <f t="shared" si="556"/>
        <v>-523.09008237608793</v>
      </c>
      <c r="AM747" s="8">
        <f t="shared" si="557"/>
        <v>871.83656936420539</v>
      </c>
      <c r="AN747" s="8">
        <f t="shared" si="558"/>
        <v>2.2962232152795464E-3</v>
      </c>
      <c r="AO747" s="8">
        <f t="shared" si="559"/>
        <v>1.3774657938922673E-3</v>
      </c>
      <c r="AP747" s="8">
        <f t="shared" si="560"/>
        <v>-11298745.7793235</v>
      </c>
      <c r="AQ747" s="8">
        <f t="shared" si="561"/>
        <v>18831669.898266837</v>
      </c>
      <c r="AR747" s="8">
        <f t="shared" si="562"/>
        <v>49.598421450038202</v>
      </c>
      <c r="AS747" s="8">
        <f t="shared" si="563"/>
        <v>29.753261148072973</v>
      </c>
      <c r="AU747" s="7">
        <f t="shared" si="564"/>
        <v>22507333.240678299</v>
      </c>
      <c r="AV747" s="7">
        <f t="shared" si="565"/>
        <v>-14999984957.250854</v>
      </c>
      <c r="AW747" s="8">
        <f t="shared" si="566"/>
        <v>-302635057.08161497</v>
      </c>
      <c r="AX747" s="8">
        <f t="shared" si="567"/>
        <v>-15207826871.788067</v>
      </c>
    </row>
    <row r="748" spans="1:50" x14ac:dyDescent="0.25">
      <c r="A748" s="7">
        <f t="shared" si="568"/>
        <v>-417509702.39510441</v>
      </c>
      <c r="B748" s="7">
        <f t="shared" si="569"/>
        <v>-149999437427.71921</v>
      </c>
      <c r="C748" s="7">
        <f t="shared" si="570"/>
        <v>-29749.037214541655</v>
      </c>
      <c r="D748" s="7">
        <f t="shared" si="571"/>
        <v>82.801976458309426</v>
      </c>
      <c r="E748" s="7">
        <f t="shared" si="528"/>
        <v>150000018476.61166</v>
      </c>
      <c r="F748" s="7">
        <f t="shared" si="529"/>
        <v>3.5235276246019255E+22</v>
      </c>
      <c r="G748" s="7">
        <f t="shared" si="530"/>
        <v>9.8073785914756907E+19</v>
      </c>
      <c r="H748" s="7">
        <f t="shared" si="531"/>
        <v>3.5235139756581143E+22</v>
      </c>
      <c r="I748" s="7">
        <f t="shared" si="532"/>
        <v>1.6422268237568137E-5</v>
      </c>
      <c r="J748" s="7">
        <f t="shared" si="533"/>
        <v>5.9000568915909476E-3</v>
      </c>
      <c r="K748" s="7">
        <f t="shared" si="534"/>
        <v>-738799304.31215429</v>
      </c>
      <c r="L748" s="7">
        <f t="shared" si="535"/>
        <v>-149998543166.37344</v>
      </c>
      <c r="M748" s="7">
        <f t="shared" si="536"/>
        <v>1.7354529580851046E+20</v>
      </c>
      <c r="N748" s="7">
        <f t="shared" si="537"/>
        <v>3.5234929692969991E+22</v>
      </c>
      <c r="O748" s="7">
        <f t="shared" si="538"/>
        <v>-29748.859854044691</v>
      </c>
      <c r="P748" s="7">
        <f t="shared" si="539"/>
        <v>146.52259088749167</v>
      </c>
      <c r="Q748" s="7">
        <f t="shared" si="540"/>
        <v>2.9059828501090162E-5</v>
      </c>
      <c r="R748" s="7">
        <f t="shared" si="541"/>
        <v>5.900021716840253E-3</v>
      </c>
      <c r="S748" s="7">
        <f t="shared" si="542"/>
        <v>-642575372.84736538</v>
      </c>
      <c r="T748" s="7">
        <f t="shared" si="543"/>
        <v>3164887.9631698201</v>
      </c>
      <c r="U748" s="7">
        <f t="shared" si="544"/>
        <v>0.62769229562354756</v>
      </c>
      <c r="V748" s="7">
        <f t="shared" si="545"/>
        <v>127.44046908374946</v>
      </c>
      <c r="X748" s="8">
        <f t="shared" si="572"/>
        <v>-336441136.1016168</v>
      </c>
      <c r="Y748" s="8">
        <f t="shared" si="573"/>
        <v>-189010244.6389448</v>
      </c>
      <c r="Z748" s="8">
        <f t="shared" si="574"/>
        <v>-497.84797406733645</v>
      </c>
      <c r="AA748" s="8">
        <f t="shared" si="575"/>
        <v>886.02045873846885</v>
      </c>
      <c r="AB748" s="8">
        <f t="shared" si="546"/>
        <v>385898316.4511351</v>
      </c>
      <c r="AC748" s="8">
        <f t="shared" si="547"/>
        <v>1.9664811817160065E+20</v>
      </c>
      <c r="AD748" s="8">
        <f t="shared" si="548"/>
        <v>1.7144546495650749E+20</v>
      </c>
      <c r="AE748" s="8">
        <f t="shared" si="549"/>
        <v>9.6316846534128058E+19</v>
      </c>
      <c r="AF748" s="8">
        <f t="shared" si="550"/>
        <v>2.3335438268205725E-3</v>
      </c>
      <c r="AG748" s="8">
        <f t="shared" si="551"/>
        <v>1.3109683753113931E-3</v>
      </c>
      <c r="AH748" s="8">
        <f t="shared" si="552"/>
        <v>-341817894.22154403</v>
      </c>
      <c r="AI748" s="8">
        <f t="shared" si="553"/>
        <v>-179441223.68456933</v>
      </c>
      <c r="AJ748" s="8">
        <f t="shared" si="554"/>
        <v>1.7418538197887536E+20</v>
      </c>
      <c r="AK748" s="8">
        <f t="shared" si="555"/>
        <v>9.144061390184389E+19</v>
      </c>
      <c r="AL748" s="8">
        <f t="shared" si="556"/>
        <v>-472.64570073767425</v>
      </c>
      <c r="AM748" s="8">
        <f t="shared" si="557"/>
        <v>900.17891719183194</v>
      </c>
      <c r="AN748" s="8">
        <f t="shared" si="558"/>
        <v>2.3708368310722113E-3</v>
      </c>
      <c r="AO748" s="8">
        <f t="shared" si="559"/>
        <v>1.2445979842363398E-3</v>
      </c>
      <c r="AP748" s="8">
        <f t="shared" si="560"/>
        <v>-10209147.135933764</v>
      </c>
      <c r="AQ748" s="8">
        <f t="shared" si="561"/>
        <v>19443864.61134357</v>
      </c>
      <c r="AR748" s="8">
        <f t="shared" si="562"/>
        <v>51.210075551159768</v>
      </c>
      <c r="AS748" s="8">
        <f t="shared" si="563"/>
        <v>26.88331645950494</v>
      </c>
      <c r="AU748" s="7">
        <f t="shared" si="564"/>
        <v>-41750970.239510439</v>
      </c>
      <c r="AV748" s="7">
        <f t="shared" si="565"/>
        <v>-14999943742.771921</v>
      </c>
      <c r="AW748" s="8">
        <f t="shared" si="566"/>
        <v>-378192106.34112722</v>
      </c>
      <c r="AX748" s="8">
        <f t="shared" si="567"/>
        <v>-15188953987.410866</v>
      </c>
    </row>
    <row r="749" spans="1:50" x14ac:dyDescent="0.25">
      <c r="A749" s="7">
        <f t="shared" si="568"/>
        <v>-1060085075.2424698</v>
      </c>
      <c r="B749" s="7">
        <f t="shared" si="569"/>
        <v>-149996272539.75604</v>
      </c>
      <c r="C749" s="7">
        <f t="shared" si="570"/>
        <v>-29748.409522246031</v>
      </c>
      <c r="D749" s="7">
        <f t="shared" si="571"/>
        <v>210.24244554205887</v>
      </c>
      <c r="E749" s="7">
        <f t="shared" si="528"/>
        <v>150000018520.62393</v>
      </c>
      <c r="F749" s="7">
        <f t="shared" si="529"/>
        <v>3.5235276225342129E+22</v>
      </c>
      <c r="G749" s="7">
        <f t="shared" si="530"/>
        <v>2.4901590557734053E+20</v>
      </c>
      <c r="H749" s="7">
        <f t="shared" si="531"/>
        <v>3.5234396287646676E+22</v>
      </c>
      <c r="I749" s="7">
        <f t="shared" si="532"/>
        <v>4.1697238040412011E-5</v>
      </c>
      <c r="J749" s="7">
        <f t="shared" si="533"/>
        <v>5.8999323991370855E-3</v>
      </c>
      <c r="K749" s="7">
        <f t="shared" si="534"/>
        <v>-1381367898.082727</v>
      </c>
      <c r="L749" s="7">
        <f t="shared" si="535"/>
        <v>-149994001921.34418</v>
      </c>
      <c r="M749" s="7">
        <f t="shared" si="536"/>
        <v>3.244858229872349E+20</v>
      </c>
      <c r="N749" s="7">
        <f t="shared" si="537"/>
        <v>3.5233862915266233E+22</v>
      </c>
      <c r="O749" s="7">
        <f t="shared" si="538"/>
        <v>-29747.959192075195</v>
      </c>
      <c r="P749" s="7">
        <f t="shared" si="539"/>
        <v>273.96171545273938</v>
      </c>
      <c r="Q749" s="7">
        <f t="shared" si="540"/>
        <v>5.4334531645551725E-5</v>
      </c>
      <c r="R749" s="7">
        <f t="shared" si="541"/>
        <v>5.899843086950139E-3</v>
      </c>
      <c r="S749" s="7">
        <f t="shared" si="542"/>
        <v>-642555918.54882419</v>
      </c>
      <c r="T749" s="7">
        <f t="shared" si="543"/>
        <v>5917573.0537791708</v>
      </c>
      <c r="U749" s="7">
        <f t="shared" si="544"/>
        <v>1.1736258835439173</v>
      </c>
      <c r="V749" s="7">
        <f t="shared" si="545"/>
        <v>127.436610678123</v>
      </c>
      <c r="X749" s="8">
        <f t="shared" si="572"/>
        <v>-346650283.23755056</v>
      </c>
      <c r="Y749" s="8">
        <f t="shared" si="573"/>
        <v>-169566380.02760124</v>
      </c>
      <c r="Z749" s="8">
        <f t="shared" si="574"/>
        <v>-446.63789851617668</v>
      </c>
      <c r="AA749" s="8">
        <f t="shared" si="575"/>
        <v>912.9037751979738</v>
      </c>
      <c r="AB749" s="8">
        <f t="shared" si="546"/>
        <v>385900474.35101569</v>
      </c>
      <c r="AC749" s="8">
        <f t="shared" si="547"/>
        <v>1.9664591892183302E+20</v>
      </c>
      <c r="AD749" s="8">
        <f t="shared" si="548"/>
        <v>1.7664493314345261E+20</v>
      </c>
      <c r="AE749" s="8">
        <f t="shared" si="549"/>
        <v>8.6407088964721394E+19</v>
      </c>
      <c r="AF749" s="8">
        <f t="shared" si="550"/>
        <v>2.4043137762821912E-3</v>
      </c>
      <c r="AG749" s="8">
        <f t="shared" si="551"/>
        <v>1.1760866879640859E-3</v>
      </c>
      <c r="AH749" s="8">
        <f t="shared" si="552"/>
        <v>-351473972.54152524</v>
      </c>
      <c r="AI749" s="8">
        <f t="shared" si="553"/>
        <v>-159707019.25546312</v>
      </c>
      <c r="AJ749" s="8">
        <f t="shared" si="554"/>
        <v>1.791029731792125E+20</v>
      </c>
      <c r="AK749" s="8">
        <f t="shared" si="555"/>
        <v>8.1382987705764577E+19</v>
      </c>
      <c r="AL749" s="8">
        <f t="shared" si="556"/>
        <v>-420.67130973232901</v>
      </c>
      <c r="AM749" s="8">
        <f t="shared" si="557"/>
        <v>925.6055114279859</v>
      </c>
      <c r="AN749" s="8">
        <f t="shared" si="558"/>
        <v>2.4377701535213351E-3</v>
      </c>
      <c r="AO749" s="8">
        <f t="shared" si="559"/>
        <v>1.1077036573535399E-3</v>
      </c>
      <c r="AP749" s="8">
        <f t="shared" si="560"/>
        <v>-9086500.2902183067</v>
      </c>
      <c r="AQ749" s="8">
        <f t="shared" si="561"/>
        <v>19993079.046844497</v>
      </c>
      <c r="AR749" s="8">
        <f t="shared" si="562"/>
        <v>52.655835316060838</v>
      </c>
      <c r="AS749" s="8">
        <f t="shared" si="563"/>
        <v>23.926398998836461</v>
      </c>
      <c r="AU749" s="7">
        <f t="shared" si="564"/>
        <v>-106008507.52424698</v>
      </c>
      <c r="AV749" s="7">
        <f t="shared" si="565"/>
        <v>-14999627253.975605</v>
      </c>
      <c r="AW749" s="8">
        <f t="shared" si="566"/>
        <v>-452658790.76179755</v>
      </c>
      <c r="AX749" s="8">
        <f t="shared" si="567"/>
        <v>-15169193634.003206</v>
      </c>
    </row>
    <row r="750" spans="1:50" x14ac:dyDescent="0.25">
      <c r="A750" s="7">
        <f t="shared" si="568"/>
        <v>-1702640993.7912941</v>
      </c>
      <c r="B750" s="7">
        <f t="shared" si="569"/>
        <v>-149990354966.70227</v>
      </c>
      <c r="C750" s="7">
        <f t="shared" si="570"/>
        <v>-29747.235896362487</v>
      </c>
      <c r="D750" s="7">
        <f t="shared" si="571"/>
        <v>337.67905622018191</v>
      </c>
      <c r="E750" s="7">
        <f t="shared" si="528"/>
        <v>150000018564.6358</v>
      </c>
      <c r="F750" s="7">
        <f t="shared" si="529"/>
        <v>3.5235276204665196E+22</v>
      </c>
      <c r="G750" s="7">
        <f t="shared" si="530"/>
        <v>3.9995345512421104E+20</v>
      </c>
      <c r="H750" s="7">
        <f t="shared" si="531"/>
        <v>3.5233006207997351E+22</v>
      </c>
      <c r="I750" s="7">
        <f t="shared" si="532"/>
        <v>6.697144258610365E-5</v>
      </c>
      <c r="J750" s="7">
        <f t="shared" si="533"/>
        <v>5.8996996329533404E-3</v>
      </c>
      <c r="K750" s="7">
        <f t="shared" si="534"/>
        <v>-2023911141.4720089</v>
      </c>
      <c r="L750" s="7">
        <f t="shared" si="535"/>
        <v>-149986708032.89508</v>
      </c>
      <c r="M750" s="7">
        <f t="shared" si="536"/>
        <v>4.7542039504972644E+20</v>
      </c>
      <c r="N750" s="7">
        <f t="shared" si="537"/>
        <v>3.5232149536636731E+22</v>
      </c>
      <c r="O750" s="7">
        <f t="shared" si="538"/>
        <v>-29746.512604782558</v>
      </c>
      <c r="P750" s="7">
        <f t="shared" si="539"/>
        <v>401.39581225607799</v>
      </c>
      <c r="Q750" s="7">
        <f t="shared" si="540"/>
        <v>7.9608237617167859E-5</v>
      </c>
      <c r="R750" s="7">
        <f t="shared" si="541"/>
        <v>5.8995561849693118E-3</v>
      </c>
      <c r="S750" s="7">
        <f t="shared" si="542"/>
        <v>-642524672.26330328</v>
      </c>
      <c r="T750" s="7">
        <f t="shared" si="543"/>
        <v>8670149.5447312854</v>
      </c>
      <c r="U750" s="7">
        <f t="shared" si="544"/>
        <v>1.7195379325308258</v>
      </c>
      <c r="V750" s="7">
        <f t="shared" si="545"/>
        <v>127.43041359533713</v>
      </c>
      <c r="X750" s="8">
        <f t="shared" si="572"/>
        <v>-355736783.52776885</v>
      </c>
      <c r="Y750" s="8">
        <f t="shared" si="573"/>
        <v>-149573300.98075676</v>
      </c>
      <c r="Z750" s="8">
        <f t="shared" si="574"/>
        <v>-393.98206320011582</v>
      </c>
      <c r="AA750" s="8">
        <f t="shared" si="575"/>
        <v>936.83017419681028</v>
      </c>
      <c r="AB750" s="8">
        <f t="shared" si="546"/>
        <v>385902619.22013789</v>
      </c>
      <c r="AC750" s="8">
        <f t="shared" si="547"/>
        <v>1.9664373298908024E+20</v>
      </c>
      <c r="AD750" s="8">
        <f t="shared" si="548"/>
        <v>1.8127218005360034E+20</v>
      </c>
      <c r="AE750" s="8">
        <f t="shared" si="549"/>
        <v>7.6217809352511373E+19</v>
      </c>
      <c r="AF750" s="8">
        <f t="shared" si="550"/>
        <v>2.4672952232693661E-3</v>
      </c>
      <c r="AG750" s="8">
        <f t="shared" si="551"/>
        <v>1.0374004267389597E-3</v>
      </c>
      <c r="AH750" s="8">
        <f t="shared" si="552"/>
        <v>-359991789.81033009</v>
      </c>
      <c r="AI750" s="8">
        <f t="shared" si="553"/>
        <v>-139455535.09943122</v>
      </c>
      <c r="AJ750" s="8">
        <f t="shared" si="554"/>
        <v>1.8344039627609126E+20</v>
      </c>
      <c r="AK750" s="8">
        <f t="shared" si="555"/>
        <v>7.1062116819420692E+19</v>
      </c>
      <c r="AL750" s="8">
        <f t="shared" si="556"/>
        <v>-367.33527478880666</v>
      </c>
      <c r="AM750" s="8">
        <f t="shared" si="557"/>
        <v>948.03409880559104</v>
      </c>
      <c r="AN750" s="8">
        <f t="shared" si="558"/>
        <v>2.4968068092567205E-3</v>
      </c>
      <c r="AO750" s="8">
        <f t="shared" si="559"/>
        <v>9.6722630760066267E-4</v>
      </c>
      <c r="AP750" s="8">
        <f t="shared" si="560"/>
        <v>-7934441.9354382241</v>
      </c>
      <c r="AQ750" s="8">
        <f t="shared" si="561"/>
        <v>20477536.534200765</v>
      </c>
      <c r="AR750" s="8">
        <f t="shared" si="562"/>
        <v>53.93102707994516</v>
      </c>
      <c r="AS750" s="8">
        <f t="shared" si="563"/>
        <v>20.892088244174314</v>
      </c>
      <c r="AU750" s="7">
        <f t="shared" si="564"/>
        <v>-170264099.37912941</v>
      </c>
      <c r="AV750" s="7">
        <f t="shared" si="565"/>
        <v>-14999035496.670227</v>
      </c>
      <c r="AW750" s="8">
        <f t="shared" si="566"/>
        <v>-526000882.90689826</v>
      </c>
      <c r="AX750" s="8">
        <f t="shared" si="567"/>
        <v>-15148608797.650984</v>
      </c>
    </row>
    <row r="751" spans="1:50" x14ac:dyDescent="0.25">
      <c r="A751" s="7">
        <f t="shared" si="568"/>
        <v>-2345165666.0545974</v>
      </c>
      <c r="B751" s="7">
        <f t="shared" si="569"/>
        <v>-149981684817.15753</v>
      </c>
      <c r="C751" s="7">
        <f t="shared" si="570"/>
        <v>-29745.516358429955</v>
      </c>
      <c r="D751" s="7">
        <f t="shared" si="571"/>
        <v>465.10946981551905</v>
      </c>
      <c r="E751" s="7">
        <f t="shared" si="528"/>
        <v>150000018608.64691</v>
      </c>
      <c r="F751" s="7">
        <f t="shared" si="529"/>
        <v>3.5235276183988611E+22</v>
      </c>
      <c r="G751" s="7">
        <f t="shared" si="530"/>
        <v>5.5088366459627831E+20</v>
      </c>
      <c r="H751" s="7">
        <f t="shared" si="531"/>
        <v>3.5230969543145363E+22</v>
      </c>
      <c r="I751" s="7">
        <f t="shared" si="532"/>
        <v>9.2244418050281031E-5</v>
      </c>
      <c r="J751" s="7">
        <f t="shared" si="533"/>
        <v>5.8993585973116814E-3</v>
      </c>
      <c r="K751" s="7">
        <f t="shared" si="534"/>
        <v>-2666417242.7256408</v>
      </c>
      <c r="L751" s="7">
        <f t="shared" si="535"/>
        <v>-149976661634.88351</v>
      </c>
      <c r="M751" s="7">
        <f t="shared" si="536"/>
        <v>6.2634624209154199E+20</v>
      </c>
      <c r="N751" s="7">
        <f t="shared" si="537"/>
        <v>3.5229789588526763E+22</v>
      </c>
      <c r="O751" s="7">
        <f t="shared" si="538"/>
        <v>-29744.520118715012</v>
      </c>
      <c r="P751" s="7">
        <f t="shared" si="539"/>
        <v>528.82254266648522</v>
      </c>
      <c r="Q751" s="7">
        <f t="shared" si="540"/>
        <v>1.0488048260072705E-4</v>
      </c>
      <c r="R751" s="7">
        <f t="shared" si="541"/>
        <v>5.8991610161632218E-3</v>
      </c>
      <c r="S751" s="7">
        <f t="shared" si="542"/>
        <v>-642481634.56424427</v>
      </c>
      <c r="T751" s="7">
        <f t="shared" si="543"/>
        <v>11422566.92159608</v>
      </c>
      <c r="U751" s="7">
        <f t="shared" si="544"/>
        <v>2.2654184241757043</v>
      </c>
      <c r="V751" s="7">
        <f t="shared" si="545"/>
        <v>127.42187794912559</v>
      </c>
      <c r="X751" s="8">
        <f t="shared" si="572"/>
        <v>-363671225.46320707</v>
      </c>
      <c r="Y751" s="8">
        <f t="shared" si="573"/>
        <v>-129095764.446556</v>
      </c>
      <c r="Z751" s="8">
        <f t="shared" si="574"/>
        <v>-340.05103612017064</v>
      </c>
      <c r="AA751" s="8">
        <f t="shared" si="575"/>
        <v>957.72226244098454</v>
      </c>
      <c r="AB751" s="8">
        <f t="shared" si="546"/>
        <v>385904750.71959329</v>
      </c>
      <c r="AC751" s="8">
        <f t="shared" si="547"/>
        <v>1.9664156071806553E+20</v>
      </c>
      <c r="AD751" s="8">
        <f t="shared" si="548"/>
        <v>1.8531224927909564E+20</v>
      </c>
      <c r="AE751" s="8">
        <f t="shared" si="549"/>
        <v>6.5782016302018126E+19</v>
      </c>
      <c r="AF751" s="8">
        <f t="shared" si="550"/>
        <v>2.522284596149389E-3</v>
      </c>
      <c r="AG751" s="8">
        <f t="shared" si="551"/>
        <v>8.953588716757605E-4</v>
      </c>
      <c r="AH751" s="8">
        <f t="shared" si="552"/>
        <v>-367343776.65330493</v>
      </c>
      <c r="AI751" s="8">
        <f t="shared" si="553"/>
        <v>-118752364.01219337</v>
      </c>
      <c r="AJ751" s="8">
        <f t="shared" si="554"/>
        <v>1.8718363385389341E+20</v>
      </c>
      <c r="AK751" s="8">
        <f t="shared" si="555"/>
        <v>6.0511434893646471E+19</v>
      </c>
      <c r="AL751" s="8">
        <f t="shared" si="556"/>
        <v>-312.81036248175724</v>
      </c>
      <c r="AM751" s="8">
        <f t="shared" si="557"/>
        <v>967.39213825508273</v>
      </c>
      <c r="AN751" s="8">
        <f t="shared" si="558"/>
        <v>2.5477560072668217E-3</v>
      </c>
      <c r="AO751" s="8">
        <f t="shared" si="559"/>
        <v>8.23621000321852E-4</v>
      </c>
      <c r="AP751" s="8">
        <f t="shared" si="560"/>
        <v>-6756703.8296059566</v>
      </c>
      <c r="AQ751" s="8">
        <f t="shared" si="561"/>
        <v>20895670.186309788</v>
      </c>
      <c r="AR751" s="8">
        <f t="shared" si="562"/>
        <v>55.031529756963351</v>
      </c>
      <c r="AS751" s="8">
        <f t="shared" si="563"/>
        <v>17.790213606952005</v>
      </c>
      <c r="AU751" s="7">
        <f t="shared" si="564"/>
        <v>-234516566.60545975</v>
      </c>
      <c r="AV751" s="7">
        <f t="shared" si="565"/>
        <v>-14998168481.715754</v>
      </c>
      <c r="AW751" s="8">
        <f t="shared" si="566"/>
        <v>-598187792.06866682</v>
      </c>
      <c r="AX751" s="8">
        <f t="shared" si="567"/>
        <v>-15127264246.16231</v>
      </c>
    </row>
    <row r="752" spans="1:50" x14ac:dyDescent="0.25">
      <c r="A752" s="7">
        <f t="shared" si="568"/>
        <v>-2987647300.6188416</v>
      </c>
      <c r="B752" s="7">
        <f t="shared" si="569"/>
        <v>-149970262250.23593</v>
      </c>
      <c r="C752" s="7">
        <f t="shared" si="570"/>
        <v>-29743.250940005779</v>
      </c>
      <c r="D752" s="7">
        <f t="shared" si="571"/>
        <v>592.53134776464458</v>
      </c>
      <c r="E752" s="7">
        <f t="shared" si="528"/>
        <v>150000018652.65695</v>
      </c>
      <c r="F752" s="7">
        <f t="shared" si="529"/>
        <v>3.5235276163312542E+22</v>
      </c>
      <c r="G752" s="7">
        <f t="shared" si="530"/>
        <v>7.0180376416916852E+20</v>
      </c>
      <c r="H752" s="7">
        <f t="shared" si="531"/>
        <v>3.5228286330468861E+22</v>
      </c>
      <c r="I752" s="7">
        <f t="shared" si="532"/>
        <v>1.1751570063114006E-4</v>
      </c>
      <c r="J752" s="7">
        <f t="shared" si="533"/>
        <v>5.8989092984710082E-3</v>
      </c>
      <c r="K752" s="7">
        <f t="shared" si="534"/>
        <v>-3308874410.7709041</v>
      </c>
      <c r="L752" s="7">
        <f t="shared" si="535"/>
        <v>-149963862911.68008</v>
      </c>
      <c r="M752" s="7">
        <f t="shared" si="536"/>
        <v>7.7726059436837097E+20</v>
      </c>
      <c r="N752" s="7">
        <f t="shared" si="537"/>
        <v>3.5226783114247266E+22</v>
      </c>
      <c r="O752" s="7">
        <f t="shared" si="538"/>
        <v>-29741.981770438964</v>
      </c>
      <c r="P752" s="7">
        <f t="shared" si="539"/>
        <v>656.23956818813144</v>
      </c>
      <c r="Q752" s="7">
        <f t="shared" si="540"/>
        <v>1.3015080280783171E-4</v>
      </c>
      <c r="R752" s="7">
        <f t="shared" si="541"/>
        <v>5.898657587784204E-3</v>
      </c>
      <c r="S752" s="7">
        <f t="shared" si="542"/>
        <v>-642426806.24148166</v>
      </c>
      <c r="T752" s="7">
        <f t="shared" si="543"/>
        <v>14174774.67286364</v>
      </c>
      <c r="U752" s="7">
        <f t="shared" si="544"/>
        <v>2.8112573406491648</v>
      </c>
      <c r="V752" s="7">
        <f t="shared" si="545"/>
        <v>127.41100389613881</v>
      </c>
      <c r="X752" s="8">
        <f t="shared" si="572"/>
        <v>-370427929.292813</v>
      </c>
      <c r="Y752" s="8">
        <f t="shared" si="573"/>
        <v>-108200094.26024622</v>
      </c>
      <c r="Z752" s="8">
        <f t="shared" si="574"/>
        <v>-285.01950636320726</v>
      </c>
      <c r="AA752" s="8">
        <f t="shared" si="575"/>
        <v>975.5124760479365</v>
      </c>
      <c r="AB752" s="8">
        <f t="shared" si="546"/>
        <v>385906868.5552091</v>
      </c>
      <c r="AC752" s="8">
        <f t="shared" si="547"/>
        <v>1.9663940240790297E+20</v>
      </c>
      <c r="AD752" s="8">
        <f t="shared" si="548"/>
        <v>1.8875208654368601E+20</v>
      </c>
      <c r="AE752" s="8">
        <f t="shared" si="549"/>
        <v>5.5133514351454765E+19</v>
      </c>
      <c r="AF752" s="8">
        <f t="shared" si="550"/>
        <v>2.5691042131983938E-3</v>
      </c>
      <c r="AG752" s="8">
        <f t="shared" si="551"/>
        <v>7.5042213626588762E-4</v>
      </c>
      <c r="AH752" s="8">
        <f t="shared" si="552"/>
        <v>-373506139.96153563</v>
      </c>
      <c r="AI752" s="8">
        <f t="shared" si="553"/>
        <v>-97664559.518928498</v>
      </c>
      <c r="AJ752" s="8">
        <f t="shared" si="554"/>
        <v>1.9032059323715174E+20</v>
      </c>
      <c r="AK752" s="8">
        <f t="shared" si="555"/>
        <v>4.9765117402894017E+19</v>
      </c>
      <c r="AL752" s="8">
        <f t="shared" si="556"/>
        <v>-257.27318086066458</v>
      </c>
      <c r="AM752" s="8">
        <f t="shared" si="557"/>
        <v>983.61703511960809</v>
      </c>
      <c r="AN752" s="8">
        <f t="shared" si="558"/>
        <v>2.590453154173836E-3</v>
      </c>
      <c r="AO752" s="8">
        <f t="shared" si="559"/>
        <v>6.7735289782079784E-4</v>
      </c>
      <c r="AP752" s="8">
        <f t="shared" si="560"/>
        <v>-5557100.7065903554</v>
      </c>
      <c r="AQ752" s="8">
        <f t="shared" si="561"/>
        <v>21246127.958583534</v>
      </c>
      <c r="AR752" s="8">
        <f t="shared" si="562"/>
        <v>55.953788130154855</v>
      </c>
      <c r="AS752" s="8">
        <f t="shared" si="563"/>
        <v>14.630822592929233</v>
      </c>
      <c r="AU752" s="7">
        <f t="shared" si="564"/>
        <v>-298764730.06188416</v>
      </c>
      <c r="AV752" s="7">
        <f t="shared" si="565"/>
        <v>-14997026225.023594</v>
      </c>
      <c r="AW752" s="8">
        <f t="shared" si="566"/>
        <v>-669192659.35469723</v>
      </c>
      <c r="AX752" s="8">
        <f t="shared" si="567"/>
        <v>-15105226319.28384</v>
      </c>
    </row>
    <row r="753" spans="1:50" x14ac:dyDescent="0.25">
      <c r="A753" s="7">
        <f t="shared" si="568"/>
        <v>-3630074106.8603234</v>
      </c>
      <c r="B753" s="7">
        <f t="shared" si="569"/>
        <v>-149956087475.56308</v>
      </c>
      <c r="C753" s="7">
        <f t="shared" si="570"/>
        <v>-29740.439682665128</v>
      </c>
      <c r="D753" s="7">
        <f t="shared" si="571"/>
        <v>719.9423516607834</v>
      </c>
      <c r="E753" s="7">
        <f t="shared" si="528"/>
        <v>150000018696.66559</v>
      </c>
      <c r="F753" s="7">
        <f t="shared" si="529"/>
        <v>3.5235276142637119E+22</v>
      </c>
      <c r="G753" s="7">
        <f t="shared" si="530"/>
        <v>8.5271098420405456E+20</v>
      </c>
      <c r="H753" s="7">
        <f t="shared" si="531"/>
        <v>3.5224956619211191E+22</v>
      </c>
      <c r="I753" s="7">
        <f t="shared" si="532"/>
        <v>1.4278482655794616E-4</v>
      </c>
      <c r="J753" s="7">
        <f t="shared" si="533"/>
        <v>5.8983517446770245E-3</v>
      </c>
      <c r="K753" s="7">
        <f t="shared" si="534"/>
        <v>-3951270855.4331069</v>
      </c>
      <c r="L753" s="7">
        <f t="shared" si="535"/>
        <v>-149948312098.16513</v>
      </c>
      <c r="M753" s="7">
        <f t="shared" si="536"/>
        <v>9.2816068234686418E+20</v>
      </c>
      <c r="N753" s="7">
        <f t="shared" si="537"/>
        <v>3.5223130168973979E+22</v>
      </c>
      <c r="O753" s="7">
        <f t="shared" si="538"/>
        <v>-29738.897606538303</v>
      </c>
      <c r="P753" s="7">
        <f t="shared" si="539"/>
        <v>783.64455050329525</v>
      </c>
      <c r="Q753" s="7">
        <f t="shared" si="540"/>
        <v>1.5541873448540926E-4</v>
      </c>
      <c r="R753" s="7">
        <f t="shared" si="541"/>
        <v>5.8980459090713288E-3</v>
      </c>
      <c r="S753" s="7">
        <f t="shared" si="542"/>
        <v>-642360188.30122733</v>
      </c>
      <c r="T753" s="7">
        <f t="shared" si="543"/>
        <v>16926722.290871177</v>
      </c>
      <c r="U753" s="7">
        <f t="shared" si="544"/>
        <v>3.3570446648848398</v>
      </c>
      <c r="V753" s="7">
        <f t="shared" si="545"/>
        <v>127.39779163594071</v>
      </c>
      <c r="X753" s="8">
        <f t="shared" si="572"/>
        <v>-375985029.99940336</v>
      </c>
      <c r="Y753" s="8">
        <f t="shared" si="573"/>
        <v>-86953966.301662683</v>
      </c>
      <c r="Z753" s="8">
        <f t="shared" si="574"/>
        <v>-229.06571823305239</v>
      </c>
      <c r="AA753" s="8">
        <f t="shared" si="575"/>
        <v>990.14329864086574</v>
      </c>
      <c r="AB753" s="8">
        <f t="shared" si="546"/>
        <v>385908972.47828138</v>
      </c>
      <c r="AC753" s="8">
        <f t="shared" si="547"/>
        <v>1.9663725831135484E+20</v>
      </c>
      <c r="AD753" s="8">
        <f t="shared" si="548"/>
        <v>1.9158058178954635E+20</v>
      </c>
      <c r="AE753" s="8">
        <f t="shared" si="549"/>
        <v>4.4306794483300524E+19</v>
      </c>
      <c r="AF753" s="8">
        <f t="shared" si="550"/>
        <v>2.6076028554450296E-3</v>
      </c>
      <c r="AG753" s="8">
        <f t="shared" si="551"/>
        <v>6.0305967719205826E-4</v>
      </c>
      <c r="AH753" s="8">
        <f t="shared" si="552"/>
        <v>-378458939.7563203</v>
      </c>
      <c r="AI753" s="8">
        <f t="shared" si="553"/>
        <v>-76260418.67634134</v>
      </c>
      <c r="AJ753" s="8">
        <f t="shared" si="554"/>
        <v>1.9284114546285468E+20</v>
      </c>
      <c r="AK753" s="8">
        <f t="shared" si="555"/>
        <v>3.8857970961107263E+19</v>
      </c>
      <c r="AL753" s="8">
        <f t="shared" si="556"/>
        <v>-200.90360739424608</v>
      </c>
      <c r="AM753" s="8">
        <f t="shared" si="557"/>
        <v>996.65634315453997</v>
      </c>
      <c r="AN753" s="8">
        <f t="shared" si="558"/>
        <v>2.6247603846856495E-3</v>
      </c>
      <c r="AO753" s="8">
        <f t="shared" si="559"/>
        <v>5.2889575283935296E-4</v>
      </c>
      <c r="AP753" s="8">
        <f t="shared" si="560"/>
        <v>-4339517.9197157156</v>
      </c>
      <c r="AQ753" s="8">
        <f t="shared" si="561"/>
        <v>21527777.012138065</v>
      </c>
      <c r="AR753" s="8">
        <f t="shared" si="562"/>
        <v>56.694824309210027</v>
      </c>
      <c r="AS753" s="8">
        <f t="shared" si="563"/>
        <v>11.424148261330023</v>
      </c>
      <c r="AU753" s="7">
        <f t="shared" si="564"/>
        <v>-363007410.68603235</v>
      </c>
      <c r="AV753" s="7">
        <f t="shared" si="565"/>
        <v>-14995608747.556309</v>
      </c>
      <c r="AW753" s="8">
        <f t="shared" si="566"/>
        <v>-738992440.68543577</v>
      </c>
      <c r="AX753" s="8">
        <f t="shared" si="567"/>
        <v>-15082562713.857971</v>
      </c>
    </row>
    <row r="754" spans="1:50" x14ac:dyDescent="0.25">
      <c r="A754" s="7">
        <f t="shared" si="568"/>
        <v>-4272434295.1615505</v>
      </c>
      <c r="B754" s="7">
        <f t="shared" si="569"/>
        <v>-149939160753.27222</v>
      </c>
      <c r="C754" s="7">
        <f t="shared" si="570"/>
        <v>-29737.082638000244</v>
      </c>
      <c r="D754" s="7">
        <f t="shared" si="571"/>
        <v>847.34014329672414</v>
      </c>
      <c r="E754" s="7">
        <f t="shared" si="528"/>
        <v>150000018740.67242</v>
      </c>
      <c r="F754" s="7">
        <f t="shared" si="529"/>
        <v>3.5235276121962552E+22</v>
      </c>
      <c r="G754" s="7">
        <f t="shared" si="530"/>
        <v>1.0036025552984863E+21</v>
      </c>
      <c r="H754" s="7">
        <f t="shared" si="531"/>
        <v>3.5220980470480131E+22</v>
      </c>
      <c r="I754" s="7">
        <f t="shared" si="532"/>
        <v>1.680513320995456E-4</v>
      </c>
      <c r="J754" s="7">
        <f t="shared" si="533"/>
        <v>5.8976859461621111E-3</v>
      </c>
      <c r="K754" s="7">
        <f t="shared" si="534"/>
        <v>-4593594787.6519527</v>
      </c>
      <c r="L754" s="7">
        <f t="shared" si="535"/>
        <v>-149930009479.72461</v>
      </c>
      <c r="M754" s="7">
        <f t="shared" si="536"/>
        <v>1.0790437367554618E+21</v>
      </c>
      <c r="N754" s="7">
        <f t="shared" si="537"/>
        <v>3.5218830819746587E+22</v>
      </c>
      <c r="O754" s="7">
        <f t="shared" si="538"/>
        <v>-29735.267683613569</v>
      </c>
      <c r="P754" s="7">
        <f t="shared" si="539"/>
        <v>911.03515151527495</v>
      </c>
      <c r="Q754" s="7">
        <f t="shared" si="540"/>
        <v>1.8068381392422333E-4</v>
      </c>
      <c r="R754" s="7">
        <f t="shared" si="541"/>
        <v>5.8973259912502652E-3</v>
      </c>
      <c r="S754" s="7">
        <f t="shared" si="542"/>
        <v>-642281781.96605313</v>
      </c>
      <c r="T754" s="7">
        <f t="shared" si="543"/>
        <v>19678359.272729941</v>
      </c>
      <c r="U754" s="7">
        <f t="shared" si="544"/>
        <v>3.9027703807632239</v>
      </c>
      <c r="V754" s="7">
        <f t="shared" si="545"/>
        <v>127.38224141100572</v>
      </c>
      <c r="X754" s="8">
        <f t="shared" si="572"/>
        <v>-380324547.91911906</v>
      </c>
      <c r="Y754" s="8">
        <f t="shared" si="573"/>
        <v>-65426189.289524615</v>
      </c>
      <c r="Z754" s="8">
        <f t="shared" si="574"/>
        <v>-172.37089392384237</v>
      </c>
      <c r="AA754" s="8">
        <f t="shared" si="575"/>
        <v>1001.5674469021958</v>
      </c>
      <c r="AB754" s="8">
        <f t="shared" si="546"/>
        <v>385911062.28615814</v>
      </c>
      <c r="AC754" s="8">
        <f t="shared" si="547"/>
        <v>1.9663512863424119E+20</v>
      </c>
      <c r="AD754" s="8">
        <f t="shared" si="548"/>
        <v>1.937886049697674E+20</v>
      </c>
      <c r="AE754" s="8">
        <f t="shared" si="549"/>
        <v>3.3336922426582974E+19</v>
      </c>
      <c r="AF754" s="8">
        <f t="shared" si="550"/>
        <v>2.6376562538419409E-3</v>
      </c>
      <c r="AG754" s="8">
        <f t="shared" si="551"/>
        <v>4.5374877401092926E-4</v>
      </c>
      <c r="AH754" s="8">
        <f t="shared" si="552"/>
        <v>-382186153.57349658</v>
      </c>
      <c r="AI754" s="8">
        <f t="shared" si="553"/>
        <v>-54609260.862980902</v>
      </c>
      <c r="AJ754" s="8">
        <f t="shared" si="554"/>
        <v>1.9473715789578673E+20</v>
      </c>
      <c r="AK754" s="8">
        <f t="shared" si="555"/>
        <v>2.782532060832877E+19</v>
      </c>
      <c r="AL754" s="8">
        <f t="shared" si="556"/>
        <v>-143.88420638234942</v>
      </c>
      <c r="AM754" s="8">
        <f t="shared" si="557"/>
        <v>1006.4679336615138</v>
      </c>
      <c r="AN754" s="8">
        <f t="shared" si="558"/>
        <v>2.6505670055231622E-3</v>
      </c>
      <c r="AO754" s="8">
        <f t="shared" si="559"/>
        <v>3.7873037441579923E-4</v>
      </c>
      <c r="AP754" s="8">
        <f t="shared" si="560"/>
        <v>-3107898.8578587472</v>
      </c>
      <c r="AQ754" s="8">
        <f t="shared" si="561"/>
        <v>21739707.367088698</v>
      </c>
      <c r="AR754" s="8">
        <f t="shared" si="562"/>
        <v>57.252247319300302</v>
      </c>
      <c r="AS754" s="8">
        <f t="shared" si="563"/>
        <v>8.1805760873812634</v>
      </c>
      <c r="AU754" s="7">
        <f t="shared" si="564"/>
        <v>-427243429.51615506</v>
      </c>
      <c r="AV754" s="7">
        <f t="shared" si="565"/>
        <v>-14993916075.327221</v>
      </c>
      <c r="AW754" s="8">
        <f t="shared" si="566"/>
        <v>-807567977.43527412</v>
      </c>
      <c r="AX754" s="8">
        <f t="shared" si="567"/>
        <v>-15059342264.616745</v>
      </c>
    </row>
    <row r="755" spans="1:50" x14ac:dyDescent="0.25">
      <c r="A755" s="7">
        <f t="shared" si="568"/>
        <v>-4914716077.1276035</v>
      </c>
      <c r="B755" s="7">
        <f t="shared" si="569"/>
        <v>-149919482393.99948</v>
      </c>
      <c r="C755" s="7">
        <f t="shared" si="570"/>
        <v>-29733.179867619481</v>
      </c>
      <c r="D755" s="7">
        <f t="shared" si="571"/>
        <v>974.72238470772982</v>
      </c>
      <c r="E755" s="7">
        <f t="shared" si="528"/>
        <v>150000018784.67715</v>
      </c>
      <c r="F755" s="7">
        <f t="shared" si="529"/>
        <v>3.523527610128897E+22</v>
      </c>
      <c r="G755" s="7">
        <f t="shared" si="530"/>
        <v>1.1544757083372099E+21</v>
      </c>
      <c r="H755" s="7">
        <f t="shared" si="531"/>
        <v>3.5216357957246585E+22</v>
      </c>
      <c r="I755" s="7">
        <f t="shared" si="532"/>
        <v>1.9331475357287504E-4</v>
      </c>
      <c r="J755" s="7">
        <f t="shared" si="533"/>
        <v>5.8969119151451076E-3</v>
      </c>
      <c r="K755" s="7">
        <f t="shared" si="534"/>
        <v>-5235834419.6978941</v>
      </c>
      <c r="L755" s="7">
        <f t="shared" si="535"/>
        <v>-149908955392.24463</v>
      </c>
      <c r="M755" s="7">
        <f t="shared" si="536"/>
        <v>1.2299069886352114E+21</v>
      </c>
      <c r="N755" s="7">
        <f t="shared" si="537"/>
        <v>3.5213885145467249E+22</v>
      </c>
      <c r="O755" s="7">
        <f t="shared" si="538"/>
        <v>-29731.092068280894</v>
      </c>
      <c r="P755" s="7">
        <f t="shared" si="539"/>
        <v>1038.409033391297</v>
      </c>
      <c r="Q755" s="7">
        <f t="shared" si="540"/>
        <v>2.0594557746738301E-4</v>
      </c>
      <c r="R755" s="7">
        <f t="shared" si="541"/>
        <v>5.8964978475330287E-3</v>
      </c>
      <c r="S755" s="7">
        <f t="shared" si="542"/>
        <v>-642191588.67486727</v>
      </c>
      <c r="T755" s="7">
        <f t="shared" si="543"/>
        <v>22429635.121252015</v>
      </c>
      <c r="U755" s="7">
        <f t="shared" si="544"/>
        <v>4.4484244732954732</v>
      </c>
      <c r="V755" s="7">
        <f t="shared" si="545"/>
        <v>127.36435350671341</v>
      </c>
      <c r="X755" s="8">
        <f t="shared" si="572"/>
        <v>-383432446.77697778</v>
      </c>
      <c r="Y755" s="8">
        <f t="shared" si="573"/>
        <v>-43686481.922435917</v>
      </c>
      <c r="Z755" s="8">
        <f t="shared" si="574"/>
        <v>-115.11864660454208</v>
      </c>
      <c r="AA755" s="8">
        <f t="shared" si="575"/>
        <v>1009.7480229895771</v>
      </c>
      <c r="AB755" s="8">
        <f t="shared" si="546"/>
        <v>385913137.82267016</v>
      </c>
      <c r="AC755" s="8">
        <f t="shared" si="547"/>
        <v>1.9663301353500498E+20</v>
      </c>
      <c r="AD755" s="8">
        <f t="shared" si="548"/>
        <v>1.9536903543175643E+20</v>
      </c>
      <c r="AE755" s="8">
        <f t="shared" si="549"/>
        <v>2.2259425112130679E+19</v>
      </c>
      <c r="AF755" s="8">
        <f t="shared" si="550"/>
        <v>2.6591674892031633E-3</v>
      </c>
      <c r="AG755" s="8">
        <f t="shared" si="551"/>
        <v>3.029729836958034E-4</v>
      </c>
      <c r="AH755" s="8">
        <f t="shared" si="552"/>
        <v>-384675728.16030681</v>
      </c>
      <c r="AI755" s="8">
        <f t="shared" si="553"/>
        <v>-32781203.274148487</v>
      </c>
      <c r="AJ755" s="8">
        <f t="shared" si="554"/>
        <v>1.9600252038242501E+20</v>
      </c>
      <c r="AK755" s="8">
        <f t="shared" si="555"/>
        <v>1.6702895432550189E+19</v>
      </c>
      <c r="AL755" s="8">
        <f t="shared" si="556"/>
        <v>-86.399637721147911</v>
      </c>
      <c r="AM755" s="8">
        <f t="shared" si="557"/>
        <v>1013.0201312134917</v>
      </c>
      <c r="AN755" s="8">
        <f t="shared" si="558"/>
        <v>2.6677898514009118E-3</v>
      </c>
      <c r="AO755" s="8">
        <f t="shared" si="559"/>
        <v>2.2734307108411851E-4</v>
      </c>
      <c r="AP755" s="8">
        <f t="shared" si="560"/>
        <v>-1866232.1747767949</v>
      </c>
      <c r="AQ755" s="8">
        <f t="shared" si="561"/>
        <v>21881234.83421142</v>
      </c>
      <c r="AR755" s="8">
        <f t="shared" si="562"/>
        <v>57.624260790259697</v>
      </c>
      <c r="AS755" s="8">
        <f t="shared" si="563"/>
        <v>4.9106103354169601</v>
      </c>
      <c r="AU755" s="7">
        <f t="shared" si="564"/>
        <v>-491471607.71276033</v>
      </c>
      <c r="AV755" s="7">
        <f t="shared" si="565"/>
        <v>-14991948239.399948</v>
      </c>
      <c r="AW755" s="8">
        <f t="shared" si="566"/>
        <v>-874904054.48973811</v>
      </c>
      <c r="AX755" s="8">
        <f t="shared" si="567"/>
        <v>-15035634721.322384</v>
      </c>
    </row>
    <row r="756" spans="1:50" x14ac:dyDescent="0.25">
      <c r="A756" s="7">
        <f t="shared" si="568"/>
        <v>-5556907665.8024712</v>
      </c>
      <c r="B756" s="7">
        <f t="shared" si="569"/>
        <v>-149897052758.87823</v>
      </c>
      <c r="C756" s="7">
        <f t="shared" si="570"/>
        <v>-29728.731443146185</v>
      </c>
      <c r="D756" s="7">
        <f t="shared" si="571"/>
        <v>1102.0867382144431</v>
      </c>
      <c r="E756" s="7">
        <f t="shared" si="528"/>
        <v>150000018828.67941</v>
      </c>
      <c r="F756" s="7">
        <f t="shared" si="529"/>
        <v>3.523527608061655E+22</v>
      </c>
      <c r="G756" s="7">
        <f t="shared" si="530"/>
        <v>1.3053276745429885E+21</v>
      </c>
      <c r="H756" s="7">
        <f t="shared" si="531"/>
        <v>3.5211089164343395E+22</v>
      </c>
      <c r="I756" s="7">
        <f t="shared" si="532"/>
        <v>2.1857462735147161E-4</v>
      </c>
      <c r="J756" s="7">
        <f t="shared" si="533"/>
        <v>5.8960296658311104E-3</v>
      </c>
      <c r="K756" s="7">
        <f t="shared" si="534"/>
        <v>-5877977965.3884497</v>
      </c>
      <c r="L756" s="7">
        <f t="shared" si="535"/>
        <v>-149885150222.10553</v>
      </c>
      <c r="M756" s="7">
        <f t="shared" si="536"/>
        <v>1.3807476693905837E+21</v>
      </c>
      <c r="N756" s="7">
        <f t="shared" si="537"/>
        <v>3.5208293236899381E+22</v>
      </c>
      <c r="O756" s="7">
        <f t="shared" si="538"/>
        <v>-29726.370837170791</v>
      </c>
      <c r="P756" s="7">
        <f t="shared" si="539"/>
        <v>1165.763858605419</v>
      </c>
      <c r="Q756" s="7">
        <f t="shared" si="540"/>
        <v>2.312035615188519E-4</v>
      </c>
      <c r="R756" s="7">
        <f t="shared" si="541"/>
        <v>5.8955614931177798E-3</v>
      </c>
      <c r="S756" s="7">
        <f t="shared" si="542"/>
        <v>-642089610.08288908</v>
      </c>
      <c r="T756" s="7">
        <f t="shared" si="543"/>
        <v>25180499.345877051</v>
      </c>
      <c r="U756" s="7">
        <f t="shared" si="544"/>
        <v>4.993996928807201</v>
      </c>
      <c r="V756" s="7">
        <f t="shared" si="545"/>
        <v>127.34412825134405</v>
      </c>
      <c r="X756" s="8">
        <f t="shared" si="572"/>
        <v>-385298678.95175457</v>
      </c>
      <c r="Y756" s="8">
        <f t="shared" si="573"/>
        <v>-21805247.088224497</v>
      </c>
      <c r="Z756" s="8">
        <f t="shared" si="574"/>
        <v>-57.494385814282381</v>
      </c>
      <c r="AA756" s="8">
        <f t="shared" si="575"/>
        <v>1014.6586333249941</v>
      </c>
      <c r="AB756" s="8">
        <f t="shared" si="546"/>
        <v>385915198.97840995</v>
      </c>
      <c r="AC756" s="8">
        <f t="shared" si="547"/>
        <v>1.9663091312443172E+20</v>
      </c>
      <c r="AD756" s="8">
        <f t="shared" si="548"/>
        <v>1.9631678479747891E+20</v>
      </c>
      <c r="AE756" s="8">
        <f t="shared" si="549"/>
        <v>1.1110175647944118E+19</v>
      </c>
      <c r="AF756" s="8">
        <f t="shared" si="550"/>
        <v>2.6720673036270438E-3</v>
      </c>
      <c r="AG756" s="8">
        <f t="shared" si="551"/>
        <v>1.5122057503666963E-4</v>
      </c>
      <c r="AH756" s="8">
        <f t="shared" si="552"/>
        <v>-385919618.3185488</v>
      </c>
      <c r="AI756" s="8">
        <f t="shared" si="553"/>
        <v>-10846933.848314561</v>
      </c>
      <c r="AJ756" s="8">
        <f t="shared" si="554"/>
        <v>1.966331648597591E+20</v>
      </c>
      <c r="AK756" s="8">
        <f t="shared" si="555"/>
        <v>5.5267128966167521E+18</v>
      </c>
      <c r="AL756" s="8">
        <f t="shared" si="556"/>
        <v>-28.636058935110309</v>
      </c>
      <c r="AM756" s="8">
        <f t="shared" si="557"/>
        <v>1016.2918155353901</v>
      </c>
      <c r="AN756" s="8">
        <f t="shared" si="558"/>
        <v>2.676373551922677E-3</v>
      </c>
      <c r="AO756" s="8">
        <f t="shared" si="559"/>
        <v>7.5224076447757613E-5</v>
      </c>
      <c r="AP756" s="8">
        <f t="shared" si="560"/>
        <v>-618538.87299838266</v>
      </c>
      <c r="AQ756" s="8">
        <f t="shared" si="561"/>
        <v>21951903.215564426</v>
      </c>
      <c r="AR756" s="8">
        <f t="shared" si="562"/>
        <v>57.809668721529825</v>
      </c>
      <c r="AS756" s="8">
        <f t="shared" si="563"/>
        <v>1.6248400512715644</v>
      </c>
      <c r="AU756" s="7">
        <f t="shared" si="564"/>
        <v>-555690766.58024716</v>
      </c>
      <c r="AV756" s="7">
        <f t="shared" si="565"/>
        <v>-14989705275.887823</v>
      </c>
      <c r="AW756" s="8">
        <f t="shared" si="566"/>
        <v>-940989445.53200173</v>
      </c>
      <c r="AX756" s="8">
        <f t="shared" si="567"/>
        <v>-15011510522.976048</v>
      </c>
    </row>
    <row r="757" spans="1:50" x14ac:dyDescent="0.25">
      <c r="A757" s="7">
        <f t="shared" si="568"/>
        <v>-6198997275.8853607</v>
      </c>
      <c r="B757" s="7">
        <f t="shared" si="569"/>
        <v>-149871872259.53235</v>
      </c>
      <c r="C757" s="7">
        <f t="shared" si="570"/>
        <v>-29723.737446217379</v>
      </c>
      <c r="D757" s="7">
        <f t="shared" si="571"/>
        <v>1229.4308664657872</v>
      </c>
      <c r="E757" s="7">
        <f t="shared" si="528"/>
        <v>150000018872.67886</v>
      </c>
      <c r="F757" s="7">
        <f t="shared" si="529"/>
        <v>3.5235276059945447E+22</v>
      </c>
      <c r="G757" s="7">
        <f t="shared" si="530"/>
        <v>1.4561556855274125E+21</v>
      </c>
      <c r="H757" s="7">
        <f t="shared" si="531"/>
        <v>3.5205174188463704E+22</v>
      </c>
      <c r="I757" s="7">
        <f t="shared" si="532"/>
        <v>2.4383048987398066E-4</v>
      </c>
      <c r="J757" s="7">
        <f t="shared" si="533"/>
        <v>5.8950392144112027E-3</v>
      </c>
      <c r="K757" s="7">
        <f t="shared" si="534"/>
        <v>-6520013640.3045082</v>
      </c>
      <c r="L757" s="7">
        <f t="shared" si="535"/>
        <v>-149858594406.17453</v>
      </c>
      <c r="M757" s="7">
        <f t="shared" si="536"/>
        <v>1.5315630108402823E+21</v>
      </c>
      <c r="N757" s="7">
        <f t="shared" si="537"/>
        <v>3.520205519666582E+22</v>
      </c>
      <c r="O757" s="7">
        <f t="shared" si="538"/>
        <v>-29721.104076926742</v>
      </c>
      <c r="P757" s="7">
        <f t="shared" si="539"/>
        <v>1293.0972899814283</v>
      </c>
      <c r="Q757" s="7">
        <f t="shared" si="540"/>
        <v>2.5645730255195617E-4</v>
      </c>
      <c r="R757" s="7">
        <f t="shared" si="541"/>
        <v>5.8945169451885158E-3</v>
      </c>
      <c r="S757" s="7">
        <f t="shared" si="542"/>
        <v>-641975848.06161761</v>
      </c>
      <c r="T757" s="7">
        <f t="shared" si="543"/>
        <v>27930901.463598851</v>
      </c>
      <c r="U757" s="7">
        <f t="shared" si="544"/>
        <v>5.5394777351222535</v>
      </c>
      <c r="V757" s="7">
        <f t="shared" si="545"/>
        <v>127.32156601607194</v>
      </c>
      <c r="X757" s="8">
        <f t="shared" si="572"/>
        <v>-385917217.82475293</v>
      </c>
      <c r="Y757" s="8">
        <f t="shared" si="573"/>
        <v>146656.12733992934</v>
      </c>
      <c r="Z757" s="8">
        <f t="shared" si="574"/>
        <v>0.31528290724744323</v>
      </c>
      <c r="AA757" s="8">
        <f t="shared" si="575"/>
        <v>1016.2834733762656</v>
      </c>
      <c r="AB757" s="8">
        <f t="shared" si="546"/>
        <v>385917245.69085723</v>
      </c>
      <c r="AC757" s="8">
        <f t="shared" si="547"/>
        <v>1.9662882746552572E+20</v>
      </c>
      <c r="AD757" s="8">
        <f t="shared" si="548"/>
        <v>1.9662881326745741E+20</v>
      </c>
      <c r="AE757" s="8">
        <f t="shared" si="549"/>
        <v>-7.4722813456709712E+16</v>
      </c>
      <c r="AF757" s="8">
        <f t="shared" si="550"/>
        <v>2.6763143224099277E-3</v>
      </c>
      <c r="AG757" s="8">
        <f t="shared" si="551"/>
        <v>-1.0170520410604288E-6</v>
      </c>
      <c r="AH757" s="8">
        <f t="shared" si="552"/>
        <v>-385913812.76935464</v>
      </c>
      <c r="AI757" s="8">
        <f t="shared" si="553"/>
        <v>11122517.639803598</v>
      </c>
      <c r="AJ757" s="8">
        <f t="shared" si="554"/>
        <v>1.9662707835652017E+20</v>
      </c>
      <c r="AK757" s="8">
        <f t="shared" si="555"/>
        <v>-5.6670377558901105E+18</v>
      </c>
      <c r="AL757" s="8">
        <f t="shared" si="556"/>
        <v>29.219477589274664</v>
      </c>
      <c r="AM757" s="8">
        <f t="shared" si="557"/>
        <v>1016.2724892142222</v>
      </c>
      <c r="AN757" s="8">
        <f t="shared" si="558"/>
        <v>2.6762907085411754E-3</v>
      </c>
      <c r="AO757" s="8">
        <f t="shared" si="559"/>
        <v>-7.7134037782633871E-5</v>
      </c>
      <c r="AP757" s="8">
        <f t="shared" si="560"/>
        <v>631140.71592833276</v>
      </c>
      <c r="AQ757" s="8">
        <f t="shared" si="561"/>
        <v>21951485.767027199</v>
      </c>
      <c r="AR757" s="8">
        <f t="shared" si="562"/>
        <v>57.80787930448939</v>
      </c>
      <c r="AS757" s="8">
        <f t="shared" si="563"/>
        <v>-1.6660952161048916</v>
      </c>
      <c r="AU757" s="7">
        <f t="shared" si="564"/>
        <v>-619899727.58853602</v>
      </c>
      <c r="AV757" s="7">
        <f t="shared" si="565"/>
        <v>-14987187225.953236</v>
      </c>
      <c r="AW757" s="8">
        <f t="shared" si="566"/>
        <v>-1005816945.413289</v>
      </c>
      <c r="AX757" s="8">
        <f t="shared" si="567"/>
        <v>-14987040569.825895</v>
      </c>
    </row>
    <row r="758" spans="1:50" x14ac:dyDescent="0.25">
      <c r="A758" s="7">
        <f t="shared" si="568"/>
        <v>-6840973123.9469786</v>
      </c>
      <c r="B758" s="7">
        <f t="shared" si="569"/>
        <v>-149843941358.06876</v>
      </c>
      <c r="C758" s="7">
        <f t="shared" si="570"/>
        <v>-29718.197968482258</v>
      </c>
      <c r="D758" s="7">
        <f t="shared" si="571"/>
        <v>1356.7524324818592</v>
      </c>
      <c r="E758" s="7">
        <f t="shared" si="528"/>
        <v>150000018916.67517</v>
      </c>
      <c r="F758" s="7">
        <f t="shared" si="529"/>
        <v>3.5235276039275825E+22</v>
      </c>
      <c r="G758" s="7">
        <f t="shared" si="530"/>
        <v>1.6069569733417052E+21</v>
      </c>
      <c r="H758" s="7">
        <f t="shared" si="531"/>
        <v>3.5198613138159207E+22</v>
      </c>
      <c r="I758" s="7">
        <f t="shared" si="532"/>
        <v>2.6908187765266328E-4</v>
      </c>
      <c r="J758" s="7">
        <f t="shared" si="533"/>
        <v>5.8939405790621579E-3</v>
      </c>
      <c r="K758" s="7">
        <f t="shared" si="534"/>
        <v>-7161929662.006587</v>
      </c>
      <c r="L758" s="7">
        <f t="shared" si="535"/>
        <v>-149829288431.79794</v>
      </c>
      <c r="M758" s="7">
        <f t="shared" si="536"/>
        <v>1.6823502452680425E+21</v>
      </c>
      <c r="N758" s="7">
        <f t="shared" si="537"/>
        <v>3.5195171139247044E+22</v>
      </c>
      <c r="O758" s="7">
        <f t="shared" si="538"/>
        <v>-29715.291884203609</v>
      </c>
      <c r="P758" s="7">
        <f t="shared" si="539"/>
        <v>1420.4069907357305</v>
      </c>
      <c r="Q758" s="7">
        <f t="shared" si="540"/>
        <v>2.8170633711789057E-4</v>
      </c>
      <c r="R758" s="7">
        <f t="shared" si="541"/>
        <v>5.8933642229147759E-3</v>
      </c>
      <c r="S758" s="7">
        <f t="shared" si="542"/>
        <v>-641850304.69879794</v>
      </c>
      <c r="T758" s="7">
        <f t="shared" si="543"/>
        <v>30680790.999891777</v>
      </c>
      <c r="U758" s="7">
        <f t="shared" si="544"/>
        <v>6.0848568817464361</v>
      </c>
      <c r="V758" s="7">
        <f t="shared" si="545"/>
        <v>127.29666721495916</v>
      </c>
      <c r="X758" s="8">
        <f t="shared" si="572"/>
        <v>-385286077.10882461</v>
      </c>
      <c r="Y758" s="8">
        <f t="shared" si="573"/>
        <v>22098141.894367129</v>
      </c>
      <c r="Z758" s="8">
        <f t="shared" si="574"/>
        <v>58.123162211736833</v>
      </c>
      <c r="AA758" s="8">
        <f t="shared" si="575"/>
        <v>1014.6173781601608</v>
      </c>
      <c r="AB758" s="8">
        <f t="shared" si="546"/>
        <v>385919277.94435292</v>
      </c>
      <c r="AC758" s="8">
        <f t="shared" si="547"/>
        <v>1.9662675657354048E+20</v>
      </c>
      <c r="AD758" s="8">
        <f t="shared" si="548"/>
        <v>1.9630413929665092E+20</v>
      </c>
      <c r="AE758" s="8">
        <f t="shared" si="549"/>
        <v>-1.1259053940336755E+19</v>
      </c>
      <c r="AF758" s="8">
        <f t="shared" si="550"/>
        <v>2.671895185744534E-3</v>
      </c>
      <c r="AG758" s="8">
        <f t="shared" si="551"/>
        <v>-1.5324695712994085E-4</v>
      </c>
      <c r="AH758" s="8">
        <f t="shared" si="552"/>
        <v>-384658346.95693785</v>
      </c>
      <c r="AI758" s="8">
        <f t="shared" si="553"/>
        <v>33056009.578496866</v>
      </c>
      <c r="AJ758" s="8">
        <f t="shared" si="554"/>
        <v>1.9598430934561463E+20</v>
      </c>
      <c r="AK758" s="8">
        <f t="shared" si="555"/>
        <v>-1.684211263895695E+19</v>
      </c>
      <c r="AL758" s="8">
        <f t="shared" si="556"/>
        <v>86.979630217777796</v>
      </c>
      <c r="AM758" s="8">
        <f t="shared" si="557"/>
        <v>1012.9623110231574</v>
      </c>
      <c r="AN758" s="8">
        <f t="shared" si="558"/>
        <v>2.6675419810210238E-3</v>
      </c>
      <c r="AO758" s="8">
        <f t="shared" si="559"/>
        <v>-2.2923795615839047E-4</v>
      </c>
      <c r="AP758" s="8">
        <f t="shared" si="560"/>
        <v>1878760.0127040003</v>
      </c>
      <c r="AQ758" s="8">
        <f t="shared" si="561"/>
        <v>21879985.918100201</v>
      </c>
      <c r="AR758" s="8">
        <f t="shared" si="562"/>
        <v>57.618906790054112</v>
      </c>
      <c r="AS758" s="8">
        <f t="shared" si="563"/>
        <v>-4.9515398530212344</v>
      </c>
      <c r="AU758" s="7">
        <f t="shared" si="564"/>
        <v>-684097312.3946979</v>
      </c>
      <c r="AV758" s="7">
        <f t="shared" si="565"/>
        <v>-14984394135.806875</v>
      </c>
      <c r="AW758" s="8">
        <f t="shared" si="566"/>
        <v>-1069383389.5035225</v>
      </c>
      <c r="AX758" s="8">
        <f t="shared" si="567"/>
        <v>-14962295993.912508</v>
      </c>
    </row>
    <row r="759" spans="1:50" x14ac:dyDescent="0.25">
      <c r="A759" s="7">
        <f t="shared" si="568"/>
        <v>-7482823428.6457767</v>
      </c>
      <c r="B759" s="7">
        <f t="shared" si="569"/>
        <v>-149813260567.06888</v>
      </c>
      <c r="C759" s="7">
        <f t="shared" si="570"/>
        <v>-29712.113111600513</v>
      </c>
      <c r="D759" s="7">
        <f t="shared" si="571"/>
        <v>1484.0490996968183</v>
      </c>
      <c r="E759" s="7">
        <f t="shared" si="528"/>
        <v>150000018960.668</v>
      </c>
      <c r="F759" s="7">
        <f t="shared" si="529"/>
        <v>3.5235276018607834E+22</v>
      </c>
      <c r="G759" s="7">
        <f t="shared" si="530"/>
        <v>1.7577287705275183E+21</v>
      </c>
      <c r="H759" s="7">
        <f t="shared" si="531"/>
        <v>3.5191406133838139E+22</v>
      </c>
      <c r="I759" s="7">
        <f t="shared" si="532"/>
        <v>2.9432832728190189E-4</v>
      </c>
      <c r="J759" s="7">
        <f t="shared" si="533"/>
        <v>5.8927337799461049E-3</v>
      </c>
      <c r="K759" s="7">
        <f t="shared" si="534"/>
        <v>-7803714250.2510624</v>
      </c>
      <c r="L759" s="7">
        <f t="shared" si="535"/>
        <v>-149797232836.79214</v>
      </c>
      <c r="M759" s="7">
        <f t="shared" si="536"/>
        <v>1.8331066054734247E+21</v>
      </c>
      <c r="N759" s="7">
        <f t="shared" si="537"/>
        <v>3.5187641190979027E+22</v>
      </c>
      <c r="O759" s="7">
        <f t="shared" si="538"/>
        <v>-29708.934365665868</v>
      </c>
      <c r="P759" s="7">
        <f t="shared" si="539"/>
        <v>1547.6906245202363</v>
      </c>
      <c r="Q759" s="7">
        <f t="shared" si="540"/>
        <v>3.0695020185422383E-4</v>
      </c>
      <c r="R759" s="7">
        <f t="shared" si="541"/>
        <v>5.892103347451277E-3</v>
      </c>
      <c r="S759" s="7">
        <f t="shared" si="542"/>
        <v>-641712982.29838276</v>
      </c>
      <c r="T759" s="7">
        <f t="shared" si="543"/>
        <v>33430117.489637103</v>
      </c>
      <c r="U759" s="7">
        <f t="shared" si="544"/>
        <v>6.6301243600512345</v>
      </c>
      <c r="V759" s="7">
        <f t="shared" si="545"/>
        <v>127.26943230494759</v>
      </c>
      <c r="X759" s="8">
        <f t="shared" si="572"/>
        <v>-383407317.0961206</v>
      </c>
      <c r="Y759" s="8">
        <f t="shared" si="573"/>
        <v>43978127.812467329</v>
      </c>
      <c r="Z759" s="8">
        <f t="shared" si="574"/>
        <v>115.74206900179095</v>
      </c>
      <c r="AA759" s="8">
        <f t="shared" si="575"/>
        <v>1009.6658383071396</v>
      </c>
      <c r="AB759" s="8">
        <f t="shared" si="546"/>
        <v>385921295.76992106</v>
      </c>
      <c r="AC759" s="8">
        <f t="shared" si="547"/>
        <v>1.9662470041616384E+20</v>
      </c>
      <c r="AD759" s="8">
        <f t="shared" si="548"/>
        <v>1.9534384261171829E+20</v>
      </c>
      <c r="AE759" s="8">
        <f t="shared" si="549"/>
        <v>-2.240660544202111E+19</v>
      </c>
      <c r="AF759" s="8">
        <f t="shared" si="550"/>
        <v>2.658824589787917E-3</v>
      </c>
      <c r="AG759" s="8">
        <f t="shared" si="551"/>
        <v>-3.0497625482538599E-4</v>
      </c>
      <c r="AH759" s="8">
        <f t="shared" si="552"/>
        <v>-382157302.75090128</v>
      </c>
      <c r="AI759" s="8">
        <f t="shared" si="553"/>
        <v>54882518.866184436</v>
      </c>
      <c r="AJ759" s="8">
        <f t="shared" si="554"/>
        <v>1.9470696742799901E+20</v>
      </c>
      <c r="AK759" s="8">
        <f t="shared" si="555"/>
        <v>-2.7962330528091709E+19</v>
      </c>
      <c r="AL759" s="8">
        <f t="shared" si="556"/>
        <v>144.45737457150045</v>
      </c>
      <c r="AM759" s="8">
        <f t="shared" si="557"/>
        <v>1006.3720947550254</v>
      </c>
      <c r="AN759" s="8">
        <f t="shared" si="558"/>
        <v>2.6501560831359602E-3</v>
      </c>
      <c r="AO759" s="8">
        <f t="shared" si="559"/>
        <v>-3.8059521611666949E-4</v>
      </c>
      <c r="AP759" s="8">
        <f t="shared" si="560"/>
        <v>3120279.2907444099</v>
      </c>
      <c r="AQ759" s="8">
        <f t="shared" si="561"/>
        <v>21737637.24670855</v>
      </c>
      <c r="AR759" s="8">
        <f t="shared" si="562"/>
        <v>57.243371395736737</v>
      </c>
      <c r="AS759" s="8">
        <f t="shared" si="563"/>
        <v>-8.2208566681200619</v>
      </c>
      <c r="AU759" s="7">
        <f t="shared" si="564"/>
        <v>-748282342.86457765</v>
      </c>
      <c r="AV759" s="7">
        <f t="shared" si="565"/>
        <v>-14981326056.706888</v>
      </c>
      <c r="AW759" s="8">
        <f t="shared" si="566"/>
        <v>-1131689659.9606981</v>
      </c>
      <c r="AX759" s="8">
        <f t="shared" si="567"/>
        <v>-14937347928.894421</v>
      </c>
    </row>
    <row r="760" spans="1:50" x14ac:dyDescent="0.25">
      <c r="A760" s="7">
        <f t="shared" si="568"/>
        <v>-8124536410.9441595</v>
      </c>
      <c r="B760" s="7">
        <f t="shared" si="569"/>
        <v>-149779830449.57925</v>
      </c>
      <c r="C760" s="7">
        <f t="shared" si="570"/>
        <v>-29705.482987240463</v>
      </c>
      <c r="D760" s="7">
        <f t="shared" si="571"/>
        <v>1611.3185320017658</v>
      </c>
      <c r="E760" s="7">
        <f t="shared" si="528"/>
        <v>150000019004.65701</v>
      </c>
      <c r="F760" s="7">
        <f t="shared" si="529"/>
        <v>3.5235275997941634E+22</v>
      </c>
      <c r="G760" s="7">
        <f t="shared" si="530"/>
        <v>1.9084683101677198E+21</v>
      </c>
      <c r="H760" s="7">
        <f t="shared" si="531"/>
        <v>3.5183553307763093E+22</v>
      </c>
      <c r="I760" s="7">
        <f t="shared" si="532"/>
        <v>3.1956937544670456E-4</v>
      </c>
      <c r="J760" s="7">
        <f t="shared" si="533"/>
        <v>5.891418839210163E-3</v>
      </c>
      <c r="K760" s="7">
        <f t="shared" si="534"/>
        <v>-8445355627.206356</v>
      </c>
      <c r="L760" s="7">
        <f t="shared" si="535"/>
        <v>-149762428209.43362</v>
      </c>
      <c r="M760" s="7">
        <f t="shared" si="536"/>
        <v>1.9838293248225968E+21</v>
      </c>
      <c r="N760" s="7">
        <f t="shared" si="537"/>
        <v>3.5179465490050922E+22</v>
      </c>
      <c r="O760" s="7">
        <f t="shared" si="538"/>
        <v>-29702.031637985638</v>
      </c>
      <c r="P760" s="7">
        <f t="shared" si="539"/>
        <v>1674.9458554652356</v>
      </c>
      <c r="Q760" s="7">
        <f t="shared" si="540"/>
        <v>3.3218843349340201E-4</v>
      </c>
      <c r="R760" s="7">
        <f t="shared" si="541"/>
        <v>5.8907343419375285E-3</v>
      </c>
      <c r="S760" s="7">
        <f t="shared" si="542"/>
        <v>-641563883.38048983</v>
      </c>
      <c r="T760" s="7">
        <f t="shared" si="543"/>
        <v>36178830.478049092</v>
      </c>
      <c r="U760" s="7">
        <f t="shared" si="544"/>
        <v>7.1752701634574834</v>
      </c>
      <c r="V760" s="7">
        <f t="shared" si="545"/>
        <v>127.23986178585062</v>
      </c>
      <c r="X760" s="8">
        <f t="shared" si="572"/>
        <v>-380287037.80537617</v>
      </c>
      <c r="Y760" s="8">
        <f t="shared" si="573"/>
        <v>65715765.059175879</v>
      </c>
      <c r="Z760" s="8">
        <f t="shared" si="574"/>
        <v>172.9854403975277</v>
      </c>
      <c r="AA760" s="8">
        <f t="shared" si="575"/>
        <v>1001.4449816390195</v>
      </c>
      <c r="AB760" s="8">
        <f t="shared" si="546"/>
        <v>385923299.24494117</v>
      </c>
      <c r="AC760" s="8">
        <f t="shared" si="547"/>
        <v>1.9662265891385567E+20</v>
      </c>
      <c r="AD760" s="8">
        <f t="shared" si="548"/>
        <v>1.9375106056063592E+20</v>
      </c>
      <c r="AE760" s="8">
        <f t="shared" si="549"/>
        <v>-3.3481286265363493E+19</v>
      </c>
      <c r="AF760" s="8">
        <f t="shared" si="550"/>
        <v>2.6371452369761249E-3</v>
      </c>
      <c r="AG760" s="8">
        <f t="shared" si="551"/>
        <v>-4.5571370988653178E-4</v>
      </c>
      <c r="AH760" s="8">
        <f t="shared" si="552"/>
        <v>-378418795.04908288</v>
      </c>
      <c r="AI760" s="8">
        <f t="shared" si="553"/>
        <v>76531370.86087729</v>
      </c>
      <c r="AJ760" s="8">
        <f t="shared" si="554"/>
        <v>1.9279921634973277E+20</v>
      </c>
      <c r="AK760" s="8">
        <f t="shared" si="555"/>
        <v>-3.8991689950902387E+19</v>
      </c>
      <c r="AL760" s="8">
        <f t="shared" si="556"/>
        <v>201.46660895686983</v>
      </c>
      <c r="AM760" s="8">
        <f t="shared" si="557"/>
        <v>996.52327357224499</v>
      </c>
      <c r="AN760" s="8">
        <f t="shared" si="558"/>
        <v>2.6241896876239654E-3</v>
      </c>
      <c r="AO760" s="8">
        <f t="shared" si="559"/>
        <v>-5.3071580170004605E-4</v>
      </c>
      <c r="AP760" s="8">
        <f t="shared" si="560"/>
        <v>4351678.7534683887</v>
      </c>
      <c r="AQ760" s="8">
        <f t="shared" si="561"/>
        <v>21524902.709160492</v>
      </c>
      <c r="AR760" s="8">
        <f t="shared" si="562"/>
        <v>56.682497252677656</v>
      </c>
      <c r="AS760" s="8">
        <f t="shared" si="563"/>
        <v>-11.463461316720995</v>
      </c>
      <c r="AU760" s="7">
        <f t="shared" si="564"/>
        <v>-812453641.0944159</v>
      </c>
      <c r="AV760" s="7">
        <f t="shared" si="565"/>
        <v>-14977983044.957926</v>
      </c>
      <c r="AW760" s="8">
        <f t="shared" si="566"/>
        <v>-1192740678.8997922</v>
      </c>
      <c r="AX760" s="8">
        <f t="shared" si="567"/>
        <v>-14912267279.89875</v>
      </c>
    </row>
    <row r="761" spans="1:50" x14ac:dyDescent="0.25">
      <c r="A761" s="7">
        <f t="shared" si="568"/>
        <v>-8766100294.3246498</v>
      </c>
      <c r="B761" s="7">
        <f t="shared" si="569"/>
        <v>-149743651619.1012</v>
      </c>
      <c r="C761" s="7">
        <f t="shared" si="570"/>
        <v>-29698.307717077005</v>
      </c>
      <c r="D761" s="7">
        <f t="shared" si="571"/>
        <v>1738.5583937876163</v>
      </c>
      <c r="E761" s="7">
        <f t="shared" si="528"/>
        <v>150000019048.64182</v>
      </c>
      <c r="F761" s="7">
        <f t="shared" si="529"/>
        <v>3.5235275977277418E+22</v>
      </c>
      <c r="G761" s="7">
        <f t="shared" si="530"/>
        <v>2.0591728259371749E+21</v>
      </c>
      <c r="H761" s="7">
        <f t="shared" si="531"/>
        <v>3.5175054804048637E+22</v>
      </c>
      <c r="I761" s="7">
        <f t="shared" si="532"/>
        <v>3.4480455893120811E-4</v>
      </c>
      <c r="J761" s="7">
        <f t="shared" si="533"/>
        <v>5.8899957809860409E-3</v>
      </c>
      <c r="K761" s="7">
        <f t="shared" si="534"/>
        <v>-9086842017.6690807</v>
      </c>
      <c r="L761" s="7">
        <f t="shared" si="535"/>
        <v>-149724875188.4483</v>
      </c>
      <c r="M761" s="7">
        <f t="shared" si="536"/>
        <v>2.1345156372991107E+21</v>
      </c>
      <c r="N761" s="7">
        <f t="shared" si="537"/>
        <v>3.517064418650259E+22</v>
      </c>
      <c r="O761" s="7">
        <f t="shared" si="538"/>
        <v>-29694.583827840546</v>
      </c>
      <c r="P761" s="7">
        <f t="shared" si="539"/>
        <v>1802.1703482222656</v>
      </c>
      <c r="Q761" s="7">
        <f t="shared" si="540"/>
        <v>3.5742056887125094E-4</v>
      </c>
      <c r="R761" s="7">
        <f t="shared" si="541"/>
        <v>5.8892572314974195E-3</v>
      </c>
      <c r="S761" s="7">
        <f t="shared" si="542"/>
        <v>-641403010.68135583</v>
      </c>
      <c r="T761" s="7">
        <f t="shared" si="543"/>
        <v>38926879.521600939</v>
      </c>
      <c r="U761" s="7">
        <f t="shared" si="544"/>
        <v>7.7202842876190205</v>
      </c>
      <c r="V761" s="7">
        <f t="shared" si="545"/>
        <v>127.20795620034426</v>
      </c>
      <c r="X761" s="8">
        <f t="shared" si="572"/>
        <v>-375935359.05190778</v>
      </c>
      <c r="Y761" s="8">
        <f t="shared" si="573"/>
        <v>87240667.768336371</v>
      </c>
      <c r="Z761" s="8">
        <f t="shared" si="574"/>
        <v>229.66793765020535</v>
      </c>
      <c r="AA761" s="8">
        <f t="shared" si="575"/>
        <v>989.98152032229848</v>
      </c>
      <c r="AB761" s="8">
        <f t="shared" si="546"/>
        <v>385925288.49267197</v>
      </c>
      <c r="AC761" s="8">
        <f t="shared" si="547"/>
        <v>1.9662063194033675E+20</v>
      </c>
      <c r="AD761" s="8">
        <f t="shared" si="548"/>
        <v>1.9153097780713859E+20</v>
      </c>
      <c r="AE761" s="8">
        <f t="shared" si="549"/>
        <v>-4.4447243388749783E+19</v>
      </c>
      <c r="AF761" s="8">
        <f t="shared" si="550"/>
        <v>2.6069276957552548E-3</v>
      </c>
      <c r="AG761" s="8">
        <f t="shared" si="551"/>
        <v>-6.0497132691914772E-4</v>
      </c>
      <c r="AH761" s="8">
        <f t="shared" si="552"/>
        <v>-373454945.32528555</v>
      </c>
      <c r="AI761" s="8">
        <f t="shared" si="553"/>
        <v>97932468.187817186</v>
      </c>
      <c r="AJ761" s="8">
        <f t="shared" si="554"/>
        <v>1.9026726037543882E+20</v>
      </c>
      <c r="AK761" s="8">
        <f t="shared" si="555"/>
        <v>-4.9894485686006473E+19</v>
      </c>
      <c r="AL761" s="8">
        <f t="shared" si="556"/>
        <v>257.82275676436211</v>
      </c>
      <c r="AM761" s="8">
        <f t="shared" si="557"/>
        <v>983.44782999157167</v>
      </c>
      <c r="AN761" s="8">
        <f t="shared" si="558"/>
        <v>2.5897272407164667E-3</v>
      </c>
      <c r="AO761" s="8">
        <f t="shared" si="559"/>
        <v>-6.7911372922290012E-4</v>
      </c>
      <c r="AP761" s="8">
        <f t="shared" si="560"/>
        <v>5568971.5461102212</v>
      </c>
      <c r="AQ761" s="8">
        <f t="shared" si="561"/>
        <v>21242473.127817947</v>
      </c>
      <c r="AR761" s="8">
        <f t="shared" si="562"/>
        <v>55.938108399475681</v>
      </c>
      <c r="AS761" s="8">
        <f t="shared" si="563"/>
        <v>-14.668856551214642</v>
      </c>
      <c r="AU761" s="7">
        <f t="shared" si="564"/>
        <v>-876610029.43246496</v>
      </c>
      <c r="AV761" s="7">
        <f t="shared" si="565"/>
        <v>-14974365161.91012</v>
      </c>
      <c r="AW761" s="8">
        <f t="shared" si="566"/>
        <v>-1252545388.4843726</v>
      </c>
      <c r="AX761" s="8">
        <f t="shared" si="567"/>
        <v>-14887124494.141783</v>
      </c>
    </row>
    <row r="762" spans="1:50" x14ac:dyDescent="0.25">
      <c r="A762" s="7">
        <f t="shared" si="568"/>
        <v>-9407503305.0060062</v>
      </c>
      <c r="B762" s="7">
        <f t="shared" si="569"/>
        <v>-149704724739.57959</v>
      </c>
      <c r="C762" s="7">
        <f t="shared" si="570"/>
        <v>-29690.587432789387</v>
      </c>
      <c r="D762" s="7">
        <f t="shared" si="571"/>
        <v>1865.7663499879604</v>
      </c>
      <c r="E762" s="7">
        <f t="shared" si="528"/>
        <v>150000019092.6221</v>
      </c>
      <c r="F762" s="7">
        <f t="shared" si="529"/>
        <v>3.5235275956615316E+22</v>
      </c>
      <c r="G762" s="7">
        <f t="shared" si="530"/>
        <v>2.209839552153505E+21</v>
      </c>
      <c r="H762" s="7">
        <f t="shared" si="531"/>
        <v>3.5165910778658517E+22</v>
      </c>
      <c r="I762" s="7">
        <f t="shared" si="532"/>
        <v>3.7003341462717762E-4</v>
      </c>
      <c r="J762" s="7">
        <f t="shared" si="533"/>
        <v>5.8884646313895703E-3</v>
      </c>
      <c r="K762" s="7">
        <f t="shared" si="534"/>
        <v>-9728161649.2801323</v>
      </c>
      <c r="L762" s="7">
        <f t="shared" si="535"/>
        <v>-149684574462.99973</v>
      </c>
      <c r="M762" s="7">
        <f t="shared" si="536"/>
        <v>2.2851627775546538E+21</v>
      </c>
      <c r="N762" s="7">
        <f t="shared" si="537"/>
        <v>3.5161177442221703E+22</v>
      </c>
      <c r="O762" s="7">
        <f t="shared" si="538"/>
        <v>-29686.591071911414</v>
      </c>
      <c r="P762" s="7">
        <f t="shared" si="539"/>
        <v>1929.3617680069678</v>
      </c>
      <c r="Q762" s="7">
        <f t="shared" si="540"/>
        <v>3.8264614493547448E-4</v>
      </c>
      <c r="R762" s="7">
        <f t="shared" si="541"/>
        <v>5.8876720432387312E-3</v>
      </c>
      <c r="S762" s="7">
        <f t="shared" si="542"/>
        <v>-641230367.15328658</v>
      </c>
      <c r="T762" s="7">
        <f t="shared" si="543"/>
        <v>41674214.188950509</v>
      </c>
      <c r="U762" s="7">
        <f t="shared" si="544"/>
        <v>8.2651567306062486</v>
      </c>
      <c r="V762" s="7">
        <f t="shared" si="545"/>
        <v>127.17371613395659</v>
      </c>
      <c r="X762" s="8">
        <f t="shared" si="572"/>
        <v>-370366387.50579756</v>
      </c>
      <c r="Y762" s="8">
        <f t="shared" si="573"/>
        <v>108483140.89615431</v>
      </c>
      <c r="Z762" s="8">
        <f t="shared" si="574"/>
        <v>285.60604604968103</v>
      </c>
      <c r="AA762" s="8">
        <f t="shared" si="575"/>
        <v>975.31266377108386</v>
      </c>
      <c r="AB762" s="8">
        <f t="shared" si="546"/>
        <v>385927263.68162882</v>
      </c>
      <c r="AC762" s="8">
        <f t="shared" si="547"/>
        <v>1.9661861932322662E+20</v>
      </c>
      <c r="AD762" s="8">
        <f t="shared" si="548"/>
        <v>1.8869080940390561E+20</v>
      </c>
      <c r="AE762" s="8">
        <f t="shared" si="549"/>
        <v>-5.5268977836313141E+19</v>
      </c>
      <c r="AF762" s="8">
        <f t="shared" si="550"/>
        <v>2.5682701701906299E-3</v>
      </c>
      <c r="AG762" s="8">
        <f t="shared" si="551"/>
        <v>-7.5226592944485009E-4</v>
      </c>
      <c r="AH762" s="8">
        <f t="shared" si="552"/>
        <v>-367281842.20846099</v>
      </c>
      <c r="AI762" s="8">
        <f t="shared" si="553"/>
        <v>119016517.66488202</v>
      </c>
      <c r="AJ762" s="8">
        <f t="shared" si="554"/>
        <v>1.871193240628166E+20</v>
      </c>
      <c r="AK762" s="8">
        <f t="shared" si="555"/>
        <v>-6.0635424293921055E+19</v>
      </c>
      <c r="AL762" s="8">
        <f t="shared" si="556"/>
        <v>313.34336388773983</v>
      </c>
      <c r="AM762" s="8">
        <f t="shared" si="557"/>
        <v>967.18819173307952</v>
      </c>
      <c r="AN762" s="8">
        <f t="shared" si="558"/>
        <v>2.5468806868492798E-3</v>
      </c>
      <c r="AO762" s="8">
        <f t="shared" si="559"/>
        <v>-8.2530861976209404E-4</v>
      </c>
      <c r="AP762" s="8">
        <f t="shared" si="560"/>
        <v>6768216.6599751804</v>
      </c>
      <c r="AQ762" s="8">
        <f t="shared" si="561"/>
        <v>20891264.941434518</v>
      </c>
      <c r="AR762" s="8">
        <f t="shared" si="562"/>
        <v>55.012622835944441</v>
      </c>
      <c r="AS762" s="8">
        <f t="shared" si="563"/>
        <v>-17.826666186861232</v>
      </c>
      <c r="AU762" s="7">
        <f t="shared" si="564"/>
        <v>-940750330.50060058</v>
      </c>
      <c r="AV762" s="7">
        <f t="shared" si="565"/>
        <v>-14970472473.957958</v>
      </c>
      <c r="AW762" s="8">
        <f t="shared" si="566"/>
        <v>-1311116718.0063982</v>
      </c>
      <c r="AX762" s="8">
        <f t="shared" si="567"/>
        <v>-14861989333.061804</v>
      </c>
    </row>
    <row r="763" spans="1:50" x14ac:dyDescent="0.25">
      <c r="A763" s="7">
        <f t="shared" si="568"/>
        <v>-10048733672.159292</v>
      </c>
      <c r="B763" s="7">
        <f t="shared" si="569"/>
        <v>-149663050525.39063</v>
      </c>
      <c r="C763" s="7">
        <f t="shared" si="570"/>
        <v>-29682.322276058781</v>
      </c>
      <c r="D763" s="7">
        <f t="shared" si="571"/>
        <v>1992.940066121917</v>
      </c>
      <c r="E763" s="7">
        <f t="shared" si="528"/>
        <v>150000019136.5975</v>
      </c>
      <c r="F763" s="7">
        <f t="shared" si="529"/>
        <v>3.5235275935955517E+22</v>
      </c>
      <c r="G763" s="7">
        <f t="shared" si="530"/>
        <v>2.3604657238278516E+21</v>
      </c>
      <c r="H763" s="7">
        <f t="shared" si="531"/>
        <v>3.5156121399402974E+22</v>
      </c>
      <c r="I763" s="7">
        <f t="shared" si="532"/>
        <v>3.9525547954250695E-4</v>
      </c>
      <c r="J763" s="7">
        <f t="shared" si="533"/>
        <v>5.8868254185202567E-3</v>
      </c>
      <c r="K763" s="7">
        <f t="shared" si="534"/>
        <v>-10369302752.740726</v>
      </c>
      <c r="L763" s="7">
        <f t="shared" si="535"/>
        <v>-149641526772.67651</v>
      </c>
      <c r="M763" s="7">
        <f t="shared" si="536"/>
        <v>2.4357679809598078E+21</v>
      </c>
      <c r="N763" s="7">
        <f t="shared" si="537"/>
        <v>3.5151065430940942E+22</v>
      </c>
      <c r="O763" s="7">
        <f t="shared" si="538"/>
        <v>-29678.053516879721</v>
      </c>
      <c r="P763" s="7">
        <f t="shared" si="539"/>
        <v>2056.5177806419356</v>
      </c>
      <c r="Q763" s="7">
        <f t="shared" si="540"/>
        <v>4.0786469875415401E-4</v>
      </c>
      <c r="R763" s="7">
        <f t="shared" si="541"/>
        <v>5.8859788062526688E-3</v>
      </c>
      <c r="S763" s="7">
        <f t="shared" si="542"/>
        <v>-641045955.96460199</v>
      </c>
      <c r="T763" s="7">
        <f t="shared" si="543"/>
        <v>44420784.061865807</v>
      </c>
      <c r="U763" s="7">
        <f t="shared" si="544"/>
        <v>8.8098774930897275</v>
      </c>
      <c r="V763" s="7">
        <f t="shared" si="545"/>
        <v>127.13714221505765</v>
      </c>
      <c r="X763" s="8">
        <f t="shared" si="572"/>
        <v>-363598170.84582239</v>
      </c>
      <c r="Y763" s="8">
        <f t="shared" si="573"/>
        <v>129374405.83758883</v>
      </c>
      <c r="Z763" s="8">
        <f t="shared" si="574"/>
        <v>340.61866888562548</v>
      </c>
      <c r="AA763" s="8">
        <f t="shared" si="575"/>
        <v>957.48599758422267</v>
      </c>
      <c r="AB763" s="8">
        <f t="shared" si="546"/>
        <v>385929225.02481848</v>
      </c>
      <c r="AC763" s="8">
        <f t="shared" si="547"/>
        <v>1.9661662084482679E+20</v>
      </c>
      <c r="AD763" s="8">
        <f t="shared" si="548"/>
        <v>1.8523977729975812E+20</v>
      </c>
      <c r="AE763" s="8">
        <f t="shared" si="549"/>
        <v>-6.5911459537582637E+19</v>
      </c>
      <c r="AF763" s="8">
        <f t="shared" si="550"/>
        <v>2.5212981802063168E-3</v>
      </c>
      <c r="AG763" s="8">
        <f t="shared" si="551"/>
        <v>-8.9712072325551424E-4</v>
      </c>
      <c r="AH763" s="8">
        <f t="shared" si="552"/>
        <v>-359919489.22185767</v>
      </c>
      <c r="AI763" s="8">
        <f t="shared" si="553"/>
        <v>139715254.61149845</v>
      </c>
      <c r="AJ763" s="8">
        <f t="shared" si="554"/>
        <v>1.8336562550412414E+20</v>
      </c>
      <c r="AK763" s="8">
        <f t="shared" si="555"/>
        <v>-7.117973830673449E+19</v>
      </c>
      <c r="AL763" s="8">
        <f t="shared" si="556"/>
        <v>367.84868923185371</v>
      </c>
      <c r="AM763" s="8">
        <f t="shared" si="557"/>
        <v>947.79709377306312</v>
      </c>
      <c r="AN763" s="8">
        <f t="shared" si="558"/>
        <v>2.4957891044524857E-3</v>
      </c>
      <c r="AO763" s="8">
        <f t="shared" si="559"/>
        <v>-9.6882725339233003E-4</v>
      </c>
      <c r="AP763" s="8">
        <f t="shared" si="560"/>
        <v>7945531.6874080403</v>
      </c>
      <c r="AQ763" s="8">
        <f t="shared" si="561"/>
        <v>20472417.225498162</v>
      </c>
      <c r="AR763" s="8">
        <f t="shared" si="562"/>
        <v>53.909044656173691</v>
      </c>
      <c r="AS763" s="8">
        <f t="shared" si="563"/>
        <v>-20.926668673274328</v>
      </c>
      <c r="AU763" s="7">
        <f t="shared" si="564"/>
        <v>-1004873367.2159293</v>
      </c>
      <c r="AV763" s="7">
        <f t="shared" si="565"/>
        <v>-14966305052.539063</v>
      </c>
      <c r="AW763" s="8">
        <f t="shared" si="566"/>
        <v>-1368471538.0617516</v>
      </c>
      <c r="AX763" s="8">
        <f t="shared" si="567"/>
        <v>-14836930646.701473</v>
      </c>
    </row>
    <row r="764" spans="1:50" x14ac:dyDescent="0.25">
      <c r="A764" s="7">
        <f t="shared" si="568"/>
        <v>-10689779628.123894</v>
      </c>
      <c r="B764" s="7">
        <f t="shared" si="569"/>
        <v>-149618629741.32877</v>
      </c>
      <c r="C764" s="7">
        <f t="shared" si="570"/>
        <v>-29673.51239856569</v>
      </c>
      <c r="D764" s="7">
        <f t="shared" si="571"/>
        <v>2120.0772083369748</v>
      </c>
      <c r="E764" s="7">
        <f t="shared" si="528"/>
        <v>150000019180.56772</v>
      </c>
      <c r="F764" s="7">
        <f t="shared" si="529"/>
        <v>3.5235275915298146E+22</v>
      </c>
      <c r="G764" s="7">
        <f t="shared" si="530"/>
        <v>2.5110485767156091E+21</v>
      </c>
      <c r="H764" s="7">
        <f t="shared" si="531"/>
        <v>3.5145686845935506E+22</v>
      </c>
      <c r="I764" s="7">
        <f t="shared" si="532"/>
        <v>4.2047029080971349E-4</v>
      </c>
      <c r="J764" s="7">
        <f t="shared" si="533"/>
        <v>5.8850781724607342E-3</v>
      </c>
      <c r="K764" s="7">
        <f t="shared" si="534"/>
        <v>-11010253562.028402</v>
      </c>
      <c r="L764" s="7">
        <f t="shared" si="535"/>
        <v>-149595732907.47873</v>
      </c>
      <c r="M764" s="7">
        <f t="shared" si="536"/>
        <v>2.5863284836547753E+21</v>
      </c>
      <c r="N764" s="7">
        <f t="shared" si="537"/>
        <v>3.5140308338234637E+22</v>
      </c>
      <c r="O764" s="7">
        <f t="shared" si="538"/>
        <v>-29668.971319424945</v>
      </c>
      <c r="P764" s="7">
        <f t="shared" si="539"/>
        <v>2183.6360525995506</v>
      </c>
      <c r="Q764" s="7">
        <f t="shared" si="540"/>
        <v>4.3307576752424235E-4</v>
      </c>
      <c r="R764" s="7">
        <f t="shared" si="541"/>
        <v>5.884177551613301E-3</v>
      </c>
      <c r="S764" s="7">
        <f t="shared" si="542"/>
        <v>-640849780.49957883</v>
      </c>
      <c r="T764" s="7">
        <f t="shared" si="543"/>
        <v>47166538.736150295</v>
      </c>
      <c r="U764" s="7">
        <f t="shared" si="544"/>
        <v>9.3544365785236341</v>
      </c>
      <c r="V764" s="7">
        <f t="shared" si="545"/>
        <v>127.0982351148473</v>
      </c>
      <c r="X764" s="8">
        <f t="shared" si="572"/>
        <v>-355652639.15841436</v>
      </c>
      <c r="Y764" s="8">
        <f t="shared" si="573"/>
        <v>149846823.06308699</v>
      </c>
      <c r="Z764" s="8">
        <f t="shared" si="574"/>
        <v>394.52771354179919</v>
      </c>
      <c r="AA764" s="8">
        <f t="shared" si="575"/>
        <v>936.55932891094835</v>
      </c>
      <c r="AB764" s="8">
        <f t="shared" si="546"/>
        <v>385931172.77883297</v>
      </c>
      <c r="AC764" s="8">
        <f t="shared" si="547"/>
        <v>1.9661463624304699E+20</v>
      </c>
      <c r="AD764" s="8">
        <f t="shared" si="548"/>
        <v>1.8118908035730076E+20</v>
      </c>
      <c r="AE764" s="8">
        <f t="shared" si="549"/>
        <v>-7.6340240661536342E+19</v>
      </c>
      <c r="AF764" s="8">
        <f t="shared" si="550"/>
        <v>2.4661641534953144E-3</v>
      </c>
      <c r="AG764" s="8">
        <f t="shared" si="551"/>
        <v>-1.0390668390028084E-3</v>
      </c>
      <c r="AH764" s="8">
        <f t="shared" si="552"/>
        <v>-351391739.85216296</v>
      </c>
      <c r="AI764" s="8">
        <f t="shared" si="553"/>
        <v>159961663.81532523</v>
      </c>
      <c r="AJ764" s="8">
        <f t="shared" si="554"/>
        <v>1.7901834312160467E+20</v>
      </c>
      <c r="AK764" s="8">
        <f t="shared" si="555"/>
        <v>-8.1493298707711214E+19</v>
      </c>
      <c r="AL764" s="8">
        <f t="shared" si="556"/>
        <v>421.16228639954858</v>
      </c>
      <c r="AM764" s="8">
        <f t="shared" si="557"/>
        <v>925.33740704971797</v>
      </c>
      <c r="AN764" s="8">
        <f t="shared" si="558"/>
        <v>2.4366182540030579E-3</v>
      </c>
      <c r="AO764" s="8">
        <f t="shared" si="559"/>
        <v>-1.1092051001457901E-3</v>
      </c>
      <c r="AP764" s="8">
        <f t="shared" si="560"/>
        <v>9097105.386230249</v>
      </c>
      <c r="AQ764" s="8">
        <f t="shared" si="561"/>
        <v>19987287.992273908</v>
      </c>
      <c r="AR764" s="8">
        <f t="shared" si="562"/>
        <v>52.63095428646605</v>
      </c>
      <c r="AS764" s="8">
        <f t="shared" si="563"/>
        <v>-23.958830163149067</v>
      </c>
      <c r="AU764" s="7">
        <f t="shared" si="564"/>
        <v>-1068977962.8123894</v>
      </c>
      <c r="AV764" s="7">
        <f t="shared" si="565"/>
        <v>-14961862974.132877</v>
      </c>
      <c r="AW764" s="8">
        <f t="shared" si="566"/>
        <v>-1424630601.9708037</v>
      </c>
      <c r="AX764" s="8">
        <f t="shared" si="567"/>
        <v>-14812016151.06979</v>
      </c>
    </row>
    <row r="765" spans="1:50" x14ac:dyDescent="0.25">
      <c r="A765" s="7">
        <f t="shared" si="568"/>
        <v>-11330629408.623472</v>
      </c>
      <c r="B765" s="7">
        <f t="shared" si="569"/>
        <v>-149571463202.59262</v>
      </c>
      <c r="C765" s="7">
        <f t="shared" si="570"/>
        <v>-29664.157961987166</v>
      </c>
      <c r="D765" s="7">
        <f t="shared" si="571"/>
        <v>2247.175443451822</v>
      </c>
      <c r="E765" s="7">
        <f t="shared" si="528"/>
        <v>150000019224.53238</v>
      </c>
      <c r="F765" s="7">
        <f t="shared" si="529"/>
        <v>3.5235275894643396E+22</v>
      </c>
      <c r="G765" s="7">
        <f t="shared" si="530"/>
        <v>2.6615853473671634E+21</v>
      </c>
      <c r="H765" s="7">
        <f t="shared" si="531"/>
        <v>3.5134607309749717E+22</v>
      </c>
      <c r="I765" s="7">
        <f t="shared" si="532"/>
        <v>4.4567738569443457E-4</v>
      </c>
      <c r="J765" s="7">
        <f t="shared" si="533"/>
        <v>5.8832229252762415E-3</v>
      </c>
      <c r="K765" s="7">
        <f t="shared" si="534"/>
        <v>-11651002314.612934</v>
      </c>
      <c r="L765" s="7">
        <f t="shared" si="535"/>
        <v>-149547193707.80334</v>
      </c>
      <c r="M765" s="7">
        <f t="shared" si="536"/>
        <v>2.7368415226001133E+21</v>
      </c>
      <c r="N765" s="7">
        <f t="shared" si="537"/>
        <v>3.5128906361515549E+22</v>
      </c>
      <c r="O765" s="7">
        <f t="shared" si="538"/>
        <v>-29659.344646221667</v>
      </c>
      <c r="P765" s="7">
        <f t="shared" si="539"/>
        <v>2310.7142510448057</v>
      </c>
      <c r="Q765" s="7">
        <f t="shared" si="540"/>
        <v>4.5827888858005915E-4</v>
      </c>
      <c r="R765" s="7">
        <f t="shared" si="541"/>
        <v>5.882268312377017E-3</v>
      </c>
      <c r="S765" s="7">
        <f t="shared" si="542"/>
        <v>-640641844.35838807</v>
      </c>
      <c r="T765" s="7">
        <f t="shared" si="543"/>
        <v>49911427.822567806</v>
      </c>
      <c r="U765" s="7">
        <f t="shared" si="544"/>
        <v>9.8988239933292768</v>
      </c>
      <c r="V765" s="7">
        <f t="shared" si="545"/>
        <v>127.05699554734356</v>
      </c>
      <c r="X765" s="8">
        <f t="shared" si="572"/>
        <v>-346555533.77218413</v>
      </c>
      <c r="Y765" s="8">
        <f t="shared" si="573"/>
        <v>169834111.05536088</v>
      </c>
      <c r="Z765" s="8">
        <f t="shared" si="574"/>
        <v>447.15866782826527</v>
      </c>
      <c r="AA765" s="8">
        <f t="shared" si="575"/>
        <v>912.60049874779929</v>
      </c>
      <c r="AB765" s="8">
        <f t="shared" si="546"/>
        <v>385933107.24280715</v>
      </c>
      <c r="AC765" s="8">
        <f t="shared" si="547"/>
        <v>1.9661266521247072E+20</v>
      </c>
      <c r="AD765" s="8">
        <f t="shared" si="548"/>
        <v>1.7655185797836069E+20</v>
      </c>
      <c r="AE765" s="8">
        <f t="shared" si="549"/>
        <v>-8.65215670589701E+19</v>
      </c>
      <c r="AF765" s="8">
        <f t="shared" si="550"/>
        <v>2.4030469304254891E-3</v>
      </c>
      <c r="AG765" s="8">
        <f t="shared" si="551"/>
        <v>-1.1776448490400176E-3</v>
      </c>
      <c r="AH765" s="8">
        <f t="shared" si="552"/>
        <v>-341726220.15963888</v>
      </c>
      <c r="AI765" s="8">
        <f t="shared" si="553"/>
        <v>179690196.4418371</v>
      </c>
      <c r="AJ765" s="8">
        <f t="shared" si="554"/>
        <v>1.7409157612461444E+20</v>
      </c>
      <c r="AK765" s="8">
        <f t="shared" si="555"/>
        <v>-9.1542725337515E+19</v>
      </c>
      <c r="AL765" s="8">
        <f t="shared" si="556"/>
        <v>473.11157467686053</v>
      </c>
      <c r="AM765" s="8">
        <f t="shared" si="557"/>
        <v>899.8819343781671</v>
      </c>
      <c r="AN765" s="8">
        <f t="shared" si="558"/>
        <v>2.3695600398069201E-3</v>
      </c>
      <c r="AO765" s="8">
        <f t="shared" si="559"/>
        <v>-1.2459878227509867E-3</v>
      </c>
      <c r="AP765" s="8">
        <f t="shared" si="560"/>
        <v>10219210.013020188</v>
      </c>
      <c r="AQ765" s="8">
        <f t="shared" si="561"/>
        <v>19437449.78256841</v>
      </c>
      <c r="AR765" s="8">
        <f t="shared" si="562"/>
        <v>51.18249685982947</v>
      </c>
      <c r="AS765" s="8">
        <f t="shared" si="563"/>
        <v>-26.913336971421312</v>
      </c>
      <c r="AU765" s="7">
        <f t="shared" si="564"/>
        <v>-1133062940.8623471</v>
      </c>
      <c r="AV765" s="7">
        <f t="shared" si="565"/>
        <v>-14957146320.259262</v>
      </c>
      <c r="AW765" s="8">
        <f t="shared" si="566"/>
        <v>-1479618474.6345313</v>
      </c>
      <c r="AX765" s="8">
        <f t="shared" si="567"/>
        <v>-14787312209.203901</v>
      </c>
    </row>
    <row r="766" spans="1:50" x14ac:dyDescent="0.25">
      <c r="A766" s="7">
        <f t="shared" si="568"/>
        <v>-11971271252.981861</v>
      </c>
      <c r="B766" s="7">
        <f t="shared" si="569"/>
        <v>-149521551774.77005</v>
      </c>
      <c r="C766" s="7">
        <f t="shared" si="570"/>
        <v>-29654.259137993839</v>
      </c>
      <c r="D766" s="7">
        <f t="shared" si="571"/>
        <v>2374.2324389991654</v>
      </c>
      <c r="E766" s="7">
        <f t="shared" si="528"/>
        <v>150000019268.49112</v>
      </c>
      <c r="F766" s="7">
        <f t="shared" si="529"/>
        <v>3.5235275873991415E+22</v>
      </c>
      <c r="G766" s="7">
        <f t="shared" si="530"/>
        <v>2.8120732731785992E+21</v>
      </c>
      <c r="H766" s="7">
        <f t="shared" si="531"/>
        <v>3.5122882994175694E+22</v>
      </c>
      <c r="I766" s="7">
        <f t="shared" si="532"/>
        <v>4.7087630160391812E-4</v>
      </c>
      <c r="J766" s="7">
        <f t="shared" si="533"/>
        <v>5.881259711014014E-3</v>
      </c>
      <c r="K766" s="7">
        <f t="shared" si="534"/>
        <v>-12291537251.672195</v>
      </c>
      <c r="L766" s="7">
        <f t="shared" si="535"/>
        <v>-149495910064.42886</v>
      </c>
      <c r="M766" s="7">
        <f t="shared" si="536"/>
        <v>2.8873043356274273E+21</v>
      </c>
      <c r="N766" s="7">
        <f t="shared" si="537"/>
        <v>3.5116859710031075E+22</v>
      </c>
      <c r="O766" s="7">
        <f t="shared" si="538"/>
        <v>-29649.173673936515</v>
      </c>
      <c r="P766" s="7">
        <f t="shared" si="539"/>
        <v>2437.7500438781167</v>
      </c>
      <c r="Q766" s="7">
        <f t="shared" si="540"/>
        <v>4.8347359940177951E-4</v>
      </c>
      <c r="R766" s="7">
        <f t="shared" si="541"/>
        <v>5.8802511235818943E-3</v>
      </c>
      <c r="S766" s="7">
        <f t="shared" si="542"/>
        <v>-640422151.35702872</v>
      </c>
      <c r="T766" s="7">
        <f t="shared" si="543"/>
        <v>52655400.947767317</v>
      </c>
      <c r="U766" s="7">
        <f t="shared" si="544"/>
        <v>10.443029747078437</v>
      </c>
      <c r="V766" s="7">
        <f t="shared" si="545"/>
        <v>127.01342426936891</v>
      </c>
      <c r="X766" s="8">
        <f t="shared" si="572"/>
        <v>-336336323.75916398</v>
      </c>
      <c r="Y766" s="8">
        <f t="shared" si="573"/>
        <v>189271560.83792931</v>
      </c>
      <c r="Z766" s="8">
        <f t="shared" si="574"/>
        <v>498.34116468809475</v>
      </c>
      <c r="AA766" s="8">
        <f t="shared" si="575"/>
        <v>885.68716177637793</v>
      </c>
      <c r="AB766" s="8">
        <f t="shared" si="546"/>
        <v>385935028.75724447</v>
      </c>
      <c r="AC766" s="8">
        <f t="shared" si="547"/>
        <v>1.9661070740555445E+20</v>
      </c>
      <c r="AD766" s="8">
        <f t="shared" si="548"/>
        <v>1.7134314745518296E+20</v>
      </c>
      <c r="AE766" s="8">
        <f t="shared" si="549"/>
        <v>-9.6422487453207593E+19</v>
      </c>
      <c r="AF766" s="8">
        <f t="shared" si="550"/>
        <v>2.3321511835467938E-3</v>
      </c>
      <c r="AG766" s="8">
        <f t="shared" si="551"/>
        <v>-1.3124062536165454E-3</v>
      </c>
      <c r="AH766" s="8">
        <f t="shared" si="552"/>
        <v>-330954239.18053257</v>
      </c>
      <c r="AI766" s="8">
        <f t="shared" si="553"/>
        <v>198836982.1851142</v>
      </c>
      <c r="AJ766" s="8">
        <f t="shared" si="554"/>
        <v>1.6860129875663729E+20</v>
      </c>
      <c r="AK766" s="8">
        <f t="shared" si="555"/>
        <v>-1.0129549487043574E+20</v>
      </c>
      <c r="AL766" s="8">
        <f t="shared" si="556"/>
        <v>523.52839747040014</v>
      </c>
      <c r="AM766" s="8">
        <f t="shared" si="557"/>
        <v>871.51317423731928</v>
      </c>
      <c r="AN766" s="8">
        <f t="shared" si="558"/>
        <v>2.2948318872551693E-3</v>
      </c>
      <c r="AO766" s="8">
        <f t="shared" si="559"/>
        <v>-1.3787327462969339E-3</v>
      </c>
      <c r="AP766" s="8">
        <f t="shared" si="560"/>
        <v>11308213.385360643</v>
      </c>
      <c r="AQ766" s="8">
        <f t="shared" si="561"/>
        <v>18824684.563526098</v>
      </c>
      <c r="AR766" s="8">
        <f t="shared" si="562"/>
        <v>49.568368764711657</v>
      </c>
      <c r="AS766" s="8">
        <f t="shared" si="563"/>
        <v>-29.780627320013771</v>
      </c>
      <c r="AU766" s="7">
        <f t="shared" si="564"/>
        <v>-1197127125.2981861</v>
      </c>
      <c r="AV766" s="7">
        <f t="shared" si="565"/>
        <v>-14952155177.477005</v>
      </c>
      <c r="AW766" s="8">
        <f t="shared" si="566"/>
        <v>-1533463449.0573502</v>
      </c>
      <c r="AX766" s="8">
        <f t="shared" si="567"/>
        <v>-14762883616.639076</v>
      </c>
    </row>
    <row r="767" spans="1:50" x14ac:dyDescent="0.25">
      <c r="A767" s="7">
        <f t="shared" si="568"/>
        <v>-12611693404.33889</v>
      </c>
      <c r="B767" s="7">
        <f t="shared" si="569"/>
        <v>-149468896373.8223</v>
      </c>
      <c r="C767" s="7">
        <f t="shared" si="570"/>
        <v>-29643.81610824676</v>
      </c>
      <c r="D767" s="7">
        <f t="shared" si="571"/>
        <v>2501.2458632685343</v>
      </c>
      <c r="E767" s="7">
        <f t="shared" si="528"/>
        <v>150000019312.44366</v>
      </c>
      <c r="F767" s="7">
        <f t="shared" si="529"/>
        <v>3.5235275853342353E+22</v>
      </c>
      <c r="G767" s="7">
        <f t="shared" si="530"/>
        <v>2.9625095924423967E+21</v>
      </c>
      <c r="H767" s="7">
        <f t="shared" si="531"/>
        <v>3.5110514114376302E+22</v>
      </c>
      <c r="I767" s="7">
        <f t="shared" si="532"/>
        <v>4.9606657609551177E-4</v>
      </c>
      <c r="J767" s="7">
        <f t="shared" si="533"/>
        <v>5.8791885657026623E-3</v>
      </c>
      <c r="K767" s="7">
        <f t="shared" si="534"/>
        <v>-12931846618.307955</v>
      </c>
      <c r="L767" s="7">
        <f t="shared" si="535"/>
        <v>-149441882918.49899</v>
      </c>
      <c r="M767" s="7">
        <f t="shared" si="536"/>
        <v>3.0377141614900643E+21</v>
      </c>
      <c r="N767" s="7">
        <f t="shared" si="537"/>
        <v>3.5104168604859493E+22</v>
      </c>
      <c r="O767" s="7">
        <f t="shared" si="538"/>
        <v>-29638.458589224927</v>
      </c>
      <c r="P767" s="7">
        <f t="shared" si="539"/>
        <v>2564.741099778123</v>
      </c>
      <c r="Q767" s="7">
        <f t="shared" si="540"/>
        <v>5.086594376239223E-4</v>
      </c>
      <c r="R767" s="7">
        <f t="shared" si="541"/>
        <v>5.8781260222470679E-3</v>
      </c>
      <c r="S767" s="7">
        <f t="shared" si="542"/>
        <v>-640190705.5272584</v>
      </c>
      <c r="T767" s="7">
        <f t="shared" si="543"/>
        <v>55398407.755207457</v>
      </c>
      <c r="U767" s="7">
        <f t="shared" si="544"/>
        <v>10.987043852676722</v>
      </c>
      <c r="V767" s="7">
        <f t="shared" si="545"/>
        <v>126.96752208053667</v>
      </c>
      <c r="X767" s="8">
        <f t="shared" si="572"/>
        <v>-325028110.37380332</v>
      </c>
      <c r="Y767" s="8">
        <f t="shared" si="573"/>
        <v>208096245.4014554</v>
      </c>
      <c r="Z767" s="8">
        <f t="shared" si="574"/>
        <v>547.90953345280639</v>
      </c>
      <c r="AA767" s="8">
        <f t="shared" si="575"/>
        <v>855.90653445636417</v>
      </c>
      <c r="AB767" s="8">
        <f t="shared" si="546"/>
        <v>385936937.70271331</v>
      </c>
      <c r="AC767" s="8">
        <f t="shared" si="547"/>
        <v>1.9660876243395858E+20</v>
      </c>
      <c r="AD767" s="8">
        <f t="shared" si="548"/>
        <v>1.6557983518557697E+20</v>
      </c>
      <c r="AE767" s="8">
        <f t="shared" si="549"/>
        <v>-1.0601096002645162E+20</v>
      </c>
      <c r="AF767" s="8">
        <f t="shared" si="550"/>
        <v>2.2537067535807398E-3</v>
      </c>
      <c r="AG767" s="8">
        <f t="shared" si="551"/>
        <v>-1.4429149316244946E-3</v>
      </c>
      <c r="AH767" s="8">
        <f t="shared" si="552"/>
        <v>-319110687.41251302</v>
      </c>
      <c r="AI767" s="8">
        <f t="shared" si="553"/>
        <v>217340035.97358415</v>
      </c>
      <c r="AJ767" s="8">
        <f t="shared" si="554"/>
        <v>1.6256530848040383E+20</v>
      </c>
      <c r="AK767" s="8">
        <f t="shared" si="555"/>
        <v>-1.1072004601185391E+20</v>
      </c>
      <c r="AL767" s="8">
        <f t="shared" si="556"/>
        <v>572.24956639147842</v>
      </c>
      <c r="AM767" s="8">
        <f t="shared" si="557"/>
        <v>840.32305319481964</v>
      </c>
      <c r="AN767" s="8">
        <f t="shared" si="558"/>
        <v>2.2126760375718499E-3</v>
      </c>
      <c r="AO767" s="8">
        <f t="shared" si="559"/>
        <v>-1.5070102900755942E-3</v>
      </c>
      <c r="AP767" s="8">
        <f t="shared" si="560"/>
        <v>12360590.634055935</v>
      </c>
      <c r="AQ767" s="8">
        <f t="shared" si="561"/>
        <v>18150977.949008103</v>
      </c>
      <c r="AR767" s="8">
        <f t="shared" si="562"/>
        <v>47.793802411551958</v>
      </c>
      <c r="AS767" s="8">
        <f t="shared" si="563"/>
        <v>-32.551422265632837</v>
      </c>
      <c r="AU767" s="7">
        <f t="shared" si="564"/>
        <v>-1261169340.4338889</v>
      </c>
      <c r="AV767" s="7">
        <f t="shared" si="565"/>
        <v>-14946889637.382229</v>
      </c>
      <c r="AW767" s="8">
        <f t="shared" si="566"/>
        <v>-1586197450.8076923</v>
      </c>
      <c r="AX767" s="8">
        <f t="shared" si="567"/>
        <v>-14738793391.980774</v>
      </c>
    </row>
    <row r="768" spans="1:50" x14ac:dyDescent="0.25">
      <c r="A768" s="7">
        <f t="shared" si="568"/>
        <v>-13251884109.866148</v>
      </c>
      <c r="B768" s="7">
        <f t="shared" si="569"/>
        <v>-149413497966.06708</v>
      </c>
      <c r="C768" s="7">
        <f t="shared" si="570"/>
        <v>-29632.829064394082</v>
      </c>
      <c r="D768" s="7">
        <f t="shared" si="571"/>
        <v>2628.2133853490709</v>
      </c>
      <c r="E768" s="7">
        <f t="shared" si="528"/>
        <v>150000019356.38959</v>
      </c>
      <c r="F768" s="7">
        <f t="shared" si="529"/>
        <v>3.5235275832696399E+22</v>
      </c>
      <c r="G768" s="7">
        <f t="shared" si="530"/>
        <v>3.1128915443981243E+21</v>
      </c>
      <c r="H768" s="7">
        <f t="shared" si="531"/>
        <v>3.5097500897343303E+22</v>
      </c>
      <c r="I768" s="7">
        <f t="shared" si="532"/>
        <v>5.2124774688515135E-4</v>
      </c>
      <c r="J768" s="7">
        <f t="shared" si="533"/>
        <v>5.8770095273515243E-3</v>
      </c>
      <c r="K768" s="7">
        <f t="shared" si="534"/>
        <v>-13571918663.761604</v>
      </c>
      <c r="L768" s="7">
        <f t="shared" si="535"/>
        <v>-149385113261.50531</v>
      </c>
      <c r="M768" s="7">
        <f t="shared" si="536"/>
        <v>3.188068239913797E+21</v>
      </c>
      <c r="N768" s="7">
        <f t="shared" si="537"/>
        <v>3.509083327890595E+22</v>
      </c>
      <c r="O768" s="7">
        <f t="shared" si="538"/>
        <v>-29627.199588727723</v>
      </c>
      <c r="P768" s="7">
        <f t="shared" si="539"/>
        <v>2691.6850882444674</v>
      </c>
      <c r="Q768" s="7">
        <f t="shared" si="540"/>
        <v>5.3383594104383734E-4</v>
      </c>
      <c r="R768" s="7">
        <f t="shared" si="541"/>
        <v>5.8758930473720612E-3</v>
      </c>
      <c r="S768" s="7">
        <f t="shared" si="542"/>
        <v>-639947511.11651886</v>
      </c>
      <c r="T768" s="7">
        <f t="shared" si="543"/>
        <v>58140397.906080492</v>
      </c>
      <c r="U768" s="7">
        <f t="shared" si="544"/>
        <v>11.530856326546887</v>
      </c>
      <c r="V768" s="7">
        <f t="shared" si="545"/>
        <v>126.91928982323653</v>
      </c>
      <c r="X768" s="8">
        <f t="shared" si="572"/>
        <v>-312667519.73974741</v>
      </c>
      <c r="Y768" s="8">
        <f t="shared" si="573"/>
        <v>226247223.35046351</v>
      </c>
      <c r="Z768" s="8">
        <f t="shared" si="574"/>
        <v>595.70333586435834</v>
      </c>
      <c r="AA768" s="8">
        <f t="shared" si="575"/>
        <v>823.35511219073135</v>
      </c>
      <c r="AB768" s="8">
        <f t="shared" si="546"/>
        <v>385938834.49842131</v>
      </c>
      <c r="AC768" s="8">
        <f t="shared" si="547"/>
        <v>1.9660682987000293E+20</v>
      </c>
      <c r="AD768" s="8">
        <f t="shared" si="548"/>
        <v>1.5928060190998931E+20</v>
      </c>
      <c r="AE768" s="8">
        <f t="shared" si="549"/>
        <v>-1.1525595605748012E+20</v>
      </c>
      <c r="AF768" s="8">
        <f t="shared" si="550"/>
        <v>2.1679679040423208E-3</v>
      </c>
      <c r="AG768" s="8">
        <f t="shared" si="551"/>
        <v>-1.568748551211108E-3</v>
      </c>
      <c r="AH768" s="8">
        <f t="shared" si="552"/>
        <v>-306233923.71241236</v>
      </c>
      <c r="AI768" s="8">
        <f t="shared" si="553"/>
        <v>235139458.56212342</v>
      </c>
      <c r="AJ768" s="8">
        <f t="shared" si="554"/>
        <v>1.5600316826887238E+20</v>
      </c>
      <c r="AK768" s="8">
        <f t="shared" si="555"/>
        <v>-1.1978588157714175E+20</v>
      </c>
      <c r="AL768" s="8">
        <f t="shared" si="556"/>
        <v>619.11738922801544</v>
      </c>
      <c r="AM768" s="8">
        <f t="shared" si="557"/>
        <v>806.41262783765137</v>
      </c>
      <c r="AN768" s="8">
        <f t="shared" si="558"/>
        <v>2.1233587623366323E-3</v>
      </c>
      <c r="AO768" s="8">
        <f t="shared" si="559"/>
        <v>-1.6304053569775655E-3</v>
      </c>
      <c r="AP768" s="8">
        <f t="shared" si="560"/>
        <v>13372935.607325133</v>
      </c>
      <c r="AQ768" s="8">
        <f t="shared" si="561"/>
        <v>17418512.76129327</v>
      </c>
      <c r="AR768" s="8">
        <f t="shared" si="562"/>
        <v>45.864549266471258</v>
      </c>
      <c r="AS768" s="8">
        <f t="shared" si="563"/>
        <v>-35.216755710715411</v>
      </c>
      <c r="AU768" s="7">
        <f t="shared" si="564"/>
        <v>-1325188410.9866147</v>
      </c>
      <c r="AV768" s="7">
        <f t="shared" si="565"/>
        <v>-14941349796.606709</v>
      </c>
      <c r="AW768" s="8">
        <f t="shared" si="566"/>
        <v>-1637855930.7263622</v>
      </c>
      <c r="AX768" s="8">
        <f t="shared" si="567"/>
        <v>-14715102573.256245</v>
      </c>
    </row>
    <row r="769" spans="1:50" x14ac:dyDescent="0.25">
      <c r="A769" s="7">
        <f t="shared" si="568"/>
        <v>-13891831620.982666</v>
      </c>
      <c r="B769" s="7">
        <f t="shared" si="569"/>
        <v>-149355357568.16101</v>
      </c>
      <c r="C769" s="7">
        <f t="shared" si="570"/>
        <v>-29621.298208067536</v>
      </c>
      <c r="D769" s="7">
        <f t="shared" si="571"/>
        <v>2755.1326751723072</v>
      </c>
      <c r="E769" s="7">
        <f t="shared" si="528"/>
        <v>150000019400.32864</v>
      </c>
      <c r="F769" s="7">
        <f t="shared" si="529"/>
        <v>3.5235275812053671E+22</v>
      </c>
      <c r="G769" s="7">
        <f t="shared" si="530"/>
        <v>3.2632163692830859E+21</v>
      </c>
      <c r="H769" s="7">
        <f t="shared" si="531"/>
        <v>3.5083843581893033E+22</v>
      </c>
      <c r="I769" s="7">
        <f t="shared" si="532"/>
        <v>5.4641935185584158E-4</v>
      </c>
      <c r="J769" s="7">
        <f t="shared" si="533"/>
        <v>5.8747226359499383E-3</v>
      </c>
      <c r="K769" s="7">
        <f t="shared" si="534"/>
        <v>-14211741641.629795</v>
      </c>
      <c r="L769" s="7">
        <f t="shared" si="535"/>
        <v>-149325602135.26917</v>
      </c>
      <c r="M769" s="7">
        <f t="shared" si="536"/>
        <v>3.338363811647461E+21</v>
      </c>
      <c r="N769" s="7">
        <f t="shared" si="537"/>
        <v>3.5076853976898029E+22</v>
      </c>
      <c r="O769" s="7">
        <f t="shared" si="538"/>
        <v>-29615.396879067492</v>
      </c>
      <c r="P769" s="7">
        <f t="shared" si="539"/>
        <v>2818.5796796405666</v>
      </c>
      <c r="Q769" s="7">
        <f t="shared" si="540"/>
        <v>5.5900264763018436E-4</v>
      </c>
      <c r="R769" s="7">
        <f t="shared" si="541"/>
        <v>5.8735522399360396E-3</v>
      </c>
      <c r="S769" s="7">
        <f t="shared" si="542"/>
        <v>-639692572.58785784</v>
      </c>
      <c r="T769" s="7">
        <f t="shared" si="543"/>
        <v>60881321.080236241</v>
      </c>
      <c r="U769" s="7">
        <f t="shared" si="544"/>
        <v>12.074457188811982</v>
      </c>
      <c r="V769" s="7">
        <f t="shared" si="545"/>
        <v>126.86872838261846</v>
      </c>
      <c r="X769" s="8">
        <f t="shared" si="572"/>
        <v>-299294584.13242227</v>
      </c>
      <c r="Y769" s="8">
        <f t="shared" si="573"/>
        <v>243665736.11175677</v>
      </c>
      <c r="Z769" s="8">
        <f t="shared" si="574"/>
        <v>641.56788513082961</v>
      </c>
      <c r="AA769" s="8">
        <f t="shared" si="575"/>
        <v>788.13835648001589</v>
      </c>
      <c r="AB769" s="8">
        <f t="shared" si="546"/>
        <v>385940719.60067117</v>
      </c>
      <c r="AC769" s="8">
        <f t="shared" si="547"/>
        <v>1.9660490924824232E+20</v>
      </c>
      <c r="AD769" s="8">
        <f t="shared" si="548"/>
        <v>1.5246586214776537E+20</v>
      </c>
      <c r="AE769" s="8">
        <f t="shared" si="549"/>
        <v>-1.2412756027590407E+20</v>
      </c>
      <c r="AF769" s="8">
        <f t="shared" si="550"/>
        <v>2.07521249690711E-3</v>
      </c>
      <c r="AG769" s="8">
        <f t="shared" si="551"/>
        <v>-1.6894999357003411E-3</v>
      </c>
      <c r="AH769" s="8">
        <f t="shared" si="552"/>
        <v>-292365650.97300929</v>
      </c>
      <c r="AI769" s="8">
        <f t="shared" si="553"/>
        <v>252177630.36174095</v>
      </c>
      <c r="AJ769" s="8">
        <f t="shared" si="554"/>
        <v>1.4893614318884589E+20</v>
      </c>
      <c r="AK769" s="8">
        <f t="shared" si="555"/>
        <v>-1.28463667122262E+20</v>
      </c>
      <c r="AL769" s="8">
        <f t="shared" si="556"/>
        <v>663.98018009742634</v>
      </c>
      <c r="AM769" s="8">
        <f t="shared" si="557"/>
        <v>769.89175717445221</v>
      </c>
      <c r="AN769" s="8">
        <f t="shared" si="558"/>
        <v>2.0271695003245662E-3</v>
      </c>
      <c r="AO769" s="8">
        <f t="shared" si="559"/>
        <v>-1.7485186759529331E-3</v>
      </c>
      <c r="AP769" s="8">
        <f t="shared" si="560"/>
        <v>14341971.890104409</v>
      </c>
      <c r="AQ769" s="8">
        <f t="shared" si="561"/>
        <v>16629661.954968167</v>
      </c>
      <c r="AR769" s="8">
        <f t="shared" si="562"/>
        <v>43.786861207010631</v>
      </c>
      <c r="AS769" s="8">
        <f t="shared" si="563"/>
        <v>-37.768003400583353</v>
      </c>
      <c r="AU769" s="7">
        <f t="shared" si="564"/>
        <v>-1389183162.0982666</v>
      </c>
      <c r="AV769" s="7">
        <f t="shared" si="565"/>
        <v>-14935535756.816101</v>
      </c>
      <c r="AW769" s="8">
        <f t="shared" si="566"/>
        <v>-1688477746.2306888</v>
      </c>
      <c r="AX769" s="8">
        <f t="shared" si="567"/>
        <v>-14691870020.704344</v>
      </c>
    </row>
    <row r="770" spans="1:50" x14ac:dyDescent="0.25">
      <c r="A770" s="7">
        <f t="shared" si="568"/>
        <v>-14531524193.570524</v>
      </c>
      <c r="B770" s="7">
        <f t="shared" si="569"/>
        <v>-149294476247.08078</v>
      </c>
      <c r="C770" s="7">
        <f t="shared" si="570"/>
        <v>-29609.223750878722</v>
      </c>
      <c r="D770" s="7">
        <f t="shared" si="571"/>
        <v>2882.0014035549257</v>
      </c>
      <c r="E770" s="7">
        <f t="shared" si="528"/>
        <v>150000019444.26038</v>
      </c>
      <c r="F770" s="7">
        <f t="shared" si="529"/>
        <v>3.5235275791414382E+22</v>
      </c>
      <c r="G770" s="7">
        <f t="shared" si="530"/>
        <v>3.4134813083829902E+21</v>
      </c>
      <c r="H770" s="7">
        <f t="shared" si="531"/>
        <v>3.506954241866227E+22</v>
      </c>
      <c r="I770" s="7">
        <f t="shared" si="532"/>
        <v>5.7158092906614034E-4</v>
      </c>
      <c r="J770" s="7">
        <f t="shared" si="533"/>
        <v>5.872327933466555E-3</v>
      </c>
      <c r="K770" s="7">
        <f t="shared" si="534"/>
        <v>-14851303810.080015</v>
      </c>
      <c r="L770" s="7">
        <f t="shared" si="535"/>
        <v>-149263350631.92239</v>
      </c>
      <c r="M770" s="7">
        <f t="shared" si="536"/>
        <v>3.4885981185136158E+21</v>
      </c>
      <c r="N770" s="7">
        <f t="shared" si="537"/>
        <v>3.506223095538149E+22</v>
      </c>
      <c r="O770" s="7">
        <f t="shared" si="538"/>
        <v>-29603.050676844807</v>
      </c>
      <c r="P770" s="7">
        <f t="shared" si="539"/>
        <v>2945.4225452363644</v>
      </c>
      <c r="Q770" s="7">
        <f t="shared" si="540"/>
        <v>5.841590955314159E-4</v>
      </c>
      <c r="R770" s="7">
        <f t="shared" si="541"/>
        <v>5.8711036428971009E-3</v>
      </c>
      <c r="S770" s="7">
        <f t="shared" si="542"/>
        <v>-639425894.61984777</v>
      </c>
      <c r="T770" s="7">
        <f t="shared" si="543"/>
        <v>63621126.977105469</v>
      </c>
      <c r="U770" s="7">
        <f t="shared" si="544"/>
        <v>12.617836463478584</v>
      </c>
      <c r="V770" s="7">
        <f t="shared" si="545"/>
        <v>126.81583868657738</v>
      </c>
      <c r="X770" s="8">
        <f t="shared" si="572"/>
        <v>-284952612.24231786</v>
      </c>
      <c r="Y770" s="8">
        <f t="shared" si="573"/>
        <v>260295398.06672493</v>
      </c>
      <c r="Z770" s="8">
        <f t="shared" si="574"/>
        <v>685.3547463378402</v>
      </c>
      <c r="AA770" s="8">
        <f t="shared" si="575"/>
        <v>750.37035307943256</v>
      </c>
      <c r="AB770" s="8">
        <f t="shared" si="546"/>
        <v>385942593.50120389</v>
      </c>
      <c r="AC770" s="8">
        <f t="shared" si="547"/>
        <v>1.9660300006715697E+20</v>
      </c>
      <c r="AD770" s="8">
        <f t="shared" si="548"/>
        <v>1.4515769802857538E+20</v>
      </c>
      <c r="AE770" s="8">
        <f t="shared" si="549"/>
        <v>-1.3259706760879538E+20</v>
      </c>
      <c r="AF770" s="8">
        <f t="shared" si="550"/>
        <v>1.9757410919909535E-3</v>
      </c>
      <c r="AG770" s="8">
        <f t="shared" si="551"/>
        <v>-1.8047783804109891E-3</v>
      </c>
      <c r="AH770" s="8">
        <f t="shared" si="552"/>
        <v>-277550780.98186916</v>
      </c>
      <c r="AI770" s="8">
        <f t="shared" si="553"/>
        <v>268399397.8799828</v>
      </c>
      <c r="AJ770" s="8">
        <f t="shared" si="554"/>
        <v>1.4138713148241224E+20</v>
      </c>
      <c r="AK770" s="8">
        <f t="shared" si="555"/>
        <v>-1.3672532580744692E+20</v>
      </c>
      <c r="AL770" s="8">
        <f t="shared" si="556"/>
        <v>706.69275013134245</v>
      </c>
      <c r="AM770" s="8">
        <f t="shared" si="557"/>
        <v>730.87874657099383</v>
      </c>
      <c r="AN770" s="8">
        <f t="shared" si="558"/>
        <v>1.9244199194557265E-3</v>
      </c>
      <c r="AO770" s="8">
        <f t="shared" si="559"/>
        <v>-1.8609680932005839E-3</v>
      </c>
      <c r="AP770" s="8">
        <f t="shared" si="560"/>
        <v>15264563.402836997</v>
      </c>
      <c r="AQ770" s="8">
        <f t="shared" si="561"/>
        <v>15786980.925933467</v>
      </c>
      <c r="AR770" s="8">
        <f t="shared" si="562"/>
        <v>41.567470260243695</v>
      </c>
      <c r="AS770" s="8">
        <f t="shared" si="563"/>
        <v>-40.196910813132611</v>
      </c>
      <c r="AU770" s="7">
        <f t="shared" si="564"/>
        <v>-1453152419.3570523</v>
      </c>
      <c r="AV770" s="7">
        <f t="shared" si="565"/>
        <v>-14929447624.708078</v>
      </c>
      <c r="AW770" s="8">
        <f t="shared" si="566"/>
        <v>-1738105031.5993702</v>
      </c>
      <c r="AX770" s="8">
        <f t="shared" si="567"/>
        <v>-14669152226.641354</v>
      </c>
    </row>
    <row r="771" spans="1:50" x14ac:dyDescent="0.25">
      <c r="A771" s="7">
        <f t="shared" si="568"/>
        <v>-15170950088.190372</v>
      </c>
      <c r="B771" s="7">
        <f t="shared" si="569"/>
        <v>-149230855120.10367</v>
      </c>
      <c r="C771" s="7">
        <f t="shared" si="570"/>
        <v>-29596.605914415242</v>
      </c>
      <c r="D771" s="7">
        <f t="shared" si="571"/>
        <v>3008.8172422415032</v>
      </c>
      <c r="E771" s="7">
        <f t="shared" si="528"/>
        <v>150000019488.18451</v>
      </c>
      <c r="F771" s="7">
        <f t="shared" si="529"/>
        <v>3.5235275770778666E+22</v>
      </c>
      <c r="G771" s="7">
        <f t="shared" si="530"/>
        <v>3.563683604082554E+21</v>
      </c>
      <c r="H771" s="7">
        <f t="shared" si="531"/>
        <v>3.5054597670103354E+22</v>
      </c>
      <c r="I771" s="7">
        <f t="shared" si="532"/>
        <v>5.9673201675863256E-4</v>
      </c>
      <c r="J771" s="7">
        <f t="shared" si="533"/>
        <v>5.8698254638485181E-3</v>
      </c>
      <c r="K771" s="7">
        <f t="shared" si="534"/>
        <v>-15490593432.066057</v>
      </c>
      <c r="L771" s="7">
        <f t="shared" si="535"/>
        <v>-149198359893.88745</v>
      </c>
      <c r="M771" s="7">
        <f t="shared" si="536"/>
        <v>3.6387684034591347E+21</v>
      </c>
      <c r="N771" s="7">
        <f t="shared" si="537"/>
        <v>3.504696448271532E+22</v>
      </c>
      <c r="O771" s="7">
        <f t="shared" si="538"/>
        <v>-29590.16120863425</v>
      </c>
      <c r="P771" s="7">
        <f t="shared" si="539"/>
        <v>3072.2113572510671</v>
      </c>
      <c r="Q771" s="7">
        <f t="shared" si="540"/>
        <v>6.0930482308424894E-4</v>
      </c>
      <c r="R771" s="7">
        <f t="shared" si="541"/>
        <v>5.8685473011914468E-3</v>
      </c>
      <c r="S771" s="7">
        <f t="shared" si="542"/>
        <v>-639147482.10649979</v>
      </c>
      <c r="T771" s="7">
        <f t="shared" si="543"/>
        <v>66359765.316623047</v>
      </c>
      <c r="U771" s="7">
        <f t="shared" si="544"/>
        <v>13.160984178619778</v>
      </c>
      <c r="V771" s="7">
        <f t="shared" si="545"/>
        <v>126.76062170573525</v>
      </c>
      <c r="X771" s="8">
        <f t="shared" si="572"/>
        <v>-269688048.83948088</v>
      </c>
      <c r="Y771" s="8">
        <f t="shared" si="573"/>
        <v>276082378.99265838</v>
      </c>
      <c r="Z771" s="8">
        <f t="shared" si="574"/>
        <v>726.92221659808388</v>
      </c>
      <c r="AA771" s="8">
        <f t="shared" si="575"/>
        <v>710.17344226629996</v>
      </c>
      <c r="AB771" s="8">
        <f t="shared" si="546"/>
        <v>385944456.72543621</v>
      </c>
      <c r="AC771" s="8">
        <f t="shared" si="547"/>
        <v>1.9660110179095036E+20</v>
      </c>
      <c r="AD771" s="8">
        <f t="shared" si="548"/>
        <v>1.3737978773306514E+20</v>
      </c>
      <c r="AE771" s="8">
        <f t="shared" si="549"/>
        <v>-1.4063707600712403E+20</v>
      </c>
      <c r="AF771" s="8">
        <f t="shared" si="550"/>
        <v>1.869875972955834E-3</v>
      </c>
      <c r="AG771" s="8">
        <f t="shared" si="551"/>
        <v>-1.9142109161171092E-3</v>
      </c>
      <c r="AH771" s="8">
        <f t="shared" si="552"/>
        <v>-261837288.90022159</v>
      </c>
      <c r="AI771" s="8">
        <f t="shared" si="553"/>
        <v>283752252.16913444</v>
      </c>
      <c r="AJ771" s="8">
        <f t="shared" si="554"/>
        <v>1.3338059036914844E+20</v>
      </c>
      <c r="AK771" s="8">
        <f t="shared" si="555"/>
        <v>-1.4454412918748565E+20</v>
      </c>
      <c r="AL771" s="8">
        <f t="shared" si="556"/>
        <v>747.11687710600688</v>
      </c>
      <c r="AM771" s="8">
        <f t="shared" si="557"/>
        <v>689.49996437223513</v>
      </c>
      <c r="AN771" s="8">
        <f t="shared" si="558"/>
        <v>1.8154429068891851E-3</v>
      </c>
      <c r="AO771" s="8">
        <f t="shared" si="559"/>
        <v>-1.9673898079145997E-3</v>
      </c>
      <c r="AP771" s="8">
        <f t="shared" si="560"/>
        <v>16137724.545489749</v>
      </c>
      <c r="AQ771" s="8">
        <f t="shared" si="561"/>
        <v>14893199.230440279</v>
      </c>
      <c r="AR771" s="8">
        <f t="shared" si="562"/>
        <v>39.213566788806396</v>
      </c>
      <c r="AS771" s="8">
        <f t="shared" si="563"/>
        <v>-42.495619850955357</v>
      </c>
      <c r="AU771" s="7">
        <f t="shared" si="564"/>
        <v>-1517095008.8190372</v>
      </c>
      <c r="AV771" s="7">
        <f t="shared" si="565"/>
        <v>-14923085512.010366</v>
      </c>
      <c r="AW771" s="8">
        <f t="shared" si="566"/>
        <v>-1786783057.6585181</v>
      </c>
      <c r="AX771" s="8">
        <f t="shared" si="567"/>
        <v>-14647003133.017708</v>
      </c>
    </row>
    <row r="772" spans="1:50" x14ac:dyDescent="0.25">
      <c r="A772" s="7">
        <f t="shared" si="568"/>
        <v>-15810097570.296873</v>
      </c>
      <c r="B772" s="7">
        <f t="shared" si="569"/>
        <v>-149164495354.78705</v>
      </c>
      <c r="C772" s="7">
        <f t="shared" si="570"/>
        <v>-29583.444930236623</v>
      </c>
      <c r="D772" s="7">
        <f t="shared" si="571"/>
        <v>3135.5778639472383</v>
      </c>
      <c r="E772" s="7">
        <f t="shared" si="528"/>
        <v>150000019532.10071</v>
      </c>
      <c r="F772" s="7">
        <f t="shared" si="529"/>
        <v>3.5235275750146675E+22</v>
      </c>
      <c r="G772" s="7">
        <f t="shared" si="530"/>
        <v>3.7138204999161217E+21</v>
      </c>
      <c r="H772" s="7">
        <f t="shared" si="531"/>
        <v>3.5039009610479532E+22</v>
      </c>
      <c r="I772" s="7">
        <f t="shared" si="532"/>
        <v>6.2187215336840618E-4</v>
      </c>
      <c r="J772" s="7">
        <f t="shared" si="533"/>
        <v>5.8672152730206853E-3</v>
      </c>
      <c r="K772" s="7">
        <f t="shared" si="534"/>
        <v>-16129598775.543428</v>
      </c>
      <c r="L772" s="7">
        <f t="shared" si="535"/>
        <v>-149130631113.85641</v>
      </c>
      <c r="M772" s="7">
        <f t="shared" si="536"/>
        <v>3.7888719106058213E+21</v>
      </c>
      <c r="N772" s="7">
        <f t="shared" si="537"/>
        <v>3.5031054839066957E+22</v>
      </c>
      <c r="O772" s="7">
        <f t="shared" si="538"/>
        <v>-29576.728710980246</v>
      </c>
      <c r="P772" s="7">
        <f t="shared" si="539"/>
        <v>3198.9437888958619</v>
      </c>
      <c r="Q772" s="7">
        <f t="shared" si="540"/>
        <v>6.3443936882214013E-4</v>
      </c>
      <c r="R772" s="7">
        <f t="shared" si="541"/>
        <v>5.865883261732578E-3</v>
      </c>
      <c r="S772" s="7">
        <f t="shared" si="542"/>
        <v>-638857340.15717328</v>
      </c>
      <c r="T772" s="7">
        <f t="shared" si="543"/>
        <v>69097185.84015061</v>
      </c>
      <c r="U772" s="7">
        <f t="shared" si="544"/>
        <v>13.703890366558227</v>
      </c>
      <c r="V772" s="7">
        <f t="shared" si="545"/>
        <v>126.70307845342369</v>
      </c>
      <c r="X772" s="8">
        <f t="shared" si="572"/>
        <v>-253550324.29399112</v>
      </c>
      <c r="Y772" s="8">
        <f t="shared" si="573"/>
        <v>290975578.22309864</v>
      </c>
      <c r="Z772" s="8">
        <f t="shared" si="574"/>
        <v>766.13578338689024</v>
      </c>
      <c r="AA772" s="8">
        <f t="shared" si="575"/>
        <v>667.67782241534462</v>
      </c>
      <c r="AB772" s="8">
        <f t="shared" si="546"/>
        <v>385946309.83059633</v>
      </c>
      <c r="AC772" s="8">
        <f t="shared" si="547"/>
        <v>1.9659921385145051E+20</v>
      </c>
      <c r="AD772" s="8">
        <f t="shared" si="548"/>
        <v>1.2915732877419846E+20</v>
      </c>
      <c r="AE772" s="8">
        <f t="shared" si="549"/>
        <v>-1.4822157505208877E+20</v>
      </c>
      <c r="AF772" s="8">
        <f t="shared" si="550"/>
        <v>1.7579601030923975E-3</v>
      </c>
      <c r="AG772" s="8">
        <f t="shared" si="551"/>
        <v>-2.0174435150685827E-3</v>
      </c>
      <c r="AH772" s="8">
        <f t="shared" si="552"/>
        <v>-245276057.83341271</v>
      </c>
      <c r="AI772" s="8">
        <f t="shared" si="553"/>
        <v>298186498.70518434</v>
      </c>
      <c r="AJ772" s="8">
        <f t="shared" si="554"/>
        <v>1.2494245680907679E+20</v>
      </c>
      <c r="AK772" s="8">
        <f t="shared" si="555"/>
        <v>-1.5189478363528682E+20</v>
      </c>
      <c r="AL772" s="8">
        <f t="shared" si="556"/>
        <v>785.12175250028815</v>
      </c>
      <c r="AM772" s="8">
        <f t="shared" si="557"/>
        <v>645.88943245260396</v>
      </c>
      <c r="AN772" s="8">
        <f t="shared" si="558"/>
        <v>1.7005914905277907E-3</v>
      </c>
      <c r="AO772" s="8">
        <f t="shared" si="559"/>
        <v>-2.0674395485951653E-3</v>
      </c>
      <c r="AP772" s="8">
        <f t="shared" si="560"/>
        <v>16958629.854006223</v>
      </c>
      <c r="AQ772" s="8">
        <f t="shared" si="561"/>
        <v>13951211.740976246</v>
      </c>
      <c r="AR772" s="8">
        <f t="shared" si="562"/>
        <v>36.732776195400277</v>
      </c>
      <c r="AS772" s="8">
        <f t="shared" si="563"/>
        <v>-44.656694249655573</v>
      </c>
      <c r="AU772" s="7">
        <f t="shared" si="564"/>
        <v>-1581009757.0296874</v>
      </c>
      <c r="AV772" s="7">
        <f t="shared" si="565"/>
        <v>-14916449535.478704</v>
      </c>
      <c r="AW772" s="8">
        <f t="shared" si="566"/>
        <v>-1834560081.3236785</v>
      </c>
      <c r="AX772" s="8">
        <f t="shared" si="567"/>
        <v>-14625473957.255606</v>
      </c>
    </row>
    <row r="773" spans="1:50" x14ac:dyDescent="0.25">
      <c r="A773" s="7">
        <f t="shared" si="568"/>
        <v>-16448954910.454046</v>
      </c>
      <c r="B773" s="7">
        <f t="shared" si="569"/>
        <v>-149095398168.9469</v>
      </c>
      <c r="C773" s="7">
        <f t="shared" si="570"/>
        <v>-29569.741039870063</v>
      </c>
      <c r="D773" s="7">
        <f t="shared" si="571"/>
        <v>3262.2809424006618</v>
      </c>
      <c r="E773" s="7">
        <f t="shared" si="528"/>
        <v>150000019576.00861</v>
      </c>
      <c r="F773" s="7">
        <f t="shared" si="529"/>
        <v>3.5235275729518585E+22</v>
      </c>
      <c r="G773" s="7">
        <f t="shared" si="530"/>
        <v>3.8638892406182532E+21</v>
      </c>
      <c r="H773" s="7">
        <f t="shared" si="531"/>
        <v>3.5022778525859938E+22</v>
      </c>
      <c r="I773" s="7">
        <f t="shared" si="532"/>
        <v>6.470008775315226E-4</v>
      </c>
      <c r="J773" s="7">
        <f t="shared" si="533"/>
        <v>5.8644974088847852E-3</v>
      </c>
      <c r="K773" s="7">
        <f t="shared" si="534"/>
        <v>-16768308113.684643</v>
      </c>
      <c r="L773" s="7">
        <f t="shared" si="535"/>
        <v>-149060165534.76898</v>
      </c>
      <c r="M773" s="7">
        <f t="shared" si="536"/>
        <v>3.9389058853009768E+21</v>
      </c>
      <c r="N773" s="7">
        <f t="shared" si="537"/>
        <v>3.5014502316407131E+22</v>
      </c>
      <c r="O773" s="7">
        <f t="shared" si="538"/>
        <v>-29562.753430392724</v>
      </c>
      <c r="P773" s="7">
        <f t="shared" si="539"/>
        <v>3325.6175144166177</v>
      </c>
      <c r="Q773" s="7">
        <f t="shared" si="540"/>
        <v>6.5956227148375359E-4</v>
      </c>
      <c r="R773" s="7">
        <f t="shared" si="541"/>
        <v>5.863111573410437E-3</v>
      </c>
      <c r="S773" s="7">
        <f t="shared" si="542"/>
        <v>-638555474.09648287</v>
      </c>
      <c r="T773" s="7">
        <f t="shared" si="543"/>
        <v>71833338.311398938</v>
      </c>
      <c r="U773" s="7">
        <f t="shared" si="544"/>
        <v>14.246545064049078</v>
      </c>
      <c r="V773" s="7">
        <f t="shared" si="545"/>
        <v>126.64320998566544</v>
      </c>
      <c r="X773" s="8">
        <f t="shared" si="572"/>
        <v>-236591694.43998489</v>
      </c>
      <c r="Y773" s="8">
        <f t="shared" si="573"/>
        <v>304926789.96407491</v>
      </c>
      <c r="Z773" s="8">
        <f t="shared" si="574"/>
        <v>802.86855958229057</v>
      </c>
      <c r="AA773" s="8">
        <f t="shared" si="575"/>
        <v>623.02112816568911</v>
      </c>
      <c r="AB773" s="8">
        <f t="shared" si="546"/>
        <v>385948153.40376776</v>
      </c>
      <c r="AC773" s="8">
        <f t="shared" si="547"/>
        <v>1.9659733565010493E+20</v>
      </c>
      <c r="AD773" s="8">
        <f t="shared" si="548"/>
        <v>1.2051695636741112E+20</v>
      </c>
      <c r="AE773" s="8">
        <f t="shared" si="549"/>
        <v>-1.5532603005502826E+20</v>
      </c>
      <c r="AF773" s="8">
        <f t="shared" si="550"/>
        <v>1.6403560142563103E-3</v>
      </c>
      <c r="AG773" s="8">
        <f t="shared" si="551"/>
        <v>-2.1141422356748094E-3</v>
      </c>
      <c r="AH773" s="8">
        <f t="shared" si="552"/>
        <v>-227920713.99649614</v>
      </c>
      <c r="AI773" s="8">
        <f t="shared" si="553"/>
        <v>311655418.14826435</v>
      </c>
      <c r="AJ773" s="8">
        <f t="shared" si="554"/>
        <v>1.1610006348262862E+20</v>
      </c>
      <c r="AK773" s="8">
        <f t="shared" si="555"/>
        <v>-1.5875351211945968E+20</v>
      </c>
      <c r="AL773" s="8">
        <f t="shared" si="556"/>
        <v>820.58440453625872</v>
      </c>
      <c r="AM773" s="8">
        <f t="shared" si="557"/>
        <v>600.18839202040112</v>
      </c>
      <c r="AN773" s="8">
        <f t="shared" si="558"/>
        <v>1.5802376954216499E-3</v>
      </c>
      <c r="AO773" s="8">
        <f t="shared" si="559"/>
        <v>-2.1607936861230389E-3</v>
      </c>
      <c r="AP773" s="8">
        <f t="shared" si="560"/>
        <v>17724623.137983188</v>
      </c>
      <c r="AQ773" s="8">
        <f t="shared" si="561"/>
        <v>12964069.267640665</v>
      </c>
      <c r="AR773" s="8">
        <f t="shared" si="562"/>
        <v>34.133134221107639</v>
      </c>
      <c r="AS773" s="8">
        <f t="shared" si="563"/>
        <v>-46.67314362025764</v>
      </c>
      <c r="AU773" s="7">
        <f t="shared" si="564"/>
        <v>-1644895491.0454047</v>
      </c>
      <c r="AV773" s="7">
        <f t="shared" si="565"/>
        <v>-14909539816.89469</v>
      </c>
      <c r="AW773" s="8">
        <f t="shared" si="566"/>
        <v>-1881487185.4853895</v>
      </c>
      <c r="AX773" s="8">
        <f t="shared" si="567"/>
        <v>-14604613026.930614</v>
      </c>
    </row>
    <row r="774" spans="1:50" x14ac:dyDescent="0.25">
      <c r="A774" s="7">
        <f t="shared" si="568"/>
        <v>-17087510384.550529</v>
      </c>
      <c r="B774" s="7">
        <f t="shared" si="569"/>
        <v>-149023564830.6355</v>
      </c>
      <c r="C774" s="7">
        <f t="shared" si="570"/>
        <v>-29555.494494806015</v>
      </c>
      <c r="D774" s="7">
        <f t="shared" si="571"/>
        <v>3388.9241523863275</v>
      </c>
      <c r="E774" s="7">
        <f t="shared" si="528"/>
        <v>150000019619.90787</v>
      </c>
      <c r="F774" s="7">
        <f t="shared" si="529"/>
        <v>3.5235275708894554E+22</v>
      </c>
      <c r="G774" s="7">
        <f t="shared" si="530"/>
        <v>4.0138870721742808E+21</v>
      </c>
      <c r="H774" s="7">
        <f t="shared" si="531"/>
        <v>3.5005904714114255E+22</v>
      </c>
      <c r="I774" s="7">
        <f t="shared" si="532"/>
        <v>6.7211772809348304E-4</v>
      </c>
      <c r="J774" s="7">
        <f t="shared" si="533"/>
        <v>5.8616719213185281E-3</v>
      </c>
      <c r="K774" s="7">
        <f t="shared" si="534"/>
        <v>-17406709725.094433</v>
      </c>
      <c r="L774" s="7">
        <f t="shared" si="535"/>
        <v>-148986964449.78973</v>
      </c>
      <c r="M774" s="7">
        <f t="shared" si="536"/>
        <v>4.0888675741679558E+21</v>
      </c>
      <c r="N774" s="7">
        <f t="shared" si="537"/>
        <v>3.4997307218504461E+22</v>
      </c>
      <c r="O774" s="7">
        <f t="shared" si="538"/>
        <v>-29548.235623342604</v>
      </c>
      <c r="P774" s="7">
        <f t="shared" si="539"/>
        <v>3452.2302091365677</v>
      </c>
      <c r="Q774" s="7">
        <f t="shared" si="540"/>
        <v>6.8467307002142595E-4</v>
      </c>
      <c r="R774" s="7">
        <f t="shared" si="541"/>
        <v>5.8602322870904989E-3</v>
      </c>
      <c r="S774" s="7">
        <f t="shared" si="542"/>
        <v>-638241889.46420026</v>
      </c>
      <c r="T774" s="7">
        <f t="shared" si="543"/>
        <v>74568172.517349869</v>
      </c>
      <c r="U774" s="7">
        <f t="shared" si="544"/>
        <v>14.7889383124628</v>
      </c>
      <c r="V774" s="7">
        <f t="shared" si="545"/>
        <v>126.58101740115478</v>
      </c>
      <c r="X774" s="8">
        <f t="shared" si="572"/>
        <v>-218867071.30200171</v>
      </c>
      <c r="Y774" s="8">
        <f t="shared" si="573"/>
        <v>317890859.23171556</v>
      </c>
      <c r="Z774" s="8">
        <f t="shared" si="574"/>
        <v>837.00169380339821</v>
      </c>
      <c r="AA774" s="8">
        <f t="shared" si="575"/>
        <v>576.34798454543147</v>
      </c>
      <c r="AB774" s="8">
        <f t="shared" si="546"/>
        <v>385949988.05984426</v>
      </c>
      <c r="AC774" s="8">
        <f t="shared" si="547"/>
        <v>1.9659546656006557E+20</v>
      </c>
      <c r="AD774" s="8">
        <f t="shared" si="548"/>
        <v>1.1148665715356967E+20</v>
      </c>
      <c r="AE774" s="8">
        <f t="shared" si="549"/>
        <v>-1.6192746137913813E+20</v>
      </c>
      <c r="AF774" s="8">
        <f t="shared" si="550"/>
        <v>1.517444632551649E-3</v>
      </c>
      <c r="AG774" s="8">
        <f t="shared" si="551"/>
        <v>-2.2039943021524176E-3</v>
      </c>
      <c r="AH774" s="8">
        <f t="shared" si="552"/>
        <v>-209827453.00892502</v>
      </c>
      <c r="AI774" s="8">
        <f t="shared" si="553"/>
        <v>324115417.4648062</v>
      </c>
      <c r="AJ774" s="8">
        <f t="shared" si="554"/>
        <v>1.0688205025932938E+20</v>
      </c>
      <c r="AK774" s="8">
        <f t="shared" si="555"/>
        <v>-1.6509813107164502E+20</v>
      </c>
      <c r="AL774" s="8">
        <f t="shared" si="556"/>
        <v>853.39009583495601</v>
      </c>
      <c r="AM774" s="8">
        <f t="shared" si="557"/>
        <v>552.54484608218536</v>
      </c>
      <c r="AN774" s="8">
        <f t="shared" si="558"/>
        <v>1.4547713387686046E-3</v>
      </c>
      <c r="AO774" s="8">
        <f t="shared" si="559"/>
        <v>-2.2471502800006128E-3</v>
      </c>
      <c r="AP774" s="8">
        <f t="shared" si="560"/>
        <v>18433226.070035052</v>
      </c>
      <c r="AQ774" s="8">
        <f t="shared" si="561"/>
        <v>11934968.675375205</v>
      </c>
      <c r="AR774" s="8">
        <f t="shared" si="562"/>
        <v>31.423060917401859</v>
      </c>
      <c r="AS774" s="8">
        <f t="shared" si="563"/>
        <v>-48.538446048013235</v>
      </c>
      <c r="AU774" s="7">
        <f t="shared" si="564"/>
        <v>-1708751038.4550529</v>
      </c>
      <c r="AV774" s="7">
        <f t="shared" si="565"/>
        <v>-14902356483.063549</v>
      </c>
      <c r="AW774" s="8">
        <f t="shared" si="566"/>
        <v>-1927618109.7570546</v>
      </c>
      <c r="AX774" s="8">
        <f t="shared" si="567"/>
        <v>-14584465623.831833</v>
      </c>
    </row>
    <row r="775" spans="1:50" x14ac:dyDescent="0.25">
      <c r="A775" s="7">
        <f t="shared" si="568"/>
        <v>-17725752274.014729</v>
      </c>
      <c r="B775" s="7">
        <f t="shared" si="569"/>
        <v>-148948996658.11813</v>
      </c>
      <c r="C775" s="7">
        <f t="shared" si="570"/>
        <v>-29540.705556493551</v>
      </c>
      <c r="D775" s="7">
        <f t="shared" si="571"/>
        <v>3515.5051697874824</v>
      </c>
      <c r="E775" s="7">
        <f t="shared" si="528"/>
        <v>150000019663.79813</v>
      </c>
      <c r="F775" s="7">
        <f t="shared" si="529"/>
        <v>3.5235275688274756E+22</v>
      </c>
      <c r="G775" s="7">
        <f t="shared" si="530"/>
        <v>4.1638112418708566E+21</v>
      </c>
      <c r="H775" s="7">
        <f t="shared" si="531"/>
        <v>3.4988388484907331E+22</v>
      </c>
      <c r="I775" s="7">
        <f t="shared" si="532"/>
        <v>6.9722224411769194E-4</v>
      </c>
      <c r="J775" s="7">
        <f t="shared" si="533"/>
        <v>5.8587388621747036E-3</v>
      </c>
      <c r="K775" s="7">
        <f t="shared" si="534"/>
        <v>-18044791894.02486</v>
      </c>
      <c r="L775" s="7">
        <f t="shared" si="535"/>
        <v>-148911029202.28442</v>
      </c>
      <c r="M775" s="7">
        <f t="shared" si="536"/>
        <v>4.2387542251566945E+21</v>
      </c>
      <c r="N775" s="7">
        <f t="shared" si="537"/>
        <v>3.4979469860919935E+22</v>
      </c>
      <c r="O775" s="7">
        <f t="shared" si="538"/>
        <v>-29533.17555625708</v>
      </c>
      <c r="P775" s="7">
        <f t="shared" si="539"/>
        <v>3578.7795494989691</v>
      </c>
      <c r="Q775" s="7">
        <f t="shared" si="540"/>
        <v>7.0977130360962734E-4</v>
      </c>
      <c r="R775" s="7">
        <f t="shared" si="541"/>
        <v>5.8572454556128492E-3</v>
      </c>
      <c r="S775" s="7">
        <f t="shared" si="542"/>
        <v>-637916592.01515293</v>
      </c>
      <c r="T775" s="7">
        <f t="shared" si="543"/>
        <v>77301638.269177735</v>
      </c>
      <c r="U775" s="7">
        <f t="shared" si="544"/>
        <v>15.331060157967951</v>
      </c>
      <c r="V775" s="7">
        <f t="shared" si="545"/>
        <v>126.51650184123754</v>
      </c>
      <c r="X775" s="8">
        <f t="shared" si="572"/>
        <v>-200433845.23196667</v>
      </c>
      <c r="Y775" s="8">
        <f t="shared" si="573"/>
        <v>329825827.90709078</v>
      </c>
      <c r="Z775" s="8">
        <f t="shared" si="574"/>
        <v>868.42475472080002</v>
      </c>
      <c r="AA775" s="8">
        <f t="shared" si="575"/>
        <v>527.8095384974182</v>
      </c>
      <c r="AB775" s="8">
        <f t="shared" si="546"/>
        <v>385951814.43940616</v>
      </c>
      <c r="AC775" s="8">
        <f t="shared" si="547"/>
        <v>1.9659360592835405E+20</v>
      </c>
      <c r="AD775" s="8">
        <f t="shared" si="548"/>
        <v>1.0209567855373908E+20</v>
      </c>
      <c r="AE775" s="8">
        <f t="shared" si="549"/>
        <v>-1.6800451872662399E+20</v>
      </c>
      <c r="AF775" s="8">
        <f t="shared" si="550"/>
        <v>1.389624044558855E-3</v>
      </c>
      <c r="AG775" s="8">
        <f t="shared" si="551"/>
        <v>-2.2867091156475294E-3</v>
      </c>
      <c r="AH775" s="8">
        <f t="shared" si="552"/>
        <v>-191054857.88098204</v>
      </c>
      <c r="AI775" s="8">
        <f t="shared" si="553"/>
        <v>335526170.92286289</v>
      </c>
      <c r="AJ775" s="8">
        <f t="shared" si="554"/>
        <v>9.7318271441494573E+19</v>
      </c>
      <c r="AK775" s="8">
        <f t="shared" si="555"/>
        <v>-1.7090812209516082E+20</v>
      </c>
      <c r="AL775" s="8">
        <f t="shared" si="556"/>
        <v>883.43269440203562</v>
      </c>
      <c r="AM775" s="8">
        <f t="shared" si="557"/>
        <v>503.11308004842488</v>
      </c>
      <c r="AN775" s="8">
        <f t="shared" si="558"/>
        <v>1.324598767408392E-3</v>
      </c>
      <c r="AO775" s="8">
        <f t="shared" si="559"/>
        <v>-2.3262300543781247E-3</v>
      </c>
      <c r="AP775" s="8">
        <f t="shared" si="560"/>
        <v>19082146.199083969</v>
      </c>
      <c r="AQ775" s="8">
        <f t="shared" si="561"/>
        <v>10867242.529045977</v>
      </c>
      <c r="AR775" s="8">
        <f t="shared" si="562"/>
        <v>28.611333376021268</v>
      </c>
      <c r="AS775" s="8">
        <f t="shared" si="563"/>
        <v>-50.24656917456749</v>
      </c>
      <c r="AU775" s="7">
        <f t="shared" si="564"/>
        <v>-1772575227.4014728</v>
      </c>
      <c r="AV775" s="7">
        <f t="shared" si="565"/>
        <v>-14894899665.811813</v>
      </c>
      <c r="AW775" s="8">
        <f t="shared" si="566"/>
        <v>-1973009072.6334395</v>
      </c>
      <c r="AX775" s="8">
        <f t="shared" si="567"/>
        <v>-14565073837.904722</v>
      </c>
    </row>
    <row r="776" spans="1:50" x14ac:dyDescent="0.25">
      <c r="A776" s="7">
        <f t="shared" si="568"/>
        <v>-18363668866.029881</v>
      </c>
      <c r="B776" s="7">
        <f t="shared" si="569"/>
        <v>-148871695019.84897</v>
      </c>
      <c r="C776" s="7">
        <f t="shared" si="570"/>
        <v>-29525.374496335582</v>
      </c>
      <c r="D776" s="7">
        <f t="shared" si="571"/>
        <v>3642.02167162872</v>
      </c>
      <c r="E776" s="7">
        <f t="shared" si="528"/>
        <v>150000019707.67911</v>
      </c>
      <c r="F776" s="7">
        <f t="shared" si="529"/>
        <v>3.5235275667659312E+22</v>
      </c>
      <c r="G776" s="7">
        <f t="shared" si="530"/>
        <v>4.3136589983464549E+21</v>
      </c>
      <c r="H776" s="7">
        <f t="shared" si="531"/>
        <v>3.4970230159693385E+22</v>
      </c>
      <c r="I776" s="7">
        <f t="shared" si="532"/>
        <v>7.2231396489391404E-4</v>
      </c>
      <c r="J776" s="7">
        <f t="shared" si="533"/>
        <v>5.8556982852802052E-3</v>
      </c>
      <c r="K776" s="7">
        <f t="shared" si="534"/>
        <v>-18682542910.590305</v>
      </c>
      <c r="L776" s="7">
        <f t="shared" si="535"/>
        <v>-148832361185.79538</v>
      </c>
      <c r="M776" s="7">
        <f t="shared" si="536"/>
        <v>4.3885630875942031E+21</v>
      </c>
      <c r="N776" s="7">
        <f t="shared" si="537"/>
        <v>3.4960990571001031E+22</v>
      </c>
      <c r="O776" s="7">
        <f t="shared" si="538"/>
        <v>-29517.573505514727</v>
      </c>
      <c r="P776" s="7">
        <f t="shared" si="539"/>
        <v>3705.2632131097462</v>
      </c>
      <c r="Q776" s="7">
        <f t="shared" si="540"/>
        <v>7.3485651165341645E-4</v>
      </c>
      <c r="R776" s="7">
        <f t="shared" si="541"/>
        <v>5.854151133791197E-3</v>
      </c>
      <c r="S776" s="7">
        <f t="shared" si="542"/>
        <v>-637579587.71911812</v>
      </c>
      <c r="T776" s="7">
        <f t="shared" si="543"/>
        <v>80033685.403170511</v>
      </c>
      <c r="U776" s="7">
        <f t="shared" si="544"/>
        <v>15.872900651713795</v>
      </c>
      <c r="V776" s="7">
        <f t="shared" si="545"/>
        <v>126.44966448988986</v>
      </c>
      <c r="X776" s="8">
        <f t="shared" si="572"/>
        <v>-181351699.03288269</v>
      </c>
      <c r="Y776" s="8">
        <f t="shared" si="573"/>
        <v>340693070.43613678</v>
      </c>
      <c r="Z776" s="8">
        <f t="shared" si="574"/>
        <v>897.03608809682135</v>
      </c>
      <c r="AA776" s="8">
        <f t="shared" si="575"/>
        <v>477.56296932285073</v>
      </c>
      <c r="AB776" s="8">
        <f t="shared" si="546"/>
        <v>385953633.20652354</v>
      </c>
      <c r="AC776" s="8">
        <f t="shared" si="547"/>
        <v>1.9659175307810102E+20</v>
      </c>
      <c r="AD776" s="8">
        <f t="shared" si="548"/>
        <v>9.2374434048892797E+19</v>
      </c>
      <c r="AE776" s="8">
        <f t="shared" si="549"/>
        <v>-1.735375501511641E+20</v>
      </c>
      <c r="AF776" s="8">
        <f t="shared" si="550"/>
        <v>1.2573082080970844E-3</v>
      </c>
      <c r="AG776" s="8">
        <f t="shared" si="551"/>
        <v>-2.3620191935642314E-3</v>
      </c>
      <c r="AH776" s="8">
        <f t="shared" si="552"/>
        <v>-171663709.28143701</v>
      </c>
      <c r="AI776" s="8">
        <f t="shared" si="553"/>
        <v>345850750.50482357</v>
      </c>
      <c r="AJ776" s="8">
        <f t="shared" si="554"/>
        <v>8.7439699082891706E+19</v>
      </c>
      <c r="AK776" s="8">
        <f t="shared" si="555"/>
        <v>-1.7616469828316925E+20</v>
      </c>
      <c r="AL776" s="8">
        <f t="shared" si="556"/>
        <v>910.61501674426984</v>
      </c>
      <c r="AM776" s="8">
        <f t="shared" si="557"/>
        <v>452.05316203235702</v>
      </c>
      <c r="AN776" s="8">
        <f t="shared" si="558"/>
        <v>1.1901415418931768E-3</v>
      </c>
      <c r="AO776" s="8">
        <f t="shared" si="559"/>
        <v>-2.3977773007100756E-3</v>
      </c>
      <c r="AP776" s="8">
        <f t="shared" si="560"/>
        <v>19669284.361676227</v>
      </c>
      <c r="AQ776" s="8">
        <f t="shared" si="561"/>
        <v>9764348.2998989113</v>
      </c>
      <c r="AR776" s="8">
        <f t="shared" si="562"/>
        <v>25.707057304892619</v>
      </c>
      <c r="AS776" s="8">
        <f t="shared" si="563"/>
        <v>-51.791989695337634</v>
      </c>
      <c r="AU776" s="7">
        <f t="shared" si="564"/>
        <v>-1836366886.602988</v>
      </c>
      <c r="AV776" s="7">
        <f t="shared" si="565"/>
        <v>-14887169501.984898</v>
      </c>
      <c r="AW776" s="8">
        <f t="shared" si="566"/>
        <v>-2017718585.6358707</v>
      </c>
      <c r="AX776" s="8">
        <f t="shared" si="567"/>
        <v>-14546476431.548761</v>
      </c>
    </row>
    <row r="777" spans="1:50" x14ac:dyDescent="0.25">
      <c r="A777" s="7">
        <f t="shared" si="568"/>
        <v>-19001248453.749001</v>
      </c>
      <c r="B777" s="7">
        <f t="shared" si="569"/>
        <v>-148791661334.4458</v>
      </c>
      <c r="C777" s="7">
        <f t="shared" si="570"/>
        <v>-29509.501595683869</v>
      </c>
      <c r="D777" s="7">
        <f t="shared" si="571"/>
        <v>3768.47133611861</v>
      </c>
      <c r="E777" s="7">
        <f t="shared" si="528"/>
        <v>150000019751.55042</v>
      </c>
      <c r="F777" s="7">
        <f t="shared" si="529"/>
        <v>3.5235275647048414E+22</v>
      </c>
      <c r="G777" s="7">
        <f t="shared" si="530"/>
        <v>4.4634275916418892E+21</v>
      </c>
      <c r="H777" s="7">
        <f t="shared" si="531"/>
        <v>3.4951430071710265E+22</v>
      </c>
      <c r="I777" s="7">
        <f t="shared" si="532"/>
        <v>7.4739242994673288E-4</v>
      </c>
      <c r="J777" s="7">
        <f t="shared" si="533"/>
        <v>5.8525502464350744E-3</v>
      </c>
      <c r="K777" s="7">
        <f t="shared" si="534"/>
        <v>-19319951070.982388</v>
      </c>
      <c r="L777" s="7">
        <f t="shared" si="535"/>
        <v>-148750961844.01572</v>
      </c>
      <c r="M777" s="7">
        <f t="shared" si="536"/>
        <v>4.5382914122350734E+21</v>
      </c>
      <c r="N777" s="7">
        <f t="shared" si="537"/>
        <v>3.4941869687875828E+22</v>
      </c>
      <c r="O777" s="7">
        <f t="shared" si="538"/>
        <v>-29501.429757440445</v>
      </c>
      <c r="P777" s="7">
        <f t="shared" si="539"/>
        <v>3831.6788787801088</v>
      </c>
      <c r="Q777" s="7">
        <f t="shared" si="540"/>
        <v>7.5992823379689774E-4</v>
      </c>
      <c r="R777" s="7">
        <f t="shared" si="541"/>
        <v>5.8509493784118932E-3</v>
      </c>
      <c r="S777" s="7">
        <f t="shared" si="542"/>
        <v>-637230882.76071358</v>
      </c>
      <c r="T777" s="7">
        <f t="shared" si="543"/>
        <v>82764263.781650349</v>
      </c>
      <c r="U777" s="7">
        <f t="shared" si="544"/>
        <v>16.414449850012993</v>
      </c>
      <c r="V777" s="7">
        <f t="shared" si="545"/>
        <v>126.38050657369689</v>
      </c>
      <c r="X777" s="8">
        <f t="shared" si="572"/>
        <v>-161682414.67120647</v>
      </c>
      <c r="Y777" s="8">
        <f t="shared" si="573"/>
        <v>350457418.7360357</v>
      </c>
      <c r="Z777" s="8">
        <f t="shared" si="574"/>
        <v>922.74314540171395</v>
      </c>
      <c r="AA777" s="8">
        <f t="shared" si="575"/>
        <v>425.7709796275131</v>
      </c>
      <c r="AB777" s="8">
        <f t="shared" si="546"/>
        <v>385955445.04649371</v>
      </c>
      <c r="AC777" s="8">
        <f t="shared" si="547"/>
        <v>1.9658990731085224E+20</v>
      </c>
      <c r="AD777" s="8">
        <f t="shared" si="548"/>
        <v>8.2354404690879005E+19</v>
      </c>
      <c r="AE777" s="8">
        <f t="shared" si="549"/>
        <v>-1.7850866557257214E+20</v>
      </c>
      <c r="AF777" s="8">
        <f t="shared" si="550"/>
        <v>1.1209256116902001E-3</v>
      </c>
      <c r="AG777" s="8">
        <f t="shared" si="551"/>
        <v>-2.4296810340625032E-3</v>
      </c>
      <c r="AH777" s="8">
        <f t="shared" si="552"/>
        <v>-151716788.70086795</v>
      </c>
      <c r="AI777" s="8">
        <f t="shared" si="553"/>
        <v>355055745.31601286</v>
      </c>
      <c r="AJ777" s="8">
        <f t="shared" si="554"/>
        <v>7.7278322695022035E+19</v>
      </c>
      <c r="AK777" s="8">
        <f t="shared" si="555"/>
        <v>-1.8085086493196671E+20</v>
      </c>
      <c r="AL777" s="8">
        <f t="shared" si="556"/>
        <v>934.84914200796811</v>
      </c>
      <c r="AM777" s="8">
        <f t="shared" si="557"/>
        <v>399.53042445963808</v>
      </c>
      <c r="AN777" s="8">
        <f t="shared" si="558"/>
        <v>1.0518350713899828E-3</v>
      </c>
      <c r="AO777" s="8">
        <f t="shared" si="559"/>
        <v>-2.4615607041236793E-3</v>
      </c>
      <c r="AP777" s="8">
        <f t="shared" si="560"/>
        <v>20192741.467372112</v>
      </c>
      <c r="AQ777" s="8">
        <f t="shared" si="561"/>
        <v>8629857.1683281828</v>
      </c>
      <c r="AR777" s="8">
        <f t="shared" si="562"/>
        <v>22.719637542023627</v>
      </c>
      <c r="AS777" s="8">
        <f t="shared" si="563"/>
        <v>-53.169711209071473</v>
      </c>
      <c r="AU777" s="7">
        <f t="shared" si="564"/>
        <v>-1900124845.3749001</v>
      </c>
      <c r="AV777" s="7">
        <f t="shared" si="565"/>
        <v>-14879166133.44458</v>
      </c>
      <c r="AW777" s="8">
        <f t="shared" si="566"/>
        <v>-2061807260.0461066</v>
      </c>
      <c r="AX777" s="8">
        <f t="shared" si="567"/>
        <v>-14528708714.708544</v>
      </c>
    </row>
    <row r="778" spans="1:50" x14ac:dyDescent="0.25">
      <c r="A778" s="7">
        <f t="shared" si="568"/>
        <v>-19638479336.509712</v>
      </c>
      <c r="B778" s="7">
        <f t="shared" si="569"/>
        <v>-148708897070.66415</v>
      </c>
      <c r="C778" s="7">
        <f t="shared" si="570"/>
        <v>-29493.087145833855</v>
      </c>
      <c r="D778" s="7">
        <f t="shared" si="571"/>
        <v>3894.8518426923069</v>
      </c>
      <c r="E778" s="7">
        <f t="shared" si="528"/>
        <v>150000019795.41171</v>
      </c>
      <c r="F778" s="7">
        <f t="shared" si="529"/>
        <v>3.5235275626442213E+22</v>
      </c>
      <c r="G778" s="7">
        <f t="shared" si="530"/>
        <v>4.6131142732507565E+21</v>
      </c>
      <c r="H778" s="7">
        <f t="shared" si="531"/>
        <v>3.4931988565973208E+22</v>
      </c>
      <c r="I778" s="7">
        <f t="shared" si="532"/>
        <v>7.7245717904399799E-4</v>
      </c>
      <c r="J778" s="7">
        <f t="shared" si="533"/>
        <v>5.8492948034114542E-3</v>
      </c>
      <c r="K778" s="7">
        <f t="shared" si="534"/>
        <v>-19957004677.684719</v>
      </c>
      <c r="L778" s="7">
        <f t="shared" si="535"/>
        <v>-148666832670.76309</v>
      </c>
      <c r="M778" s="7">
        <f t="shared" si="536"/>
        <v>4.6879364513119034E+21</v>
      </c>
      <c r="N778" s="7">
        <f t="shared" si="537"/>
        <v>3.4922107562446698E+22</v>
      </c>
      <c r="O778" s="7">
        <f t="shared" si="538"/>
        <v>-29484.744608300181</v>
      </c>
      <c r="P778" s="7">
        <f t="shared" si="539"/>
        <v>3958.0242265691509</v>
      </c>
      <c r="Q778" s="7">
        <f t="shared" si="540"/>
        <v>7.8498600993166497E-4</v>
      </c>
      <c r="R778" s="7">
        <f t="shared" si="541"/>
        <v>5.8476402482328695E-3</v>
      </c>
      <c r="S778" s="7">
        <f t="shared" si="542"/>
        <v>-636870483.53928387</v>
      </c>
      <c r="T778" s="7">
        <f t="shared" si="543"/>
        <v>85493323.293893665</v>
      </c>
      <c r="U778" s="7">
        <f t="shared" si="544"/>
        <v>16.955697814523962</v>
      </c>
      <c r="V778" s="7">
        <f t="shared" si="545"/>
        <v>126.30902936182999</v>
      </c>
      <c r="X778" s="8">
        <f t="shared" si="572"/>
        <v>-141489673.20383435</v>
      </c>
      <c r="Y778" s="8">
        <f t="shared" si="573"/>
        <v>359087275.90436387</v>
      </c>
      <c r="Z778" s="8">
        <f t="shared" si="574"/>
        <v>945.46278294373758</v>
      </c>
      <c r="AA778" s="8">
        <f t="shared" si="575"/>
        <v>372.60126841844163</v>
      </c>
      <c r="AB778" s="8">
        <f t="shared" si="546"/>
        <v>385957250.66352177</v>
      </c>
      <c r="AC778" s="8">
        <f t="shared" si="547"/>
        <v>1.965880679089327E+20</v>
      </c>
      <c r="AD778" s="8">
        <f t="shared" si="548"/>
        <v>7.2068037163155685E+19</v>
      </c>
      <c r="AE778" s="8">
        <f t="shared" si="549"/>
        <v>-1.8290179458829032E+20</v>
      </c>
      <c r="AF778" s="8">
        <f t="shared" si="550"/>
        <v>9.809178870716711E-4</v>
      </c>
      <c r="AG778" s="8">
        <f t="shared" si="551"/>
        <v>-2.4894759029303157E-3</v>
      </c>
      <c r="AH778" s="8">
        <f t="shared" si="552"/>
        <v>-131278675.14804199</v>
      </c>
      <c r="AI778" s="8">
        <f t="shared" si="553"/>
        <v>363111369.60328305</v>
      </c>
      <c r="AJ778" s="8">
        <f t="shared" si="554"/>
        <v>6.6867045665369039E+19</v>
      </c>
      <c r="AK778" s="8">
        <f t="shared" si="555"/>
        <v>-1.849514744530811E+20</v>
      </c>
      <c r="AL778" s="8">
        <f t="shared" si="556"/>
        <v>956.05669612411168</v>
      </c>
      <c r="AM778" s="8">
        <f t="shared" si="557"/>
        <v>345.71492866679421</v>
      </c>
      <c r="AN778" s="8">
        <f t="shared" si="558"/>
        <v>9.1012720382971325E-4</v>
      </c>
      <c r="AO778" s="8">
        <f t="shared" si="559"/>
        <v>-2.5173740908272912E-3</v>
      </c>
      <c r="AP778" s="8">
        <f t="shared" si="560"/>
        <v>20650824.636280812</v>
      </c>
      <c r="AQ778" s="8">
        <f t="shared" si="561"/>
        <v>7467442.4592027552</v>
      </c>
      <c r="AR778" s="8">
        <f t="shared" si="562"/>
        <v>19.658747602721807</v>
      </c>
      <c r="AS778" s="8">
        <f t="shared" si="563"/>
        <v>-54.375280361869493</v>
      </c>
      <c r="AU778" s="7">
        <f t="shared" si="564"/>
        <v>-1963847933.6509712</v>
      </c>
      <c r="AV778" s="7">
        <f t="shared" si="565"/>
        <v>-14870889707.066416</v>
      </c>
      <c r="AW778" s="8">
        <f t="shared" si="566"/>
        <v>-2105337606.8548055</v>
      </c>
      <c r="AX778" s="8">
        <f t="shared" si="567"/>
        <v>-14511802431.162052</v>
      </c>
    </row>
    <row r="779" spans="1:50" x14ac:dyDescent="0.25">
      <c r="A779" s="7">
        <f t="shared" si="568"/>
        <v>-20275349820.048996</v>
      </c>
      <c r="B779" s="7">
        <f t="shared" si="569"/>
        <v>-148623403747.37027</v>
      </c>
      <c r="C779" s="7">
        <f t="shared" si="570"/>
        <v>-29476.131448019332</v>
      </c>
      <c r="D779" s="7">
        <f t="shared" si="571"/>
        <v>4021.1608720541371</v>
      </c>
      <c r="E779" s="7">
        <f t="shared" si="528"/>
        <v>150000019839.26266</v>
      </c>
      <c r="F779" s="7">
        <f t="shared" si="529"/>
        <v>3.5235275605840878E+22</v>
      </c>
      <c r="G779" s="7">
        <f t="shared" si="530"/>
        <v>4.7627162961698871E+21</v>
      </c>
      <c r="H779" s="7">
        <f t="shared" si="531"/>
        <v>3.4911905999268549E+22</v>
      </c>
      <c r="I779" s="7">
        <f t="shared" si="532"/>
        <v>7.9750775220527239E-4</v>
      </c>
      <c r="J779" s="7">
        <f t="shared" si="533"/>
        <v>5.845932015952536E-3</v>
      </c>
      <c r="K779" s="7">
        <f t="shared" si="534"/>
        <v>-20593692039.687603</v>
      </c>
      <c r="L779" s="7">
        <f t="shared" si="535"/>
        <v>-148579975209.95209</v>
      </c>
      <c r="M779" s="7">
        <f t="shared" si="536"/>
        <v>4.8374954585857406E+21</v>
      </c>
      <c r="N779" s="7">
        <f t="shared" si="537"/>
        <v>3.4901704557383888E+22</v>
      </c>
      <c r="O779" s="7">
        <f t="shared" si="538"/>
        <v>-29467.518364295516</v>
      </c>
      <c r="P779" s="7">
        <f t="shared" si="539"/>
        <v>4084.2969378264247</v>
      </c>
      <c r="Q779" s="7">
        <f t="shared" si="540"/>
        <v>8.1002938020524791E-4</v>
      </c>
      <c r="R779" s="7">
        <f t="shared" si="541"/>
        <v>5.8442238039825662E-3</v>
      </c>
      <c r="S779" s="7">
        <f t="shared" si="542"/>
        <v>-636498396.66878319</v>
      </c>
      <c r="T779" s="7">
        <f t="shared" si="543"/>
        <v>88220813.857050776</v>
      </c>
      <c r="U779" s="7">
        <f t="shared" si="544"/>
        <v>17.496634612433354</v>
      </c>
      <c r="V779" s="7">
        <f t="shared" si="545"/>
        <v>126.23523416602343</v>
      </c>
      <c r="X779" s="8">
        <f t="shared" si="572"/>
        <v>-120838848.56755355</v>
      </c>
      <c r="Y779" s="8">
        <f t="shared" si="573"/>
        <v>366554718.36356664</v>
      </c>
      <c r="Z779" s="8">
        <f t="shared" si="574"/>
        <v>965.12153054645944</v>
      </c>
      <c r="AA779" s="8">
        <f t="shared" si="575"/>
        <v>318.22598805657213</v>
      </c>
      <c r="AB779" s="8">
        <f t="shared" si="546"/>
        <v>385959050.77835107</v>
      </c>
      <c r="AC779" s="8">
        <f t="shared" si="547"/>
        <v>1.9658623413786116E+20</v>
      </c>
      <c r="AD779" s="8">
        <f t="shared" si="548"/>
        <v>6.1548638720983949E+19</v>
      </c>
      <c r="AE779" s="8">
        <f t="shared" si="549"/>
        <v>-1.8670273839475353E+20</v>
      </c>
      <c r="AF779" s="8">
        <f t="shared" si="550"/>
        <v>8.3773837921578798E-4</v>
      </c>
      <c r="AG779" s="8">
        <f t="shared" si="551"/>
        <v>-2.5412105402851984E-3</v>
      </c>
      <c r="AH779" s="8">
        <f t="shared" si="552"/>
        <v>-110415536.03765179</v>
      </c>
      <c r="AI779" s="8">
        <f t="shared" si="553"/>
        <v>369991559.03457761</v>
      </c>
      <c r="AJ779" s="8">
        <f t="shared" si="554"/>
        <v>5.6239578722616099E+19</v>
      </c>
      <c r="AK779" s="8">
        <f t="shared" si="555"/>
        <v>-1.8845327530659263E+20</v>
      </c>
      <c r="AL779" s="8">
        <f t="shared" si="556"/>
        <v>974.16910504198995</v>
      </c>
      <c r="AM779" s="8">
        <f t="shared" si="557"/>
        <v>290.78091422149197</v>
      </c>
      <c r="AN779" s="8">
        <f t="shared" si="558"/>
        <v>7.6547677586247579E-4</v>
      </c>
      <c r="AO779" s="8">
        <f t="shared" si="559"/>
        <v>-2.5650370941417261E-3</v>
      </c>
      <c r="AP779" s="8">
        <f t="shared" si="560"/>
        <v>21042052.668906983</v>
      </c>
      <c r="AQ779" s="8">
        <f t="shared" si="561"/>
        <v>6280867.7471842263</v>
      </c>
      <c r="AR779" s="8">
        <f t="shared" si="562"/>
        <v>16.534298358629478</v>
      </c>
      <c r="AS779" s="8">
        <f t="shared" si="563"/>
        <v>-55.404801233461285</v>
      </c>
      <c r="AU779" s="7">
        <f t="shared" si="564"/>
        <v>-2027534982.0048995</v>
      </c>
      <c r="AV779" s="7">
        <f t="shared" si="565"/>
        <v>-14862340374.737026</v>
      </c>
      <c r="AW779" s="8">
        <f t="shared" si="566"/>
        <v>-2148373830.572453</v>
      </c>
      <c r="AX779" s="8">
        <f t="shared" si="567"/>
        <v>-14495785656.373459</v>
      </c>
    </row>
    <row r="780" spans="1:50" x14ac:dyDescent="0.25">
      <c r="A780" s="7">
        <f t="shared" si="568"/>
        <v>-20911848216.717781</v>
      </c>
      <c r="B780" s="7">
        <f t="shared" si="569"/>
        <v>-148535182933.51321</v>
      </c>
      <c r="C780" s="7">
        <f t="shared" si="570"/>
        <v>-29458.634813406898</v>
      </c>
      <c r="D780" s="7">
        <f t="shared" si="571"/>
        <v>4147.3961062201606</v>
      </c>
      <c r="E780" s="7">
        <f t="shared" si="528"/>
        <v>150000019883.10294</v>
      </c>
      <c r="F780" s="7">
        <f t="shared" si="529"/>
        <v>3.523527558524456E+22</v>
      </c>
      <c r="G780" s="7">
        <f t="shared" si="530"/>
        <v>4.9122309149497544E+21</v>
      </c>
      <c r="H780" s="7">
        <f t="shared" si="531"/>
        <v>3.4891182740147165E+22</v>
      </c>
      <c r="I780" s="7">
        <f t="shared" si="532"/>
        <v>8.2254368971027361E-4</v>
      </c>
      <c r="J780" s="7">
        <f t="shared" si="533"/>
        <v>5.8424619457714605E-3</v>
      </c>
      <c r="K780" s="7">
        <f t="shared" si="534"/>
        <v>-21230001472.702576</v>
      </c>
      <c r="L780" s="7">
        <f t="shared" si="535"/>
        <v>-148490391055.56604</v>
      </c>
      <c r="M780" s="7">
        <f t="shared" si="536"/>
        <v>4.9869656893964734E+21</v>
      </c>
      <c r="N780" s="7">
        <f t="shared" si="537"/>
        <v>3.4880661047118861E+22</v>
      </c>
      <c r="O780" s="7">
        <f t="shared" si="538"/>
        <v>-29449.751341558025</v>
      </c>
      <c r="P780" s="7">
        <f t="shared" si="539"/>
        <v>4210.4946952344926</v>
      </c>
      <c r="Q780" s="7">
        <f t="shared" si="540"/>
        <v>8.3505788502955013E-4</v>
      </c>
      <c r="R780" s="7">
        <f t="shared" si="541"/>
        <v>5.8407001083588175E-3</v>
      </c>
      <c r="S780" s="7">
        <f t="shared" si="542"/>
        <v>-636114628.97765338</v>
      </c>
      <c r="T780" s="7">
        <f t="shared" si="543"/>
        <v>90946685.417065039</v>
      </c>
      <c r="U780" s="7">
        <f t="shared" si="544"/>
        <v>18.037250316638282</v>
      </c>
      <c r="V780" s="7">
        <f t="shared" si="545"/>
        <v>126.15912234055045</v>
      </c>
      <c r="X780" s="8">
        <f t="shared" si="572"/>
        <v>-99796795.898646563</v>
      </c>
      <c r="Y780" s="8">
        <f t="shared" si="573"/>
        <v>372835586.11075085</v>
      </c>
      <c r="Z780" s="8">
        <f t="shared" si="574"/>
        <v>981.65582890508892</v>
      </c>
      <c r="AA780" s="8">
        <f t="shared" si="575"/>
        <v>262.82118682311085</v>
      </c>
      <c r="AB780" s="8">
        <f t="shared" si="546"/>
        <v>385960846.12585151</v>
      </c>
      <c r="AC780" s="8">
        <f t="shared" si="547"/>
        <v>1.9658440524880806E+20</v>
      </c>
      <c r="AD780" s="8">
        <f t="shared" si="548"/>
        <v>5.0830269350883992E+19</v>
      </c>
      <c r="AE780" s="8">
        <f t="shared" si="549"/>
        <v>-1.8989921565068188E+20</v>
      </c>
      <c r="AF780" s="8">
        <f t="shared" si="550"/>
        <v>6.918506785202666E-4</v>
      </c>
      <c r="AG780" s="8">
        <f t="shared" si="551"/>
        <v>-2.5847177848194076E-3</v>
      </c>
      <c r="AH780" s="8">
        <f t="shared" si="552"/>
        <v>-89194912.946471602</v>
      </c>
      <c r="AI780" s="8">
        <f t="shared" si="553"/>
        <v>375674054.92844045</v>
      </c>
      <c r="AJ780" s="8">
        <f t="shared" si="554"/>
        <v>4.5430330793408651E+19</v>
      </c>
      <c r="AK780" s="8">
        <f t="shared" si="555"/>
        <v>-1.9134495479739535E+20</v>
      </c>
      <c r="AL780" s="8">
        <f t="shared" si="556"/>
        <v>989.12781623310775</v>
      </c>
      <c r="AM780" s="8">
        <f t="shared" si="557"/>
        <v>234.90623474706126</v>
      </c>
      <c r="AN780" s="8">
        <f t="shared" si="558"/>
        <v>6.1835212730922346E-4</v>
      </c>
      <c r="AO780" s="8">
        <f t="shared" si="559"/>
        <v>-2.6043957370000727E-3</v>
      </c>
      <c r="AP780" s="8">
        <f t="shared" si="560"/>
        <v>21365160.830635127</v>
      </c>
      <c r="AQ780" s="8">
        <f t="shared" si="561"/>
        <v>5073974.6705365237</v>
      </c>
      <c r="AR780" s="8">
        <f t="shared" si="562"/>
        <v>13.356405949879226</v>
      </c>
      <c r="AS780" s="8">
        <f t="shared" si="563"/>
        <v>-56.25494791920157</v>
      </c>
      <c r="AU780" s="7">
        <f t="shared" si="564"/>
        <v>-2091184821.6717782</v>
      </c>
      <c r="AV780" s="7">
        <f t="shared" si="565"/>
        <v>-14853518293.351322</v>
      </c>
      <c r="AW780" s="8">
        <f t="shared" si="566"/>
        <v>-2190981617.5704246</v>
      </c>
      <c r="AX780" s="8">
        <f t="shared" si="567"/>
        <v>-14480682707.240572</v>
      </c>
    </row>
    <row r="781" spans="1:50" x14ac:dyDescent="0.25">
      <c r="A781" s="7">
        <f t="shared" si="568"/>
        <v>-21547962845.695435</v>
      </c>
      <c r="B781" s="7">
        <f t="shared" si="569"/>
        <v>-148444236248.09616</v>
      </c>
      <c r="C781" s="7">
        <f t="shared" si="570"/>
        <v>-29440.597563090258</v>
      </c>
      <c r="D781" s="7">
        <f t="shared" si="571"/>
        <v>4273.5552285607109</v>
      </c>
      <c r="E781" s="7">
        <f t="shared" si="528"/>
        <v>150000019926.93219</v>
      </c>
      <c r="F781" s="7">
        <f t="shared" si="529"/>
        <v>3.5235275564653425E+22</v>
      </c>
      <c r="G781" s="7">
        <f t="shared" si="530"/>
        <v>5.0616553857448568E+21</v>
      </c>
      <c r="H781" s="7">
        <f t="shared" si="531"/>
        <v>3.4869819168917742E+22</v>
      </c>
      <c r="I781" s="7">
        <f t="shared" si="532"/>
        <v>8.4756453210731023E-4</v>
      </c>
      <c r="J781" s="7">
        <f t="shared" si="533"/>
        <v>5.8388846565501909E-3</v>
      </c>
      <c r="K781" s="7">
        <f t="shared" si="534"/>
        <v>-21865921299.376808</v>
      </c>
      <c r="L781" s="7">
        <f t="shared" si="535"/>
        <v>-148398081851.62772</v>
      </c>
      <c r="M781" s="7">
        <f t="shared" si="536"/>
        <v>5.1363444007131991E+21</v>
      </c>
      <c r="N781" s="7">
        <f t="shared" si="537"/>
        <v>3.485897741783745E+22</v>
      </c>
      <c r="O781" s="7">
        <f t="shared" si="538"/>
        <v>-29431.443866143498</v>
      </c>
      <c r="P781" s="7">
        <f t="shared" si="539"/>
        <v>4336.615182851453</v>
      </c>
      <c r="Q781" s="7">
        <f t="shared" si="540"/>
        <v>8.6007106508928315E-4</v>
      </c>
      <c r="R781" s="7">
        <f t="shared" si="541"/>
        <v>5.8370692260277038E-3</v>
      </c>
      <c r="S781" s="7">
        <f t="shared" si="542"/>
        <v>-635719187.50869954</v>
      </c>
      <c r="T781" s="7">
        <f t="shared" si="543"/>
        <v>93670887.949591383</v>
      </c>
      <c r="U781" s="7">
        <f t="shared" si="544"/>
        <v>18.577535005928517</v>
      </c>
      <c r="V781" s="7">
        <f t="shared" si="545"/>
        <v>126.08069528219841</v>
      </c>
      <c r="X781" s="8">
        <f t="shared" si="572"/>
        <v>-78431635.068011433</v>
      </c>
      <c r="Y781" s="8">
        <f t="shared" si="573"/>
        <v>377909560.78128737</v>
      </c>
      <c r="Z781" s="8">
        <f t="shared" si="574"/>
        <v>995.01223485496814</v>
      </c>
      <c r="AA781" s="8">
        <f t="shared" si="575"/>
        <v>206.56623890390927</v>
      </c>
      <c r="AB781" s="8">
        <f t="shared" si="546"/>
        <v>385962637.45257425</v>
      </c>
      <c r="AC781" s="8">
        <f t="shared" si="547"/>
        <v>1.9658258048108688E+20</v>
      </c>
      <c r="AD781" s="8">
        <f t="shared" si="548"/>
        <v>3.9947631498178732E+19</v>
      </c>
      <c r="AE781" s="8">
        <f t="shared" si="549"/>
        <v>-1.9248090213392266E+20</v>
      </c>
      <c r="AF781" s="8">
        <f t="shared" si="550"/>
        <v>5.4372711988810035E-4</v>
      </c>
      <c r="AG781" s="8">
        <f t="shared" si="551"/>
        <v>-2.6198571135691118E-3</v>
      </c>
      <c r="AH781" s="8">
        <f t="shared" si="552"/>
        <v>-67685502.931577772</v>
      </c>
      <c r="AI781" s="8">
        <f t="shared" si="553"/>
        <v>380140476.16144961</v>
      </c>
      <c r="AJ781" s="8">
        <f t="shared" si="554"/>
        <v>3.4474297603701858E+19</v>
      </c>
      <c r="AK781" s="8">
        <f t="shared" si="555"/>
        <v>-1.936171755959391E+20</v>
      </c>
      <c r="AL781" s="8">
        <f t="shared" si="556"/>
        <v>1000.8844877497596</v>
      </c>
      <c r="AM781" s="8">
        <f t="shared" si="557"/>
        <v>178.27178207736284</v>
      </c>
      <c r="AN781" s="8">
        <f t="shared" si="558"/>
        <v>4.6922958491495652E-4</v>
      </c>
      <c r="AO781" s="8">
        <f t="shared" si="559"/>
        <v>-2.6353229290314289E-3</v>
      </c>
      <c r="AP781" s="8">
        <f t="shared" si="560"/>
        <v>21619104.935394809</v>
      </c>
      <c r="AQ781" s="8">
        <f t="shared" si="561"/>
        <v>3850670.4928710372</v>
      </c>
      <c r="AR781" s="8">
        <f t="shared" si="562"/>
        <v>10.135359034163061</v>
      </c>
      <c r="AS781" s="8">
        <f t="shared" si="563"/>
        <v>-56.922975267078861</v>
      </c>
      <c r="AU781" s="7">
        <f t="shared" si="564"/>
        <v>-2154796284.5695434</v>
      </c>
      <c r="AV781" s="7">
        <f t="shared" si="565"/>
        <v>-14844423624.809616</v>
      </c>
      <c r="AW781" s="8">
        <f t="shared" si="566"/>
        <v>-2233227919.6375546</v>
      </c>
      <c r="AX781" s="8">
        <f t="shared" si="567"/>
        <v>-14466514064.028328</v>
      </c>
    </row>
    <row r="782" spans="1:50" x14ac:dyDescent="0.25">
      <c r="A782" s="7">
        <f t="shared" si="568"/>
        <v>-22183682033.204136</v>
      </c>
      <c r="B782" s="7">
        <f t="shared" si="569"/>
        <v>-148350565360.14658</v>
      </c>
      <c r="C782" s="7">
        <f t="shared" si="570"/>
        <v>-29422.020028084327</v>
      </c>
      <c r="D782" s="7">
        <f t="shared" si="571"/>
        <v>4399.6359238429095</v>
      </c>
      <c r="E782" s="7">
        <f t="shared" ref="E782:E845" si="576">SQRT((Xs-A782)^2+(Ys-B782)^2)</f>
        <v>150000019970.75009</v>
      </c>
      <c r="F782" s="7">
        <f t="shared" ref="F782:F845" si="577">G*Ms*Me/E782^2</f>
        <v>3.5235275544067618E+22</v>
      </c>
      <c r="G782" s="7">
        <f t="shared" ref="G782:G845" si="578">(Xs-A782)/E782*F782</f>
        <v>5.2109869663640764E+21</v>
      </c>
      <c r="H782" s="7">
        <f t="shared" ref="H782:H845" si="579">(Ys-B782)/E782*F782</f>
        <v>3.4847815677639727E+22</v>
      </c>
      <c r="I782" s="7">
        <f t="shared" ref="I782:I845" si="580">G782/Me</f>
        <v>8.7256982022171402E-4</v>
      </c>
      <c r="J782" s="7">
        <f t="shared" ref="J782:J845" si="581">H782/Me</f>
        <v>5.8352002139383328E-3</v>
      </c>
      <c r="K782" s="7">
        <f t="shared" ref="K782:K845" si="582">A782+C782*dt/2</f>
        <v>-22501439849.507446</v>
      </c>
      <c r="L782" s="7">
        <f t="shared" ref="L782:L845" si="583">B782+D782*dt/2</f>
        <v>-148303049292.16907</v>
      </c>
      <c r="M782" s="7">
        <f t="shared" ref="M782:M845" si="584">(Xs-K782)/E782*F782</f>
        <v>5.2856288511845697E+21</v>
      </c>
      <c r="N782" s="7">
        <f t="shared" ref="N782:N845" si="585">(Ys-L782)/E782*F782</f>
        <v>3.4836654067472709E+22</v>
      </c>
      <c r="O782" s="7">
        <f t="shared" ref="O782:O845" si="586">C782+I782*dt/2</f>
        <v>-29412.596274025931</v>
      </c>
      <c r="P782" s="7">
        <f t="shared" ref="P782:P845" si="587">D782+J782*dt/2</f>
        <v>4462.6560861534435</v>
      </c>
      <c r="Q782" s="7">
        <f t="shared" ref="Q782:Q845" si="588">M782/Me</f>
        <v>8.8506846135039672E-4</v>
      </c>
      <c r="R782" s="7">
        <f t="shared" ref="R782:R845" si="589">N782/Me</f>
        <v>5.8333312236223556E-3</v>
      </c>
      <c r="S782" s="7">
        <f t="shared" ref="S782:S845" si="590">O782*dt</f>
        <v>-635312079.51896012</v>
      </c>
      <c r="T782" s="7">
        <f t="shared" ref="T782:T845" si="591">P782*dt</f>
        <v>96393371.460914373</v>
      </c>
      <c r="U782" s="7">
        <f t="shared" ref="U782:U845" si="592">Q782*dt</f>
        <v>19.11747876516857</v>
      </c>
      <c r="V782" s="7">
        <f t="shared" ref="V782:V845" si="593">R782*dt</f>
        <v>125.99995443024288</v>
      </c>
      <c r="X782" s="8">
        <f t="shared" si="572"/>
        <v>-56812530.132616624</v>
      </c>
      <c r="Y782" s="8">
        <f t="shared" si="573"/>
        <v>381760231.27415842</v>
      </c>
      <c r="Z782" s="8">
        <f t="shared" si="574"/>
        <v>1005.1475938891313</v>
      </c>
      <c r="AA782" s="8">
        <f t="shared" si="575"/>
        <v>149.6432636368304</v>
      </c>
      <c r="AB782" s="8">
        <f t="shared" ref="AB782:AB845" si="594">SQRT((Xe-X782)^2+(Ye-Y782)^2)</f>
        <v>385964425.51428026</v>
      </c>
      <c r="AC782" s="8">
        <f t="shared" ref="AC782:AC845" si="595">G*Me*Mm/AB782^2</f>
        <v>1.9658075906467237E+20</v>
      </c>
      <c r="AD782" s="8">
        <f t="shared" ref="AD782:AD845" si="596">(Xe-X782)/AB782*AC782</f>
        <v>2.8935957719349793E+19</v>
      </c>
      <c r="AE782" s="8">
        <f t="shared" ref="AE782:AE845" si="597">(Ye-Y782)/AB782*AC782</f>
        <v>-1.9443946406351457E+20</v>
      </c>
      <c r="AF782" s="8">
        <f t="shared" ref="AF782:AF845" si="598">AD782/Mm</f>
        <v>3.9384725356403691E-4</v>
      </c>
      <c r="AG782" s="8">
        <f t="shared" ref="AG782:AG845" si="599">AE782/Mm</f>
        <v>-2.6465150954609303E-3</v>
      </c>
      <c r="AH782" s="8">
        <f t="shared" ref="AH782:AH845" si="600">X782+Z782*dt/2</f>
        <v>-45956936.118614003</v>
      </c>
      <c r="AI782" s="8">
        <f t="shared" ref="AI782:AI845" si="601">Y782+AA782*dt/2</f>
        <v>383376378.52143621</v>
      </c>
      <c r="AJ782" s="8">
        <f t="shared" ref="AJ782:AJ845" si="602">(Xe-AH782)/AB782*AC782</f>
        <v>2.3406948385064419E+19</v>
      </c>
      <c r="AK782" s="8">
        <f t="shared" ref="AK782:AK845" si="603">(Xe- AI782)/AB782*AC782</f>
        <v>-1.9526260586526694E+20</v>
      </c>
      <c r="AL782" s="8">
        <f t="shared" ref="AL782:AL845" si="604">Z782+AF782*dt/2</f>
        <v>1009.4011442276228</v>
      </c>
      <c r="AM782" s="8">
        <f t="shared" ref="AM782:AM845" si="605">AA782+AG782*dt/2</f>
        <v>121.06090060585235</v>
      </c>
      <c r="AN782" s="8">
        <f t="shared" ref="AN782:AN845" si="606">AJ782/Mm</f>
        <v>3.1859192030848536E-4</v>
      </c>
      <c r="AO782" s="8">
        <f t="shared" ref="AO782:AO845" si="607">AK782/Mm</f>
        <v>-2.6577188766199393E-3</v>
      </c>
      <c r="AP782" s="8">
        <f t="shared" ref="AP782:AP845" si="608">AL782*dt</f>
        <v>21803064.715316653</v>
      </c>
      <c r="AQ782" s="8">
        <f t="shared" ref="AQ782:AQ845" si="609">AM782*dt</f>
        <v>2614915.4530864106</v>
      </c>
      <c r="AR782" s="8">
        <f t="shared" ref="AR782:AR845" si="610">AN782*dt</f>
        <v>6.8815854786632835</v>
      </c>
      <c r="AS782" s="8">
        <f t="shared" ref="AS782:AS845" si="611">AO782*dt</f>
        <v>-57.406727734990689</v>
      </c>
      <c r="AU782" s="7">
        <f t="shared" ref="AU782:AU845" si="612">A782/10</f>
        <v>-2218368203.3204136</v>
      </c>
      <c r="AV782" s="7">
        <f t="shared" ref="AV782:AV845" si="613">B782/10</f>
        <v>-14835056536.014658</v>
      </c>
      <c r="AW782" s="8">
        <f t="shared" si="566"/>
        <v>-2275180733.4530301</v>
      </c>
      <c r="AX782" s="8">
        <f t="shared" si="567"/>
        <v>-14453296304.740499</v>
      </c>
    </row>
    <row r="783" spans="1:50" x14ac:dyDescent="0.25">
      <c r="A783" s="7">
        <f t="shared" si="568"/>
        <v>-22818994112.723095</v>
      </c>
      <c r="B783" s="7">
        <f t="shared" si="569"/>
        <v>-148254171988.68567</v>
      </c>
      <c r="C783" s="7">
        <f t="shared" si="570"/>
        <v>-29402.902549319158</v>
      </c>
      <c r="D783" s="7">
        <f t="shared" si="571"/>
        <v>4525.6358782731522</v>
      </c>
      <c r="E783" s="7">
        <f t="shared" si="576"/>
        <v>150000020014.55627</v>
      </c>
      <c r="F783" s="7">
        <f t="shared" si="577"/>
        <v>3.5235275523487313E+22</v>
      </c>
      <c r="G783" s="7">
        <f t="shared" si="578"/>
        <v>5.3602229163210006E+21</v>
      </c>
      <c r="H783" s="7">
        <f t="shared" si="579"/>
        <v>3.4825172670116243E+22</v>
      </c>
      <c r="I783" s="7">
        <f t="shared" si="580"/>
        <v>8.9755909516426658E-4</v>
      </c>
      <c r="J783" s="7">
        <f t="shared" si="581"/>
        <v>5.8314086855519491E-3</v>
      </c>
      <c r="K783" s="7">
        <f t="shared" si="582"/>
        <v>-23136545460.255741</v>
      </c>
      <c r="L783" s="7">
        <f t="shared" si="583"/>
        <v>-148205295121.20032</v>
      </c>
      <c r="M783" s="7">
        <f t="shared" si="584"/>
        <v>5.4348163011890926E+21</v>
      </c>
      <c r="N783" s="7">
        <f t="shared" si="585"/>
        <v>3.4813691405697714E+22</v>
      </c>
      <c r="O783" s="7">
        <f t="shared" si="586"/>
        <v>-29393.208911091384</v>
      </c>
      <c r="P783" s="7">
        <f t="shared" si="587"/>
        <v>4588.6150920771133</v>
      </c>
      <c r="Q783" s="7">
        <f t="shared" si="588"/>
        <v>9.1004961506850168E-4</v>
      </c>
      <c r="R783" s="7">
        <f t="shared" si="589"/>
        <v>5.8294861697417467E-3</v>
      </c>
      <c r="S783" s="7">
        <f t="shared" si="590"/>
        <v>-634893312.47957385</v>
      </c>
      <c r="T783" s="7">
        <f t="shared" si="591"/>
        <v>99114085.988865644</v>
      </c>
      <c r="U783" s="7">
        <f t="shared" si="592"/>
        <v>19.657071685479636</v>
      </c>
      <c r="V783" s="7">
        <f t="shared" si="593"/>
        <v>125.91690126642173</v>
      </c>
      <c r="X783" s="8">
        <f t="shared" si="572"/>
        <v>-35009465.417299971</v>
      </c>
      <c r="Y783" s="8">
        <f t="shared" si="573"/>
        <v>384375146.72724485</v>
      </c>
      <c r="Z783" s="8">
        <f t="shared" si="574"/>
        <v>1012.0291793677945</v>
      </c>
      <c r="AA783" s="8">
        <f t="shared" si="575"/>
        <v>92.236535901839716</v>
      </c>
      <c r="AB783" s="8">
        <f t="shared" si="594"/>
        <v>385966211.07345152</v>
      </c>
      <c r="AC783" s="8">
        <f t="shared" si="595"/>
        <v>1.9657894022273617E+20</v>
      </c>
      <c r="AD783" s="8">
        <f t="shared" si="596"/>
        <v>1.7830896622677815E+19</v>
      </c>
      <c r="AE783" s="8">
        <f t="shared" si="597"/>
        <v>-1.9576858497911626E+20</v>
      </c>
      <c r="AF783" s="8">
        <f t="shared" si="598"/>
        <v>2.4269629267289797E-4</v>
      </c>
      <c r="AG783" s="8">
        <f t="shared" si="599"/>
        <v>-2.6646057571677725E-3</v>
      </c>
      <c r="AH783" s="8">
        <f t="shared" si="600"/>
        <v>-24079550.28012779</v>
      </c>
      <c r="AI783" s="8">
        <f t="shared" si="601"/>
        <v>385371301.31498474</v>
      </c>
      <c r="AJ783" s="8">
        <f t="shared" si="602"/>
        <v>1.2264111052474468E+19</v>
      </c>
      <c r="AK783" s="8">
        <f t="shared" si="603"/>
        <v>-1.9627594289682439E+20</v>
      </c>
      <c r="AL783" s="8">
        <f t="shared" si="604"/>
        <v>1014.6502993286618</v>
      </c>
      <c r="AM783" s="8">
        <f t="shared" si="605"/>
        <v>63.458793724427771</v>
      </c>
      <c r="AN783" s="8">
        <f t="shared" si="606"/>
        <v>1.6692678715767617E-4</v>
      </c>
      <c r="AO783" s="8">
        <f t="shared" si="607"/>
        <v>-2.6715114046117379E-3</v>
      </c>
      <c r="AP783" s="8">
        <f t="shared" si="608"/>
        <v>21916446.465499096</v>
      </c>
      <c r="AQ783" s="8">
        <f t="shared" si="609"/>
        <v>1370709.9444476399</v>
      </c>
      <c r="AR783" s="8">
        <f t="shared" si="610"/>
        <v>3.605618602605805</v>
      </c>
      <c r="AS783" s="8">
        <f t="shared" si="611"/>
        <v>-57.704646339613539</v>
      </c>
      <c r="AU783" s="7">
        <f t="shared" si="612"/>
        <v>-2281899411.2723093</v>
      </c>
      <c r="AV783" s="7">
        <f t="shared" si="613"/>
        <v>-14825417198.868567</v>
      </c>
      <c r="AW783" s="8">
        <f t="shared" ref="AW783:AW846" si="614">AU783+X783</f>
        <v>-2316908876.6896091</v>
      </c>
      <c r="AX783" s="8">
        <f t="shared" ref="AX783:AX846" si="615">AV783+Y783</f>
        <v>-14441042052.141321</v>
      </c>
    </row>
    <row r="784" spans="1:50" x14ac:dyDescent="0.25">
      <c r="A784" s="7">
        <f t="shared" ref="A784:A847" si="616">A783+S783</f>
        <v>-23453887425.202667</v>
      </c>
      <c r="B784" s="7">
        <f t="shared" ref="B784:B847" si="617">B783+T783</f>
        <v>-148155057902.69681</v>
      </c>
      <c r="C784" s="7">
        <f t="shared" ref="C784:C847" si="618">C783+U783</f>
        <v>-29383.245477633678</v>
      </c>
      <c r="D784" s="7">
        <f t="shared" ref="D784:D847" si="619">D783+V783</f>
        <v>4651.5527795395737</v>
      </c>
      <c r="E784" s="7">
        <f t="shared" si="576"/>
        <v>150000020058.3504</v>
      </c>
      <c r="F784" s="7">
        <f t="shared" si="577"/>
        <v>3.5235275502912671E+22</v>
      </c>
      <c r="G784" s="7">
        <f t="shared" si="578"/>
        <v>5.5093604968842123E+21</v>
      </c>
      <c r="H784" s="7">
        <f t="shared" si="579"/>
        <v>3.4801890561886572E+22</v>
      </c>
      <c r="I784" s="7">
        <f t="shared" si="580"/>
        <v>9.2253189833962023E-4</v>
      </c>
      <c r="J784" s="7">
        <f t="shared" si="581"/>
        <v>5.8275101409722991E-3</v>
      </c>
      <c r="K784" s="7">
        <f t="shared" si="582"/>
        <v>-23771226476.361111</v>
      </c>
      <c r="L784" s="7">
        <f t="shared" si="583"/>
        <v>-148104821132.6778</v>
      </c>
      <c r="M784" s="7">
        <f t="shared" si="584"/>
        <v>5.5839040128854157E+21</v>
      </c>
      <c r="N784" s="7">
        <f t="shared" si="585"/>
        <v>3.4790089853917947E+22</v>
      </c>
      <c r="O784" s="7">
        <f t="shared" si="586"/>
        <v>-29373.282133131612</v>
      </c>
      <c r="P784" s="7">
        <f t="shared" si="587"/>
        <v>4714.4898890620743</v>
      </c>
      <c r="Q784" s="7">
        <f t="shared" si="588"/>
        <v>9.3501406779728988E-4</v>
      </c>
      <c r="R784" s="7">
        <f t="shared" si="589"/>
        <v>5.8255341349494217E-3</v>
      </c>
      <c r="S784" s="7">
        <f t="shared" si="590"/>
        <v>-634462894.07564282</v>
      </c>
      <c r="T784" s="7">
        <f t="shared" si="591"/>
        <v>101832981.60374081</v>
      </c>
      <c r="U784" s="7">
        <f t="shared" si="592"/>
        <v>20.196303864421463</v>
      </c>
      <c r="V784" s="7">
        <f t="shared" si="593"/>
        <v>125.83153731490751</v>
      </c>
      <c r="X784" s="8">
        <f t="shared" ref="X784:X847" si="620">X783+AP783</f>
        <v>-13093018.951800875</v>
      </c>
      <c r="Y784" s="8">
        <f t="shared" ref="Y784:Y847" si="621">Y783+AQ783</f>
        <v>385745856.67169249</v>
      </c>
      <c r="Z784" s="8">
        <f t="shared" ref="Z784:Z847" si="622">Z783+AR783</f>
        <v>1015.6347979704003</v>
      </c>
      <c r="AA784" s="8">
        <f t="shared" ref="AA784:AA847" si="623">AA783+AS783</f>
        <v>34.531889562226176</v>
      </c>
      <c r="AB784" s="8">
        <f t="shared" si="594"/>
        <v>385967994.89679211</v>
      </c>
      <c r="AC784" s="8">
        <f t="shared" si="595"/>
        <v>1.9657712317419251E+20</v>
      </c>
      <c r="AD784" s="8">
        <f t="shared" si="596"/>
        <v>6.668397466215894E+18</v>
      </c>
      <c r="AE784" s="8">
        <f t="shared" si="597"/>
        <v>-1.9646398609076987E+20</v>
      </c>
      <c r="AF784" s="8">
        <f t="shared" si="598"/>
        <v>9.07635424828623E-5</v>
      </c>
      <c r="AG784" s="8">
        <f t="shared" si="599"/>
        <v>-2.6740708600894222E-3</v>
      </c>
      <c r="AH784" s="8">
        <f t="shared" si="600"/>
        <v>-2124163.1337205525</v>
      </c>
      <c r="AI784" s="8">
        <f t="shared" si="601"/>
        <v>386118801.07896453</v>
      </c>
      <c r="AJ784" s="8">
        <f t="shared" si="602"/>
        <v>1.0818562251285107E+18</v>
      </c>
      <c r="AK784" s="8">
        <f t="shared" si="603"/>
        <v>-1.9665393017850452E+20</v>
      </c>
      <c r="AL784" s="8">
        <f t="shared" si="604"/>
        <v>1016.6150442292152</v>
      </c>
      <c r="AM784" s="8">
        <f t="shared" si="605"/>
        <v>5.6519242732604162</v>
      </c>
      <c r="AN784" s="8">
        <f t="shared" si="606"/>
        <v>1.472514257694992E-5</v>
      </c>
      <c r="AO784" s="8">
        <f t="shared" si="607"/>
        <v>-2.6766561886280727E-3</v>
      </c>
      <c r="AP784" s="8">
        <f t="shared" si="608"/>
        <v>21958884.955351047</v>
      </c>
      <c r="AQ784" s="8">
        <f t="shared" si="609"/>
        <v>122081.56430242499</v>
      </c>
      <c r="AR784" s="8">
        <f t="shared" si="610"/>
        <v>0.31806307966211828</v>
      </c>
      <c r="AS784" s="8">
        <f t="shared" si="611"/>
        <v>-57.815773674366369</v>
      </c>
      <c r="AU784" s="7">
        <f t="shared" si="612"/>
        <v>-2345388742.5202665</v>
      </c>
      <c r="AV784" s="7">
        <f t="shared" si="613"/>
        <v>-14815505790.26968</v>
      </c>
      <c r="AW784" s="8">
        <f t="shared" si="614"/>
        <v>-2358481761.4720674</v>
      </c>
      <c r="AX784" s="8">
        <f t="shared" si="615"/>
        <v>-14429759933.597988</v>
      </c>
    </row>
    <row r="785" spans="1:50" x14ac:dyDescent="0.25">
      <c r="A785" s="7">
        <f t="shared" si="616"/>
        <v>-24088350319.278309</v>
      </c>
      <c r="B785" s="7">
        <f t="shared" si="617"/>
        <v>-148053224921.09308</v>
      </c>
      <c r="C785" s="7">
        <f t="shared" si="618"/>
        <v>-29363.049173769257</v>
      </c>
      <c r="D785" s="7">
        <f t="shared" si="619"/>
        <v>4777.3843168544809</v>
      </c>
      <c r="E785" s="7">
        <f t="shared" si="576"/>
        <v>150000020102.13214</v>
      </c>
      <c r="F785" s="7">
        <f t="shared" si="577"/>
        <v>3.5235275482343854E+22</v>
      </c>
      <c r="G785" s="7">
        <f t="shared" si="578"/>
        <v>5.6583969711275544E+21</v>
      </c>
      <c r="H785" s="7">
        <f t="shared" si="579"/>
        <v>3.4777969780218581E+22</v>
      </c>
      <c r="I785" s="7">
        <f t="shared" si="580"/>
        <v>9.4748777145471435E-4</v>
      </c>
      <c r="J785" s="7">
        <f t="shared" si="581"/>
        <v>5.8235046517445708E-3</v>
      </c>
      <c r="K785" s="7">
        <f t="shared" si="582"/>
        <v>-24405471250.355019</v>
      </c>
      <c r="L785" s="7">
        <f t="shared" si="583"/>
        <v>-148001629170.47104</v>
      </c>
      <c r="M785" s="7">
        <f t="shared" si="584"/>
        <v>5.7328892502625653E+21</v>
      </c>
      <c r="N785" s="7">
        <f t="shared" si="585"/>
        <v>3.4765849845263583E+22</v>
      </c>
      <c r="O785" s="7">
        <f t="shared" si="586"/>
        <v>-29352.816305837547</v>
      </c>
      <c r="P785" s="7">
        <f t="shared" si="587"/>
        <v>4840.2781670933218</v>
      </c>
      <c r="Q785" s="7">
        <f t="shared" si="588"/>
        <v>9.5996136139694661E-4</v>
      </c>
      <c r="R785" s="7">
        <f t="shared" si="589"/>
        <v>5.8214751917722001E-3</v>
      </c>
      <c r="S785" s="7">
        <f t="shared" si="590"/>
        <v>-634020832.20609105</v>
      </c>
      <c r="T785" s="7">
        <f t="shared" si="591"/>
        <v>104550008.40921575</v>
      </c>
      <c r="U785" s="7">
        <f t="shared" si="592"/>
        <v>20.735165406174048</v>
      </c>
      <c r="V785" s="7">
        <f t="shared" si="593"/>
        <v>125.74386414227952</v>
      </c>
      <c r="X785" s="8">
        <f t="shared" si="620"/>
        <v>8865866.0035501719</v>
      </c>
      <c r="Y785" s="8">
        <f t="shared" si="621"/>
        <v>385867938.23599494</v>
      </c>
      <c r="Z785" s="8">
        <f t="shared" si="622"/>
        <v>1015.9528610500624</v>
      </c>
      <c r="AA785" s="8">
        <f t="shared" si="623"/>
        <v>-23.283884112140193</v>
      </c>
      <c r="AB785" s="8">
        <f t="shared" si="594"/>
        <v>385969777.75272834</v>
      </c>
      <c r="AC785" s="8">
        <f t="shared" si="595"/>
        <v>1.9657530713624478E+20</v>
      </c>
      <c r="AD785" s="8">
        <f t="shared" si="596"/>
        <v>-4.5154062134709366E+18</v>
      </c>
      <c r="AE785" s="8">
        <f t="shared" si="597"/>
        <v>-1.9652344003308185E+20</v>
      </c>
      <c r="AF785" s="8">
        <f t="shared" si="598"/>
        <v>-6.1459183523491714E-5</v>
      </c>
      <c r="AG785" s="8">
        <f t="shared" si="599"/>
        <v>-2.674880087560662E-3</v>
      </c>
      <c r="AH785" s="8">
        <f t="shared" si="600"/>
        <v>19838156.902890846</v>
      </c>
      <c r="AI785" s="8">
        <f t="shared" si="601"/>
        <v>385616472.28758383</v>
      </c>
      <c r="AJ785" s="8">
        <f t="shared" si="602"/>
        <v>-1.0103619534431842E+19</v>
      </c>
      <c r="AK785" s="8">
        <f t="shared" si="603"/>
        <v>-1.9639536783962921E+20</v>
      </c>
      <c r="AL785" s="8">
        <f t="shared" si="604"/>
        <v>1015.2891018680087</v>
      </c>
      <c r="AM785" s="8">
        <f t="shared" si="605"/>
        <v>-52.172589057795342</v>
      </c>
      <c r="AN785" s="8">
        <f t="shared" si="606"/>
        <v>-1.3752034210469364E-4</v>
      </c>
      <c r="AO785" s="8">
        <f t="shared" si="607"/>
        <v>-2.6731368972319207E-3</v>
      </c>
      <c r="AP785" s="8">
        <f t="shared" si="608"/>
        <v>21930244.60034899</v>
      </c>
      <c r="AQ785" s="8">
        <f t="shared" si="609"/>
        <v>-1126927.9236483793</v>
      </c>
      <c r="AR785" s="8">
        <f t="shared" si="610"/>
        <v>-2.9704393894613825</v>
      </c>
      <c r="AS785" s="8">
        <f t="shared" si="611"/>
        <v>-57.739756980209485</v>
      </c>
      <c r="AU785" s="7">
        <f t="shared" si="612"/>
        <v>-2408835031.9278307</v>
      </c>
      <c r="AV785" s="7">
        <f t="shared" si="613"/>
        <v>-14805322492.109308</v>
      </c>
      <c r="AW785" s="8">
        <f t="shared" si="614"/>
        <v>-2399969165.9242806</v>
      </c>
      <c r="AX785" s="8">
        <f t="shared" si="615"/>
        <v>-14419454553.873314</v>
      </c>
    </row>
    <row r="786" spans="1:50" x14ac:dyDescent="0.25">
      <c r="A786" s="7">
        <f t="shared" si="616"/>
        <v>-24722371151.484402</v>
      </c>
      <c r="B786" s="7">
        <f t="shared" si="617"/>
        <v>-147948674912.68387</v>
      </c>
      <c r="C786" s="7">
        <f t="shared" si="618"/>
        <v>-29342.314008363082</v>
      </c>
      <c r="D786" s="7">
        <f t="shared" si="619"/>
        <v>4903.1281809967604</v>
      </c>
      <c r="E786" s="7">
        <f t="shared" si="576"/>
        <v>150000020145.90118</v>
      </c>
      <c r="F786" s="7">
        <f t="shared" si="577"/>
        <v>3.5235275461780994E+22</v>
      </c>
      <c r="G786" s="7">
        <f t="shared" si="578"/>
        <v>5.8073296039803481E+21</v>
      </c>
      <c r="H786" s="7">
        <f t="shared" si="579"/>
        <v>3.4753410764100828E+22</v>
      </c>
      <c r="I786" s="7">
        <f t="shared" si="580"/>
        <v>9.7242625652718478E-4</v>
      </c>
      <c r="J786" s="7">
        <f t="shared" si="581"/>
        <v>5.8193922913765614E-3</v>
      </c>
      <c r="K786" s="7">
        <f t="shared" si="582"/>
        <v>-25039268142.774723</v>
      </c>
      <c r="L786" s="7">
        <f t="shared" si="583"/>
        <v>-147895721128.3291</v>
      </c>
      <c r="M786" s="7">
        <f t="shared" si="584"/>
        <v>5.8817692791901467E+21</v>
      </c>
      <c r="N786" s="7">
        <f t="shared" si="585"/>
        <v>3.4740971824581557E+22</v>
      </c>
      <c r="O786" s="7">
        <f t="shared" si="586"/>
        <v>-29331.811804792589</v>
      </c>
      <c r="P786" s="7">
        <f t="shared" si="587"/>
        <v>4965.977617743627</v>
      </c>
      <c r="Q786" s="7">
        <f t="shared" si="588"/>
        <v>9.8489103804255641E-4</v>
      </c>
      <c r="R786" s="7">
        <f t="shared" si="589"/>
        <v>5.8173094146988539E-3</v>
      </c>
      <c r="S786" s="7">
        <f t="shared" si="590"/>
        <v>-633567134.98351991</v>
      </c>
      <c r="T786" s="7">
        <f t="shared" si="591"/>
        <v>107265116.54326235</v>
      </c>
      <c r="U786" s="7">
        <f t="shared" si="592"/>
        <v>21.273646421719217</v>
      </c>
      <c r="V786" s="7">
        <f t="shared" si="593"/>
        <v>125.65388335749525</v>
      </c>
      <c r="X786" s="8">
        <f t="shared" si="620"/>
        <v>30796110.603899162</v>
      </c>
      <c r="Y786" s="8">
        <f t="shared" si="621"/>
        <v>384741010.31234658</v>
      </c>
      <c r="Z786" s="8">
        <f t="shared" si="622"/>
        <v>1012.9824216606011</v>
      </c>
      <c r="AA786" s="8">
        <f t="shared" si="623"/>
        <v>-81.023641092349678</v>
      </c>
      <c r="AB786" s="8">
        <f t="shared" si="594"/>
        <v>385971560.40891504</v>
      </c>
      <c r="AC786" s="8">
        <f t="shared" si="595"/>
        <v>1.965734913269255E+20</v>
      </c>
      <c r="AD786" s="8">
        <f t="shared" si="596"/>
        <v>-1.5684313565188737E+19</v>
      </c>
      <c r="AE786" s="8">
        <f t="shared" si="597"/>
        <v>-1.9594677797924032E+20</v>
      </c>
      <c r="AF786" s="8">
        <f t="shared" si="598"/>
        <v>-2.1347915564432743E-4</v>
      </c>
      <c r="AG786" s="8">
        <f t="shared" si="599"/>
        <v>-2.6670311416801457E-3</v>
      </c>
      <c r="AH786" s="8">
        <f t="shared" si="600"/>
        <v>41736320.757833652</v>
      </c>
      <c r="AI786" s="8">
        <f t="shared" si="601"/>
        <v>383865954.98854917</v>
      </c>
      <c r="AJ786" s="8">
        <f t="shared" si="602"/>
        <v>-2.1256110884998496E+19</v>
      </c>
      <c r="AK786" s="8">
        <f t="shared" si="603"/>
        <v>-1.9550111643899409E+20</v>
      </c>
      <c r="AL786" s="8">
        <f t="shared" si="604"/>
        <v>1010.6768467796423</v>
      </c>
      <c r="AM786" s="8">
        <f t="shared" si="605"/>
        <v>-109.82757742249525</v>
      </c>
      <c r="AN786" s="8">
        <f t="shared" si="606"/>
        <v>-2.8931687607184557E-4</v>
      </c>
      <c r="AO786" s="8">
        <f t="shared" si="607"/>
        <v>-2.6609652434870569E-3</v>
      </c>
      <c r="AP786" s="8">
        <f t="shared" si="608"/>
        <v>21830619.890440274</v>
      </c>
      <c r="AQ786" s="8">
        <f t="shared" si="609"/>
        <v>-2372275.6723258975</v>
      </c>
      <c r="AR786" s="8">
        <f t="shared" si="610"/>
        <v>-6.2492445231518641</v>
      </c>
      <c r="AS786" s="8">
        <f t="shared" si="611"/>
        <v>-57.476849259320431</v>
      </c>
      <c r="AU786" s="7">
        <f t="shared" si="612"/>
        <v>-2472237115.1484404</v>
      </c>
      <c r="AV786" s="7">
        <f t="shared" si="613"/>
        <v>-14794867491.268387</v>
      </c>
      <c r="AW786" s="8">
        <f t="shared" si="614"/>
        <v>-2441441004.5445414</v>
      </c>
      <c r="AX786" s="8">
        <f t="shared" si="615"/>
        <v>-14410126480.956039</v>
      </c>
    </row>
    <row r="787" spans="1:50" x14ac:dyDescent="0.25">
      <c r="A787" s="7">
        <f t="shared" si="616"/>
        <v>-25355938286.467922</v>
      </c>
      <c r="B787" s="7">
        <f t="shared" si="617"/>
        <v>-147841409796.14059</v>
      </c>
      <c r="C787" s="7">
        <f t="shared" si="618"/>
        <v>-29321.040361941363</v>
      </c>
      <c r="D787" s="7">
        <f t="shared" si="619"/>
        <v>5028.7820643542555</v>
      </c>
      <c r="E787" s="7">
        <f t="shared" si="576"/>
        <v>150000020189.65714</v>
      </c>
      <c r="F787" s="7">
        <f t="shared" si="577"/>
        <v>3.5235275441224299E+22</v>
      </c>
      <c r="G787" s="7">
        <f t="shared" si="578"/>
        <v>5.95615566227761E+21</v>
      </c>
      <c r="H787" s="7">
        <f t="shared" si="579"/>
        <v>3.4728213964234649E+22</v>
      </c>
      <c r="I787" s="7">
        <f t="shared" si="580"/>
        <v>9.9734689589377266E-4</v>
      </c>
      <c r="J787" s="7">
        <f t="shared" si="581"/>
        <v>5.8151731353373488E-3</v>
      </c>
      <c r="K787" s="7">
        <f t="shared" si="582"/>
        <v>-25672605522.376888</v>
      </c>
      <c r="L787" s="7">
        <f t="shared" si="583"/>
        <v>-147787098949.84558</v>
      </c>
      <c r="M787" s="7">
        <f t="shared" si="584"/>
        <v>6.0305413674685547E+21</v>
      </c>
      <c r="N787" s="7">
        <f t="shared" si="585"/>
        <v>3.471545624842747E+22</v>
      </c>
      <c r="O787" s="7">
        <f t="shared" si="586"/>
        <v>-29310.26901546571</v>
      </c>
      <c r="P787" s="7">
        <f t="shared" si="587"/>
        <v>5091.5859342158992</v>
      </c>
      <c r="Q787" s="7">
        <f t="shared" si="588"/>
        <v>1.0098026402325109E-3</v>
      </c>
      <c r="R787" s="7">
        <f t="shared" si="589"/>
        <v>5.8130368801787456E-3</v>
      </c>
      <c r="S787" s="7">
        <f t="shared" si="590"/>
        <v>-633101810.73405933</v>
      </c>
      <c r="T787" s="7">
        <f t="shared" si="591"/>
        <v>109978256.17906342</v>
      </c>
      <c r="U787" s="7">
        <f t="shared" si="592"/>
        <v>21.811737029022236</v>
      </c>
      <c r="V787" s="7">
        <f t="shared" si="593"/>
        <v>125.56159661186091</v>
      </c>
      <c r="X787" s="8">
        <f t="shared" si="620"/>
        <v>52626730.494339436</v>
      </c>
      <c r="Y787" s="8">
        <f t="shared" si="621"/>
        <v>382368734.64002067</v>
      </c>
      <c r="Z787" s="8">
        <f t="shared" si="622"/>
        <v>1006.7331771374492</v>
      </c>
      <c r="AA787" s="8">
        <f t="shared" si="623"/>
        <v>-138.50049035167012</v>
      </c>
      <c r="AB787" s="8">
        <f t="shared" si="594"/>
        <v>385973343.62975687</v>
      </c>
      <c r="AC787" s="8">
        <f t="shared" si="595"/>
        <v>1.965716749676213E+20</v>
      </c>
      <c r="AD787" s="8">
        <f t="shared" si="596"/>
        <v>-2.6802173601048515E+19</v>
      </c>
      <c r="AE787" s="8">
        <f t="shared" si="597"/>
        <v>-1.9473589009177382E+20</v>
      </c>
      <c r="AF787" s="8">
        <f t="shared" si="598"/>
        <v>-3.6480432286713644E-4</v>
      </c>
      <c r="AG787" s="8">
        <f t="shared" si="599"/>
        <v>-2.650549749445676E-3</v>
      </c>
      <c r="AH787" s="8">
        <f t="shared" si="600"/>
        <v>63499448.80742389</v>
      </c>
      <c r="AI787" s="8">
        <f t="shared" si="601"/>
        <v>380872929.34422261</v>
      </c>
      <c r="AJ787" s="8">
        <f t="shared" si="602"/>
        <v>-3.2339520895954727E+19</v>
      </c>
      <c r="AK787" s="8">
        <f t="shared" si="603"/>
        <v>-1.9397409408364711E+20</v>
      </c>
      <c r="AL787" s="8">
        <f t="shared" si="604"/>
        <v>1002.7932904504841</v>
      </c>
      <c r="AM787" s="8">
        <f t="shared" si="605"/>
        <v>-167.12642764568344</v>
      </c>
      <c r="AN787" s="8">
        <f t="shared" si="606"/>
        <v>-4.4017314408540526E-4</v>
      </c>
      <c r="AO787" s="8">
        <f t="shared" si="607"/>
        <v>-2.6401809457417599E-3</v>
      </c>
      <c r="AP787" s="8">
        <f t="shared" si="608"/>
        <v>21660335.073730454</v>
      </c>
      <c r="AQ787" s="8">
        <f t="shared" si="609"/>
        <v>-3609930.8371467623</v>
      </c>
      <c r="AR787" s="8">
        <f t="shared" si="610"/>
        <v>-9.5077399122447535</v>
      </c>
      <c r="AS787" s="8">
        <f t="shared" si="611"/>
        <v>-57.027908428022016</v>
      </c>
      <c r="AU787" s="7">
        <f t="shared" si="612"/>
        <v>-2535593828.6467924</v>
      </c>
      <c r="AV787" s="7">
        <f t="shared" si="613"/>
        <v>-14784140979.614059</v>
      </c>
      <c r="AW787" s="8">
        <f t="shared" si="614"/>
        <v>-2482967098.1524529</v>
      </c>
      <c r="AX787" s="8">
        <f t="shared" si="615"/>
        <v>-14401772244.974039</v>
      </c>
    </row>
    <row r="788" spans="1:50" x14ac:dyDescent="0.25">
      <c r="A788" s="7">
        <f t="shared" si="616"/>
        <v>-25989040097.201981</v>
      </c>
      <c r="B788" s="7">
        <f t="shared" si="617"/>
        <v>-147731431539.96152</v>
      </c>
      <c r="C788" s="7">
        <f t="shared" si="618"/>
        <v>-29299.228624912339</v>
      </c>
      <c r="D788" s="7">
        <f t="shared" si="619"/>
        <v>5154.3436609661167</v>
      </c>
      <c r="E788" s="7">
        <f t="shared" si="576"/>
        <v>150000020233.39966</v>
      </c>
      <c r="F788" s="7">
        <f t="shared" si="577"/>
        <v>3.5235275420673899E+22</v>
      </c>
      <c r="G788" s="7">
        <f t="shared" si="578"/>
        <v>6.1048724148101726E+21</v>
      </c>
      <c r="H788" s="7">
        <f t="shared" si="579"/>
        <v>3.4702379843025696E+22</v>
      </c>
      <c r="I788" s="7">
        <f t="shared" si="580"/>
        <v>1.0222492322187161E-3</v>
      </c>
      <c r="J788" s="7">
        <f t="shared" si="581"/>
        <v>5.8108472610558766E-3</v>
      </c>
      <c r="K788" s="7">
        <f t="shared" si="582"/>
        <v>-26305471766.351032</v>
      </c>
      <c r="L788" s="7">
        <f t="shared" si="583"/>
        <v>-147675764628.4231</v>
      </c>
      <c r="M788" s="7">
        <f t="shared" si="584"/>
        <v>6.1792027848790675E+21</v>
      </c>
      <c r="N788" s="7">
        <f t="shared" si="585"/>
        <v>3.4689303585057046E+22</v>
      </c>
      <c r="O788" s="7">
        <f t="shared" si="586"/>
        <v>-29288.188333204376</v>
      </c>
      <c r="P788" s="7">
        <f t="shared" si="587"/>
        <v>5217.1008113855205</v>
      </c>
      <c r="Q788" s="7">
        <f t="shared" si="588"/>
        <v>1.0346957107968968E-3</v>
      </c>
      <c r="R788" s="7">
        <f t="shared" si="589"/>
        <v>5.808657666620403E-3</v>
      </c>
      <c r="S788" s="7">
        <f t="shared" si="590"/>
        <v>-632624867.99721456</v>
      </c>
      <c r="T788" s="7">
        <f t="shared" si="591"/>
        <v>112689377.52592725</v>
      </c>
      <c r="U788" s="7">
        <f t="shared" si="592"/>
        <v>22.34942735321297</v>
      </c>
      <c r="V788" s="7">
        <f t="shared" si="593"/>
        <v>125.4670055990007</v>
      </c>
      <c r="X788" s="8">
        <f t="shared" si="620"/>
        <v>74287065.56806989</v>
      </c>
      <c r="Y788" s="8">
        <f t="shared" si="621"/>
        <v>378758803.80287391</v>
      </c>
      <c r="Z788" s="8">
        <f t="shared" si="622"/>
        <v>997.22543722520436</v>
      </c>
      <c r="AA788" s="8">
        <f t="shared" si="623"/>
        <v>-195.52839877969214</v>
      </c>
      <c r="AB788" s="8">
        <f t="shared" si="594"/>
        <v>385975128.17395198</v>
      </c>
      <c r="AC788" s="8">
        <f t="shared" si="595"/>
        <v>1.9656985728557423E+20</v>
      </c>
      <c r="AD788" s="8">
        <f t="shared" si="596"/>
        <v>-3.7833002209143562E+19</v>
      </c>
      <c r="AE788" s="8">
        <f t="shared" si="597"/>
        <v>-1.9289471930852321E+20</v>
      </c>
      <c r="AF788" s="8">
        <f t="shared" si="598"/>
        <v>-5.1494490552801903E-4</v>
      </c>
      <c r="AG788" s="8">
        <f t="shared" si="599"/>
        <v>-2.6254895781750811E-3</v>
      </c>
      <c r="AH788" s="8">
        <f t="shared" si="600"/>
        <v>85057100.290102094</v>
      </c>
      <c r="AI788" s="8">
        <f t="shared" si="601"/>
        <v>376647097.09605324</v>
      </c>
      <c r="AJ788" s="8">
        <f t="shared" si="602"/>
        <v>-4.3317977881763652E+19</v>
      </c>
      <c r="AK788" s="8">
        <f t="shared" si="603"/>
        <v>-1.9181926688765723E+20</v>
      </c>
      <c r="AL788" s="8">
        <f t="shared" si="604"/>
        <v>991.66403224550174</v>
      </c>
      <c r="AM788" s="8">
        <f t="shared" si="605"/>
        <v>-223.88368622398301</v>
      </c>
      <c r="AN788" s="8">
        <f t="shared" si="606"/>
        <v>-5.8960089671653254E-4</v>
      </c>
      <c r="AO788" s="8">
        <f t="shared" si="607"/>
        <v>-2.6108515977631306E-3</v>
      </c>
      <c r="AP788" s="8">
        <f t="shared" si="608"/>
        <v>21419943.096502837</v>
      </c>
      <c r="AQ788" s="8">
        <f t="shared" si="609"/>
        <v>-4835887.6224380331</v>
      </c>
      <c r="AR788" s="8">
        <f t="shared" si="610"/>
        <v>-12.735379369077103</v>
      </c>
      <c r="AS788" s="8">
        <f t="shared" si="611"/>
        <v>-56.394394511683622</v>
      </c>
      <c r="AU788" s="7">
        <f t="shared" si="612"/>
        <v>-2598904009.7201982</v>
      </c>
      <c r="AV788" s="7">
        <f t="shared" si="613"/>
        <v>-14773143153.996151</v>
      </c>
      <c r="AW788" s="8">
        <f t="shared" si="614"/>
        <v>-2524616944.1521282</v>
      </c>
      <c r="AX788" s="8">
        <f t="shared" si="615"/>
        <v>-14394384350.193277</v>
      </c>
    </row>
    <row r="789" spans="1:50" x14ac:dyDescent="0.25">
      <c r="A789" s="7">
        <f t="shared" si="616"/>
        <v>-26621664965.199196</v>
      </c>
      <c r="B789" s="7">
        <f t="shared" si="617"/>
        <v>-147618742162.43558</v>
      </c>
      <c r="C789" s="7">
        <f t="shared" si="618"/>
        <v>-29276.879197559127</v>
      </c>
      <c r="D789" s="7">
        <f t="shared" si="619"/>
        <v>5279.8106665651176</v>
      </c>
      <c r="E789" s="7">
        <f t="shared" si="576"/>
        <v>150000020277.12845</v>
      </c>
      <c r="F789" s="7">
        <f t="shared" si="577"/>
        <v>3.5235275400129955E+22</v>
      </c>
      <c r="G789" s="7">
        <f t="shared" si="578"/>
        <v>6.2534771323748378E+21</v>
      </c>
      <c r="H789" s="7">
        <f t="shared" si="579"/>
        <v>3.4675908874575563E+22</v>
      </c>
      <c r="I789" s="7">
        <f t="shared" si="580"/>
        <v>1.0471328085021497E-3</v>
      </c>
      <c r="J789" s="7">
        <f t="shared" si="581"/>
        <v>5.8064147479195511E-3</v>
      </c>
      <c r="K789" s="7">
        <f t="shared" si="582"/>
        <v>-26937855260.532833</v>
      </c>
      <c r="L789" s="7">
        <f t="shared" si="583"/>
        <v>-147561720207.23666</v>
      </c>
      <c r="M789" s="7">
        <f t="shared" si="584"/>
        <v>6.3277508032339871E+21</v>
      </c>
      <c r="N789" s="7">
        <f t="shared" si="585"/>
        <v>3.4662514314417671E+22</v>
      </c>
      <c r="O789" s="7">
        <f t="shared" si="586"/>
        <v>-29265.570163227305</v>
      </c>
      <c r="P789" s="7">
        <f t="shared" si="587"/>
        <v>5342.5199458426487</v>
      </c>
      <c r="Q789" s="7">
        <f t="shared" si="588"/>
        <v>1.059569792905892E-3</v>
      </c>
      <c r="R789" s="7">
        <f t="shared" si="589"/>
        <v>5.8041718543900989E-3</v>
      </c>
      <c r="S789" s="7">
        <f t="shared" si="590"/>
        <v>-632136315.52570975</v>
      </c>
      <c r="T789" s="7">
        <f t="shared" si="591"/>
        <v>115398430.83020121</v>
      </c>
      <c r="U789" s="7">
        <f t="shared" si="592"/>
        <v>22.886707526767267</v>
      </c>
      <c r="V789" s="7">
        <f t="shared" si="593"/>
        <v>125.37011205482614</v>
      </c>
      <c r="X789" s="8">
        <f t="shared" si="620"/>
        <v>95707008.664572731</v>
      </c>
      <c r="Y789" s="8">
        <f t="shared" si="621"/>
        <v>373922916.1804359</v>
      </c>
      <c r="Z789" s="8">
        <f t="shared" si="622"/>
        <v>984.49005785612724</v>
      </c>
      <c r="AA789" s="8">
        <f t="shared" si="623"/>
        <v>-251.92279329137577</v>
      </c>
      <c r="AB789" s="8">
        <f t="shared" si="594"/>
        <v>385976914.79206616</v>
      </c>
      <c r="AC789" s="8">
        <f t="shared" si="595"/>
        <v>1.9656803751635249E+20</v>
      </c>
      <c r="AD789" s="8">
        <f t="shared" si="596"/>
        <v>-4.8741098622156014E+19</v>
      </c>
      <c r="AE789" s="8">
        <f t="shared" si="597"/>
        <v>-1.9042924848388027E+20</v>
      </c>
      <c r="AF789" s="8">
        <f t="shared" si="598"/>
        <v>-6.634149805656188E-4</v>
      </c>
      <c r="AG789" s="8">
        <f t="shared" si="599"/>
        <v>-2.5919320604856438E-3</v>
      </c>
      <c r="AH789" s="8">
        <f t="shared" si="600"/>
        <v>106339501.28941891</v>
      </c>
      <c r="AI789" s="8">
        <f t="shared" si="601"/>
        <v>371202150.01288903</v>
      </c>
      <c r="AJ789" s="8">
        <f t="shared" si="602"/>
        <v>-5.4155951503445647E+19</v>
      </c>
      <c r="AK789" s="8">
        <f t="shared" si="603"/>
        <v>-1.8904363280169966E+20</v>
      </c>
      <c r="AL789" s="8">
        <f t="shared" si="604"/>
        <v>977.32517606601857</v>
      </c>
      <c r="AM789" s="8">
        <f t="shared" si="605"/>
        <v>-279.91565954462072</v>
      </c>
      <c r="AN789" s="8">
        <f t="shared" si="606"/>
        <v>-7.3711653060358842E-4</v>
      </c>
      <c r="AO789" s="8">
        <f t="shared" si="607"/>
        <v>-2.5730724486416178E-3</v>
      </c>
      <c r="AP789" s="8">
        <f t="shared" si="608"/>
        <v>21110223.803026002</v>
      </c>
      <c r="AQ789" s="8">
        <f t="shared" si="609"/>
        <v>-6046178.2461638078</v>
      </c>
      <c r="AR789" s="8">
        <f t="shared" si="610"/>
        <v>-15.92171706103751</v>
      </c>
      <c r="AS789" s="8">
        <f t="shared" si="611"/>
        <v>-55.578364890658946</v>
      </c>
      <c r="AU789" s="7">
        <f t="shared" si="612"/>
        <v>-2662166496.5199194</v>
      </c>
      <c r="AV789" s="7">
        <f t="shared" si="613"/>
        <v>-14761874216.243557</v>
      </c>
      <c r="AW789" s="8">
        <f t="shared" si="614"/>
        <v>-2566459487.8553467</v>
      </c>
      <c r="AX789" s="8">
        <f t="shared" si="615"/>
        <v>-14387951300.063122</v>
      </c>
    </row>
    <row r="790" spans="1:50" x14ac:dyDescent="0.25">
      <c r="A790" s="7">
        <f t="shared" si="616"/>
        <v>-27253801280.724907</v>
      </c>
      <c r="B790" s="7">
        <f t="shared" si="617"/>
        <v>-147503343731.60538</v>
      </c>
      <c r="C790" s="7">
        <f t="shared" si="618"/>
        <v>-29253.99249003236</v>
      </c>
      <c r="D790" s="7">
        <f t="shared" si="619"/>
        <v>5405.1807786199433</v>
      </c>
      <c r="E790" s="7">
        <f t="shared" si="576"/>
        <v>150000020320.8432</v>
      </c>
      <c r="F790" s="7">
        <f t="shared" si="577"/>
        <v>3.5235275379592609E+22</v>
      </c>
      <c r="G790" s="7">
        <f t="shared" si="578"/>
        <v>6.4019670878244422E+21</v>
      </c>
      <c r="H790" s="7">
        <f t="shared" si="579"/>
        <v>3.4648801544673052E+22</v>
      </c>
      <c r="I790" s="7">
        <f t="shared" si="580"/>
        <v>1.0719971680884866E-3</v>
      </c>
      <c r="J790" s="7">
        <f t="shared" si="581"/>
        <v>5.801875677272781E-3</v>
      </c>
      <c r="K790" s="7">
        <f t="shared" si="582"/>
        <v>-27569744399.617256</v>
      </c>
      <c r="L790" s="7">
        <f t="shared" si="583"/>
        <v>-147444967779.19629</v>
      </c>
      <c r="M790" s="7">
        <f t="shared" si="584"/>
        <v>6.4761826964266801E+21</v>
      </c>
      <c r="N790" s="7">
        <f t="shared" si="585"/>
        <v>3.4635088928139525E+22</v>
      </c>
      <c r="O790" s="7">
        <f t="shared" si="586"/>
        <v>-29242.414920617004</v>
      </c>
      <c r="P790" s="7">
        <f t="shared" si="587"/>
        <v>5467.8410359344898</v>
      </c>
      <c r="Q790" s="7">
        <f t="shared" si="588"/>
        <v>1.0844244300781446E-3</v>
      </c>
      <c r="R790" s="7">
        <f t="shared" si="589"/>
        <v>5.7995795258103692E-3</v>
      </c>
      <c r="S790" s="7">
        <f t="shared" si="590"/>
        <v>-631636162.28532732</v>
      </c>
      <c r="T790" s="7">
        <f t="shared" si="591"/>
        <v>118105366.37618499</v>
      </c>
      <c r="U790" s="7">
        <f t="shared" si="592"/>
        <v>23.423567689687925</v>
      </c>
      <c r="V790" s="7">
        <f t="shared" si="593"/>
        <v>125.27091775750398</v>
      </c>
      <c r="X790" s="8">
        <f t="shared" si="620"/>
        <v>116817232.46759874</v>
      </c>
      <c r="Y790" s="8">
        <f t="shared" si="621"/>
        <v>367876737.93427211</v>
      </c>
      <c r="Z790" s="8">
        <f t="shared" si="622"/>
        <v>968.56834079508974</v>
      </c>
      <c r="AA790" s="8">
        <f t="shared" si="623"/>
        <v>-307.50115818203471</v>
      </c>
      <c r="AB790" s="8">
        <f t="shared" si="594"/>
        <v>385978704.22414511</v>
      </c>
      <c r="AC790" s="8">
        <f t="shared" si="595"/>
        <v>1.9656621490628192E+20</v>
      </c>
      <c r="AD790" s="8">
        <f t="shared" si="596"/>
        <v>-5.9491160964798857E+19</v>
      </c>
      <c r="AE790" s="8">
        <f t="shared" si="597"/>
        <v>-1.8734748092686755E+20</v>
      </c>
      <c r="AF790" s="8">
        <f t="shared" si="598"/>
        <v>-8.0973405423708802E-4</v>
      </c>
      <c r="AG790" s="8">
        <f t="shared" si="599"/>
        <v>-2.5499861293979522E-3</v>
      </c>
      <c r="AH790" s="8">
        <f t="shared" si="600"/>
        <v>127277770.54818571</v>
      </c>
      <c r="AI790" s="8">
        <f t="shared" si="601"/>
        <v>364555725.42590612</v>
      </c>
      <c r="AJ790" s="8">
        <f t="shared" si="602"/>
        <v>-6.4818367761135313E+19</v>
      </c>
      <c r="AK790" s="8">
        <f t="shared" si="603"/>
        <v>-1.8565619886575462E+20</v>
      </c>
      <c r="AL790" s="8">
        <f t="shared" si="604"/>
        <v>959.82321300932915</v>
      </c>
      <c r="AM790" s="8">
        <f t="shared" si="605"/>
        <v>-335.04100837953263</v>
      </c>
      <c r="AN790" s="8">
        <f t="shared" si="606"/>
        <v>-8.8224265361556162E-4</v>
      </c>
      <c r="AO790" s="8">
        <f t="shared" si="607"/>
        <v>-2.5269660931775502E-3</v>
      </c>
      <c r="AP790" s="8">
        <f t="shared" si="608"/>
        <v>20732181.401001509</v>
      </c>
      <c r="AQ790" s="8">
        <f t="shared" si="609"/>
        <v>-7236885.7809979049</v>
      </c>
      <c r="AR790" s="8">
        <f t="shared" si="610"/>
        <v>-19.05644131809613</v>
      </c>
      <c r="AS790" s="8">
        <f t="shared" si="611"/>
        <v>-54.582467612635085</v>
      </c>
      <c r="AU790" s="7">
        <f t="shared" si="612"/>
        <v>-2725380128.0724907</v>
      </c>
      <c r="AV790" s="7">
        <f t="shared" si="613"/>
        <v>-14750334373.160538</v>
      </c>
      <c r="AW790" s="8">
        <f t="shared" si="614"/>
        <v>-2608562895.6048918</v>
      </c>
      <c r="AX790" s="8">
        <f t="shared" si="615"/>
        <v>-14382457635.226265</v>
      </c>
    </row>
    <row r="791" spans="1:50" x14ac:dyDescent="0.25">
      <c r="A791" s="7">
        <f t="shared" si="616"/>
        <v>-27885437443.010235</v>
      </c>
      <c r="B791" s="7">
        <f t="shared" si="617"/>
        <v>-147385238365.22919</v>
      </c>
      <c r="C791" s="7">
        <f t="shared" si="618"/>
        <v>-29230.568922342671</v>
      </c>
      <c r="D791" s="7">
        <f t="shared" si="619"/>
        <v>5530.4516963774477</v>
      </c>
      <c r="E791" s="7">
        <f t="shared" si="576"/>
        <v>150000020364.54352</v>
      </c>
      <c r="F791" s="7">
        <f t="shared" si="577"/>
        <v>3.523527535906204E+22</v>
      </c>
      <c r="G791" s="7">
        <f t="shared" si="578"/>
        <v>6.55033955611793E+21</v>
      </c>
      <c r="H791" s="7">
        <f t="shared" si="579"/>
        <v>3.4621058350785304E+22</v>
      </c>
      <c r="I791" s="7">
        <f t="shared" si="580"/>
        <v>1.0968418546748041E-3</v>
      </c>
      <c r="J791" s="7">
        <f t="shared" si="581"/>
        <v>5.7972301324154896E-3</v>
      </c>
      <c r="K791" s="7">
        <f t="shared" si="582"/>
        <v>-28201127587.371536</v>
      </c>
      <c r="L791" s="7">
        <f t="shared" si="583"/>
        <v>-147325509486.90833</v>
      </c>
      <c r="M791" s="7">
        <f t="shared" si="584"/>
        <v>6.6244957404816348E+21</v>
      </c>
      <c r="N791" s="7">
        <f t="shared" si="585"/>
        <v>3.4607027929526636E+22</v>
      </c>
      <c r="O791" s="7">
        <f t="shared" si="586"/>
        <v>-29218.723030312183</v>
      </c>
      <c r="P791" s="7">
        <f t="shared" si="587"/>
        <v>5593.0617818075352</v>
      </c>
      <c r="Q791" s="7">
        <f t="shared" si="588"/>
        <v>1.1092591661891551E-3</v>
      </c>
      <c r="R791" s="7">
        <f t="shared" si="589"/>
        <v>5.7948807651585117E-3</v>
      </c>
      <c r="S791" s="7">
        <f t="shared" si="590"/>
        <v>-631124417.45474315</v>
      </c>
      <c r="T791" s="7">
        <f t="shared" si="591"/>
        <v>120810134.48704275</v>
      </c>
      <c r="U791" s="7">
        <f t="shared" si="592"/>
        <v>23.95999798968575</v>
      </c>
      <c r="V791" s="7">
        <f t="shared" si="593"/>
        <v>125.16942452742386</v>
      </c>
      <c r="X791" s="8">
        <f t="shared" si="620"/>
        <v>137549413.86860025</v>
      </c>
      <c r="Y791" s="8">
        <f t="shared" si="621"/>
        <v>360639852.15327418</v>
      </c>
      <c r="Z791" s="8">
        <f t="shared" si="622"/>
        <v>949.51189947699356</v>
      </c>
      <c r="AA791" s="8">
        <f t="shared" si="623"/>
        <v>-362.08362579466979</v>
      </c>
      <c r="AB791" s="8">
        <f t="shared" si="594"/>
        <v>385980497.19737256</v>
      </c>
      <c r="AC791" s="8">
        <f t="shared" si="595"/>
        <v>1.9656438871483069E+20</v>
      </c>
      <c r="AD791" s="8">
        <f t="shared" si="596"/>
        <v>-7.0048400505943261E+19</v>
      </c>
      <c r="AE791" s="8">
        <f t="shared" si="597"/>
        <v>-1.836594143990284E+20</v>
      </c>
      <c r="AF791" s="8">
        <f t="shared" si="598"/>
        <v>-9.5342861720352872E-4</v>
      </c>
      <c r="AG791" s="8">
        <f t="shared" si="599"/>
        <v>-2.4997878644212384E-3</v>
      </c>
      <c r="AH791" s="8">
        <f t="shared" si="600"/>
        <v>147804142.38295177</v>
      </c>
      <c r="AI791" s="8">
        <f t="shared" si="601"/>
        <v>356729348.99469173</v>
      </c>
      <c r="AJ791" s="8">
        <f t="shared" si="602"/>
        <v>-7.5270722505361031E+19</v>
      </c>
      <c r="AK791" s="8">
        <f t="shared" si="603"/>
        <v>-1.8166795195852813E+20</v>
      </c>
      <c r="AL791" s="8">
        <f t="shared" si="604"/>
        <v>939.21487041119542</v>
      </c>
      <c r="AM791" s="8">
        <f t="shared" si="605"/>
        <v>-389.08133473041914</v>
      </c>
      <c r="AN791" s="8">
        <f t="shared" si="606"/>
        <v>-1.0245096298538319E-3</v>
      </c>
      <c r="AO791" s="8">
        <f t="shared" si="607"/>
        <v>-2.4726820737515738E-3</v>
      </c>
      <c r="AP791" s="8">
        <f t="shared" si="608"/>
        <v>20287041.20088182</v>
      </c>
      <c r="AQ791" s="8">
        <f t="shared" si="609"/>
        <v>-8404156.8301770538</v>
      </c>
      <c r="AR791" s="8">
        <f t="shared" si="610"/>
        <v>-22.129408004842769</v>
      </c>
      <c r="AS791" s="8">
        <f t="shared" si="611"/>
        <v>-53.409932793033995</v>
      </c>
      <c r="AU791" s="7">
        <f t="shared" si="612"/>
        <v>-2788543744.3010235</v>
      </c>
      <c r="AV791" s="7">
        <f t="shared" si="613"/>
        <v>-14738523836.522919</v>
      </c>
      <c r="AW791" s="8">
        <f t="shared" si="614"/>
        <v>-2650994330.4324231</v>
      </c>
      <c r="AX791" s="8">
        <f t="shared" si="615"/>
        <v>-14377883984.369644</v>
      </c>
    </row>
    <row r="792" spans="1:50" x14ac:dyDescent="0.25">
      <c r="A792" s="7">
        <f t="shared" si="616"/>
        <v>-28516561860.464977</v>
      </c>
      <c r="B792" s="7">
        <f t="shared" si="617"/>
        <v>-147264428230.74216</v>
      </c>
      <c r="C792" s="7">
        <f t="shared" si="618"/>
        <v>-29206.608924352986</v>
      </c>
      <c r="D792" s="7">
        <f t="shared" si="619"/>
        <v>5655.6211209048715</v>
      </c>
      <c r="E792" s="7">
        <f t="shared" si="576"/>
        <v>150000020408.22906</v>
      </c>
      <c r="F792" s="7">
        <f t="shared" si="577"/>
        <v>3.5235275338538413E+22</v>
      </c>
      <c r="G792" s="7">
        <f t="shared" si="578"/>
        <v>6.698591814370337E+21</v>
      </c>
      <c r="H792" s="7">
        <f t="shared" si="579"/>
        <v>3.459267980204864E+22</v>
      </c>
      <c r="I792" s="7">
        <f t="shared" si="580"/>
        <v>1.1216664123192125E-3</v>
      </c>
      <c r="J792" s="7">
        <f t="shared" si="581"/>
        <v>5.7924781986015807E-3</v>
      </c>
      <c r="K792" s="7">
        <f t="shared" si="582"/>
        <v>-28831993236.847988</v>
      </c>
      <c r="L792" s="7">
        <f t="shared" si="583"/>
        <v>-147203347522.63638</v>
      </c>
      <c r="M792" s="7">
        <f t="shared" si="584"/>
        <v>6.7726872136044281E+21</v>
      </c>
      <c r="N792" s="7">
        <f t="shared" si="585"/>
        <v>3.4578331833547549E+22</v>
      </c>
      <c r="O792" s="7">
        <f t="shared" si="586"/>
        <v>-29194.494927099939</v>
      </c>
      <c r="P792" s="7">
        <f t="shared" si="587"/>
        <v>5718.1798854497683</v>
      </c>
      <c r="Q792" s="7">
        <f t="shared" si="588"/>
        <v>1.134073545479643E-3</v>
      </c>
      <c r="R792" s="7">
        <f t="shared" si="589"/>
        <v>5.7900756586650283E-3</v>
      </c>
      <c r="S792" s="7">
        <f t="shared" si="590"/>
        <v>-630601090.42535865</v>
      </c>
      <c r="T792" s="7">
        <f t="shared" si="591"/>
        <v>123512685.52571499</v>
      </c>
      <c r="U792" s="7">
        <f t="shared" si="592"/>
        <v>24.49598858236029</v>
      </c>
      <c r="V792" s="7">
        <f t="shared" si="593"/>
        <v>125.06563422716461</v>
      </c>
      <c r="X792" s="8">
        <f t="shared" si="620"/>
        <v>157836455.06948206</v>
      </c>
      <c r="Y792" s="8">
        <f t="shared" si="621"/>
        <v>352235695.32309711</v>
      </c>
      <c r="Z792" s="8">
        <f t="shared" si="622"/>
        <v>927.38249147215083</v>
      </c>
      <c r="AA792" s="8">
        <f t="shared" si="623"/>
        <v>-415.49355858770377</v>
      </c>
      <c r="AB792" s="8">
        <f t="shared" si="594"/>
        <v>385982294.42378098</v>
      </c>
      <c r="AC792" s="8">
        <f t="shared" si="595"/>
        <v>1.9656255821694E+20</v>
      </c>
      <c r="AD792" s="8">
        <f t="shared" si="596"/>
        <v>-8.0378654245439439E+19</v>
      </c>
      <c r="AE792" s="8">
        <f t="shared" si="597"/>
        <v>-1.7937700865629359E+20</v>
      </c>
      <c r="AF792" s="8">
        <f t="shared" si="598"/>
        <v>-1.094033676948951E-3</v>
      </c>
      <c r="AG792" s="8">
        <f t="shared" si="599"/>
        <v>-2.4415000497658036E-3</v>
      </c>
      <c r="AH792" s="8">
        <f t="shared" si="600"/>
        <v>167852185.97738129</v>
      </c>
      <c r="AI792" s="8">
        <f t="shared" si="601"/>
        <v>347748364.89034992</v>
      </c>
      <c r="AJ792" s="8">
        <f t="shared" si="602"/>
        <v>-8.5479193099451335E+19</v>
      </c>
      <c r="AK792" s="8">
        <f t="shared" si="603"/>
        <v>-1.7709182313828352E+20</v>
      </c>
      <c r="AL792" s="8">
        <f t="shared" si="604"/>
        <v>915.56692776110219</v>
      </c>
      <c r="AM792" s="8">
        <f t="shared" si="605"/>
        <v>-441.86175912517444</v>
      </c>
      <c r="AN792" s="8">
        <f t="shared" si="606"/>
        <v>-1.163457099488925E-3</v>
      </c>
      <c r="AO792" s="8">
        <f t="shared" si="607"/>
        <v>-2.4103963949677898E-3</v>
      </c>
      <c r="AP792" s="8">
        <f t="shared" si="608"/>
        <v>19776245.639639806</v>
      </c>
      <c r="AQ792" s="8">
        <f t="shared" si="609"/>
        <v>-9544213.9971037675</v>
      </c>
      <c r="AR792" s="8">
        <f t="shared" si="610"/>
        <v>-25.13067334896078</v>
      </c>
      <c r="AS792" s="8">
        <f t="shared" si="611"/>
        <v>-52.064562131304257</v>
      </c>
      <c r="AU792" s="7">
        <f t="shared" si="612"/>
        <v>-2851656186.0464978</v>
      </c>
      <c r="AV792" s="7">
        <f t="shared" si="613"/>
        <v>-14726442823.074215</v>
      </c>
      <c r="AW792" s="8">
        <f t="shared" si="614"/>
        <v>-2693819730.977016</v>
      </c>
      <c r="AX792" s="8">
        <f t="shared" si="615"/>
        <v>-14374207127.751118</v>
      </c>
    </row>
    <row r="793" spans="1:50" x14ac:dyDescent="0.25">
      <c r="A793" s="7">
        <f t="shared" si="616"/>
        <v>-29147162950.890335</v>
      </c>
      <c r="B793" s="7">
        <f t="shared" si="617"/>
        <v>-147140915545.21643</v>
      </c>
      <c r="C793" s="7">
        <f t="shared" si="618"/>
        <v>-29182.112935770627</v>
      </c>
      <c r="D793" s="7">
        <f t="shared" si="619"/>
        <v>5780.6867551320365</v>
      </c>
      <c r="E793" s="7">
        <f t="shared" si="576"/>
        <v>150000020451.89951</v>
      </c>
      <c r="F793" s="7">
        <f t="shared" si="577"/>
        <v>3.5235275318021883E+22</v>
      </c>
      <c r="G793" s="7">
        <f t="shared" si="578"/>
        <v>6.8467211419027694E+21</v>
      </c>
      <c r="H793" s="7">
        <f t="shared" si="579"/>
        <v>3.4563666419259166E+22</v>
      </c>
      <c r="I793" s="7">
        <f t="shared" si="580"/>
        <v>1.1464703854492245E-3</v>
      </c>
      <c r="J793" s="7">
        <f t="shared" si="581"/>
        <v>5.7876199630373685E-3</v>
      </c>
      <c r="K793" s="7">
        <f t="shared" si="582"/>
        <v>-29462329770.596657</v>
      </c>
      <c r="L793" s="7">
        <f t="shared" si="583"/>
        <v>-147078484128.26102</v>
      </c>
      <c r="M793" s="7">
        <f t="shared" si="584"/>
        <v>6.9207543962316822E+21</v>
      </c>
      <c r="N793" s="7">
        <f t="shared" si="585"/>
        <v>3.4549001166825925E+22</v>
      </c>
      <c r="O793" s="7">
        <f t="shared" si="586"/>
        <v>-29169.731055607775</v>
      </c>
      <c r="P793" s="7">
        <f t="shared" si="587"/>
        <v>5843.1930507328398</v>
      </c>
      <c r="Q793" s="7">
        <f t="shared" si="588"/>
        <v>1.1588671125639118E-3</v>
      </c>
      <c r="R793" s="7">
        <f t="shared" si="589"/>
        <v>5.7851642945120439E-3</v>
      </c>
      <c r="S793" s="7">
        <f t="shared" si="590"/>
        <v>-630066190.80112791</v>
      </c>
      <c r="T793" s="7">
        <f t="shared" si="591"/>
        <v>126212969.89582933</v>
      </c>
      <c r="U793" s="7">
        <f t="shared" si="592"/>
        <v>25.031529631380494</v>
      </c>
      <c r="V793" s="7">
        <f t="shared" si="593"/>
        <v>124.95954876146014</v>
      </c>
      <c r="X793" s="8">
        <f t="shared" si="620"/>
        <v>177612700.70912185</v>
      </c>
      <c r="Y793" s="8">
        <f t="shared" si="621"/>
        <v>342691481.32599336</v>
      </c>
      <c r="Z793" s="8">
        <f t="shared" si="622"/>
        <v>902.25181812319011</v>
      </c>
      <c r="AA793" s="8">
        <f t="shared" si="623"/>
        <v>-467.558120719008</v>
      </c>
      <c r="AB793" s="8">
        <f t="shared" si="594"/>
        <v>385984096.59802276</v>
      </c>
      <c r="AC793" s="8">
        <f t="shared" si="595"/>
        <v>1.9656072270529344E+20</v>
      </c>
      <c r="AD793" s="8">
        <f t="shared" si="596"/>
        <v>-9.0448495470999192E+19</v>
      </c>
      <c r="AE793" s="8">
        <f t="shared" si="597"/>
        <v>-1.7451414663992112E+20</v>
      </c>
      <c r="AF793" s="8">
        <f t="shared" si="598"/>
        <v>-1.2310942625697453E-3</v>
      </c>
      <c r="AG793" s="8">
        <f t="shared" si="599"/>
        <v>-2.3753116461129862E-3</v>
      </c>
      <c r="AH793" s="8">
        <f t="shared" si="600"/>
        <v>187357020.3448523</v>
      </c>
      <c r="AI793" s="8">
        <f t="shared" si="601"/>
        <v>337641853.62222809</v>
      </c>
      <c r="AJ793" s="8">
        <f t="shared" si="602"/>
        <v>-9.5410747871427166E+19</v>
      </c>
      <c r="AK793" s="8">
        <f t="shared" si="603"/>
        <v>-1.7194264569054793E+20</v>
      </c>
      <c r="AL793" s="8">
        <f t="shared" si="604"/>
        <v>888.95600008743691</v>
      </c>
      <c r="AM793" s="8">
        <f t="shared" si="605"/>
        <v>-493.21148649702826</v>
      </c>
      <c r="AN793" s="8">
        <f t="shared" si="606"/>
        <v>-1.2986354685099654E-3</v>
      </c>
      <c r="AO793" s="8">
        <f t="shared" si="607"/>
        <v>-2.3403109526411859E-3</v>
      </c>
      <c r="AP793" s="8">
        <f t="shared" si="608"/>
        <v>19201449.601888638</v>
      </c>
      <c r="AQ793" s="8">
        <f t="shared" si="609"/>
        <v>-10653368.10833581</v>
      </c>
      <c r="AR793" s="8">
        <f t="shared" si="610"/>
        <v>-28.050526119815252</v>
      </c>
      <c r="AS793" s="8">
        <f t="shared" si="611"/>
        <v>-50.550716577049613</v>
      </c>
      <c r="AU793" s="7">
        <f t="shared" si="612"/>
        <v>-2914716295.0890336</v>
      </c>
      <c r="AV793" s="7">
        <f t="shared" si="613"/>
        <v>-14714091554.521643</v>
      </c>
      <c r="AW793" s="8">
        <f t="shared" si="614"/>
        <v>-2737103594.3799119</v>
      </c>
      <c r="AX793" s="8">
        <f t="shared" si="615"/>
        <v>-14371400073.19565</v>
      </c>
    </row>
    <row r="794" spans="1:50" x14ac:dyDescent="0.25">
      <c r="A794" s="7">
        <f t="shared" si="616"/>
        <v>-29777229141.691463</v>
      </c>
      <c r="B794" s="7">
        <f t="shared" si="617"/>
        <v>-147014702575.32059</v>
      </c>
      <c r="C794" s="7">
        <f t="shared" si="618"/>
        <v>-29157.081406139245</v>
      </c>
      <c r="D794" s="7">
        <f t="shared" si="619"/>
        <v>5905.6463038934962</v>
      </c>
      <c r="E794" s="7">
        <f t="shared" si="576"/>
        <v>150000020495.5545</v>
      </c>
      <c r="F794" s="7">
        <f t="shared" si="577"/>
        <v>3.5235275297512608E+22</v>
      </c>
      <c r="G794" s="7">
        <f t="shared" si="578"/>
        <v>6.9947248202923335E+21</v>
      </c>
      <c r="H794" s="7">
        <f t="shared" si="579"/>
        <v>3.4534018734863292E+22</v>
      </c>
      <c r="I794" s="7">
        <f t="shared" si="580"/>
        <v>1.171253318870116E-3</v>
      </c>
      <c r="J794" s="7">
        <f t="shared" si="581"/>
        <v>5.7826555148799879E-3</v>
      </c>
      <c r="K794" s="7">
        <f t="shared" si="582"/>
        <v>-30092125620.877766</v>
      </c>
      <c r="L794" s="7">
        <f t="shared" si="583"/>
        <v>-146950921595.23853</v>
      </c>
      <c r="M794" s="7">
        <f t="shared" si="584"/>
        <v>7.0686945710809715E+21</v>
      </c>
      <c r="N794" s="7">
        <f t="shared" si="585"/>
        <v>3.4519036467630844E+22</v>
      </c>
      <c r="O794" s="7">
        <f t="shared" si="586"/>
        <v>-29144.431870295448</v>
      </c>
      <c r="P794" s="7">
        <f t="shared" si="587"/>
        <v>5968.0989834541997</v>
      </c>
      <c r="Q794" s="7">
        <f t="shared" si="588"/>
        <v>1.1836394124382069E-3</v>
      </c>
      <c r="R794" s="7">
        <f t="shared" si="589"/>
        <v>5.7801467628316883E-3</v>
      </c>
      <c r="S794" s="7">
        <f t="shared" si="590"/>
        <v>-629519728.39838171</v>
      </c>
      <c r="T794" s="7">
        <f t="shared" si="591"/>
        <v>128910938.04261072</v>
      </c>
      <c r="U794" s="7">
        <f t="shared" si="592"/>
        <v>25.566611308665269</v>
      </c>
      <c r="V794" s="7">
        <f t="shared" si="593"/>
        <v>124.85117007716447</v>
      </c>
      <c r="X794" s="8">
        <f t="shared" si="620"/>
        <v>196814150.31101048</v>
      </c>
      <c r="Y794" s="8">
        <f t="shared" si="621"/>
        <v>332038113.21765757</v>
      </c>
      <c r="Z794" s="8">
        <f t="shared" si="622"/>
        <v>874.20129200337487</v>
      </c>
      <c r="AA794" s="8">
        <f t="shared" si="623"/>
        <v>-518.10883729605757</v>
      </c>
      <c r="AB794" s="8">
        <f t="shared" si="594"/>
        <v>385985904.39520848</v>
      </c>
      <c r="AC794" s="8">
        <f t="shared" si="595"/>
        <v>1.9655888149251785E+20</v>
      </c>
      <c r="AD794" s="8">
        <f t="shared" si="596"/>
        <v>-1.0022534192705285E+20</v>
      </c>
      <c r="AE794" s="8">
        <f t="shared" si="597"/>
        <v>-1.6908658944219975E+20</v>
      </c>
      <c r="AF794" s="8">
        <f t="shared" si="598"/>
        <v>-1.3641668970607438E-3</v>
      </c>
      <c r="AG794" s="8">
        <f t="shared" si="599"/>
        <v>-2.3014371776534604E-3</v>
      </c>
      <c r="AH794" s="8">
        <f t="shared" si="600"/>
        <v>206255524.26464692</v>
      </c>
      <c r="AI794" s="8">
        <f t="shared" si="601"/>
        <v>326442537.77486014</v>
      </c>
      <c r="AJ794" s="8">
        <f t="shared" si="602"/>
        <v>-1.0503325300087082E+20</v>
      </c>
      <c r="AK794" s="8">
        <f t="shared" si="603"/>
        <v>-1.6623710701856925E+20</v>
      </c>
      <c r="AL794" s="8">
        <f t="shared" si="604"/>
        <v>859.46828951511884</v>
      </c>
      <c r="AM794" s="8">
        <f t="shared" si="605"/>
        <v>-542.96435881471496</v>
      </c>
      <c r="AN794" s="8">
        <f t="shared" si="606"/>
        <v>-1.4296073635616008E-3</v>
      </c>
      <c r="AO794" s="8">
        <f t="shared" si="607"/>
        <v>-2.2626528789787565E-3</v>
      </c>
      <c r="AP794" s="8">
        <f t="shared" si="608"/>
        <v>18564515.053526565</v>
      </c>
      <c r="AQ794" s="8">
        <f t="shared" si="609"/>
        <v>-11728030.150397843</v>
      </c>
      <c r="AR794" s="8">
        <f t="shared" si="610"/>
        <v>-30.879519052930576</v>
      </c>
      <c r="AS794" s="8">
        <f t="shared" si="611"/>
        <v>-48.873302185941142</v>
      </c>
      <c r="AU794" s="7">
        <f t="shared" si="612"/>
        <v>-2977722914.1691465</v>
      </c>
      <c r="AV794" s="7">
        <f t="shared" si="613"/>
        <v>-14701470257.532059</v>
      </c>
      <c r="AW794" s="8">
        <f t="shared" si="614"/>
        <v>-2780908763.8581362</v>
      </c>
      <c r="AX794" s="8">
        <f t="shared" si="615"/>
        <v>-14369432144.314402</v>
      </c>
    </row>
    <row r="795" spans="1:50" x14ac:dyDescent="0.25">
      <c r="A795" s="7">
        <f t="shared" si="616"/>
        <v>-30406748870.089844</v>
      </c>
      <c r="B795" s="7">
        <f t="shared" si="617"/>
        <v>-146885791637.27798</v>
      </c>
      <c r="C795" s="7">
        <f t="shared" si="618"/>
        <v>-29131.514794830578</v>
      </c>
      <c r="D795" s="7">
        <f t="shared" si="619"/>
        <v>6030.4974739706604</v>
      </c>
      <c r="E795" s="7">
        <f t="shared" si="576"/>
        <v>150000020539.19379</v>
      </c>
      <c r="F795" s="7">
        <f t="shared" si="577"/>
        <v>3.5235275277010716E+22</v>
      </c>
      <c r="G795" s="7">
        <f t="shared" si="578"/>
        <v>7.1426001334220127E+21</v>
      </c>
      <c r="H795" s="7">
        <f t="shared" si="579"/>
        <v>3.4503737292947875E+22</v>
      </c>
      <c r="I795" s="7">
        <f t="shared" si="580"/>
        <v>1.1960147577732773E-3</v>
      </c>
      <c r="J795" s="7">
        <f t="shared" si="581"/>
        <v>5.7775849452357461E-3</v>
      </c>
      <c r="K795" s="7">
        <f t="shared" si="582"/>
        <v>-30721369229.874016</v>
      </c>
      <c r="L795" s="7">
        <f t="shared" si="583"/>
        <v>-146820662264.55911</v>
      </c>
      <c r="M795" s="7">
        <f t="shared" si="584"/>
        <v>7.2165050232006834E+21</v>
      </c>
      <c r="N795" s="7">
        <f t="shared" si="585"/>
        <v>3.448843828586695E+22</v>
      </c>
      <c r="O795" s="7">
        <f t="shared" si="586"/>
        <v>-29118.597835446628</v>
      </c>
      <c r="P795" s="7">
        <f t="shared" si="587"/>
        <v>6092.8953913792066</v>
      </c>
      <c r="Q795" s="7">
        <f t="shared" si="588"/>
        <v>1.2083899904890628E-3</v>
      </c>
      <c r="R795" s="7">
        <f t="shared" si="589"/>
        <v>5.7750231557044457E-3</v>
      </c>
      <c r="S795" s="7">
        <f t="shared" si="590"/>
        <v>-628961713.24564719</v>
      </c>
      <c r="T795" s="7">
        <f t="shared" si="591"/>
        <v>131606540.45379086</v>
      </c>
      <c r="U795" s="7">
        <f t="shared" si="592"/>
        <v>26.101223794563754</v>
      </c>
      <c r="V795" s="7">
        <f t="shared" si="593"/>
        <v>124.74050016321603</v>
      </c>
      <c r="X795" s="8">
        <f t="shared" si="620"/>
        <v>215378665.36453706</v>
      </c>
      <c r="Y795" s="8">
        <f t="shared" si="621"/>
        <v>320310083.06725973</v>
      </c>
      <c r="Z795" s="8">
        <f t="shared" si="622"/>
        <v>843.32177295044426</v>
      </c>
      <c r="AA795" s="8">
        <f t="shared" si="623"/>
        <v>-566.98213948199873</v>
      </c>
      <c r="AB795" s="8">
        <f t="shared" si="594"/>
        <v>385987718.46881872</v>
      </c>
      <c r="AC795" s="8">
        <f t="shared" si="595"/>
        <v>1.9655703391330845E+20</v>
      </c>
      <c r="AD795" s="8">
        <f t="shared" si="596"/>
        <v>-1.0967756124520399E+20</v>
      </c>
      <c r="AE795" s="8">
        <f t="shared" si="597"/>
        <v>-1.6311192519280132E+20</v>
      </c>
      <c r="AF795" s="8">
        <f t="shared" si="598"/>
        <v>-1.4928210323288959E-3</v>
      </c>
      <c r="AG795" s="8">
        <f t="shared" si="599"/>
        <v>-2.2201160363794926E-3</v>
      </c>
      <c r="AH795" s="8">
        <f t="shared" si="600"/>
        <v>224486540.51240185</v>
      </c>
      <c r="AI795" s="8">
        <f t="shared" si="601"/>
        <v>314186675.96085417</v>
      </c>
      <c r="AJ795" s="8">
        <f t="shared" si="602"/>
        <v>-1.1431557649454581E+20</v>
      </c>
      <c r="AK795" s="8">
        <f t="shared" si="603"/>
        <v>-1.5999369453237171E+20</v>
      </c>
      <c r="AL795" s="8">
        <f t="shared" si="604"/>
        <v>827.19930580129221</v>
      </c>
      <c r="AM795" s="8">
        <f t="shared" si="605"/>
        <v>-590.95939267489723</v>
      </c>
      <c r="AN795" s="8">
        <f t="shared" si="606"/>
        <v>-1.555949047155925E-3</v>
      </c>
      <c r="AO795" s="8">
        <f t="shared" si="607"/>
        <v>-2.1776738060755641E-3</v>
      </c>
      <c r="AP795" s="8">
        <f t="shared" si="608"/>
        <v>17867505.005307913</v>
      </c>
      <c r="AQ795" s="8">
        <f t="shared" si="609"/>
        <v>-12764722.88177778</v>
      </c>
      <c r="AR795" s="8">
        <f t="shared" si="610"/>
        <v>-33.60849941856798</v>
      </c>
      <c r="AS795" s="8">
        <f t="shared" si="611"/>
        <v>-47.037754211232183</v>
      </c>
      <c r="AU795" s="7">
        <f t="shared" si="612"/>
        <v>-3040674887.0089846</v>
      </c>
      <c r="AV795" s="7">
        <f t="shared" si="613"/>
        <v>-14688579163.727798</v>
      </c>
      <c r="AW795" s="8">
        <f t="shared" si="614"/>
        <v>-2825296221.6444473</v>
      </c>
      <c r="AX795" s="8">
        <f t="shared" si="615"/>
        <v>-14368269080.66054</v>
      </c>
    </row>
    <row r="796" spans="1:50" x14ac:dyDescent="0.25">
      <c r="A796" s="7">
        <f t="shared" si="616"/>
        <v>-31035710583.335491</v>
      </c>
      <c r="B796" s="7">
        <f t="shared" si="617"/>
        <v>-146754185096.82419</v>
      </c>
      <c r="C796" s="7">
        <f t="shared" si="618"/>
        <v>-29105.413571036013</v>
      </c>
      <c r="D796" s="7">
        <f t="shared" si="619"/>
        <v>6155.2379741338764</v>
      </c>
      <c r="E796" s="7">
        <f t="shared" si="576"/>
        <v>150000020582.81693</v>
      </c>
      <c r="F796" s="7">
        <f t="shared" si="577"/>
        <v>3.5235275256516403E+22</v>
      </c>
      <c r="G796" s="7">
        <f t="shared" si="578"/>
        <v>7.2903443675305455E+21</v>
      </c>
      <c r="H796" s="7">
        <f t="shared" si="579"/>
        <v>3.4472822649230402E+22</v>
      </c>
      <c r="I796" s="7">
        <f t="shared" si="580"/>
        <v>1.2207542477445654E-3</v>
      </c>
      <c r="J796" s="7">
        <f t="shared" si="581"/>
        <v>5.7724083471584727E-3</v>
      </c>
      <c r="K796" s="7">
        <f t="shared" si="582"/>
        <v>-31350049049.902679</v>
      </c>
      <c r="L796" s="7">
        <f t="shared" si="583"/>
        <v>-146687708526.70355</v>
      </c>
      <c r="M796" s="7">
        <f t="shared" si="584"/>
        <v>7.3641830400198674E+21</v>
      </c>
      <c r="N796" s="7">
        <f t="shared" si="585"/>
        <v>3.4457207183064403E+22</v>
      </c>
      <c r="O796" s="7">
        <f t="shared" si="586"/>
        <v>-29092.229425160371</v>
      </c>
      <c r="P796" s="7">
        <f t="shared" si="587"/>
        <v>6217.5799842831875</v>
      </c>
      <c r="Q796" s="7">
        <f t="shared" si="588"/>
        <v>1.2331183925016521E-3</v>
      </c>
      <c r="R796" s="7">
        <f t="shared" si="589"/>
        <v>5.7697935671574682E-3</v>
      </c>
      <c r="S796" s="7">
        <f t="shared" si="590"/>
        <v>-628392155.58346403</v>
      </c>
      <c r="T796" s="7">
        <f t="shared" si="591"/>
        <v>134299727.66051686</v>
      </c>
      <c r="U796" s="7">
        <f t="shared" si="592"/>
        <v>26.635357278035684</v>
      </c>
      <c r="V796" s="7">
        <f t="shared" si="593"/>
        <v>124.62754105060131</v>
      </c>
      <c r="X796" s="8">
        <f t="shared" si="620"/>
        <v>233246170.36984497</v>
      </c>
      <c r="Y796" s="8">
        <f t="shared" si="621"/>
        <v>307545360.18548197</v>
      </c>
      <c r="Z796" s="8">
        <f t="shared" si="622"/>
        <v>809.71327353187633</v>
      </c>
      <c r="AA796" s="8">
        <f t="shared" si="623"/>
        <v>-614.01989369323087</v>
      </c>
      <c r="AB796" s="8">
        <f t="shared" si="594"/>
        <v>385989539.4486962</v>
      </c>
      <c r="AC796" s="8">
        <f t="shared" si="595"/>
        <v>1.9655517932647298E+20</v>
      </c>
      <c r="AD796" s="8">
        <f t="shared" si="596"/>
        <v>-1.1877457329475515E+20</v>
      </c>
      <c r="AE796" s="8">
        <f t="shared" si="597"/>
        <v>-1.5660951203139224E+20</v>
      </c>
      <c r="AF796" s="8">
        <f t="shared" si="598"/>
        <v>-1.6166404422860371E-3</v>
      </c>
      <c r="AG796" s="8">
        <f t="shared" si="599"/>
        <v>-2.1316117058852897E-3</v>
      </c>
      <c r="AH796" s="8">
        <f t="shared" si="600"/>
        <v>241991073.72398925</v>
      </c>
      <c r="AI796" s="8">
        <f t="shared" si="601"/>
        <v>300913945.3335951</v>
      </c>
      <c r="AJ796" s="8">
        <f t="shared" si="602"/>
        <v>-1.2322768891395436E+20</v>
      </c>
      <c r="AK796" s="8">
        <f t="shared" si="603"/>
        <v>-1.5323263571173199E+20</v>
      </c>
      <c r="AL796" s="8">
        <f t="shared" si="604"/>
        <v>792.25355675518711</v>
      </c>
      <c r="AM796" s="8">
        <f t="shared" si="605"/>
        <v>-637.04130011679194</v>
      </c>
      <c r="AN796" s="8">
        <f t="shared" si="606"/>
        <v>-1.6772517886750285E-3</v>
      </c>
      <c r="AO796" s="8">
        <f t="shared" si="607"/>
        <v>-2.0856490501120453E-3</v>
      </c>
      <c r="AP796" s="8">
        <f t="shared" si="608"/>
        <v>17112676.82591204</v>
      </c>
      <c r="AQ796" s="8">
        <f t="shared" si="609"/>
        <v>-13760092.082522705</v>
      </c>
      <c r="AR796" s="8">
        <f t="shared" si="610"/>
        <v>-36.228638635380619</v>
      </c>
      <c r="AS796" s="8">
        <f t="shared" si="611"/>
        <v>-45.050019482420183</v>
      </c>
      <c r="AU796" s="7">
        <f t="shared" si="612"/>
        <v>-3103571058.333549</v>
      </c>
      <c r="AV796" s="7">
        <f t="shared" si="613"/>
        <v>-14675418509.682419</v>
      </c>
      <c r="AW796" s="8">
        <f t="shared" si="614"/>
        <v>-2870324887.9637041</v>
      </c>
      <c r="AX796" s="8">
        <f t="shared" si="615"/>
        <v>-14367873149.496937</v>
      </c>
    </row>
    <row r="797" spans="1:50" x14ac:dyDescent="0.25">
      <c r="A797" s="7">
        <f t="shared" si="616"/>
        <v>-31664102738.918957</v>
      </c>
      <c r="B797" s="7">
        <f t="shared" si="617"/>
        <v>-146619885369.16367</v>
      </c>
      <c r="C797" s="7">
        <f t="shared" si="618"/>
        <v>-29078.778213757978</v>
      </c>
      <c r="D797" s="7">
        <f t="shared" si="619"/>
        <v>6279.8655151844778</v>
      </c>
      <c r="E797" s="7">
        <f t="shared" si="576"/>
        <v>150000020626.42361</v>
      </c>
      <c r="F797" s="7">
        <f t="shared" si="577"/>
        <v>3.5235275236029824E+22</v>
      </c>
      <c r="G797" s="7">
        <f t="shared" si="578"/>
        <v>7.4379548112621897E+21</v>
      </c>
      <c r="H797" s="7">
        <f t="shared" si="579"/>
        <v>3.4441275371048587E+22</v>
      </c>
      <c r="I797" s="7">
        <f t="shared" si="580"/>
        <v>1.2454713347726373E-3</v>
      </c>
      <c r="J797" s="7">
        <f t="shared" si="581"/>
        <v>5.7671258156477877E-3</v>
      </c>
      <c r="K797" s="7">
        <f t="shared" si="582"/>
        <v>-31978153543.627544</v>
      </c>
      <c r="L797" s="7">
        <f t="shared" si="583"/>
        <v>-146552062821.59967</v>
      </c>
      <c r="M797" s="7">
        <f t="shared" si="584"/>
        <v>7.5117259113979886E+21</v>
      </c>
      <c r="N797" s="7">
        <f t="shared" si="585"/>
        <v>3.44253437323685E+22</v>
      </c>
      <c r="O797" s="7">
        <f t="shared" si="586"/>
        <v>-29065.327123342435</v>
      </c>
      <c r="P797" s="7">
        <f t="shared" si="587"/>
        <v>6342.1504739934735</v>
      </c>
      <c r="Q797" s="7">
        <f t="shared" si="588"/>
        <v>1.257824164668116E-3</v>
      </c>
      <c r="R797" s="7">
        <f t="shared" si="589"/>
        <v>5.764458093162843E-3</v>
      </c>
      <c r="S797" s="7">
        <f t="shared" si="590"/>
        <v>-627811065.86419654</v>
      </c>
      <c r="T797" s="7">
        <f t="shared" si="591"/>
        <v>136990450.23825902</v>
      </c>
      <c r="U797" s="7">
        <f t="shared" si="592"/>
        <v>27.169001956831305</v>
      </c>
      <c r="V797" s="7">
        <f t="shared" si="593"/>
        <v>124.51229481231741</v>
      </c>
      <c r="X797" s="8">
        <f t="shared" si="620"/>
        <v>250358847.195757</v>
      </c>
      <c r="Y797" s="8">
        <f t="shared" si="621"/>
        <v>293785268.10295928</v>
      </c>
      <c r="Z797" s="8">
        <f t="shared" si="622"/>
        <v>773.48463489649566</v>
      </c>
      <c r="AA797" s="8">
        <f t="shared" si="623"/>
        <v>-659.0699131756511</v>
      </c>
      <c r="AB797" s="8">
        <f t="shared" si="594"/>
        <v>385991367.93912381</v>
      </c>
      <c r="AC797" s="8">
        <f t="shared" si="595"/>
        <v>1.9655331711688756E+20</v>
      </c>
      <c r="AD797" s="8">
        <f t="shared" si="596"/>
        <v>-1.2748694912174031E+20</v>
      </c>
      <c r="AE797" s="8">
        <f t="shared" si="597"/>
        <v>-1.4960041535130363E+20</v>
      </c>
      <c r="AF797" s="8">
        <f t="shared" si="598"/>
        <v>-1.7352245695078305E-3</v>
      </c>
      <c r="AG797" s="8">
        <f t="shared" si="599"/>
        <v>-2.0362109071907393E-3</v>
      </c>
      <c r="AH797" s="8">
        <f t="shared" si="600"/>
        <v>258712481.25263914</v>
      </c>
      <c r="AI797" s="8">
        <f t="shared" si="601"/>
        <v>286667313.04066223</v>
      </c>
      <c r="AJ797" s="8">
        <f t="shared" si="602"/>
        <v>-1.3174076052852738E+20</v>
      </c>
      <c r="AK797" s="8">
        <f t="shared" si="603"/>
        <v>-1.4597583253730642E+20</v>
      </c>
      <c r="AL797" s="8">
        <f t="shared" si="604"/>
        <v>754.74420954581115</v>
      </c>
      <c r="AM797" s="8">
        <f t="shared" si="605"/>
        <v>-681.06099097331105</v>
      </c>
      <c r="AN797" s="8">
        <f t="shared" si="606"/>
        <v>-1.7931231867228442E-3</v>
      </c>
      <c r="AO797" s="8">
        <f t="shared" si="607"/>
        <v>-1.9868767188962353E-3</v>
      </c>
      <c r="AP797" s="8">
        <f t="shared" si="608"/>
        <v>16302474.926189521</v>
      </c>
      <c r="AQ797" s="8">
        <f t="shared" si="609"/>
        <v>-14710917.405023519</v>
      </c>
      <c r="AR797" s="8">
        <f t="shared" si="610"/>
        <v>-38.731460833213433</v>
      </c>
      <c r="AS797" s="8">
        <f t="shared" si="611"/>
        <v>-42.91653712815868</v>
      </c>
      <c r="AU797" s="7">
        <f t="shared" si="612"/>
        <v>-3166410273.8918958</v>
      </c>
      <c r="AV797" s="7">
        <f t="shared" si="613"/>
        <v>-14661988536.916367</v>
      </c>
      <c r="AW797" s="8">
        <f t="shared" si="614"/>
        <v>-2916051426.6961389</v>
      </c>
      <c r="AX797" s="8">
        <f t="shared" si="615"/>
        <v>-14368203268.813408</v>
      </c>
    </row>
    <row r="798" spans="1:50" x14ac:dyDescent="0.25">
      <c r="A798" s="7">
        <f t="shared" si="616"/>
        <v>-32291913804.783154</v>
      </c>
      <c r="B798" s="7">
        <f t="shared" si="617"/>
        <v>-146482894918.92542</v>
      </c>
      <c r="C798" s="7">
        <f t="shared" si="618"/>
        <v>-29051.609211801147</v>
      </c>
      <c r="D798" s="7">
        <f t="shared" si="619"/>
        <v>6404.3778099967949</v>
      </c>
      <c r="E798" s="7">
        <f t="shared" si="576"/>
        <v>150000020670.01355</v>
      </c>
      <c r="F798" s="7">
        <f t="shared" si="577"/>
        <v>3.5235275215551118E+22</v>
      </c>
      <c r="G798" s="7">
        <f t="shared" si="578"/>
        <v>7.5854287557164909E+21</v>
      </c>
      <c r="H798" s="7">
        <f t="shared" si="579"/>
        <v>3.4409096037350068E+22</v>
      </c>
      <c r="I798" s="7">
        <f t="shared" si="580"/>
        <v>1.2701655652572824E-3</v>
      </c>
      <c r="J798" s="7">
        <f t="shared" si="581"/>
        <v>5.7617374476473656E-3</v>
      </c>
      <c r="K798" s="7">
        <f t="shared" si="582"/>
        <v>-32605671184.270607</v>
      </c>
      <c r="L798" s="7">
        <f t="shared" si="583"/>
        <v>-146413727638.57745</v>
      </c>
      <c r="M798" s="7">
        <f t="shared" si="584"/>
        <v>7.6591309296746627E+21</v>
      </c>
      <c r="N798" s="7">
        <f t="shared" si="585"/>
        <v>3.4392848518529168E+22</v>
      </c>
      <c r="O798" s="7">
        <f t="shared" si="586"/>
        <v>-29037.891423696368</v>
      </c>
      <c r="P798" s="7">
        <f t="shared" si="587"/>
        <v>6466.604574431386</v>
      </c>
      <c r="Q798" s="7">
        <f t="shared" si="588"/>
        <v>1.2825068535958911E-3</v>
      </c>
      <c r="R798" s="7">
        <f t="shared" si="589"/>
        <v>5.7590168316358284E-3</v>
      </c>
      <c r="S798" s="7">
        <f t="shared" si="590"/>
        <v>-627218454.75184155</v>
      </c>
      <c r="T798" s="7">
        <f t="shared" si="591"/>
        <v>139678658.80771795</v>
      </c>
      <c r="U798" s="7">
        <f t="shared" si="592"/>
        <v>27.702148037671247</v>
      </c>
      <c r="V798" s="7">
        <f t="shared" si="593"/>
        <v>124.3947635633339</v>
      </c>
      <c r="X798" s="8">
        <f t="shared" si="620"/>
        <v>266661322.12194651</v>
      </c>
      <c r="Y798" s="8">
        <f t="shared" si="621"/>
        <v>279074350.69793576</v>
      </c>
      <c r="Z798" s="8">
        <f t="shared" si="622"/>
        <v>734.75317406328224</v>
      </c>
      <c r="AA798" s="8">
        <f t="shared" si="623"/>
        <v>-701.98645030380976</v>
      </c>
      <c r="AB798" s="8">
        <f t="shared" si="594"/>
        <v>385993204.51699525</v>
      </c>
      <c r="AC798" s="8">
        <f t="shared" si="595"/>
        <v>1.9655144669735813E+20</v>
      </c>
      <c r="AD798" s="8">
        <f t="shared" si="596"/>
        <v>-1.3578650615594217E+20</v>
      </c>
      <c r="AE798" s="8">
        <f t="shared" si="597"/>
        <v>-1.4210733951765724E+20</v>
      </c>
      <c r="AF798" s="8">
        <f t="shared" si="598"/>
        <v>-1.8481898210962592E-3</v>
      </c>
      <c r="AG798" s="8">
        <f t="shared" si="599"/>
        <v>-1.9342226693569787E-3</v>
      </c>
      <c r="AH798" s="8">
        <f t="shared" si="600"/>
        <v>274596656.40182996</v>
      </c>
      <c r="AI798" s="8">
        <f t="shared" si="601"/>
        <v>271492897.03465462</v>
      </c>
      <c r="AJ798" s="8">
        <f t="shared" si="602"/>
        <v>-1.398272545797128E+20</v>
      </c>
      <c r="AK798" s="8">
        <f t="shared" si="603"/>
        <v>-1.382467905024186E+20</v>
      </c>
      <c r="AL798" s="8">
        <f t="shared" si="604"/>
        <v>714.79272399544266</v>
      </c>
      <c r="AM798" s="8">
        <f t="shared" si="605"/>
        <v>-722.87605513286508</v>
      </c>
      <c r="AN798" s="8">
        <f t="shared" si="606"/>
        <v>-1.9031884385424362E-3</v>
      </c>
      <c r="AO798" s="8">
        <f t="shared" si="607"/>
        <v>-1.8816767456433727E-3</v>
      </c>
      <c r="AP798" s="8">
        <f t="shared" si="608"/>
        <v>15439522.838301562</v>
      </c>
      <c r="AQ798" s="8">
        <f t="shared" si="609"/>
        <v>-15614122.790869886</v>
      </c>
      <c r="AR798" s="8">
        <f t="shared" si="610"/>
        <v>-41.108870272516619</v>
      </c>
      <c r="AS798" s="8">
        <f t="shared" si="611"/>
        <v>-40.64421770589685</v>
      </c>
      <c r="AU798" s="7">
        <f t="shared" si="612"/>
        <v>-3229191380.4783154</v>
      </c>
      <c r="AV798" s="7">
        <f t="shared" si="613"/>
        <v>-14648289491.892542</v>
      </c>
      <c r="AW798" s="8">
        <f t="shared" si="614"/>
        <v>-2962530058.356369</v>
      </c>
      <c r="AX798" s="8">
        <f t="shared" si="615"/>
        <v>-14369215141.194607</v>
      </c>
    </row>
    <row r="799" spans="1:50" x14ac:dyDescent="0.25">
      <c r="A799" s="7">
        <f t="shared" si="616"/>
        <v>-32919132259.534996</v>
      </c>
      <c r="B799" s="7">
        <f t="shared" si="617"/>
        <v>-146343216260.11771</v>
      </c>
      <c r="C799" s="7">
        <f t="shared" si="618"/>
        <v>-29023.907063763476</v>
      </c>
      <c r="D799" s="7">
        <f t="shared" si="619"/>
        <v>6528.7725735601289</v>
      </c>
      <c r="E799" s="7">
        <f t="shared" si="576"/>
        <v>150000020713.58636</v>
      </c>
      <c r="F799" s="7">
        <f t="shared" si="577"/>
        <v>3.5235275195080453E+22</v>
      </c>
      <c r="G799" s="7">
        <f t="shared" si="578"/>
        <v>7.7327634944980114E+21</v>
      </c>
      <c r="H799" s="7">
        <f t="shared" si="579"/>
        <v>3.4376285238681779E+22</v>
      </c>
      <c r="I799" s="7">
        <f t="shared" si="580"/>
        <v>1.2948364860177514E-3</v>
      </c>
      <c r="J799" s="7">
        <f t="shared" si="581"/>
        <v>5.7562433420431641E-3</v>
      </c>
      <c r="K799" s="7">
        <f t="shared" si="582"/>
        <v>-33232590455.823643</v>
      </c>
      <c r="L799" s="7">
        <f t="shared" si="583"/>
        <v>-146272705516.32324</v>
      </c>
      <c r="M799" s="7">
        <f t="shared" si="584"/>
        <v>7.8063953897193682E+21</v>
      </c>
      <c r="N799" s="7">
        <f t="shared" si="585"/>
        <v>3.4359722137890264E+22</v>
      </c>
      <c r="O799" s="7">
        <f t="shared" si="586"/>
        <v>-29009.922829714484</v>
      </c>
      <c r="P799" s="7">
        <f t="shared" si="587"/>
        <v>6590.9400016541949</v>
      </c>
      <c r="Q799" s="7">
        <f t="shared" si="588"/>
        <v>1.307166006316036E-3</v>
      </c>
      <c r="R799" s="7">
        <f t="shared" si="589"/>
        <v>5.7534698824330648E-3</v>
      </c>
      <c r="S799" s="7">
        <f t="shared" si="590"/>
        <v>-626614333.12183285</v>
      </c>
      <c r="T799" s="7">
        <f t="shared" si="591"/>
        <v>142364304.0357306</v>
      </c>
      <c r="U799" s="7">
        <f t="shared" si="592"/>
        <v>28.234785736426378</v>
      </c>
      <c r="V799" s="7">
        <f t="shared" si="593"/>
        <v>124.2749494605542</v>
      </c>
      <c r="X799" s="8">
        <f t="shared" si="620"/>
        <v>282100844.96024805</v>
      </c>
      <c r="Y799" s="8">
        <f t="shared" si="621"/>
        <v>263460227.90706587</v>
      </c>
      <c r="Z799" s="8">
        <f t="shared" si="622"/>
        <v>693.64430379076566</v>
      </c>
      <c r="AA799" s="8">
        <f t="shared" si="623"/>
        <v>-742.6306680097066</v>
      </c>
      <c r="AB799" s="8">
        <f t="shared" si="594"/>
        <v>385995049.73008269</v>
      </c>
      <c r="AC799" s="8">
        <f t="shared" si="595"/>
        <v>1.9654956751038317E+20</v>
      </c>
      <c r="AD799" s="8">
        <f t="shared" si="596"/>
        <v>-1.4364639937746108E+20</v>
      </c>
      <c r="AE799" s="8">
        <f t="shared" si="597"/>
        <v>-1.3415455428128267E+20</v>
      </c>
      <c r="AF799" s="8">
        <f t="shared" si="598"/>
        <v>-1.9551708095475852E-3</v>
      </c>
      <c r="AG799" s="8">
        <f t="shared" si="599"/>
        <v>-1.8259773279063925E-3</v>
      </c>
      <c r="AH799" s="8">
        <f t="shared" si="600"/>
        <v>289592203.44118834</v>
      </c>
      <c r="AI799" s="8">
        <f t="shared" si="601"/>
        <v>255439816.69256103</v>
      </c>
      <c r="AJ799" s="8">
        <f t="shared" si="602"/>
        <v>-1.4746101635382823E+20</v>
      </c>
      <c r="AK799" s="8">
        <f t="shared" si="603"/>
        <v>-1.30070542435616E+20</v>
      </c>
      <c r="AL799" s="8">
        <f t="shared" si="604"/>
        <v>672.52845904765172</v>
      </c>
      <c r="AM799" s="8">
        <f t="shared" si="605"/>
        <v>-762.35122315109561</v>
      </c>
      <c r="AN799" s="8">
        <f t="shared" si="606"/>
        <v>-2.0070915523863917E-3</v>
      </c>
      <c r="AO799" s="8">
        <f t="shared" si="607"/>
        <v>-1.7703898521248943E-3</v>
      </c>
      <c r="AP799" s="8">
        <f t="shared" si="608"/>
        <v>14526614.715429278</v>
      </c>
      <c r="AQ799" s="8">
        <f t="shared" si="609"/>
        <v>-16466786.420063665</v>
      </c>
      <c r="AR799" s="8">
        <f t="shared" si="610"/>
        <v>-43.353177531546059</v>
      </c>
      <c r="AS799" s="8">
        <f t="shared" si="611"/>
        <v>-38.24042080589772</v>
      </c>
      <c r="AU799" s="7">
        <f t="shared" si="612"/>
        <v>-3291913225.9534998</v>
      </c>
      <c r="AV799" s="7">
        <f t="shared" si="613"/>
        <v>-14634321626.01177</v>
      </c>
      <c r="AW799" s="8">
        <f t="shared" si="614"/>
        <v>-3009812380.9932518</v>
      </c>
      <c r="AX799" s="8">
        <f t="shared" si="615"/>
        <v>-14370861398.104704</v>
      </c>
    </row>
    <row r="800" spans="1:50" x14ac:dyDescent="0.25">
      <c r="A800" s="7">
        <f t="shared" si="616"/>
        <v>-33545746592.65683</v>
      </c>
      <c r="B800" s="7">
        <f t="shared" si="617"/>
        <v>-146200851956.08197</v>
      </c>
      <c r="C800" s="7">
        <f t="shared" si="618"/>
        <v>-28995.67227802705</v>
      </c>
      <c r="D800" s="7">
        <f t="shared" si="619"/>
        <v>6653.047523020683</v>
      </c>
      <c r="E800" s="7">
        <f t="shared" si="576"/>
        <v>150000020757.14172</v>
      </c>
      <c r="F800" s="7">
        <f t="shared" si="577"/>
        <v>3.5235275174617987E+22</v>
      </c>
      <c r="G800" s="7">
        <f t="shared" si="578"/>
        <v>7.8799563237659792E+21</v>
      </c>
      <c r="H800" s="7">
        <f t="shared" si="579"/>
        <v>3.4342843577179088E+22</v>
      </c>
      <c r="I800" s="7">
        <f t="shared" si="580"/>
        <v>1.3194836443010682E-3</v>
      </c>
      <c r="J800" s="7">
        <f t="shared" si="581"/>
        <v>5.7506435996616022E-3</v>
      </c>
      <c r="K800" s="7">
        <f t="shared" si="582"/>
        <v>-33858899853.259521</v>
      </c>
      <c r="L800" s="7">
        <f t="shared" si="583"/>
        <v>-146128999042.83334</v>
      </c>
      <c r="M800" s="7">
        <f t="shared" si="584"/>
        <v>7.9535165889810719E+21</v>
      </c>
      <c r="N800" s="7">
        <f t="shared" si="585"/>
        <v>3.4325965198378647E+22</v>
      </c>
      <c r="O800" s="7">
        <f t="shared" si="586"/>
        <v>-28981.421854668599</v>
      </c>
      <c r="P800" s="7">
        <f t="shared" si="587"/>
        <v>6715.1544738970279</v>
      </c>
      <c r="Q800" s="7">
        <f t="shared" si="588"/>
        <v>1.3318011702915392E-3</v>
      </c>
      <c r="R800" s="7">
        <f t="shared" si="589"/>
        <v>5.7478173473507442E-3</v>
      </c>
      <c r="S800" s="7">
        <f t="shared" si="590"/>
        <v>-625998712.06084168</v>
      </c>
      <c r="T800" s="7">
        <f t="shared" si="591"/>
        <v>145047336.63617581</v>
      </c>
      <c r="U800" s="7">
        <f t="shared" si="592"/>
        <v>28.766905278297248</v>
      </c>
      <c r="V800" s="7">
        <f t="shared" si="593"/>
        <v>124.15285470277607</v>
      </c>
      <c r="X800" s="8">
        <f t="shared" si="620"/>
        <v>296627459.67567736</v>
      </c>
      <c r="Y800" s="8">
        <f t="shared" si="621"/>
        <v>246993441.48700219</v>
      </c>
      <c r="Z800" s="8">
        <f t="shared" si="622"/>
        <v>650.2911262592196</v>
      </c>
      <c r="AA800" s="8">
        <f t="shared" si="623"/>
        <v>-780.87108881560437</v>
      </c>
      <c r="AB800" s="8">
        <f t="shared" si="594"/>
        <v>385996904.09540695</v>
      </c>
      <c r="AC800" s="8">
        <f t="shared" si="595"/>
        <v>1.9654767902981177E+20</v>
      </c>
      <c r="AD800" s="8">
        <f t="shared" si="596"/>
        <v>-1.5104120814749614E+20</v>
      </c>
      <c r="AE800" s="8">
        <f t="shared" si="597"/>
        <v>-1.2576781612698319E+20</v>
      </c>
      <c r="AF800" s="8">
        <f t="shared" si="598"/>
        <v>-2.0558215346059088E-3</v>
      </c>
      <c r="AG800" s="8">
        <f t="shared" si="599"/>
        <v>-1.7118254542940409E-3</v>
      </c>
      <c r="AH800" s="8">
        <f t="shared" si="600"/>
        <v>303650603.83927691</v>
      </c>
      <c r="AI800" s="8">
        <f t="shared" si="601"/>
        <v>238560033.72779366</v>
      </c>
      <c r="AJ800" s="8">
        <f t="shared" si="602"/>
        <v>-1.546173577751265E+20</v>
      </c>
      <c r="AK800" s="8">
        <f t="shared" si="603"/>
        <v>-1.2147356738094986E+20</v>
      </c>
      <c r="AL800" s="8">
        <f t="shared" si="604"/>
        <v>628.08825368547582</v>
      </c>
      <c r="AM800" s="8">
        <f t="shared" si="605"/>
        <v>-799.35880372198005</v>
      </c>
      <c r="AN800" s="8">
        <f t="shared" si="606"/>
        <v>-2.1044964989128416E-3</v>
      </c>
      <c r="AO800" s="8">
        <f t="shared" si="607"/>
        <v>-1.653376444548113E-3</v>
      </c>
      <c r="AP800" s="8">
        <f t="shared" si="608"/>
        <v>13566706.279606277</v>
      </c>
      <c r="AQ800" s="8">
        <f t="shared" si="609"/>
        <v>-17266150.160394769</v>
      </c>
      <c r="AR800" s="8">
        <f t="shared" si="610"/>
        <v>-45.457124376517378</v>
      </c>
      <c r="AS800" s="8">
        <f t="shared" si="611"/>
        <v>-35.71293120223924</v>
      </c>
      <c r="AU800" s="7">
        <f t="shared" si="612"/>
        <v>-3354574659.2656832</v>
      </c>
      <c r="AV800" s="7">
        <f t="shared" si="613"/>
        <v>-14620085195.608196</v>
      </c>
      <c r="AW800" s="8">
        <f t="shared" si="614"/>
        <v>-3057947199.5900059</v>
      </c>
      <c r="AX800" s="8">
        <f t="shared" si="615"/>
        <v>-14373091754.121195</v>
      </c>
    </row>
    <row r="801" spans="1:50" x14ac:dyDescent="0.25">
      <c r="A801" s="7">
        <f t="shared" si="616"/>
        <v>-34171745304.71767</v>
      </c>
      <c r="B801" s="7">
        <f t="shared" si="617"/>
        <v>-146055804619.4458</v>
      </c>
      <c r="C801" s="7">
        <f t="shared" si="618"/>
        <v>-28966.905372748752</v>
      </c>
      <c r="D801" s="7">
        <f t="shared" si="619"/>
        <v>6777.2003777234595</v>
      </c>
      <c r="E801" s="7">
        <f t="shared" si="576"/>
        <v>150000020800.67929</v>
      </c>
      <c r="F801" s="7">
        <f t="shared" si="577"/>
        <v>3.5235275154163881E+22</v>
      </c>
      <c r="G801" s="7">
        <f t="shared" si="578"/>
        <v>8.0270045422839178E+21</v>
      </c>
      <c r="H801" s="7">
        <f t="shared" si="579"/>
        <v>3.430877166655478E+22</v>
      </c>
      <c r="I801" s="7">
        <f t="shared" si="580"/>
        <v>1.3441065877903412E-3</v>
      </c>
      <c r="J801" s="7">
        <f t="shared" si="581"/>
        <v>5.7449383232677119E-3</v>
      </c>
      <c r="K801" s="7">
        <f t="shared" si="582"/>
        <v>-34484587882.743355</v>
      </c>
      <c r="L801" s="7">
        <f t="shared" si="583"/>
        <v>-145982610855.36639</v>
      </c>
      <c r="M801" s="7">
        <f t="shared" si="584"/>
        <v>8.1004918275378344E+21</v>
      </c>
      <c r="N801" s="7">
        <f t="shared" si="585"/>
        <v>3.4291578319492952E+22</v>
      </c>
      <c r="O801" s="7">
        <f t="shared" si="586"/>
        <v>-28952.389021600615</v>
      </c>
      <c r="P801" s="7">
        <f t="shared" si="587"/>
        <v>6839.2457116147507</v>
      </c>
      <c r="Q801" s="7">
        <f t="shared" si="588"/>
        <v>1.3564118934256252E-3</v>
      </c>
      <c r="R801" s="7">
        <f t="shared" si="589"/>
        <v>5.7420593301227311E-3</v>
      </c>
      <c r="S801" s="7">
        <f t="shared" si="590"/>
        <v>-625371602.86657333</v>
      </c>
      <c r="T801" s="7">
        <f t="shared" si="591"/>
        <v>147727707.37087861</v>
      </c>
      <c r="U801" s="7">
        <f t="shared" si="592"/>
        <v>29.298496897993505</v>
      </c>
      <c r="V801" s="7">
        <f t="shared" si="593"/>
        <v>124.02848153065099</v>
      </c>
      <c r="X801" s="8">
        <f t="shared" si="620"/>
        <v>310194165.95528364</v>
      </c>
      <c r="Y801" s="8">
        <f t="shared" si="621"/>
        <v>229727291.32660744</v>
      </c>
      <c r="Z801" s="8">
        <f t="shared" si="622"/>
        <v>604.83400188270218</v>
      </c>
      <c r="AA801" s="8">
        <f t="shared" si="623"/>
        <v>-816.58402001784361</v>
      </c>
      <c r="AB801" s="8">
        <f t="shared" si="594"/>
        <v>385998768.09771562</v>
      </c>
      <c r="AC801" s="8">
        <f t="shared" si="595"/>
        <v>1.9654578076239145E+20</v>
      </c>
      <c r="AD801" s="8">
        <f t="shared" si="596"/>
        <v>-1.5794701842205403E+20</v>
      </c>
      <c r="AE801" s="8">
        <f t="shared" si="597"/>
        <v>-1.1697428481115567E+20</v>
      </c>
      <c r="AF801" s="8">
        <f t="shared" si="598"/>
        <v>-2.1498165022737718E-3</v>
      </c>
      <c r="AG801" s="8">
        <f t="shared" si="599"/>
        <v>-1.5921367199013972E-3</v>
      </c>
      <c r="AH801" s="8">
        <f t="shared" si="600"/>
        <v>316726373.1756168</v>
      </c>
      <c r="AI801" s="8">
        <f t="shared" si="601"/>
        <v>220908183.91041473</v>
      </c>
      <c r="AJ801" s="8">
        <f t="shared" si="602"/>
        <v>-1.6127313724504752E+20</v>
      </c>
      <c r="AK801" s="8">
        <f t="shared" si="603"/>
        <v>-1.1248370479898268E+20</v>
      </c>
      <c r="AL801" s="8">
        <f t="shared" si="604"/>
        <v>581.61598365814541</v>
      </c>
      <c r="AM801" s="8">
        <f t="shared" si="605"/>
        <v>-833.77909659277873</v>
      </c>
      <c r="AN801" s="8">
        <f t="shared" si="606"/>
        <v>-2.1950882978773309E-3</v>
      </c>
      <c r="AO801" s="8">
        <f t="shared" si="607"/>
        <v>-1.5310154457463274E-3</v>
      </c>
      <c r="AP801" s="8">
        <f t="shared" si="608"/>
        <v>12562905.24701594</v>
      </c>
      <c r="AQ801" s="8">
        <f t="shared" si="609"/>
        <v>-18009628.48640402</v>
      </c>
      <c r="AR801" s="8">
        <f t="shared" si="610"/>
        <v>-47.413907234150344</v>
      </c>
      <c r="AS801" s="8">
        <f t="shared" si="611"/>
        <v>-33.069933628120673</v>
      </c>
      <c r="AU801" s="7">
        <f t="shared" si="612"/>
        <v>-3417174530.4717669</v>
      </c>
      <c r="AV801" s="7">
        <f t="shared" si="613"/>
        <v>-14605580461.94458</v>
      </c>
      <c r="AW801" s="8">
        <f t="shared" si="614"/>
        <v>-3106980364.5164833</v>
      </c>
      <c r="AX801" s="8">
        <f t="shared" si="615"/>
        <v>-14375853170.617973</v>
      </c>
    </row>
    <row r="802" spans="1:50" x14ac:dyDescent="0.25">
      <c r="A802" s="7">
        <f t="shared" si="616"/>
        <v>-34797116907.584244</v>
      </c>
      <c r="B802" s="7">
        <f t="shared" si="617"/>
        <v>-145908076912.07492</v>
      </c>
      <c r="C802" s="7">
        <f t="shared" si="618"/>
        <v>-28937.606875850757</v>
      </c>
      <c r="D802" s="7">
        <f t="shared" si="619"/>
        <v>6901.2288592541108</v>
      </c>
      <c r="E802" s="7">
        <f t="shared" si="576"/>
        <v>150000020844.19873</v>
      </c>
      <c r="F802" s="7">
        <f t="shared" si="577"/>
        <v>3.5235275133718293E+22</v>
      </c>
      <c r="G802" s="7">
        <f t="shared" si="578"/>
        <v>8.173905451469212E+21</v>
      </c>
      <c r="H802" s="7">
        <f t="shared" si="579"/>
        <v>3.4274070132087738E+22</v>
      </c>
      <c r="I802" s="7">
        <f t="shared" si="580"/>
        <v>1.3687048646130629E-3</v>
      </c>
      <c r="J802" s="7">
        <f t="shared" si="581"/>
        <v>5.7391276175632515E-3</v>
      </c>
      <c r="K802" s="7">
        <f t="shared" si="582"/>
        <v>-35109643061.84343</v>
      </c>
      <c r="L802" s="7">
        <f t="shared" si="583"/>
        <v>-145833543640.39499</v>
      </c>
      <c r="M802" s="7">
        <f t="shared" si="584"/>
        <v>8.2473184081463529E+21</v>
      </c>
      <c r="N802" s="7">
        <f t="shared" si="585"/>
        <v>3.4256562132292282E+22</v>
      </c>
      <c r="O802" s="7">
        <f t="shared" si="586"/>
        <v>-28922.824863312937</v>
      </c>
      <c r="P802" s="7">
        <f t="shared" si="587"/>
        <v>6963.2114375237943</v>
      </c>
      <c r="Q802" s="7">
        <f t="shared" si="588"/>
        <v>1.3809977240700523E-3</v>
      </c>
      <c r="R802" s="7">
        <f t="shared" si="589"/>
        <v>5.7361959364186669E-3</v>
      </c>
      <c r="S802" s="7">
        <f t="shared" si="590"/>
        <v>-624733017.04755938</v>
      </c>
      <c r="T802" s="7">
        <f t="shared" si="591"/>
        <v>150405367.05051395</v>
      </c>
      <c r="U802" s="7">
        <f t="shared" si="592"/>
        <v>29.829550839913129</v>
      </c>
      <c r="V802" s="7">
        <f t="shared" si="593"/>
        <v>123.90183222664321</v>
      </c>
      <c r="X802" s="8">
        <f t="shared" si="620"/>
        <v>322757071.20229959</v>
      </c>
      <c r="Y802" s="8">
        <f t="shared" si="621"/>
        <v>211717662.8402034</v>
      </c>
      <c r="Z802" s="8">
        <f t="shared" si="622"/>
        <v>557.42009464855187</v>
      </c>
      <c r="AA802" s="8">
        <f t="shared" si="623"/>
        <v>-849.65395364596429</v>
      </c>
      <c r="AB802" s="8">
        <f t="shared" si="594"/>
        <v>386000642.18807244</v>
      </c>
      <c r="AC802" s="8">
        <f t="shared" si="595"/>
        <v>1.9654387224920284E+20</v>
      </c>
      <c r="AD802" s="8">
        <f t="shared" si="596"/>
        <v>-1.6434150008228102E+20</v>
      </c>
      <c r="AE802" s="8">
        <f t="shared" si="597"/>
        <v>-1.0780243535939525E+20</v>
      </c>
      <c r="AF802" s="8">
        <f t="shared" si="598"/>
        <v>-2.2368517773551245E-3</v>
      </c>
      <c r="AG802" s="8">
        <f t="shared" si="599"/>
        <v>-1.4672986982359499E-3</v>
      </c>
      <c r="AH802" s="8">
        <f t="shared" si="600"/>
        <v>328777208.22450393</v>
      </c>
      <c r="AI802" s="8">
        <f t="shared" si="601"/>
        <v>202541400.140827</v>
      </c>
      <c r="AJ802" s="8">
        <f t="shared" si="602"/>
        <v>-1.6740683446905212E+20</v>
      </c>
      <c r="AK802" s="8">
        <f t="shared" si="603"/>
        <v>-1.0313006436672573E+20</v>
      </c>
      <c r="AL802" s="8">
        <f t="shared" si="604"/>
        <v>533.26209545311656</v>
      </c>
      <c r="AM802" s="8">
        <f t="shared" si="605"/>
        <v>-865.50077958691259</v>
      </c>
      <c r="AN802" s="8">
        <f t="shared" si="606"/>
        <v>-2.2785740366006819E-3</v>
      </c>
      <c r="AO802" s="8">
        <f t="shared" si="607"/>
        <v>-1.4037030674659823E-3</v>
      </c>
      <c r="AP802" s="8">
        <f t="shared" si="608"/>
        <v>11518461.261787318</v>
      </c>
      <c r="AQ802" s="8">
        <f t="shared" si="609"/>
        <v>-18694816.839077312</v>
      </c>
      <c r="AR802" s="8">
        <f t="shared" si="610"/>
        <v>-49.217199190574732</v>
      </c>
      <c r="AS802" s="8">
        <f t="shared" si="611"/>
        <v>-30.319986257265217</v>
      </c>
      <c r="AU802" s="7">
        <f t="shared" si="612"/>
        <v>-3479711690.7584243</v>
      </c>
      <c r="AV802" s="7">
        <f t="shared" si="613"/>
        <v>-14590807691.207493</v>
      </c>
      <c r="AW802" s="8">
        <f t="shared" si="614"/>
        <v>-3156954619.5561247</v>
      </c>
      <c r="AX802" s="8">
        <f t="shared" si="615"/>
        <v>-14379090028.367289</v>
      </c>
    </row>
    <row r="803" spans="1:50" x14ac:dyDescent="0.25">
      <c r="A803" s="7">
        <f t="shared" si="616"/>
        <v>-35421849924.631805</v>
      </c>
      <c r="B803" s="7">
        <f t="shared" si="617"/>
        <v>-145757671545.02441</v>
      </c>
      <c r="C803" s="7">
        <f t="shared" si="618"/>
        <v>-28907.777325010844</v>
      </c>
      <c r="D803" s="7">
        <f t="shared" si="619"/>
        <v>7025.1306914807537</v>
      </c>
      <c r="E803" s="7">
        <f t="shared" si="576"/>
        <v>150000020887.69974</v>
      </c>
      <c r="F803" s="7">
        <f t="shared" si="577"/>
        <v>3.5235275113281362E+22</v>
      </c>
      <c r="G803" s="7">
        <f t="shared" si="578"/>
        <v>8.3206563554426324E+21</v>
      </c>
      <c r="H803" s="7">
        <f t="shared" si="579"/>
        <v>3.4238739610611504E+22</v>
      </c>
      <c r="I803" s="7">
        <f t="shared" si="580"/>
        <v>1.3932780233494025E-3</v>
      </c>
      <c r="J803" s="7">
        <f t="shared" si="581"/>
        <v>5.7332115891847793E-3</v>
      </c>
      <c r="K803" s="7">
        <f t="shared" si="582"/>
        <v>-35734053919.74192</v>
      </c>
      <c r="L803" s="7">
        <f t="shared" si="583"/>
        <v>-145681800133.55643</v>
      </c>
      <c r="M803" s="7">
        <f t="shared" si="584"/>
        <v>8.3939936362914539E+21</v>
      </c>
      <c r="N803" s="7">
        <f t="shared" si="585"/>
        <v>3.422091727938457E+22</v>
      </c>
      <c r="O803" s="7">
        <f t="shared" si="586"/>
        <v>-28892.729922358671</v>
      </c>
      <c r="P803" s="7">
        <f t="shared" si="587"/>
        <v>7087.0493766439495</v>
      </c>
      <c r="Q803" s="7">
        <f t="shared" si="588"/>
        <v>1.4055582110333981E-3</v>
      </c>
      <c r="R803" s="7">
        <f t="shared" si="589"/>
        <v>5.7302272738420238E-3</v>
      </c>
      <c r="S803" s="7">
        <f t="shared" si="590"/>
        <v>-624082966.32294726</v>
      </c>
      <c r="T803" s="7">
        <f t="shared" si="591"/>
        <v>153080266.53550932</v>
      </c>
      <c r="U803" s="7">
        <f t="shared" si="592"/>
        <v>30.360057358321399</v>
      </c>
      <c r="V803" s="7">
        <f t="shared" si="593"/>
        <v>123.77290911498771</v>
      </c>
      <c r="X803" s="8">
        <f t="shared" si="620"/>
        <v>334275532.46408689</v>
      </c>
      <c r="Y803" s="8">
        <f t="shared" si="621"/>
        <v>193022846.00112608</v>
      </c>
      <c r="Z803" s="8">
        <f t="shared" si="622"/>
        <v>508.20289545797715</v>
      </c>
      <c r="AA803" s="8">
        <f t="shared" si="623"/>
        <v>-879.97393990322951</v>
      </c>
      <c r="AB803" s="8">
        <f t="shared" si="594"/>
        <v>386002526.78256297</v>
      </c>
      <c r="AC803" s="8">
        <f t="shared" si="595"/>
        <v>1.9654195306697543E+20</v>
      </c>
      <c r="AD803" s="8">
        <f t="shared" si="596"/>
        <v>-1.7020397913095379E+20</v>
      </c>
      <c r="AE803" s="8">
        <f t="shared" si="597"/>
        <v>-9.8281965809455661E+19</v>
      </c>
      <c r="AF803" s="8">
        <f t="shared" si="598"/>
        <v>-2.3166459661215976E-3</v>
      </c>
      <c r="AG803" s="8">
        <f t="shared" si="599"/>
        <v>-1.3377156092208473E-3</v>
      </c>
      <c r="AH803" s="8">
        <f t="shared" si="600"/>
        <v>339764123.73503304</v>
      </c>
      <c r="AI803" s="8">
        <f t="shared" si="601"/>
        <v>183519127.4501712</v>
      </c>
      <c r="AJ803" s="8">
        <f t="shared" si="602"/>
        <v>-1.7299862002869531E+20</v>
      </c>
      <c r="AK803" s="8">
        <f t="shared" si="603"/>
        <v>-9.3442931668998586E+19</v>
      </c>
      <c r="AL803" s="8">
        <f t="shared" si="604"/>
        <v>483.18311902386392</v>
      </c>
      <c r="AM803" s="8">
        <f t="shared" si="605"/>
        <v>-894.42126848281464</v>
      </c>
      <c r="AN803" s="8">
        <f t="shared" si="606"/>
        <v>-2.3546838169143229E-3</v>
      </c>
      <c r="AO803" s="8">
        <f t="shared" si="607"/>
        <v>-1.2718515267319801E-3</v>
      </c>
      <c r="AP803" s="8">
        <f t="shared" si="608"/>
        <v>10436755.370915461</v>
      </c>
      <c r="AQ803" s="8">
        <f t="shared" si="609"/>
        <v>-19319499.399228796</v>
      </c>
      <c r="AR803" s="8">
        <f t="shared" si="610"/>
        <v>-50.861170445349373</v>
      </c>
      <c r="AS803" s="8">
        <f t="shared" si="611"/>
        <v>-27.471992977410771</v>
      </c>
      <c r="AU803" s="7">
        <f t="shared" si="612"/>
        <v>-3542184992.4631805</v>
      </c>
      <c r="AV803" s="7">
        <f t="shared" si="613"/>
        <v>-14575767154.502441</v>
      </c>
      <c r="AW803" s="8">
        <f t="shared" si="614"/>
        <v>-3207909459.9990935</v>
      </c>
      <c r="AX803" s="8">
        <f t="shared" si="615"/>
        <v>-14382744308.501316</v>
      </c>
    </row>
    <row r="804" spans="1:50" x14ac:dyDescent="0.25">
      <c r="A804" s="7">
        <f t="shared" si="616"/>
        <v>-36045932890.95475</v>
      </c>
      <c r="B804" s="7">
        <f t="shared" si="617"/>
        <v>-145604591278.48889</v>
      </c>
      <c r="C804" s="7">
        <f t="shared" si="618"/>
        <v>-28877.417267652523</v>
      </c>
      <c r="D804" s="7">
        <f t="shared" si="619"/>
        <v>7148.9036005957414</v>
      </c>
      <c r="E804" s="7">
        <f t="shared" si="576"/>
        <v>150000020931.18192</v>
      </c>
      <c r="F804" s="7">
        <f t="shared" si="577"/>
        <v>3.5235275092853277E+22</v>
      </c>
      <c r="G804" s="7">
        <f t="shared" si="578"/>
        <v>8.4672545610778207E+21</v>
      </c>
      <c r="H804" s="7">
        <f t="shared" si="579"/>
        <v>3.4202780750502632E+22</v>
      </c>
      <c r="I804" s="7">
        <f t="shared" si="580"/>
        <v>1.4178256130404922E-3</v>
      </c>
      <c r="J804" s="7">
        <f t="shared" si="581"/>
        <v>5.7271903467017134E-3</v>
      </c>
      <c r="K804" s="7">
        <f t="shared" si="582"/>
        <v>-36357808997.445396</v>
      </c>
      <c r="L804" s="7">
        <f t="shared" si="583"/>
        <v>-145527383119.60245</v>
      </c>
      <c r="M804" s="7">
        <f t="shared" si="584"/>
        <v>8.5405148202355686E+21</v>
      </c>
      <c r="N804" s="7">
        <f t="shared" si="585"/>
        <v>3.4184644414914892E+22</v>
      </c>
      <c r="O804" s="7">
        <f t="shared" si="586"/>
        <v>-28862.104751031686</v>
      </c>
      <c r="P804" s="7">
        <f t="shared" si="587"/>
        <v>7210.75725634012</v>
      </c>
      <c r="Q804" s="7">
        <f t="shared" si="588"/>
        <v>1.4300929035893451E-3</v>
      </c>
      <c r="R804" s="7">
        <f t="shared" si="589"/>
        <v>5.7241534519281469E-3</v>
      </c>
      <c r="S804" s="7">
        <f t="shared" si="590"/>
        <v>-623421462.62228441</v>
      </c>
      <c r="T804" s="7">
        <f t="shared" si="591"/>
        <v>155752356.73694658</v>
      </c>
      <c r="U804" s="7">
        <f t="shared" si="592"/>
        <v>30.890006717529854</v>
      </c>
      <c r="V804" s="7">
        <f t="shared" si="593"/>
        <v>123.64171456164797</v>
      </c>
      <c r="X804" s="8">
        <f t="shared" si="620"/>
        <v>344712287.83500236</v>
      </c>
      <c r="Y804" s="8">
        <f t="shared" si="621"/>
        <v>173703346.6018973</v>
      </c>
      <c r="Z804" s="8">
        <f t="shared" si="622"/>
        <v>457.34172501262776</v>
      </c>
      <c r="AA804" s="8">
        <f t="shared" si="623"/>
        <v>-907.44593288064027</v>
      </c>
      <c r="AB804" s="8">
        <f t="shared" si="594"/>
        <v>386004422.26111919</v>
      </c>
      <c r="AC804" s="8">
        <f t="shared" si="595"/>
        <v>1.9654002282928243E+20</v>
      </c>
      <c r="AD804" s="8">
        <f t="shared" si="596"/>
        <v>-1.7551550452133183E+20</v>
      </c>
      <c r="AE804" s="8">
        <f t="shared" si="597"/>
        <v>-8.8443700998755156E+19</v>
      </c>
      <c r="AF804" s="8">
        <f t="shared" si="598"/>
        <v>-2.388941125919856E-3</v>
      </c>
      <c r="AG804" s="8">
        <f t="shared" si="599"/>
        <v>-1.2038070096468648E-3</v>
      </c>
      <c r="AH804" s="8">
        <f t="shared" si="600"/>
        <v>349651578.46513873</v>
      </c>
      <c r="AI804" s="8">
        <f t="shared" si="601"/>
        <v>163902930.52678639</v>
      </c>
      <c r="AJ804" s="8">
        <f t="shared" si="602"/>
        <v>-1.7803041947365527E+20</v>
      </c>
      <c r="AK804" s="8">
        <f t="shared" si="603"/>
        <v>-8.3453670087047692E+19</v>
      </c>
      <c r="AL804" s="8">
        <f t="shared" si="604"/>
        <v>431.54116085269334</v>
      </c>
      <c r="AM804" s="8">
        <f t="shared" si="605"/>
        <v>-920.44704858482646</v>
      </c>
      <c r="AN804" s="8">
        <f t="shared" si="606"/>
        <v>-2.4231716275167452E-3</v>
      </c>
      <c r="AO804" s="8">
        <f t="shared" si="607"/>
        <v>-1.1358877104538953E-3</v>
      </c>
      <c r="AP804" s="8">
        <f t="shared" si="608"/>
        <v>9321289.074418176</v>
      </c>
      <c r="AQ804" s="8">
        <f t="shared" si="609"/>
        <v>-19881656.249432251</v>
      </c>
      <c r="AR804" s="8">
        <f t="shared" si="610"/>
        <v>-52.340507154361696</v>
      </c>
      <c r="AS804" s="8">
        <f t="shared" si="611"/>
        <v>-24.535174545804139</v>
      </c>
      <c r="AU804" s="7">
        <f t="shared" si="612"/>
        <v>-3604593289.0954752</v>
      </c>
      <c r="AV804" s="7">
        <f t="shared" si="613"/>
        <v>-14560459127.848888</v>
      </c>
      <c r="AW804" s="8">
        <f t="shared" si="614"/>
        <v>-3259881001.2604728</v>
      </c>
      <c r="AX804" s="8">
        <f t="shared" si="615"/>
        <v>-14386755781.24699</v>
      </c>
    </row>
    <row r="805" spans="1:50" x14ac:dyDescent="0.25">
      <c r="A805" s="7">
        <f t="shared" si="616"/>
        <v>-36669354353.577034</v>
      </c>
      <c r="B805" s="7">
        <f t="shared" si="617"/>
        <v>-145448838921.75195</v>
      </c>
      <c r="C805" s="7">
        <f t="shared" si="618"/>
        <v>-28846.527260934992</v>
      </c>
      <c r="D805" s="7">
        <f t="shared" si="619"/>
        <v>7272.5453151573893</v>
      </c>
      <c r="E805" s="7">
        <f t="shared" si="576"/>
        <v>150000020974.64502</v>
      </c>
      <c r="F805" s="7">
        <f t="shared" si="577"/>
        <v>3.5235275072434155E+22</v>
      </c>
      <c r="G805" s="7">
        <f t="shared" si="578"/>
        <v>8.6136973780506861E+21</v>
      </c>
      <c r="H805" s="7">
        <f t="shared" si="579"/>
        <v>3.416619421166868E+22</v>
      </c>
      <c r="I805" s="7">
        <f t="shared" si="580"/>
        <v>1.4423471831966988E-3</v>
      </c>
      <c r="J805" s="7">
        <f t="shared" si="581"/>
        <v>5.721064000614313E-3</v>
      </c>
      <c r="K805" s="7">
        <f t="shared" si="582"/>
        <v>-36980896847.995132</v>
      </c>
      <c r="L805" s="7">
        <f t="shared" si="583"/>
        <v>-145370295432.34827</v>
      </c>
      <c r="M805" s="7">
        <f t="shared" si="584"/>
        <v>8.6868792710680837E+21</v>
      </c>
      <c r="N805" s="7">
        <f t="shared" si="585"/>
        <v>3.4147744204553311E+22</v>
      </c>
      <c r="O805" s="7">
        <f t="shared" si="586"/>
        <v>-28830.949911356467</v>
      </c>
      <c r="P805" s="7">
        <f t="shared" si="587"/>
        <v>7334.3328063640238</v>
      </c>
      <c r="Q805" s="7">
        <f t="shared" si="588"/>
        <v>1.4546013514849436E-3</v>
      </c>
      <c r="R805" s="7">
        <f t="shared" si="589"/>
        <v>5.7179745821422153E-3</v>
      </c>
      <c r="S805" s="7">
        <f t="shared" si="590"/>
        <v>-622748518.08529973</v>
      </c>
      <c r="T805" s="7">
        <f t="shared" si="591"/>
        <v>158421588.6174629</v>
      </c>
      <c r="U805" s="7">
        <f t="shared" si="592"/>
        <v>31.419389192074782</v>
      </c>
      <c r="V805" s="7">
        <f t="shared" si="593"/>
        <v>123.50825097427185</v>
      </c>
      <c r="X805" s="8">
        <f t="shared" si="620"/>
        <v>354033576.90942055</v>
      </c>
      <c r="Y805" s="8">
        <f t="shared" si="621"/>
        <v>153821690.35246503</v>
      </c>
      <c r="Z805" s="8">
        <f t="shared" si="622"/>
        <v>405.00121785826605</v>
      </c>
      <c r="AA805" s="8">
        <f t="shared" si="623"/>
        <v>-931.9811074264444</v>
      </c>
      <c r="AB805" s="8">
        <f t="shared" si="594"/>
        <v>386006328.96646684</v>
      </c>
      <c r="AC805" s="8">
        <f t="shared" si="595"/>
        <v>1.965380811876103E+20</v>
      </c>
      <c r="AD805" s="8">
        <f t="shared" si="596"/>
        <v>-1.8025890940199692E+20</v>
      </c>
      <c r="AE805" s="8">
        <f t="shared" si="597"/>
        <v>-7.8319492708458988E+19</v>
      </c>
      <c r="AF805" s="8">
        <f t="shared" si="598"/>
        <v>-2.4535035987749681E-3</v>
      </c>
      <c r="AG805" s="8">
        <f t="shared" si="599"/>
        <v>-1.0660064340337414E-3</v>
      </c>
      <c r="AH805" s="8">
        <f t="shared" si="600"/>
        <v>358407590.06228983</v>
      </c>
      <c r="AI805" s="8">
        <f t="shared" si="601"/>
        <v>143756294.39225942</v>
      </c>
      <c r="AJ805" s="8">
        <f t="shared" si="602"/>
        <v>-1.8248597172622367E+20</v>
      </c>
      <c r="AK805" s="8">
        <f t="shared" si="603"/>
        <v>-7.3194619202604671E+19</v>
      </c>
      <c r="AL805" s="8">
        <f t="shared" si="604"/>
        <v>378.50337899149639</v>
      </c>
      <c r="AM805" s="8">
        <f t="shared" si="605"/>
        <v>-943.49397691400884</v>
      </c>
      <c r="AN805" s="8">
        <f t="shared" si="606"/>
        <v>-2.4838161389168865E-3</v>
      </c>
      <c r="AO805" s="8">
        <f t="shared" si="607"/>
        <v>-9.9625179260384744E-4</v>
      </c>
      <c r="AP805" s="8">
        <f t="shared" si="608"/>
        <v>8175672.9862163216</v>
      </c>
      <c r="AQ805" s="8">
        <f t="shared" si="609"/>
        <v>-20379469.901342589</v>
      </c>
      <c r="AR805" s="8">
        <f t="shared" si="610"/>
        <v>-53.650428600604748</v>
      </c>
      <c r="AS805" s="8">
        <f t="shared" si="611"/>
        <v>-21.519038720243106</v>
      </c>
      <c r="AU805" s="7">
        <f t="shared" si="612"/>
        <v>-3666935435.3577032</v>
      </c>
      <c r="AV805" s="7">
        <f t="shared" si="613"/>
        <v>-14544883892.175196</v>
      </c>
      <c r="AW805" s="8">
        <f t="shared" si="614"/>
        <v>-3312901858.4482827</v>
      </c>
      <c r="AX805" s="8">
        <f t="shared" si="615"/>
        <v>-14391062201.822731</v>
      </c>
    </row>
    <row r="806" spans="1:50" x14ac:dyDescent="0.25">
      <c r="A806" s="7">
        <f t="shared" si="616"/>
        <v>-37292102871.662331</v>
      </c>
      <c r="B806" s="7">
        <f t="shared" si="617"/>
        <v>-145290417333.13449</v>
      </c>
      <c r="C806" s="7">
        <f t="shared" si="618"/>
        <v>-28815.107871742919</v>
      </c>
      <c r="D806" s="7">
        <f t="shared" si="619"/>
        <v>7396.0535661316608</v>
      </c>
      <c r="E806" s="7">
        <f t="shared" si="576"/>
        <v>150000021018.08862</v>
      </c>
      <c r="F806" s="7">
        <f t="shared" si="577"/>
        <v>3.5235275052024194E+22</v>
      </c>
      <c r="G806" s="7">
        <f t="shared" si="578"/>
        <v>8.7599821188888202E+21</v>
      </c>
      <c r="H806" s="7">
        <f t="shared" si="579"/>
        <v>3.4128980665536247E+22</v>
      </c>
      <c r="I806" s="7">
        <f t="shared" si="580"/>
        <v>1.4668422838058975E-3</v>
      </c>
      <c r="J806" s="7">
        <f t="shared" si="581"/>
        <v>5.7148326633516822E-3</v>
      </c>
      <c r="K806" s="7">
        <f t="shared" si="582"/>
        <v>-37603306036.677155</v>
      </c>
      <c r="L806" s="7">
        <f t="shared" si="583"/>
        <v>-145210539954.62027</v>
      </c>
      <c r="M806" s="7">
        <f t="shared" si="584"/>
        <v>8.8330843027547514E+21</v>
      </c>
      <c r="N806" s="7">
        <f t="shared" si="585"/>
        <v>3.4110217325482823E+22</v>
      </c>
      <c r="O806" s="7">
        <f t="shared" si="586"/>
        <v>-28799.265975077815</v>
      </c>
      <c r="P806" s="7">
        <f t="shared" si="587"/>
        <v>7457.7737588958589</v>
      </c>
      <c r="Q806" s="7">
        <f t="shared" si="588"/>
        <v>1.4790831049488866E-3</v>
      </c>
      <c r="R806" s="7">
        <f t="shared" si="589"/>
        <v>5.7116907778772307E-3</v>
      </c>
      <c r="S806" s="7">
        <f t="shared" si="590"/>
        <v>-622064145.06168079</v>
      </c>
      <c r="T806" s="7">
        <f t="shared" si="591"/>
        <v>161087913.19215056</v>
      </c>
      <c r="U806" s="7">
        <f t="shared" si="592"/>
        <v>31.948195066895948</v>
      </c>
      <c r="V806" s="7">
        <f t="shared" si="593"/>
        <v>123.37252080214819</v>
      </c>
      <c r="X806" s="8">
        <f t="shared" si="620"/>
        <v>362209249.89563686</v>
      </c>
      <c r="Y806" s="8">
        <f t="shared" si="621"/>
        <v>133442220.45112245</v>
      </c>
      <c r="Z806" s="8">
        <f t="shared" si="622"/>
        <v>351.35078925766129</v>
      </c>
      <c r="AA806" s="8">
        <f t="shared" si="623"/>
        <v>-953.50014614668748</v>
      </c>
      <c r="AB806" s="8">
        <f t="shared" si="594"/>
        <v>386008247.20319885</v>
      </c>
      <c r="AC806" s="8">
        <f t="shared" si="595"/>
        <v>1.965361278322996E+20</v>
      </c>
      <c r="AD806" s="8">
        <f t="shared" si="596"/>
        <v>-1.8441886657944004E+20</v>
      </c>
      <c r="AE806" s="8">
        <f t="shared" si="597"/>
        <v>-6.7942116487998104E+19</v>
      </c>
      <c r="AF806" s="8">
        <f t="shared" si="598"/>
        <v>-2.5101247662915479E-3</v>
      </c>
      <c r="AG806" s="8">
        <f t="shared" si="599"/>
        <v>-9.2475999030894372E-4</v>
      </c>
      <c r="AH806" s="8">
        <f t="shared" si="600"/>
        <v>366003838.41961962</v>
      </c>
      <c r="AI806" s="8">
        <f t="shared" si="601"/>
        <v>123144418.87273823</v>
      </c>
      <c r="AJ806" s="8">
        <f t="shared" si="602"/>
        <v>-1.8635088160923258E+20</v>
      </c>
      <c r="AK806" s="8">
        <f t="shared" si="603"/>
        <v>-6.26989900468794E+19</v>
      </c>
      <c r="AL806" s="8">
        <f t="shared" si="604"/>
        <v>324.24144178171258</v>
      </c>
      <c r="AM806" s="8">
        <f t="shared" si="605"/>
        <v>-963.48755404202404</v>
      </c>
      <c r="AN806" s="8">
        <f t="shared" si="606"/>
        <v>-2.5364214183916235E-3</v>
      </c>
      <c r="AO806" s="8">
        <f t="shared" si="607"/>
        <v>-8.5339580845078804E-4</v>
      </c>
      <c r="AP806" s="8">
        <f t="shared" si="608"/>
        <v>7003615.1424849918</v>
      </c>
      <c r="AQ806" s="8">
        <f t="shared" si="609"/>
        <v>-20811331.16730772</v>
      </c>
      <c r="AR806" s="8">
        <f t="shared" si="610"/>
        <v>-54.786702637259069</v>
      </c>
      <c r="AS806" s="8">
        <f t="shared" si="611"/>
        <v>-18.43334946253702</v>
      </c>
      <c r="AU806" s="7">
        <f t="shared" si="612"/>
        <v>-3729210287.1662331</v>
      </c>
      <c r="AV806" s="7">
        <f t="shared" si="613"/>
        <v>-14529041733.31345</v>
      </c>
      <c r="AW806" s="8">
        <f t="shared" si="614"/>
        <v>-3367001037.270596</v>
      </c>
      <c r="AX806" s="8">
        <f t="shared" si="615"/>
        <v>-14395599512.862328</v>
      </c>
    </row>
    <row r="807" spans="1:50" x14ac:dyDescent="0.25">
      <c r="A807" s="7">
        <f t="shared" si="616"/>
        <v>-37914167016.724014</v>
      </c>
      <c r="B807" s="7">
        <f t="shared" si="617"/>
        <v>-145129329419.94235</v>
      </c>
      <c r="C807" s="7">
        <f t="shared" si="618"/>
        <v>-28783.159676676023</v>
      </c>
      <c r="D807" s="7">
        <f t="shared" si="619"/>
        <v>7519.4260869338086</v>
      </c>
      <c r="E807" s="7">
        <f t="shared" si="576"/>
        <v>150000021061.51248</v>
      </c>
      <c r="F807" s="7">
        <f t="shared" si="577"/>
        <v>3.5235275031623506E+22</v>
      </c>
      <c r="G807" s="7">
        <f t="shared" si="578"/>
        <v>8.9061060990207619E+21</v>
      </c>
      <c r="H807" s="7">
        <f t="shared" si="579"/>
        <v>3.4091140795038467E+22</v>
      </c>
      <c r="I807" s="7">
        <f t="shared" si="580"/>
        <v>1.4913104653417216E-3</v>
      </c>
      <c r="J807" s="7">
        <f t="shared" si="581"/>
        <v>5.7084964492696696E-3</v>
      </c>
      <c r="K807" s="7">
        <f t="shared" si="582"/>
        <v>-38225025141.232117</v>
      </c>
      <c r="L807" s="7">
        <f t="shared" si="583"/>
        <v>-145048119618.20346</v>
      </c>
      <c r="M807" s="7">
        <f t="shared" si="584"/>
        <v>8.9791272321869089E+21</v>
      </c>
      <c r="N807" s="7">
        <f t="shared" si="585"/>
        <v>3.4072064466386753E+22</v>
      </c>
      <c r="O807" s="7">
        <f t="shared" si="586"/>
        <v>-28767.053523650331</v>
      </c>
      <c r="P807" s="7">
        <f t="shared" si="587"/>
        <v>7581.0778485859209</v>
      </c>
      <c r="Q807" s="7">
        <f t="shared" si="588"/>
        <v>1.5035377146997502E-3</v>
      </c>
      <c r="R807" s="7">
        <f t="shared" si="589"/>
        <v>5.7053021544519007E-3</v>
      </c>
      <c r="S807" s="7">
        <f t="shared" si="590"/>
        <v>-621368356.11084712</v>
      </c>
      <c r="T807" s="7">
        <f t="shared" si="591"/>
        <v>163751281.5294559</v>
      </c>
      <c r="U807" s="7">
        <f t="shared" si="592"/>
        <v>32.476414637514608</v>
      </c>
      <c r="V807" s="7">
        <f t="shared" si="593"/>
        <v>123.23452653616106</v>
      </c>
      <c r="X807" s="8">
        <f t="shared" si="620"/>
        <v>369212865.03812182</v>
      </c>
      <c r="Y807" s="8">
        <f t="shared" si="621"/>
        <v>112630889.28381473</v>
      </c>
      <c r="Z807" s="8">
        <f t="shared" si="622"/>
        <v>296.56408662040224</v>
      </c>
      <c r="AA807" s="8">
        <f t="shared" si="623"/>
        <v>-971.93349560922445</v>
      </c>
      <c r="AB807" s="8">
        <f t="shared" si="594"/>
        <v>386010177.23697555</v>
      </c>
      <c r="AC807" s="8">
        <f t="shared" si="595"/>
        <v>1.965341624933571E+20</v>
      </c>
      <c r="AD807" s="8">
        <f t="shared" si="596"/>
        <v>-1.8798193801893734E+20</v>
      </c>
      <c r="AE807" s="8">
        <f t="shared" si="597"/>
        <v>-5.7345165494657819E+19</v>
      </c>
      <c r="AF807" s="8">
        <f t="shared" si="598"/>
        <v>-2.5586217234100628E-3</v>
      </c>
      <c r="AG807" s="8">
        <f t="shared" si="599"/>
        <v>-7.8052491485855198E-4</v>
      </c>
      <c r="AH807" s="8">
        <f t="shared" si="600"/>
        <v>372415757.17362219</v>
      </c>
      <c r="AI807" s="8">
        <f t="shared" si="601"/>
        <v>102134007.5312351</v>
      </c>
      <c r="AJ807" s="8">
        <f t="shared" si="602"/>
        <v>-1.8961266632748315E+20</v>
      </c>
      <c r="AK807" s="8">
        <f t="shared" si="603"/>
        <v>-5.2000757534220681E+19</v>
      </c>
      <c r="AL807" s="8">
        <f t="shared" si="604"/>
        <v>268.93097200757359</v>
      </c>
      <c r="AM807" s="8">
        <f t="shared" si="605"/>
        <v>-980.36316468969676</v>
      </c>
      <c r="AN807" s="8">
        <f t="shared" si="606"/>
        <v>-2.5808175626443873E-3</v>
      </c>
      <c r="AO807" s="8">
        <f t="shared" si="607"/>
        <v>-7.0778219047530524E-4</v>
      </c>
      <c r="AP807" s="8">
        <f t="shared" si="608"/>
        <v>5808908.9953635894</v>
      </c>
      <c r="AQ807" s="8">
        <f t="shared" si="609"/>
        <v>-21175844.35729745</v>
      </c>
      <c r="AR807" s="8">
        <f t="shared" si="610"/>
        <v>-55.745659353118768</v>
      </c>
      <c r="AS807" s="8">
        <f t="shared" si="611"/>
        <v>-15.288095314266593</v>
      </c>
      <c r="AU807" s="7">
        <f t="shared" si="612"/>
        <v>-3791416701.6724014</v>
      </c>
      <c r="AV807" s="7">
        <f t="shared" si="613"/>
        <v>-14512932941.994236</v>
      </c>
      <c r="AW807" s="8">
        <f t="shared" si="614"/>
        <v>-3422203836.6342797</v>
      </c>
      <c r="AX807" s="8">
        <f t="shared" si="615"/>
        <v>-14400302052.710421</v>
      </c>
    </row>
    <row r="808" spans="1:50" x14ac:dyDescent="0.25">
      <c r="A808" s="7">
        <f t="shared" si="616"/>
        <v>-38535535372.834862</v>
      </c>
      <c r="B808" s="7">
        <f t="shared" si="617"/>
        <v>-144965578138.4129</v>
      </c>
      <c r="C808" s="7">
        <f t="shared" si="618"/>
        <v>-28750.68326203851</v>
      </c>
      <c r="D808" s="7">
        <f t="shared" si="619"/>
        <v>7642.6606134699696</v>
      </c>
      <c r="E808" s="7">
        <f t="shared" si="576"/>
        <v>150000021104.9162</v>
      </c>
      <c r="F808" s="7">
        <f t="shared" si="577"/>
        <v>3.5235275011232289E+22</v>
      </c>
      <c r="G808" s="7">
        <f t="shared" si="578"/>
        <v>9.0520666368253226E+21</v>
      </c>
      <c r="H808" s="7">
        <f t="shared" si="579"/>
        <v>3.4052675294602692E+22</v>
      </c>
      <c r="I808" s="7">
        <f t="shared" si="580"/>
        <v>1.5157512787718221E-3</v>
      </c>
      <c r="J808" s="7">
        <f t="shared" si="581"/>
        <v>5.7020554746488091E-3</v>
      </c>
      <c r="K808" s="7">
        <f t="shared" si="582"/>
        <v>-38846042752.06488</v>
      </c>
      <c r="L808" s="7">
        <f t="shared" si="583"/>
        <v>-144883037403.78741</v>
      </c>
      <c r="M808" s="7">
        <f t="shared" si="584"/>
        <v>9.1250053792307935E+21</v>
      </c>
      <c r="N808" s="7">
        <f t="shared" si="585"/>
        <v>3.4033286327436321E+22</v>
      </c>
      <c r="O808" s="7">
        <f t="shared" si="586"/>
        <v>-28734.313148227775</v>
      </c>
      <c r="P808" s="7">
        <f t="shared" si="587"/>
        <v>7704.2428125961769</v>
      </c>
      <c r="Q808" s="7">
        <f t="shared" si="588"/>
        <v>1.5279647319542519E-3</v>
      </c>
      <c r="R808" s="7">
        <f t="shared" si="589"/>
        <v>5.6988088291085601E-3</v>
      </c>
      <c r="S808" s="7">
        <f t="shared" si="590"/>
        <v>-620661164.00171995</v>
      </c>
      <c r="T808" s="7">
        <f t="shared" si="591"/>
        <v>166411644.75207743</v>
      </c>
      <c r="U808" s="7">
        <f t="shared" si="592"/>
        <v>33.004038210211839</v>
      </c>
      <c r="V808" s="7">
        <f t="shared" si="593"/>
        <v>123.0942707087449</v>
      </c>
      <c r="X808" s="8">
        <f t="shared" si="620"/>
        <v>375021774.03348541</v>
      </c>
      <c r="Y808" s="8">
        <f t="shared" si="621"/>
        <v>91455044.926517278</v>
      </c>
      <c r="Z808" s="8">
        <f t="shared" si="622"/>
        <v>240.81842726728348</v>
      </c>
      <c r="AA808" s="8">
        <f t="shared" si="623"/>
        <v>-987.22159092349102</v>
      </c>
      <c r="AB808" s="8">
        <f t="shared" si="594"/>
        <v>386012119.29385573</v>
      </c>
      <c r="AC808" s="8">
        <f t="shared" si="595"/>
        <v>1.9653218494113399E+20</v>
      </c>
      <c r="AD808" s="8">
        <f t="shared" si="596"/>
        <v>-1.9093661822361928E+20</v>
      </c>
      <c r="AE808" s="8">
        <f t="shared" si="597"/>
        <v>-4.656294169255143E+19</v>
      </c>
      <c r="AF808" s="8">
        <f t="shared" si="598"/>
        <v>-2.5988378688392441E-3</v>
      </c>
      <c r="AG808" s="8">
        <f t="shared" si="599"/>
        <v>-6.3376809163674186E-4</v>
      </c>
      <c r="AH808" s="8">
        <f t="shared" si="600"/>
        <v>377622613.04797208</v>
      </c>
      <c r="AI808" s="8">
        <f t="shared" si="601"/>
        <v>80793051.744543582</v>
      </c>
      <c r="AJ808" s="8">
        <f t="shared" si="602"/>
        <v>-1.9226079575237738E+20</v>
      </c>
      <c r="AK808" s="8">
        <f t="shared" si="603"/>
        <v>-4.1134550429308215E+19</v>
      </c>
      <c r="AL808" s="8">
        <f t="shared" si="604"/>
        <v>212.75097828381965</v>
      </c>
      <c r="AM808" s="8">
        <f t="shared" si="605"/>
        <v>-994.06628631316778</v>
      </c>
      <c r="AN808" s="8">
        <f t="shared" si="606"/>
        <v>-2.6168612461191965E-3</v>
      </c>
      <c r="AO808" s="8">
        <f t="shared" si="607"/>
        <v>-5.598822707133281E-4</v>
      </c>
      <c r="AP808" s="8">
        <f t="shared" si="608"/>
        <v>4595421.1309305048</v>
      </c>
      <c r="AQ808" s="8">
        <f t="shared" si="609"/>
        <v>-21471831.784364425</v>
      </c>
      <c r="AR808" s="8">
        <f t="shared" si="610"/>
        <v>-56.524202916174644</v>
      </c>
      <c r="AS808" s="8">
        <f t="shared" si="611"/>
        <v>-12.093457047407886</v>
      </c>
      <c r="AU808" s="7">
        <f t="shared" si="612"/>
        <v>-3853553537.2834864</v>
      </c>
      <c r="AV808" s="7">
        <f t="shared" si="613"/>
        <v>-14496557813.84129</v>
      </c>
      <c r="AW808" s="8">
        <f t="shared" si="614"/>
        <v>-3478531763.250001</v>
      </c>
      <c r="AX808" s="8">
        <f t="shared" si="615"/>
        <v>-14405102768.914772</v>
      </c>
    </row>
    <row r="809" spans="1:50" x14ac:dyDescent="0.25">
      <c r="A809" s="7">
        <f t="shared" si="616"/>
        <v>-39156196536.836578</v>
      </c>
      <c r="B809" s="7">
        <f t="shared" si="617"/>
        <v>-144799166493.66083</v>
      </c>
      <c r="C809" s="7">
        <f t="shared" si="618"/>
        <v>-28717.679223828298</v>
      </c>
      <c r="D809" s="7">
        <f t="shared" si="619"/>
        <v>7765.7548841787147</v>
      </c>
      <c r="E809" s="7">
        <f t="shared" si="576"/>
        <v>150000021148.29944</v>
      </c>
      <c r="F809" s="7">
        <f t="shared" si="577"/>
        <v>3.5235274990850681E+22</v>
      </c>
      <c r="G809" s="7">
        <f t="shared" si="578"/>
        <v>9.1978610536807473E+21</v>
      </c>
      <c r="H809" s="7">
        <f t="shared" si="579"/>
        <v>3.4013584870137559E+22</v>
      </c>
      <c r="I809" s="7">
        <f t="shared" si="580"/>
        <v>1.5401642755660996E-3</v>
      </c>
      <c r="J809" s="7">
        <f t="shared" si="581"/>
        <v>5.6955098576921565E-3</v>
      </c>
      <c r="K809" s="7">
        <f t="shared" si="582"/>
        <v>-39466347472.453926</v>
      </c>
      <c r="L809" s="7">
        <f t="shared" si="583"/>
        <v>-144715296340.91171</v>
      </c>
      <c r="M809" s="7">
        <f t="shared" si="584"/>
        <v>9.2707160667766632E+21</v>
      </c>
      <c r="N809" s="7">
        <f t="shared" si="585"/>
        <v>3.3993883620277613E+22</v>
      </c>
      <c r="O809" s="7">
        <f t="shared" si="586"/>
        <v>-28701.045449652185</v>
      </c>
      <c r="P809" s="7">
        <f t="shared" si="587"/>
        <v>7827.2663906417902</v>
      </c>
      <c r="Q809" s="7">
        <f t="shared" si="588"/>
        <v>1.552363708435476E-3</v>
      </c>
      <c r="R809" s="7">
        <f t="shared" si="589"/>
        <v>5.6922109210109867E-3</v>
      </c>
      <c r="S809" s="7">
        <f t="shared" si="590"/>
        <v>-619942581.71248722</v>
      </c>
      <c r="T809" s="7">
        <f t="shared" si="591"/>
        <v>169068954.03786266</v>
      </c>
      <c r="U809" s="7">
        <f t="shared" si="592"/>
        <v>33.531056102206286</v>
      </c>
      <c r="V809" s="7">
        <f t="shared" si="593"/>
        <v>122.95175589383732</v>
      </c>
      <c r="X809" s="8">
        <f t="shared" si="620"/>
        <v>379617195.1644159</v>
      </c>
      <c r="Y809" s="8">
        <f t="shared" si="621"/>
        <v>69983213.142152846</v>
      </c>
      <c r="Z809" s="8">
        <f t="shared" si="622"/>
        <v>184.29422435110882</v>
      </c>
      <c r="AA809" s="8">
        <f t="shared" si="623"/>
        <v>-999.31504797089895</v>
      </c>
      <c r="AB809" s="8">
        <f t="shared" si="594"/>
        <v>386014073.55975795</v>
      </c>
      <c r="AC809" s="8">
        <f t="shared" si="595"/>
        <v>1.9653019498687172E+20</v>
      </c>
      <c r="AD809" s="8">
        <f t="shared" si="596"/>
        <v>-1.9327337135153018E+20</v>
      </c>
      <c r="AE809" s="8">
        <f t="shared" si="597"/>
        <v>-3.5630344763857179E+19</v>
      </c>
      <c r="AF809" s="8">
        <f t="shared" si="598"/>
        <v>-2.6306434102562975E-3</v>
      </c>
      <c r="AG809" s="8">
        <f t="shared" si="599"/>
        <v>-4.8496454013688818E-4</v>
      </c>
      <c r="AH809" s="8">
        <f t="shared" si="600"/>
        <v>381607572.78740788</v>
      </c>
      <c r="AI809" s="8">
        <f t="shared" si="601"/>
        <v>59190610.624067135</v>
      </c>
      <c r="AJ809" s="8">
        <f t="shared" si="602"/>
        <v>-1.9428672637959127E+20</v>
      </c>
      <c r="AK809" s="8">
        <f t="shared" si="603"/>
        <v>-3.0135539204735955E+19</v>
      </c>
      <c r="AL809" s="8">
        <f t="shared" si="604"/>
        <v>155.88327552034082</v>
      </c>
      <c r="AM809" s="8">
        <f t="shared" si="605"/>
        <v>-1004.5526650043773</v>
      </c>
      <c r="AN809" s="8">
        <f t="shared" si="606"/>
        <v>-2.6444361831984655E-3</v>
      </c>
      <c r="AO809" s="8">
        <f t="shared" si="607"/>
        <v>-4.1017475438595281E-4</v>
      </c>
      <c r="AP809" s="8">
        <f t="shared" si="608"/>
        <v>3367078.7512393617</v>
      </c>
      <c r="AQ809" s="8">
        <f t="shared" si="609"/>
        <v>-21698337.564094551</v>
      </c>
      <c r="AR809" s="8">
        <f t="shared" si="610"/>
        <v>-57.119821557086858</v>
      </c>
      <c r="AS809" s="8">
        <f t="shared" si="611"/>
        <v>-8.859774694736581</v>
      </c>
      <c r="AU809" s="7">
        <f t="shared" si="612"/>
        <v>-3915619653.6836576</v>
      </c>
      <c r="AV809" s="7">
        <f t="shared" si="613"/>
        <v>-14479916649.366083</v>
      </c>
      <c r="AW809" s="8">
        <f t="shared" si="614"/>
        <v>-3536002458.5192418</v>
      </c>
      <c r="AX809" s="8">
        <f t="shared" si="615"/>
        <v>-14409933436.22393</v>
      </c>
    </row>
    <row r="810" spans="1:50" x14ac:dyDescent="0.25">
      <c r="A810" s="7">
        <f t="shared" si="616"/>
        <v>-39776139118.549065</v>
      </c>
      <c r="B810" s="7">
        <f t="shared" si="617"/>
        <v>-144630097539.62296</v>
      </c>
      <c r="C810" s="7">
        <f t="shared" si="618"/>
        <v>-28684.148167726093</v>
      </c>
      <c r="D810" s="7">
        <f t="shared" si="619"/>
        <v>7888.7066400725516</v>
      </c>
      <c r="E810" s="7">
        <f t="shared" si="576"/>
        <v>150000021191.6619</v>
      </c>
      <c r="F810" s="7">
        <f t="shared" si="577"/>
        <v>3.5235274970478842E+22</v>
      </c>
      <c r="G810" s="7">
        <f t="shared" si="578"/>
        <v>9.3434866740139047E+21</v>
      </c>
      <c r="H810" s="7">
        <f t="shared" si="579"/>
        <v>3.3973870239020122E+22</v>
      </c>
      <c r="I810" s="7">
        <f t="shared" si="580"/>
        <v>1.5645490077049403E-3</v>
      </c>
      <c r="J810" s="7">
        <f t="shared" si="581"/>
        <v>5.6888597185231283E-3</v>
      </c>
      <c r="K810" s="7">
        <f t="shared" si="582"/>
        <v>-40085927918.760506</v>
      </c>
      <c r="L810" s="7">
        <f t="shared" si="583"/>
        <v>-144544899507.91019</v>
      </c>
      <c r="M810" s="7">
        <f t="shared" si="584"/>
        <v>9.4162566207879627E+21</v>
      </c>
      <c r="N810" s="7">
        <f t="shared" si="585"/>
        <v>3.3953857068018585E+22</v>
      </c>
      <c r="O810" s="7">
        <f t="shared" si="586"/>
        <v>-28667.251038442879</v>
      </c>
      <c r="P810" s="7">
        <f t="shared" si="587"/>
        <v>7950.1463250326015</v>
      </c>
      <c r="Q810" s="7">
        <f t="shared" si="588"/>
        <v>1.5767341963811056E-3</v>
      </c>
      <c r="R810" s="7">
        <f t="shared" si="589"/>
        <v>5.6855085512422278E-3</v>
      </c>
      <c r="S810" s="7">
        <f t="shared" si="590"/>
        <v>-619212622.43036616</v>
      </c>
      <c r="T810" s="7">
        <f t="shared" si="591"/>
        <v>171723160.6207042</v>
      </c>
      <c r="U810" s="7">
        <f t="shared" si="592"/>
        <v>34.057458641831879</v>
      </c>
      <c r="V810" s="7">
        <f t="shared" si="593"/>
        <v>122.80698470683213</v>
      </c>
      <c r="X810" s="8">
        <f t="shared" si="620"/>
        <v>382984273.91565526</v>
      </c>
      <c r="Y810" s="8">
        <f t="shared" si="621"/>
        <v>48284875.578058295</v>
      </c>
      <c r="Z810" s="8">
        <f t="shared" si="622"/>
        <v>127.17440279402197</v>
      </c>
      <c r="AA810" s="8">
        <f t="shared" si="623"/>
        <v>-1008.1748226656355</v>
      </c>
      <c r="AB810" s="8">
        <f t="shared" si="594"/>
        <v>386016040.1800555</v>
      </c>
      <c r="AC810" s="8">
        <f t="shared" si="595"/>
        <v>1.9652819248311144E+20</v>
      </c>
      <c r="AD810" s="8">
        <f t="shared" si="596"/>
        <v>-1.949846619508156E+20</v>
      </c>
      <c r="AE810" s="8">
        <f t="shared" si="597"/>
        <v>-2.4582759092605235E+19</v>
      </c>
      <c r="AF810" s="8">
        <f t="shared" si="598"/>
        <v>-2.6539357826434679E-3</v>
      </c>
      <c r="AG810" s="8">
        <f t="shared" si="599"/>
        <v>-3.3459587712815074E-4</v>
      </c>
      <c r="AH810" s="8">
        <f t="shared" si="600"/>
        <v>384357757.46583068</v>
      </c>
      <c r="AI810" s="8">
        <f t="shared" si="601"/>
        <v>37396587.493269429</v>
      </c>
      <c r="AJ810" s="8">
        <f t="shared" si="602"/>
        <v>-1.9568392885017903E+20</v>
      </c>
      <c r="AK810" s="8">
        <f t="shared" si="603"/>
        <v>-1.9039322152676962E+19</v>
      </c>
      <c r="AL810" s="8">
        <f t="shared" si="604"/>
        <v>98.511896341472521</v>
      </c>
      <c r="AM810" s="8">
        <f t="shared" si="605"/>
        <v>-1011.7884581386195</v>
      </c>
      <c r="AN810" s="8">
        <f t="shared" si="606"/>
        <v>-2.6634535027926912E-3</v>
      </c>
      <c r="AO810" s="8">
        <f t="shared" si="607"/>
        <v>-2.5914416976557724E-4</v>
      </c>
      <c r="AP810" s="8">
        <f t="shared" si="608"/>
        <v>2127856.9609758067</v>
      </c>
      <c r="AQ810" s="8">
        <f t="shared" si="609"/>
        <v>-21854630.69579418</v>
      </c>
      <c r="AR810" s="8">
        <f t="shared" si="610"/>
        <v>-57.530595660322128</v>
      </c>
      <c r="AS810" s="8">
        <f t="shared" si="611"/>
        <v>-5.5975140669364682</v>
      </c>
      <c r="AU810" s="7">
        <f t="shared" si="612"/>
        <v>-3977613911.8549066</v>
      </c>
      <c r="AV810" s="7">
        <f t="shared" si="613"/>
        <v>-14463009753.962296</v>
      </c>
      <c r="AW810" s="8">
        <f t="shared" si="614"/>
        <v>-3594629637.9392514</v>
      </c>
      <c r="AX810" s="8">
        <f t="shared" si="615"/>
        <v>-14414724878.384237</v>
      </c>
    </row>
    <row r="811" spans="1:50" x14ac:dyDescent="0.25">
      <c r="A811" s="7">
        <f t="shared" si="616"/>
        <v>-40395351740.979431</v>
      </c>
      <c r="B811" s="7">
        <f t="shared" si="617"/>
        <v>-144458374379.00226</v>
      </c>
      <c r="C811" s="7">
        <f t="shared" si="618"/>
        <v>-28650.090709084259</v>
      </c>
      <c r="D811" s="7">
        <f t="shared" si="619"/>
        <v>8011.5136247793835</v>
      </c>
      <c r="E811" s="7">
        <f t="shared" si="576"/>
        <v>150000021235.00323</v>
      </c>
      <c r="F811" s="7">
        <f t="shared" si="577"/>
        <v>3.523527495011693E+22</v>
      </c>
      <c r="G811" s="7">
        <f t="shared" si="578"/>
        <v>9.488940825349372E+21</v>
      </c>
      <c r="H811" s="7">
        <f t="shared" si="579"/>
        <v>3.3933532130082717E+22</v>
      </c>
      <c r="I811" s="7">
        <f t="shared" si="580"/>
        <v>1.5889050276874366E-3</v>
      </c>
      <c r="J811" s="7">
        <f t="shared" si="581"/>
        <v>5.6821051791833077E-3</v>
      </c>
      <c r="K811" s="7">
        <f t="shared" si="582"/>
        <v>-40704772720.637543</v>
      </c>
      <c r="L811" s="7">
        <f t="shared" si="583"/>
        <v>-144371850031.85464</v>
      </c>
      <c r="M811" s="7">
        <f t="shared" si="584"/>
        <v>9.5616243703503913E+21</v>
      </c>
      <c r="N811" s="7">
        <f t="shared" si="585"/>
        <v>3.3913207405215845E+22</v>
      </c>
      <c r="O811" s="7">
        <f t="shared" si="586"/>
        <v>-28632.930534785235</v>
      </c>
      <c r="P811" s="7">
        <f t="shared" si="587"/>
        <v>8072.8803607145628</v>
      </c>
      <c r="Q811" s="7">
        <f t="shared" si="588"/>
        <v>1.6010757485516395E-3</v>
      </c>
      <c r="R811" s="7">
        <f t="shared" si="589"/>
        <v>5.6787018428023847E-3</v>
      </c>
      <c r="S811" s="7">
        <f t="shared" si="590"/>
        <v>-618471299.55136108</v>
      </c>
      <c r="T811" s="7">
        <f t="shared" si="591"/>
        <v>174374215.79143456</v>
      </c>
      <c r="U811" s="7">
        <f t="shared" si="592"/>
        <v>34.583236168715416</v>
      </c>
      <c r="V811" s="7">
        <f t="shared" si="593"/>
        <v>122.65995980453151</v>
      </c>
      <c r="X811" s="8">
        <f t="shared" si="620"/>
        <v>385112130.87663108</v>
      </c>
      <c r="Y811" s="8">
        <f t="shared" si="621"/>
        <v>26430244.882264115</v>
      </c>
      <c r="Z811" s="8">
        <f t="shared" si="622"/>
        <v>69.643807133699852</v>
      </c>
      <c r="AA811" s="8">
        <f t="shared" si="623"/>
        <v>-1013.7723367325719</v>
      </c>
      <c r="AB811" s="8">
        <f t="shared" si="594"/>
        <v>386018019.25930333</v>
      </c>
      <c r="AC811" s="8">
        <f t="shared" si="595"/>
        <v>1.9652617732396905E+20</v>
      </c>
      <c r="AD811" s="8">
        <f t="shared" si="596"/>
        <v>-1.9606497921391611E+20</v>
      </c>
      <c r="AE811" s="8">
        <f t="shared" si="597"/>
        <v>-1.3455939187539827E+19</v>
      </c>
      <c r="AF811" s="8">
        <f t="shared" si="598"/>
        <v>-2.6686399784118155E-3</v>
      </c>
      <c r="AG811" s="8">
        <f t="shared" si="599"/>
        <v>-1.8314875714631586E-4</v>
      </c>
      <c r="AH811" s="8">
        <f t="shared" si="600"/>
        <v>385864283.99367505</v>
      </c>
      <c r="AI811" s="8">
        <f t="shared" si="601"/>
        <v>15481503.645552337</v>
      </c>
      <c r="AJ811" s="8">
        <f t="shared" si="602"/>
        <v>-1.9644790894641565E+20</v>
      </c>
      <c r="AK811" s="8">
        <f t="shared" si="603"/>
        <v>-7.8818101199667374E+18</v>
      </c>
      <c r="AL811" s="8">
        <f t="shared" si="604"/>
        <v>40.822495366852245</v>
      </c>
      <c r="AM811" s="8">
        <f t="shared" si="605"/>
        <v>-1015.7503433097521</v>
      </c>
      <c r="AN811" s="8">
        <f t="shared" si="606"/>
        <v>-2.6738520341148173E-3</v>
      </c>
      <c r="AO811" s="8">
        <f t="shared" si="607"/>
        <v>-1.0727929930538637E-4</v>
      </c>
      <c r="AP811" s="8">
        <f t="shared" si="608"/>
        <v>881765.89992400852</v>
      </c>
      <c r="AQ811" s="8">
        <f t="shared" si="609"/>
        <v>-21940207.415490646</v>
      </c>
      <c r="AR811" s="8">
        <f t="shared" si="610"/>
        <v>-57.755203936880051</v>
      </c>
      <c r="AS811" s="8">
        <f t="shared" si="611"/>
        <v>-2.3172328649963454</v>
      </c>
      <c r="AU811" s="7">
        <f t="shared" si="612"/>
        <v>-4039535174.0979433</v>
      </c>
      <c r="AV811" s="7">
        <f t="shared" si="613"/>
        <v>-14445837437.900227</v>
      </c>
      <c r="AW811" s="8">
        <f t="shared" si="614"/>
        <v>-3654423043.221312</v>
      </c>
      <c r="AX811" s="8">
        <f t="shared" si="615"/>
        <v>-14419407193.017963</v>
      </c>
    </row>
    <row r="812" spans="1:50" x14ac:dyDescent="0.25">
      <c r="A812" s="7">
        <f t="shared" si="616"/>
        <v>-41013823040.530792</v>
      </c>
      <c r="B812" s="7">
        <f t="shared" si="617"/>
        <v>-144284000163.21082</v>
      </c>
      <c r="C812" s="7">
        <f t="shared" si="618"/>
        <v>-28615.507472915542</v>
      </c>
      <c r="D812" s="7">
        <f t="shared" si="619"/>
        <v>8134.1735845839148</v>
      </c>
      <c r="E812" s="7">
        <f t="shared" si="576"/>
        <v>150000021278.32315</v>
      </c>
      <c r="F812" s="7">
        <f t="shared" si="577"/>
        <v>3.5235274929765073E+22</v>
      </c>
      <c r="G812" s="7">
        <f t="shared" si="578"/>
        <v>9.6342208383584756E+21</v>
      </c>
      <c r="H812" s="7">
        <f t="shared" si="579"/>
        <v>3.3892571283599454E+22</v>
      </c>
      <c r="I812" s="7">
        <f t="shared" si="580"/>
        <v>1.6132318885395973E-3</v>
      </c>
      <c r="J812" s="7">
        <f t="shared" si="581"/>
        <v>5.6752463636301825E-3</v>
      </c>
      <c r="K812" s="7">
        <f t="shared" si="582"/>
        <v>-41322870521.238281</v>
      </c>
      <c r="L812" s="7">
        <f t="shared" si="583"/>
        <v>-144196151088.49731</v>
      </c>
      <c r="M812" s="7">
        <f t="shared" si="584"/>
        <v>9.7068166477208932E+21</v>
      </c>
      <c r="N812" s="7">
        <f t="shared" si="585"/>
        <v>3.3871935377861058E+22</v>
      </c>
      <c r="O812" s="7">
        <f t="shared" si="586"/>
        <v>-28598.084568519316</v>
      </c>
      <c r="P812" s="7">
        <f t="shared" si="587"/>
        <v>8195.4662453111214</v>
      </c>
      <c r="Q812" s="7">
        <f t="shared" si="588"/>
        <v>1.6253879182385955E-3</v>
      </c>
      <c r="R812" s="7">
        <f t="shared" si="589"/>
        <v>5.6717909206063389E-3</v>
      </c>
      <c r="S812" s="7">
        <f t="shared" si="590"/>
        <v>-617718626.68001723</v>
      </c>
      <c r="T812" s="7">
        <f t="shared" si="591"/>
        <v>177022070.89872023</v>
      </c>
      <c r="U812" s="7">
        <f t="shared" si="592"/>
        <v>35.108379033953661</v>
      </c>
      <c r="V812" s="7">
        <f t="shared" si="593"/>
        <v>122.51068388509692</v>
      </c>
      <c r="X812" s="8">
        <f t="shared" si="620"/>
        <v>385993896.77655506</v>
      </c>
      <c r="Y812" s="8">
        <f t="shared" si="621"/>
        <v>4490037.466773469</v>
      </c>
      <c r="Z812" s="8">
        <f t="shared" si="622"/>
        <v>11.888603196819801</v>
      </c>
      <c r="AA812" s="8">
        <f t="shared" si="623"/>
        <v>-1016.0895695975682</v>
      </c>
      <c r="AB812" s="8">
        <f t="shared" si="594"/>
        <v>386020010.86109889</v>
      </c>
      <c r="AC812" s="8">
        <f t="shared" si="595"/>
        <v>1.9652414944527394E+20</v>
      </c>
      <c r="AD812" s="8">
        <f t="shared" si="596"/>
        <v>-1.9651085467269969E+20</v>
      </c>
      <c r="AE812" s="8">
        <f t="shared" si="597"/>
        <v>-2.2858939156203011E+18</v>
      </c>
      <c r="AF812" s="8">
        <f t="shared" si="598"/>
        <v>-2.6747087882496214E-3</v>
      </c>
      <c r="AG812" s="8">
        <f t="shared" si="599"/>
        <v>-3.1113296796247462E-5</v>
      </c>
      <c r="AH812" s="8">
        <f t="shared" si="600"/>
        <v>386122293.69108069</v>
      </c>
      <c r="AI812" s="8">
        <f t="shared" si="601"/>
        <v>-6483729.8848802689</v>
      </c>
      <c r="AJ812" s="8">
        <f t="shared" si="602"/>
        <v>-1.9657622199488138E+20</v>
      </c>
      <c r="AK812" s="8">
        <f t="shared" si="603"/>
        <v>3.300889759617918E+18</v>
      </c>
      <c r="AL812" s="8">
        <f t="shared" si="604"/>
        <v>-16.998251716276112</v>
      </c>
      <c r="AM812" s="8">
        <f t="shared" si="605"/>
        <v>-1016.4255932029677</v>
      </c>
      <c r="AN812" s="8">
        <f t="shared" si="606"/>
        <v>-2.6755985027205847E-3</v>
      </c>
      <c r="AO812" s="8">
        <f t="shared" si="607"/>
        <v>4.4928402880330992E-5</v>
      </c>
      <c r="AP812" s="8">
        <f t="shared" si="608"/>
        <v>-367162.23707156401</v>
      </c>
      <c r="AQ812" s="8">
        <f t="shared" si="609"/>
        <v>-21954792.813184101</v>
      </c>
      <c r="AR812" s="8">
        <f t="shared" si="610"/>
        <v>-57.792927658764633</v>
      </c>
      <c r="AS812" s="8">
        <f t="shared" si="611"/>
        <v>0.97045350221514948</v>
      </c>
      <c r="AU812" s="7">
        <f t="shared" si="612"/>
        <v>-4101382304.0530791</v>
      </c>
      <c r="AV812" s="7">
        <f t="shared" si="613"/>
        <v>-14428400016.321081</v>
      </c>
      <c r="AW812" s="8">
        <f t="shared" si="614"/>
        <v>-3715388407.2765241</v>
      </c>
      <c r="AX812" s="8">
        <f t="shared" si="615"/>
        <v>-14423909978.854307</v>
      </c>
    </row>
    <row r="813" spans="1:50" x14ac:dyDescent="0.25">
      <c r="A813" s="7">
        <f t="shared" si="616"/>
        <v>-41631541667.210808</v>
      </c>
      <c r="B813" s="7">
        <f t="shared" si="617"/>
        <v>-144106978092.3121</v>
      </c>
      <c r="C813" s="7">
        <f t="shared" si="618"/>
        <v>-28580.399093881588</v>
      </c>
      <c r="D813" s="7">
        <f t="shared" si="619"/>
        <v>8256.6842684690109</v>
      </c>
      <c r="E813" s="7">
        <f t="shared" si="576"/>
        <v>150000021321.62125</v>
      </c>
      <c r="F813" s="7">
        <f t="shared" si="577"/>
        <v>3.5235274909423474E+22</v>
      </c>
      <c r="G813" s="7">
        <f t="shared" si="578"/>
        <v>9.7793240469083154E+21</v>
      </c>
      <c r="H813" s="7">
        <f t="shared" si="579"/>
        <v>3.3850988451272856E+22</v>
      </c>
      <c r="I813" s="7">
        <f t="shared" si="580"/>
        <v>1.6375291438225578E-3</v>
      </c>
      <c r="J813" s="7">
        <f t="shared" si="581"/>
        <v>5.6682833977349054E-3</v>
      </c>
      <c r="K813" s="7">
        <f t="shared" si="582"/>
        <v>-41940209977.424728</v>
      </c>
      <c r="L813" s="7">
        <f t="shared" si="583"/>
        <v>-144017805902.21265</v>
      </c>
      <c r="M813" s="7">
        <f t="shared" si="584"/>
        <v>9.8518307883766723E+21</v>
      </c>
      <c r="N813" s="7">
        <f t="shared" si="585"/>
        <v>3.3830041743367443E+22</v>
      </c>
      <c r="O813" s="7">
        <f t="shared" si="586"/>
        <v>-28562.713779128306</v>
      </c>
      <c r="P813" s="7">
        <f t="shared" si="587"/>
        <v>8317.9017291645487</v>
      </c>
      <c r="Q813" s="7">
        <f t="shared" si="588"/>
        <v>1.6496702592727179E-3</v>
      </c>
      <c r="R813" s="7">
        <f t="shared" si="589"/>
        <v>5.664775911481487E-3</v>
      </c>
      <c r="S813" s="7">
        <f t="shared" si="590"/>
        <v>-616954617.62917137</v>
      </c>
      <c r="T813" s="7">
        <f t="shared" si="591"/>
        <v>179666677.34995425</v>
      </c>
      <c r="U813" s="7">
        <f t="shared" si="592"/>
        <v>35.632877600290705</v>
      </c>
      <c r="V813" s="7">
        <f t="shared" si="593"/>
        <v>122.35915968800012</v>
      </c>
      <c r="X813" s="8">
        <f t="shared" si="620"/>
        <v>385626734.53948349</v>
      </c>
      <c r="Y813" s="8">
        <f t="shared" si="621"/>
        <v>-17464755.346410632</v>
      </c>
      <c r="Z813" s="8">
        <f t="shared" si="622"/>
        <v>-45.904324461944832</v>
      </c>
      <c r="AA813" s="8">
        <f t="shared" si="623"/>
        <v>-1015.1191160953531</v>
      </c>
      <c r="AB813" s="8">
        <f t="shared" si="594"/>
        <v>386022015.00807601</v>
      </c>
      <c r="AC813" s="8">
        <f t="shared" si="595"/>
        <v>1.9652210882457204E+20</v>
      </c>
      <c r="AD813" s="8">
        <f t="shared" si="596"/>
        <v>-1.9632087327777728E+20</v>
      </c>
      <c r="AE813" s="8">
        <f t="shared" si="597"/>
        <v>8.8912300784452168E+18</v>
      </c>
      <c r="AF813" s="8">
        <f t="shared" si="598"/>
        <v>-2.6721229519229245E-3</v>
      </c>
      <c r="AG813" s="8">
        <f t="shared" si="599"/>
        <v>1.210185120245708E-4</v>
      </c>
      <c r="AH813" s="8">
        <f t="shared" si="600"/>
        <v>385130967.83529449</v>
      </c>
      <c r="AI813" s="8">
        <f t="shared" si="601"/>
        <v>-28428041.800240446</v>
      </c>
      <c r="AJ813" s="8">
        <f t="shared" si="602"/>
        <v>-1.9606848063071493E+20</v>
      </c>
      <c r="AK813" s="8">
        <f t="shared" si="603"/>
        <v>1.4472590958884702E+19</v>
      </c>
      <c r="AL813" s="8">
        <f t="shared" si="604"/>
        <v>-74.76325234271242</v>
      </c>
      <c r="AM813" s="8">
        <f t="shared" si="605"/>
        <v>-1013.8121161654877</v>
      </c>
      <c r="AN813" s="8">
        <f t="shared" si="606"/>
        <v>-2.6686876361877625E-3</v>
      </c>
      <c r="AO813" s="8">
        <f t="shared" si="607"/>
        <v>1.9698640205369133E-4</v>
      </c>
      <c r="AP813" s="8">
        <f t="shared" si="608"/>
        <v>-1614886.2506025883</v>
      </c>
      <c r="AQ813" s="8">
        <f t="shared" si="609"/>
        <v>-21898341.709174536</v>
      </c>
      <c r="AR813" s="8">
        <f t="shared" si="610"/>
        <v>-57.643652941655667</v>
      </c>
      <c r="AS813" s="8">
        <f t="shared" si="611"/>
        <v>4.2549062843597323</v>
      </c>
      <c r="AU813" s="7">
        <f t="shared" si="612"/>
        <v>-4163154166.7210808</v>
      </c>
      <c r="AV813" s="7">
        <f t="shared" si="613"/>
        <v>-14410697809.231211</v>
      </c>
      <c r="AW813" s="8">
        <f t="shared" si="614"/>
        <v>-3777527432.1815972</v>
      </c>
      <c r="AX813" s="8">
        <f t="shared" si="615"/>
        <v>-14428162564.577621</v>
      </c>
    </row>
    <row r="814" spans="1:50" x14ac:dyDescent="0.25">
      <c r="A814" s="7">
        <f t="shared" si="616"/>
        <v>-42248496284.839981</v>
      </c>
      <c r="B814" s="7">
        <f t="shared" si="617"/>
        <v>-143927311414.96216</v>
      </c>
      <c r="C814" s="7">
        <f t="shared" si="618"/>
        <v>-28544.766216281296</v>
      </c>
      <c r="D814" s="7">
        <f t="shared" si="619"/>
        <v>8379.0434281570106</v>
      </c>
      <c r="E814" s="7">
        <f t="shared" si="576"/>
        <v>150000021364.89725</v>
      </c>
      <c r="F814" s="7">
        <f t="shared" si="577"/>
        <v>3.5235274889092256E+22</v>
      </c>
      <c r="G814" s="7">
        <f t="shared" si="578"/>
        <v>9.9242477881106366E+21</v>
      </c>
      <c r="H814" s="7">
        <f t="shared" si="579"/>
        <v>3.3808784396219815E+22</v>
      </c>
      <c r="I814" s="7">
        <f t="shared" si="580"/>
        <v>1.6617963476407629E-3</v>
      </c>
      <c r="J814" s="7">
        <f t="shared" si="581"/>
        <v>5.6612164092799417E-3</v>
      </c>
      <c r="K814" s="7">
        <f t="shared" si="582"/>
        <v>-42556779759.975822</v>
      </c>
      <c r="L814" s="7">
        <f t="shared" si="583"/>
        <v>-143836817745.93805</v>
      </c>
      <c r="M814" s="7">
        <f t="shared" si="584"/>
        <v>9.9966641310640237E+21</v>
      </c>
      <c r="N814" s="7">
        <f t="shared" si="585"/>
        <v>3.3787527270555615E+22</v>
      </c>
      <c r="O814" s="7">
        <f t="shared" si="586"/>
        <v>-28526.818815726776</v>
      </c>
      <c r="P814" s="7">
        <f t="shared" si="587"/>
        <v>8440.1845653772343</v>
      </c>
      <c r="Q814" s="7">
        <f t="shared" si="588"/>
        <v>1.673922326032154E-3</v>
      </c>
      <c r="R814" s="7">
        <f t="shared" si="589"/>
        <v>5.657656944165374E-3</v>
      </c>
      <c r="S814" s="7">
        <f t="shared" si="590"/>
        <v>-616179286.41969836</v>
      </c>
      <c r="T814" s="7">
        <f t="shared" si="591"/>
        <v>182307986.61214826</v>
      </c>
      <c r="U814" s="7">
        <f t="shared" si="592"/>
        <v>36.156722242294528</v>
      </c>
      <c r="V814" s="7">
        <f t="shared" si="593"/>
        <v>122.20538999397208</v>
      </c>
      <c r="X814" s="8">
        <f t="shared" si="620"/>
        <v>384011848.28888088</v>
      </c>
      <c r="Y814" s="8">
        <f t="shared" si="621"/>
        <v>-39363097.055585168</v>
      </c>
      <c r="Z814" s="8">
        <f t="shared" si="622"/>
        <v>-103.5479774036005</v>
      </c>
      <c r="AA814" s="8">
        <f t="shared" si="623"/>
        <v>-1010.8642098109933</v>
      </c>
      <c r="AB814" s="8">
        <f t="shared" si="594"/>
        <v>386024031.68203127</v>
      </c>
      <c r="AC814" s="8">
        <f t="shared" si="595"/>
        <v>1.9652005548099371E+20</v>
      </c>
      <c r="AD814" s="8">
        <f t="shared" si="596"/>
        <v>-1.9549567782674039E+20</v>
      </c>
      <c r="AE814" s="8">
        <f t="shared" si="597"/>
        <v>2.0039265388635693E+19</v>
      </c>
      <c r="AF814" s="8">
        <f t="shared" si="598"/>
        <v>-2.6608912185482562E-3</v>
      </c>
      <c r="AG814" s="8">
        <f t="shared" si="599"/>
        <v>2.727543948364733E-4</v>
      </c>
      <c r="AH814" s="8">
        <f t="shared" si="600"/>
        <v>382893530.13292199</v>
      </c>
      <c r="AI814" s="8">
        <f t="shared" si="601"/>
        <v>-50280430.521543898</v>
      </c>
      <c r="AJ814" s="8">
        <f t="shared" si="602"/>
        <v>-1.9492635589852565E+20</v>
      </c>
      <c r="AK814" s="8">
        <f t="shared" si="603"/>
        <v>2.5597144697564185E+19</v>
      </c>
      <c r="AL814" s="8">
        <f t="shared" si="604"/>
        <v>-132.28560256392166</v>
      </c>
      <c r="AM814" s="8">
        <f t="shared" si="605"/>
        <v>-1007.9184623467594</v>
      </c>
      <c r="AN814" s="8">
        <f t="shared" si="606"/>
        <v>-2.6531421791006621E-3</v>
      </c>
      <c r="AO814" s="8">
        <f t="shared" si="607"/>
        <v>3.4840267725009096E-4</v>
      </c>
      <c r="AP814" s="8">
        <f t="shared" si="608"/>
        <v>-2857369.0153807076</v>
      </c>
      <c r="AQ814" s="8">
        <f t="shared" si="609"/>
        <v>-21771038.786690004</v>
      </c>
      <c r="AR814" s="8">
        <f t="shared" si="610"/>
        <v>-57.3078710685743</v>
      </c>
      <c r="AS814" s="8">
        <f t="shared" si="611"/>
        <v>7.5254978286019645</v>
      </c>
      <c r="AU814" s="7">
        <f t="shared" si="612"/>
        <v>-4224849628.4839983</v>
      </c>
      <c r="AV814" s="7">
        <f t="shared" si="613"/>
        <v>-14392731141.496216</v>
      </c>
      <c r="AW814" s="8">
        <f t="shared" si="614"/>
        <v>-3840837780.1951175</v>
      </c>
      <c r="AX814" s="8">
        <f t="shared" si="615"/>
        <v>-14432094238.551802</v>
      </c>
    </row>
    <row r="815" spans="1:50" x14ac:dyDescent="0.25">
      <c r="A815" s="7">
        <f t="shared" si="616"/>
        <v>-42864675571.259682</v>
      </c>
      <c r="B815" s="7">
        <f t="shared" si="617"/>
        <v>-143745003428.35001</v>
      </c>
      <c r="C815" s="7">
        <f t="shared" si="618"/>
        <v>-28508.609494039003</v>
      </c>
      <c r="D815" s="7">
        <f t="shared" si="619"/>
        <v>8501.2488181509834</v>
      </c>
      <c r="E815" s="7">
        <f t="shared" si="576"/>
        <v>150000021408.15082</v>
      </c>
      <c r="F815" s="7">
        <f t="shared" si="577"/>
        <v>3.5235274868771571E+22</v>
      </c>
      <c r="G815" s="7">
        <f t="shared" si="578"/>
        <v>1.0068989402370728E+22</v>
      </c>
      <c r="H815" s="7">
        <f t="shared" si="579"/>
        <v>3.3765959892957749E+22</v>
      </c>
      <c r="I815" s="7">
        <f t="shared" si="580"/>
        <v>1.6860330546501553E-3</v>
      </c>
      <c r="J815" s="7">
        <f t="shared" si="581"/>
        <v>5.6540455279567563E-3</v>
      </c>
      <c r="K815" s="7">
        <f t="shared" si="582"/>
        <v>-43172568553.795303</v>
      </c>
      <c r="L815" s="7">
        <f t="shared" si="583"/>
        <v>-143653189941.11398</v>
      </c>
      <c r="M815" s="7">
        <f t="shared" si="584"/>
        <v>1.0141314017847211E+22</v>
      </c>
      <c r="N815" s="7">
        <f t="shared" si="585"/>
        <v>3.3744392739639691E+22</v>
      </c>
      <c r="O815" s="7">
        <f t="shared" si="586"/>
        <v>-28490.400337048781</v>
      </c>
      <c r="P815" s="7">
        <f t="shared" si="587"/>
        <v>8562.3125098529163</v>
      </c>
      <c r="Q815" s="7">
        <f t="shared" si="588"/>
        <v>1.6981436734506382E-3</v>
      </c>
      <c r="R815" s="7">
        <f t="shared" si="589"/>
        <v>5.6504341493033641E-3</v>
      </c>
      <c r="S815" s="7">
        <f t="shared" si="590"/>
        <v>-615392647.28025365</v>
      </c>
      <c r="T815" s="7">
        <f t="shared" si="591"/>
        <v>184945950.212823</v>
      </c>
      <c r="U815" s="7">
        <f t="shared" si="592"/>
        <v>36.679903346533784</v>
      </c>
      <c r="V815" s="7">
        <f t="shared" si="593"/>
        <v>122.04937762495267</v>
      </c>
      <c r="X815" s="8">
        <f t="shared" si="620"/>
        <v>381154479.2735002</v>
      </c>
      <c r="Y815" s="8">
        <f t="shared" si="621"/>
        <v>-61134135.842275172</v>
      </c>
      <c r="Z815" s="8">
        <f t="shared" si="622"/>
        <v>-160.85584847217478</v>
      </c>
      <c r="AA815" s="8">
        <f t="shared" si="623"/>
        <v>-1003.3387119823914</v>
      </c>
      <c r="AB815" s="8">
        <f t="shared" si="594"/>
        <v>386026060.82418174</v>
      </c>
      <c r="AC815" s="8">
        <f t="shared" si="595"/>
        <v>1.9651798947498843E+20</v>
      </c>
      <c r="AD815" s="8">
        <f t="shared" si="596"/>
        <v>-1.9403796672766565E+20</v>
      </c>
      <c r="AE815" s="8">
        <f t="shared" si="597"/>
        <v>3.1122140920652988E+19</v>
      </c>
      <c r="AF815" s="8">
        <f t="shared" si="598"/>
        <v>-2.6410503161517032E-3</v>
      </c>
      <c r="AG815" s="8">
        <f t="shared" si="599"/>
        <v>4.2360338805843184E-4</v>
      </c>
      <c r="AH815" s="8">
        <f t="shared" si="600"/>
        <v>379417236.11000073</v>
      </c>
      <c r="AI815" s="8">
        <f t="shared" si="601"/>
        <v>-71970193.931685001</v>
      </c>
      <c r="AJ815" s="8">
        <f t="shared" si="602"/>
        <v>-1.9315357168710494E+20</v>
      </c>
      <c r="AK815" s="8">
        <f t="shared" si="603"/>
        <v>3.6638556949711942E+19</v>
      </c>
      <c r="AL815" s="8">
        <f t="shared" si="604"/>
        <v>-189.37919188661317</v>
      </c>
      <c r="AM815" s="8">
        <f t="shared" si="605"/>
        <v>-998.7637953913603</v>
      </c>
      <c r="AN815" s="8">
        <f t="shared" si="606"/>
        <v>-2.6290128173010064E-3</v>
      </c>
      <c r="AO815" s="8">
        <f t="shared" si="607"/>
        <v>4.9868731386568587E-4</v>
      </c>
      <c r="AP815" s="8">
        <f t="shared" si="608"/>
        <v>-4090590.5447508446</v>
      </c>
      <c r="AQ815" s="8">
        <f t="shared" si="609"/>
        <v>-21573297.980453383</v>
      </c>
      <c r="AR815" s="8">
        <f t="shared" si="610"/>
        <v>-56.786676853701735</v>
      </c>
      <c r="AS815" s="8">
        <f t="shared" si="611"/>
        <v>10.771645979498816</v>
      </c>
      <c r="AU815" s="7">
        <f t="shared" si="612"/>
        <v>-4286467557.125968</v>
      </c>
      <c r="AV815" s="7">
        <f t="shared" si="613"/>
        <v>-14374500342.835001</v>
      </c>
      <c r="AW815" s="8">
        <f t="shared" si="614"/>
        <v>-3905313077.8524675</v>
      </c>
      <c r="AX815" s="8">
        <f t="shared" si="615"/>
        <v>-14435634478.677277</v>
      </c>
    </row>
    <row r="816" spans="1:50" x14ac:dyDescent="0.25">
      <c r="A816" s="7">
        <f t="shared" si="616"/>
        <v>-43480068218.539932</v>
      </c>
      <c r="B816" s="7">
        <f t="shared" si="617"/>
        <v>-143560057478.13718</v>
      </c>
      <c r="C816" s="7">
        <f t="shared" si="618"/>
        <v>-28471.929590692471</v>
      </c>
      <c r="D816" s="7">
        <f t="shared" si="619"/>
        <v>8623.2981957759366</v>
      </c>
      <c r="E816" s="7">
        <f t="shared" si="576"/>
        <v>150000021451.38159</v>
      </c>
      <c r="F816" s="7">
        <f t="shared" si="577"/>
        <v>3.5235274848461593E+22</v>
      </c>
      <c r="G816" s="7">
        <f t="shared" si="578"/>
        <v>1.0213546233436245E+22</v>
      </c>
      <c r="H816" s="7">
        <f t="shared" si="579"/>
        <v>3.3722515727390364E+22</v>
      </c>
      <c r="I816" s="7">
        <f t="shared" si="580"/>
        <v>1.7102388200663503E-3</v>
      </c>
      <c r="J816" s="7">
        <f t="shared" si="581"/>
        <v>5.6467708853634229E-3</v>
      </c>
      <c r="K816" s="7">
        <f t="shared" si="582"/>
        <v>-43787565058.119408</v>
      </c>
      <c r="L816" s="7">
        <f t="shared" si="583"/>
        <v>-143466925857.6228</v>
      </c>
      <c r="M816" s="7">
        <f t="shared" si="584"/>
        <v>1.028577779415724E+22</v>
      </c>
      <c r="N816" s="7">
        <f t="shared" si="585"/>
        <v>3.3700638942212901E+22</v>
      </c>
      <c r="O816" s="7">
        <f t="shared" si="586"/>
        <v>-28453.459011435752</v>
      </c>
      <c r="P816" s="7">
        <f t="shared" si="587"/>
        <v>8684.2833213378617</v>
      </c>
      <c r="Q816" s="7">
        <f t="shared" si="588"/>
        <v>1.7223338570256596E-3</v>
      </c>
      <c r="R816" s="7">
        <f t="shared" si="589"/>
        <v>5.6431076594462325E-3</v>
      </c>
      <c r="S816" s="7">
        <f t="shared" si="590"/>
        <v>-614594714.64701223</v>
      </c>
      <c r="T816" s="7">
        <f t="shared" si="591"/>
        <v>187580519.7408978</v>
      </c>
      <c r="U816" s="7">
        <f t="shared" si="592"/>
        <v>37.202411311754247</v>
      </c>
      <c r="V816" s="7">
        <f t="shared" si="593"/>
        <v>121.89112544403862</v>
      </c>
      <c r="X816" s="8">
        <f t="shared" si="620"/>
        <v>377063888.72874933</v>
      </c>
      <c r="Y816" s="8">
        <f t="shared" si="621"/>
        <v>-82707433.822728559</v>
      </c>
      <c r="Z816" s="8">
        <f t="shared" si="622"/>
        <v>-217.64252532587653</v>
      </c>
      <c r="AA816" s="8">
        <f t="shared" si="623"/>
        <v>-992.5670660028926</v>
      </c>
      <c r="AB816" s="8">
        <f t="shared" si="594"/>
        <v>386028102.33555233</v>
      </c>
      <c r="AC816" s="8">
        <f t="shared" si="595"/>
        <v>1.9651591090792681E+20</v>
      </c>
      <c r="AD816" s="8">
        <f t="shared" si="596"/>
        <v>-1.9195248510587768E+20</v>
      </c>
      <c r="AE816" s="8">
        <f t="shared" si="597"/>
        <v>4.210399864205348E+19</v>
      </c>
      <c r="AF816" s="8">
        <f t="shared" si="598"/>
        <v>-2.6126648306230797E-3</v>
      </c>
      <c r="AG816" s="8">
        <f t="shared" si="599"/>
        <v>5.7307742809382706E-4</v>
      </c>
      <c r="AH816" s="8">
        <f t="shared" si="600"/>
        <v>374713349.45522988</v>
      </c>
      <c r="AI816" s="8">
        <f t="shared" si="601"/>
        <v>-93427158.135559797</v>
      </c>
      <c r="AJ816" s="8">
        <f t="shared" si="602"/>
        <v>-1.9075589251672205E+20</v>
      </c>
      <c r="AK816" s="8">
        <f t="shared" si="603"/>
        <v>4.756110493890732E+19</v>
      </c>
      <c r="AL816" s="8">
        <f t="shared" si="604"/>
        <v>-245.8593054966058</v>
      </c>
      <c r="AM816" s="8">
        <f t="shared" si="605"/>
        <v>-986.37782977947927</v>
      </c>
      <c r="AN816" s="8">
        <f t="shared" si="606"/>
        <v>-2.5963780116608414E-3</v>
      </c>
      <c r="AO816" s="8">
        <f t="shared" si="607"/>
        <v>6.4735408927327231E-4</v>
      </c>
      <c r="AP816" s="8">
        <f t="shared" si="608"/>
        <v>-5310560.9987266855</v>
      </c>
      <c r="AQ816" s="8">
        <f t="shared" si="609"/>
        <v>-21305761.123236753</v>
      </c>
      <c r="AR816" s="8">
        <f t="shared" si="610"/>
        <v>-56.081765051874179</v>
      </c>
      <c r="AS816" s="8">
        <f t="shared" si="611"/>
        <v>13.982848328302682</v>
      </c>
      <c r="AU816" s="7">
        <f t="shared" si="612"/>
        <v>-4348006821.8539934</v>
      </c>
      <c r="AV816" s="7">
        <f t="shared" si="613"/>
        <v>-14356005747.813717</v>
      </c>
      <c r="AW816" s="8">
        <f t="shared" si="614"/>
        <v>-3970942933.1252441</v>
      </c>
      <c r="AX816" s="8">
        <f t="shared" si="615"/>
        <v>-14438713181.636446</v>
      </c>
    </row>
    <row r="817" spans="1:50" x14ac:dyDescent="0.25">
      <c r="A817" s="7">
        <f t="shared" si="616"/>
        <v>-44094662933.186943</v>
      </c>
      <c r="B817" s="7">
        <f t="shared" si="617"/>
        <v>-143372476958.39627</v>
      </c>
      <c r="C817" s="7">
        <f t="shared" si="618"/>
        <v>-28434.727179380716</v>
      </c>
      <c r="D817" s="7">
        <f t="shared" si="619"/>
        <v>8745.1893212199757</v>
      </c>
      <c r="E817" s="7">
        <f t="shared" si="576"/>
        <v>150000021494.58926</v>
      </c>
      <c r="F817" s="7">
        <f t="shared" si="577"/>
        <v>3.5235274828162475E+22</v>
      </c>
      <c r="G817" s="7">
        <f t="shared" si="578"/>
        <v>1.0357915628445926E+22</v>
      </c>
      <c r="H817" s="7">
        <f t="shared" si="579"/>
        <v>3.3678452696793181E+22</v>
      </c>
      <c r="I817" s="7">
        <f t="shared" si="580"/>
        <v>1.7344131996727939E-3</v>
      </c>
      <c r="J817" s="7">
        <f t="shared" si="581"/>
        <v>5.6393926150022072E-3</v>
      </c>
      <c r="K817" s="7">
        <f t="shared" si="582"/>
        <v>-44401757986.724258</v>
      </c>
      <c r="L817" s="7">
        <f t="shared" si="583"/>
        <v>-143278028913.72708</v>
      </c>
      <c r="M817" s="7">
        <f t="shared" si="584"/>
        <v>1.0430052808840576E+22</v>
      </c>
      <c r="N817" s="7">
        <f t="shared" si="585"/>
        <v>3.3656266681233032E+22</v>
      </c>
      <c r="O817" s="7">
        <f t="shared" si="586"/>
        <v>-28415.995516824249</v>
      </c>
      <c r="P817" s="7">
        <f t="shared" si="587"/>
        <v>8806.094761462</v>
      </c>
      <c r="Q817" s="7">
        <f t="shared" si="588"/>
        <v>1.7464924328266201E-3</v>
      </c>
      <c r="R817" s="7">
        <f t="shared" si="589"/>
        <v>5.6356776090477276E-3</v>
      </c>
      <c r="S817" s="7">
        <f t="shared" si="590"/>
        <v>-613785503.16340375</v>
      </c>
      <c r="T817" s="7">
        <f t="shared" si="591"/>
        <v>190211646.84757921</v>
      </c>
      <c r="U817" s="7">
        <f t="shared" si="592"/>
        <v>37.724236549054993</v>
      </c>
      <c r="V817" s="7">
        <f t="shared" si="593"/>
        <v>121.73063635543092</v>
      </c>
      <c r="X817" s="8">
        <f t="shared" si="620"/>
        <v>371753327.73002267</v>
      </c>
      <c r="Y817" s="8">
        <f t="shared" si="621"/>
        <v>-104013194.94596532</v>
      </c>
      <c r="Z817" s="8">
        <f t="shared" si="622"/>
        <v>-273.72429037775072</v>
      </c>
      <c r="AA817" s="8">
        <f t="shared" si="623"/>
        <v>-978.58421767458992</v>
      </c>
      <c r="AB817" s="8">
        <f t="shared" si="594"/>
        <v>386030156.07749224</v>
      </c>
      <c r="AC817" s="8">
        <f t="shared" si="595"/>
        <v>1.9651381992157174E+20</v>
      </c>
      <c r="AD817" s="8">
        <f t="shared" si="596"/>
        <v>-1.8924600928357945E+20</v>
      </c>
      <c r="AE817" s="8">
        <f t="shared" si="597"/>
        <v>5.2949309631073493E+19</v>
      </c>
      <c r="AF817" s="8">
        <f t="shared" si="598"/>
        <v>-2.5758269944682107E-3</v>
      </c>
      <c r="AG817" s="8">
        <f t="shared" si="599"/>
        <v>7.20692930870743E-4</v>
      </c>
      <c r="AH817" s="8">
        <f t="shared" si="600"/>
        <v>368797105.39394295</v>
      </c>
      <c r="AI817" s="8">
        <f t="shared" si="601"/>
        <v>-114581904.49685089</v>
      </c>
      <c r="AJ817" s="8">
        <f t="shared" si="602"/>
        <v>-1.8774110471937776E+20</v>
      </c>
      <c r="AK817" s="8">
        <f t="shared" si="603"/>
        <v>5.8329452743699145E+19</v>
      </c>
      <c r="AL817" s="8">
        <f t="shared" si="604"/>
        <v>-301.54322191800742</v>
      </c>
      <c r="AM817" s="8">
        <f t="shared" si="605"/>
        <v>-970.80073402118592</v>
      </c>
      <c r="AN817" s="8">
        <f t="shared" si="606"/>
        <v>-2.5553437419270145E-3</v>
      </c>
      <c r="AO817" s="8">
        <f t="shared" si="607"/>
        <v>7.9392204632774109E-4</v>
      </c>
      <c r="AP817" s="8">
        <f t="shared" si="608"/>
        <v>-6513333.5934289601</v>
      </c>
      <c r="AQ817" s="8">
        <f t="shared" si="609"/>
        <v>-20969295.854857616</v>
      </c>
      <c r="AR817" s="8">
        <f t="shared" si="610"/>
        <v>-55.195424825623512</v>
      </c>
      <c r="AS817" s="8">
        <f t="shared" si="611"/>
        <v>17.148716200679207</v>
      </c>
      <c r="AU817" s="7">
        <f t="shared" si="612"/>
        <v>-4409466293.3186941</v>
      </c>
      <c r="AV817" s="7">
        <f t="shared" si="613"/>
        <v>-14337247695.839626</v>
      </c>
      <c r="AW817" s="8">
        <f t="shared" si="614"/>
        <v>-4037712965.5886717</v>
      </c>
      <c r="AX817" s="8">
        <f t="shared" si="615"/>
        <v>-14441260890.785591</v>
      </c>
    </row>
    <row r="818" spans="1:50" x14ac:dyDescent="0.25">
      <c r="A818" s="7">
        <f t="shared" si="616"/>
        <v>-44708448436.350349</v>
      </c>
      <c r="B818" s="7">
        <f t="shared" si="617"/>
        <v>-143182265311.54871</v>
      </c>
      <c r="C818" s="7">
        <f t="shared" si="618"/>
        <v>-28397.002942831659</v>
      </c>
      <c r="D818" s="7">
        <f t="shared" si="619"/>
        <v>8866.9199575754064</v>
      </c>
      <c r="E818" s="7">
        <f t="shared" si="576"/>
        <v>150000021537.77353</v>
      </c>
      <c r="F818" s="7">
        <f t="shared" si="577"/>
        <v>3.5235274807874358E+22</v>
      </c>
      <c r="G818" s="7">
        <f t="shared" si="578"/>
        <v>1.0502094937978286E+22</v>
      </c>
      <c r="H818" s="7">
        <f t="shared" si="579"/>
        <v>3.3633771609798925E+22</v>
      </c>
      <c r="I818" s="7">
        <f t="shared" si="580"/>
        <v>1.7585557498289157E-3</v>
      </c>
      <c r="J818" s="7">
        <f t="shared" si="581"/>
        <v>5.6319108522771139E-3</v>
      </c>
      <c r="K818" s="7">
        <f t="shared" si="582"/>
        <v>-45015136068.132935</v>
      </c>
      <c r="L818" s="7">
        <f t="shared" si="583"/>
        <v>-143086502576.0069</v>
      </c>
      <c r="M818" s="7">
        <f t="shared" si="584"/>
        <v>1.0574136414207769E+22</v>
      </c>
      <c r="N818" s="7">
        <f t="shared" si="585"/>
        <v>3.3611276771007723E+22</v>
      </c>
      <c r="O818" s="7">
        <f t="shared" si="586"/>
        <v>-28378.010540733507</v>
      </c>
      <c r="P818" s="7">
        <f t="shared" si="587"/>
        <v>8927.7445947799988</v>
      </c>
      <c r="Q818" s="7">
        <f t="shared" si="588"/>
        <v>1.7706189575029754E-3</v>
      </c>
      <c r="R818" s="7">
        <f t="shared" si="589"/>
        <v>5.6281441344621097E-3</v>
      </c>
      <c r="S818" s="7">
        <f t="shared" si="590"/>
        <v>-612965027.67984378</v>
      </c>
      <c r="T818" s="7">
        <f t="shared" si="591"/>
        <v>192839283.24724796</v>
      </c>
      <c r="U818" s="7">
        <f t="shared" si="592"/>
        <v>38.24536948206427</v>
      </c>
      <c r="V818" s="7">
        <f t="shared" si="593"/>
        <v>121.56791330438156</v>
      </c>
      <c r="X818" s="8">
        <f t="shared" si="620"/>
        <v>365239994.1365937</v>
      </c>
      <c r="Y818" s="8">
        <f t="shared" si="621"/>
        <v>-124982490.80082294</v>
      </c>
      <c r="Z818" s="8">
        <f t="shared" si="622"/>
        <v>-328.91971520337421</v>
      </c>
      <c r="AA818" s="8">
        <f t="shared" si="623"/>
        <v>-961.43550147391068</v>
      </c>
      <c r="AB818" s="8">
        <f t="shared" si="594"/>
        <v>386032221.8723157</v>
      </c>
      <c r="AC818" s="8">
        <f t="shared" si="595"/>
        <v>1.965117166974225E+20</v>
      </c>
      <c r="AD818" s="8">
        <f t="shared" si="596"/>
        <v>-1.8592732468347824E+20</v>
      </c>
      <c r="AE818" s="8">
        <f t="shared" si="597"/>
        <v>6.3622989048083112E+19</v>
      </c>
      <c r="AF818" s="8">
        <f t="shared" si="598"/>
        <v>-2.5306563860552364E-3</v>
      </c>
      <c r="AG818" s="8">
        <f t="shared" si="599"/>
        <v>8.6597235671815849E-4</v>
      </c>
      <c r="AH818" s="8">
        <f t="shared" si="600"/>
        <v>361687661.21239728</v>
      </c>
      <c r="AI818" s="8">
        <f t="shared" si="601"/>
        <v>-135365994.21674117</v>
      </c>
      <c r="AJ818" s="8">
        <f t="shared" si="602"/>
        <v>-1.8411899107384109E+20</v>
      </c>
      <c r="AK818" s="8">
        <f t="shared" si="603"/>
        <v>6.8908765638697746E+19</v>
      </c>
      <c r="AL818" s="8">
        <f t="shared" si="604"/>
        <v>-356.25080417277076</v>
      </c>
      <c r="AM818" s="8">
        <f t="shared" si="605"/>
        <v>-952.08300002135456</v>
      </c>
      <c r="AN818" s="8">
        <f t="shared" si="606"/>
        <v>-2.5060431614787135E-3</v>
      </c>
      <c r="AO818" s="8">
        <f t="shared" si="607"/>
        <v>9.3791704966241657E-4</v>
      </c>
      <c r="AP818" s="8">
        <f t="shared" si="608"/>
        <v>-7695017.3701318484</v>
      </c>
      <c r="AQ818" s="8">
        <f t="shared" si="609"/>
        <v>-20564992.800461259</v>
      </c>
      <c r="AR818" s="8">
        <f t="shared" si="610"/>
        <v>-54.130532287940213</v>
      </c>
      <c r="AS818" s="8">
        <f t="shared" si="611"/>
        <v>20.259008272708197</v>
      </c>
      <c r="AU818" s="7">
        <f t="shared" si="612"/>
        <v>-4470844843.6350346</v>
      </c>
      <c r="AV818" s="7">
        <f t="shared" si="613"/>
        <v>-14318226531.154871</v>
      </c>
      <c r="AW818" s="8">
        <f t="shared" si="614"/>
        <v>-4105604849.4984407</v>
      </c>
      <c r="AX818" s="8">
        <f t="shared" si="615"/>
        <v>-14443209021.955694</v>
      </c>
    </row>
    <row r="819" spans="1:50" x14ac:dyDescent="0.25">
      <c r="A819" s="7">
        <f t="shared" si="616"/>
        <v>-45321413464.03019</v>
      </c>
      <c r="B819" s="7">
        <f t="shared" si="617"/>
        <v>-142989426028.30145</v>
      </c>
      <c r="C819" s="7">
        <f t="shared" si="618"/>
        <v>-28358.757573349594</v>
      </c>
      <c r="D819" s="7">
        <f t="shared" si="619"/>
        <v>8988.4878708797878</v>
      </c>
      <c r="E819" s="7">
        <f t="shared" si="576"/>
        <v>150000021580.93402</v>
      </c>
      <c r="F819" s="7">
        <f t="shared" si="577"/>
        <v>3.5235274787597398E+22</v>
      </c>
      <c r="G819" s="7">
        <f t="shared" si="578"/>
        <v>1.0646081516100248E+22</v>
      </c>
      <c r="H819" s="7">
        <f t="shared" si="579"/>
        <v>3.3588473286382718E+22</v>
      </c>
      <c r="I819" s="7">
        <f t="shared" si="580"/>
        <v>1.7826660274782732E-3</v>
      </c>
      <c r="J819" s="7">
        <f t="shared" si="581"/>
        <v>5.6243257344914125E-3</v>
      </c>
      <c r="K819" s="7">
        <f t="shared" si="582"/>
        <v>-45627688045.822365</v>
      </c>
      <c r="L819" s="7">
        <f t="shared" si="583"/>
        <v>-142892350359.29596</v>
      </c>
      <c r="M819" s="7">
        <f t="shared" si="584"/>
        <v>1.0718025966082085E+22</v>
      </c>
      <c r="N819" s="7">
        <f t="shared" si="585"/>
        <v>3.3565670037179496E+22</v>
      </c>
      <c r="O819" s="7">
        <f t="shared" si="586"/>
        <v>-28339.504780252828</v>
      </c>
      <c r="P819" s="7">
        <f t="shared" si="587"/>
        <v>9049.2305888122955</v>
      </c>
      <c r="Q819" s="7">
        <f t="shared" si="588"/>
        <v>1.7947129882923787E-3</v>
      </c>
      <c r="R819" s="7">
        <f t="shared" si="589"/>
        <v>5.6205073739416436E-3</v>
      </c>
      <c r="S819" s="7">
        <f t="shared" si="590"/>
        <v>-612133303.25346112</v>
      </c>
      <c r="T819" s="7">
        <f t="shared" si="591"/>
        <v>195463380.71834558</v>
      </c>
      <c r="U819" s="7">
        <f t="shared" si="592"/>
        <v>38.765800547115376</v>
      </c>
      <c r="V819" s="7">
        <f t="shared" si="593"/>
        <v>121.4029592771395</v>
      </c>
      <c r="X819" s="8">
        <f t="shared" si="620"/>
        <v>357544976.76646185</v>
      </c>
      <c r="Y819" s="8">
        <f t="shared" si="621"/>
        <v>-145547483.60128421</v>
      </c>
      <c r="Z819" s="8">
        <f t="shared" si="622"/>
        <v>-383.05024749131439</v>
      </c>
      <c r="AA819" s="8">
        <f t="shared" si="623"/>
        <v>-941.17649320120245</v>
      </c>
      <c r="AB819" s="8">
        <f t="shared" si="594"/>
        <v>386034299.50406718</v>
      </c>
      <c r="AC819" s="8">
        <f t="shared" si="595"/>
        <v>1.9650960145593231E+20</v>
      </c>
      <c r="AD819" s="8">
        <f t="shared" si="596"/>
        <v>-1.8200719722887666E+20</v>
      </c>
      <c r="AE819" s="8">
        <f t="shared" si="597"/>
        <v>7.4090509657162891E+19</v>
      </c>
      <c r="AF819" s="8">
        <f t="shared" si="598"/>
        <v>-2.4772995403413182E-3</v>
      </c>
      <c r="AG819" s="8">
        <f t="shared" si="599"/>
        <v>1.0084457555078656E-3</v>
      </c>
      <c r="AH819" s="8">
        <f t="shared" si="600"/>
        <v>353408034.09355563</v>
      </c>
      <c r="AI819" s="8">
        <f t="shared" si="601"/>
        <v>-155712189.7278572</v>
      </c>
      <c r="AJ819" s="8">
        <f t="shared" si="602"/>
        <v>-1.7990129897853148E+20</v>
      </c>
      <c r="AK819" s="8">
        <f t="shared" si="603"/>
        <v>7.9264822800880042E+19</v>
      </c>
      <c r="AL819" s="8">
        <f t="shared" si="604"/>
        <v>-409.80508252700065</v>
      </c>
      <c r="AM819" s="8">
        <f t="shared" si="605"/>
        <v>-930.28527904171744</v>
      </c>
      <c r="AN819" s="8">
        <f t="shared" si="606"/>
        <v>-2.448636164128644E-3</v>
      </c>
      <c r="AO819" s="8">
        <f t="shared" si="607"/>
        <v>1.0788733197343138E-3</v>
      </c>
      <c r="AP819" s="8">
        <f t="shared" si="608"/>
        <v>-8851789.7825832143</v>
      </c>
      <c r="AQ819" s="8">
        <f t="shared" si="609"/>
        <v>-20094162.027301095</v>
      </c>
      <c r="AR819" s="8">
        <f t="shared" si="610"/>
        <v>-52.890541145178709</v>
      </c>
      <c r="AS819" s="8">
        <f t="shared" si="611"/>
        <v>23.30366370626118</v>
      </c>
      <c r="AU819" s="7">
        <f t="shared" si="612"/>
        <v>-4532141346.403019</v>
      </c>
      <c r="AV819" s="7">
        <f t="shared" si="613"/>
        <v>-14298942602.830145</v>
      </c>
      <c r="AW819" s="8">
        <f t="shared" si="614"/>
        <v>-4174596369.6365571</v>
      </c>
      <c r="AX819" s="8">
        <f t="shared" si="615"/>
        <v>-14444490086.431429</v>
      </c>
    </row>
    <row r="820" spans="1:50" x14ac:dyDescent="0.25">
      <c r="A820" s="7">
        <f t="shared" si="616"/>
        <v>-45933546767.283653</v>
      </c>
      <c r="B820" s="7">
        <f t="shared" si="617"/>
        <v>-142793962647.5831</v>
      </c>
      <c r="C820" s="7">
        <f t="shared" si="618"/>
        <v>-28319.991772802477</v>
      </c>
      <c r="D820" s="7">
        <f t="shared" si="619"/>
        <v>9109.8908301569281</v>
      </c>
      <c r="E820" s="7">
        <f t="shared" si="576"/>
        <v>150000021624.07043</v>
      </c>
      <c r="F820" s="7">
        <f t="shared" si="577"/>
        <v>3.5235274767331758E+22</v>
      </c>
      <c r="G820" s="7">
        <f t="shared" si="578"/>
        <v>1.0789872720415702E+22</v>
      </c>
      <c r="H820" s="7">
        <f t="shared" si="579"/>
        <v>3.3542558557846999E+22</v>
      </c>
      <c r="I820" s="7">
        <f t="shared" si="580"/>
        <v>1.8067435901566815E-3</v>
      </c>
      <c r="J820" s="7">
        <f t="shared" si="581"/>
        <v>5.6166374008451104E-3</v>
      </c>
      <c r="K820" s="7">
        <f t="shared" si="582"/>
        <v>-46239402678.429916</v>
      </c>
      <c r="L820" s="7">
        <f t="shared" si="583"/>
        <v>-142695575826.6174</v>
      </c>
      <c r="M820" s="7">
        <f t="shared" si="584"/>
        <v>1.0861718823848009E+22</v>
      </c>
      <c r="N820" s="7">
        <f t="shared" si="585"/>
        <v>3.3519447316710654E+22</v>
      </c>
      <c r="O820" s="7">
        <f t="shared" si="586"/>
        <v>-28300.478942028785</v>
      </c>
      <c r="P820" s="7">
        <f t="shared" si="587"/>
        <v>9170.550514086055</v>
      </c>
      <c r="Q820" s="7">
        <f t="shared" si="588"/>
        <v>1.8187740830288026E-3</v>
      </c>
      <c r="R820" s="7">
        <f t="shared" si="589"/>
        <v>5.612767467634068E-3</v>
      </c>
      <c r="S820" s="7">
        <f t="shared" si="590"/>
        <v>-611290345.14782178</v>
      </c>
      <c r="T820" s="7">
        <f t="shared" si="591"/>
        <v>198083891.10425878</v>
      </c>
      <c r="U820" s="7">
        <f t="shared" si="592"/>
        <v>39.285520193422137</v>
      </c>
      <c r="V820" s="7">
        <f t="shared" si="593"/>
        <v>121.23577730089588</v>
      </c>
      <c r="X820" s="8">
        <f t="shared" si="620"/>
        <v>348693186.98387861</v>
      </c>
      <c r="Y820" s="8">
        <f t="shared" si="621"/>
        <v>-165641645.62858531</v>
      </c>
      <c r="Z820" s="8">
        <f t="shared" si="622"/>
        <v>-435.9407886364931</v>
      </c>
      <c r="AA820" s="8">
        <f t="shared" si="623"/>
        <v>-917.87282949494124</v>
      </c>
      <c r="AB820" s="8">
        <f t="shared" si="594"/>
        <v>386036388.71940553</v>
      </c>
      <c r="AC820" s="8">
        <f t="shared" si="595"/>
        <v>1.9650747445560512E+20</v>
      </c>
      <c r="AD820" s="8">
        <f t="shared" si="596"/>
        <v>-1.7749833833380699E+20</v>
      </c>
      <c r="AE820" s="8">
        <f t="shared" si="597"/>
        <v>8.4318013530073694E+19</v>
      </c>
      <c r="AF820" s="8">
        <f t="shared" si="598"/>
        <v>-2.4159294723534366E-3</v>
      </c>
      <c r="AG820" s="8">
        <f t="shared" si="599"/>
        <v>1.1476522870569443E-3</v>
      </c>
      <c r="AH820" s="8">
        <f t="shared" si="600"/>
        <v>343985026.46660447</v>
      </c>
      <c r="AI820" s="8">
        <f t="shared" si="601"/>
        <v>-175554672.18713069</v>
      </c>
      <c r="AJ820" s="8">
        <f t="shared" si="602"/>
        <v>-1.7510170226628428E+20</v>
      </c>
      <c r="AK820" s="8">
        <f t="shared" si="603"/>
        <v>8.9364128016050307E+19</v>
      </c>
      <c r="AL820" s="8">
        <f t="shared" si="604"/>
        <v>-462.03282693791022</v>
      </c>
      <c r="AM820" s="8">
        <f t="shared" si="605"/>
        <v>-905.47818479472619</v>
      </c>
      <c r="AN820" s="8">
        <f t="shared" si="606"/>
        <v>-2.383308864383888E-3</v>
      </c>
      <c r="AO820" s="8">
        <f t="shared" si="607"/>
        <v>1.2163349396495209E-3</v>
      </c>
      <c r="AP820" s="8">
        <f t="shared" si="608"/>
        <v>-9979909.0618588608</v>
      </c>
      <c r="AQ820" s="8">
        <f t="shared" si="609"/>
        <v>-19558328.791566085</v>
      </c>
      <c r="AR820" s="8">
        <f t="shared" si="610"/>
        <v>-51.479471470691983</v>
      </c>
      <c r="AS820" s="8">
        <f t="shared" si="611"/>
        <v>26.272834696429651</v>
      </c>
      <c r="AU820" s="7">
        <f t="shared" si="612"/>
        <v>-4593354676.7283649</v>
      </c>
      <c r="AV820" s="7">
        <f t="shared" si="613"/>
        <v>-14279396264.75831</v>
      </c>
      <c r="AW820" s="8">
        <f t="shared" si="614"/>
        <v>-4244661489.7444863</v>
      </c>
      <c r="AX820" s="8">
        <f t="shared" si="615"/>
        <v>-14445037910.386896</v>
      </c>
    </row>
    <row r="821" spans="1:50" x14ac:dyDescent="0.25">
      <c r="A821" s="7">
        <f t="shared" si="616"/>
        <v>-46544837112.431473</v>
      </c>
      <c r="B821" s="7">
        <f t="shared" si="617"/>
        <v>-142595878756.47885</v>
      </c>
      <c r="C821" s="7">
        <f t="shared" si="618"/>
        <v>-28280.706252609056</v>
      </c>
      <c r="D821" s="7">
        <f t="shared" si="619"/>
        <v>9231.1266074578234</v>
      </c>
      <c r="E821" s="7">
        <f t="shared" si="576"/>
        <v>150000021667.1824</v>
      </c>
      <c r="F821" s="7">
        <f t="shared" si="577"/>
        <v>3.5235274747077598E+22</v>
      </c>
      <c r="G821" s="7">
        <f t="shared" si="578"/>
        <v>1.0933465912113977E+22</v>
      </c>
      <c r="H821" s="7">
        <f t="shared" si="579"/>
        <v>3.3496028266806295E+22</v>
      </c>
      <c r="I821" s="7">
        <f t="shared" si="580"/>
        <v>1.830787996000331E-3</v>
      </c>
      <c r="J821" s="7">
        <f t="shared" si="581"/>
        <v>5.6088459924323996E-3</v>
      </c>
      <c r="K821" s="7">
        <f t="shared" si="582"/>
        <v>-46850268739.959648</v>
      </c>
      <c r="L821" s="7">
        <f t="shared" si="583"/>
        <v>-142496182589.11832</v>
      </c>
      <c r="M821" s="7">
        <f t="shared" si="584"/>
        <v>1.1005212350499707E+22</v>
      </c>
      <c r="N821" s="7">
        <f t="shared" si="585"/>
        <v>3.3472609457867896E+22</v>
      </c>
      <c r="O821" s="7">
        <f t="shared" si="586"/>
        <v>-28260.933742252251</v>
      </c>
      <c r="P821" s="7">
        <f t="shared" si="587"/>
        <v>9291.7021441760935</v>
      </c>
      <c r="Q821" s="7">
        <f t="shared" si="588"/>
        <v>1.8428018001506541E-3</v>
      </c>
      <c r="R821" s="7">
        <f t="shared" si="589"/>
        <v>5.6049245575800228E-3</v>
      </c>
      <c r="S821" s="7">
        <f t="shared" si="590"/>
        <v>-610436168.83264863</v>
      </c>
      <c r="T821" s="7">
        <f t="shared" si="591"/>
        <v>200700766.31420362</v>
      </c>
      <c r="U821" s="7">
        <f t="shared" si="592"/>
        <v>39.804518883254126</v>
      </c>
      <c r="V821" s="7">
        <f t="shared" si="593"/>
        <v>121.06637044372849</v>
      </c>
      <c r="X821" s="8">
        <f t="shared" si="620"/>
        <v>338713277.92201978</v>
      </c>
      <c r="Y821" s="8">
        <f t="shared" si="621"/>
        <v>-185199974.42015138</v>
      </c>
      <c r="Z821" s="8">
        <f t="shared" si="622"/>
        <v>-487.42026010718507</v>
      </c>
      <c r="AA821" s="8">
        <f t="shared" si="623"/>
        <v>-891.5999947985116</v>
      </c>
      <c r="AB821" s="8">
        <f t="shared" si="594"/>
        <v>386038489.22860545</v>
      </c>
      <c r="AC821" s="8">
        <f t="shared" si="595"/>
        <v>1.9650533599197263E+20</v>
      </c>
      <c r="AD821" s="8">
        <f t="shared" si="596"/>
        <v>-1.7241536359757591E+20</v>
      </c>
      <c r="AE821" s="8">
        <f t="shared" si="597"/>
        <v>9.4272421570858942E+19</v>
      </c>
      <c r="AF821" s="8">
        <f t="shared" si="598"/>
        <v>-2.3467451149799361E-3</v>
      </c>
      <c r="AG821" s="8">
        <f t="shared" si="599"/>
        <v>1.2831417118668699E-3</v>
      </c>
      <c r="AH821" s="8">
        <f t="shared" si="600"/>
        <v>333449139.11286217</v>
      </c>
      <c r="AI821" s="8">
        <f t="shared" si="601"/>
        <v>-194829254.36397532</v>
      </c>
      <c r="AJ821" s="8">
        <f t="shared" si="602"/>
        <v>-1.6973575678565171E+20</v>
      </c>
      <c r="AK821" s="8">
        <f t="shared" si="603"/>
        <v>9.9174018026960896E+19</v>
      </c>
      <c r="AL821" s="8">
        <f t="shared" si="604"/>
        <v>-512.7651073489684</v>
      </c>
      <c r="AM821" s="8">
        <f t="shared" si="605"/>
        <v>-877.74206431034941</v>
      </c>
      <c r="AN821" s="8">
        <f t="shared" si="606"/>
        <v>-2.3102729928630964E-3</v>
      </c>
      <c r="AO821" s="8">
        <f t="shared" si="607"/>
        <v>1.3498573298892187E-3</v>
      </c>
      <c r="AP821" s="8">
        <f t="shared" si="608"/>
        <v>-11075726.318737717</v>
      </c>
      <c r="AQ821" s="8">
        <f t="shared" si="609"/>
        <v>-18959228.589103546</v>
      </c>
      <c r="AR821" s="8">
        <f t="shared" si="610"/>
        <v>-49.901896645842882</v>
      </c>
      <c r="AS821" s="8">
        <f t="shared" si="611"/>
        <v>29.156918325607123</v>
      </c>
      <c r="AU821" s="7">
        <f t="shared" si="612"/>
        <v>-4654483711.2431469</v>
      </c>
      <c r="AV821" s="7">
        <f t="shared" si="613"/>
        <v>-14259587875.647884</v>
      </c>
      <c r="AW821" s="8">
        <f t="shared" si="614"/>
        <v>-4315770433.3211269</v>
      </c>
      <c r="AX821" s="8">
        <f t="shared" si="615"/>
        <v>-14444787850.068035</v>
      </c>
    </row>
    <row r="822" spans="1:50" x14ac:dyDescent="0.25">
      <c r="A822" s="7">
        <f t="shared" si="616"/>
        <v>-47155273281.264122</v>
      </c>
      <c r="B822" s="7">
        <f t="shared" si="617"/>
        <v>-142395177990.16464</v>
      </c>
      <c r="C822" s="7">
        <f t="shared" si="618"/>
        <v>-28240.901733725801</v>
      </c>
      <c r="D822" s="7">
        <f t="shared" si="619"/>
        <v>9352.1929779015518</v>
      </c>
      <c r="E822" s="7">
        <f t="shared" si="576"/>
        <v>150000021710.26965</v>
      </c>
      <c r="F822" s="7">
        <f t="shared" si="577"/>
        <v>3.5235274726835057E+22</v>
      </c>
      <c r="G822" s="7">
        <f t="shared" si="578"/>
        <v>1.1076858456018281E+22</v>
      </c>
      <c r="H822" s="7">
        <f t="shared" si="579"/>
        <v>3.3448883267171682E+22</v>
      </c>
      <c r="I822" s="7">
        <f t="shared" si="580"/>
        <v>1.8547988037538982E-3</v>
      </c>
      <c r="J822" s="7">
        <f t="shared" si="581"/>
        <v>5.6009516522390621E-3</v>
      </c>
      <c r="K822" s="7">
        <f t="shared" si="582"/>
        <v>-47460275019.988358</v>
      </c>
      <c r="L822" s="7">
        <f t="shared" si="583"/>
        <v>-142294174306.0033</v>
      </c>
      <c r="M822" s="7">
        <f t="shared" si="584"/>
        <v>1.1148503912689405E+22</v>
      </c>
      <c r="N822" s="7">
        <f t="shared" si="585"/>
        <v>3.3425157320206679E+22</v>
      </c>
      <c r="O822" s="7">
        <f t="shared" si="586"/>
        <v>-28220.869906645257</v>
      </c>
      <c r="P822" s="7">
        <f t="shared" si="587"/>
        <v>9412.6832557457328</v>
      </c>
      <c r="Q822" s="7">
        <f t="shared" si="588"/>
        <v>1.8667956987088756E-3</v>
      </c>
      <c r="R822" s="7">
        <f t="shared" si="589"/>
        <v>5.596978787710428E-3</v>
      </c>
      <c r="S822" s="7">
        <f t="shared" si="590"/>
        <v>-609570789.98353755</v>
      </c>
      <c r="T822" s="7">
        <f t="shared" si="591"/>
        <v>203313958.32410783</v>
      </c>
      <c r="U822" s="7">
        <f t="shared" si="592"/>
        <v>40.32278709211171</v>
      </c>
      <c r="V822" s="7">
        <f t="shared" si="593"/>
        <v>120.89474181454524</v>
      </c>
      <c r="X822" s="8">
        <f t="shared" si="620"/>
        <v>327637551.60328203</v>
      </c>
      <c r="Y822" s="8">
        <f t="shared" si="621"/>
        <v>-204159203.00925493</v>
      </c>
      <c r="Z822" s="8">
        <f t="shared" si="622"/>
        <v>-537.32215675302791</v>
      </c>
      <c r="AA822" s="8">
        <f t="shared" si="623"/>
        <v>-862.44307647290452</v>
      </c>
      <c r="AB822" s="8">
        <f t="shared" si="594"/>
        <v>386040600.70667106</v>
      </c>
      <c r="AC822" s="8">
        <f t="shared" si="595"/>
        <v>1.965031863964573E+20</v>
      </c>
      <c r="AD822" s="8">
        <f t="shared" si="596"/>
        <v>-1.6677474533850517E+20</v>
      </c>
      <c r="AE822" s="8">
        <f t="shared" si="597"/>
        <v>1.0392154050646861E+20</v>
      </c>
      <c r="AF822" s="8">
        <f t="shared" si="598"/>
        <v>-2.2699706729073792E-3</v>
      </c>
      <c r="AG822" s="8">
        <f t="shared" si="599"/>
        <v>1.4144758473726502E-3</v>
      </c>
      <c r="AH822" s="8">
        <f t="shared" si="600"/>
        <v>321834472.31034935</v>
      </c>
      <c r="AI822" s="8">
        <f t="shared" si="601"/>
        <v>-213473588.23516229</v>
      </c>
      <c r="AJ822" s="8">
        <f t="shared" si="602"/>
        <v>-1.6382084989360862E+20</v>
      </c>
      <c r="AK822" s="8">
        <f t="shared" si="603"/>
        <v>1.0866276817232652E+20</v>
      </c>
      <c r="AL822" s="8">
        <f t="shared" si="604"/>
        <v>-561.83784002042762</v>
      </c>
      <c r="AM822" s="8">
        <f t="shared" si="605"/>
        <v>-847.16673732127992</v>
      </c>
      <c r="AN822" s="8">
        <f t="shared" si="606"/>
        <v>-2.2297652088418213E-3</v>
      </c>
      <c r="AO822" s="8">
        <f t="shared" si="607"/>
        <v>1.4790086861620594E-3</v>
      </c>
      <c r="AP822" s="8">
        <f t="shared" si="608"/>
        <v>-12135697.344441237</v>
      </c>
      <c r="AQ822" s="8">
        <f t="shared" si="609"/>
        <v>-18298801.526139647</v>
      </c>
      <c r="AR822" s="8">
        <f t="shared" si="610"/>
        <v>-48.162928510983342</v>
      </c>
      <c r="AS822" s="8">
        <f t="shared" si="611"/>
        <v>31.946587621100484</v>
      </c>
      <c r="AU822" s="7">
        <f t="shared" si="612"/>
        <v>-4715527328.1264124</v>
      </c>
      <c r="AV822" s="7">
        <f t="shared" si="613"/>
        <v>-14239517799.016464</v>
      </c>
      <c r="AW822" s="8">
        <f t="shared" si="614"/>
        <v>-4387889776.5231304</v>
      </c>
      <c r="AX822" s="8">
        <f t="shared" si="615"/>
        <v>-14443677002.025719</v>
      </c>
    </row>
    <row r="823" spans="1:50" x14ac:dyDescent="0.25">
      <c r="A823" s="7">
        <f t="shared" si="616"/>
        <v>-47764844071.247658</v>
      </c>
      <c r="B823" s="7">
        <f t="shared" si="617"/>
        <v>-142191864031.84055</v>
      </c>
      <c r="C823" s="7">
        <f t="shared" si="618"/>
        <v>-28200.57894663369</v>
      </c>
      <c r="D823" s="7">
        <f t="shared" si="619"/>
        <v>9473.0877197160971</v>
      </c>
      <c r="E823" s="7">
        <f t="shared" si="576"/>
        <v>150000021753.33185</v>
      </c>
      <c r="F823" s="7">
        <f t="shared" si="577"/>
        <v>3.523527470660428E+22</v>
      </c>
      <c r="G823" s="7">
        <f t="shared" si="578"/>
        <v>1.1220047720634057E+22</v>
      </c>
      <c r="H823" s="7">
        <f t="shared" si="579"/>
        <v>3.3401124424135215E+22</v>
      </c>
      <c r="I823" s="7">
        <f t="shared" si="580"/>
        <v>1.8787755727786432E-3</v>
      </c>
      <c r="J823" s="7">
        <f t="shared" si="581"/>
        <v>5.592954525139855E-3</v>
      </c>
      <c r="K823" s="7">
        <f t="shared" si="582"/>
        <v>-48069410323.8713</v>
      </c>
      <c r="L823" s="7">
        <f t="shared" si="583"/>
        <v>-142089554684.46762</v>
      </c>
      <c r="M823" s="7">
        <f t="shared" si="584"/>
        <v>1.1291590880775744E+22</v>
      </c>
      <c r="N823" s="7">
        <f t="shared" si="585"/>
        <v>3.3377091774555561E+22</v>
      </c>
      <c r="O823" s="7">
        <f t="shared" si="586"/>
        <v>-28180.288170447682</v>
      </c>
      <c r="P823" s="7">
        <f t="shared" si="587"/>
        <v>9533.4916285876079</v>
      </c>
      <c r="Q823" s="7">
        <f t="shared" si="588"/>
        <v>1.8907553383750407E-3</v>
      </c>
      <c r="R823" s="7">
        <f t="shared" si="589"/>
        <v>5.5889303038438648E-3</v>
      </c>
      <c r="S823" s="7">
        <f t="shared" si="590"/>
        <v>-608694224.4816699</v>
      </c>
      <c r="T823" s="7">
        <f t="shared" si="591"/>
        <v>205923419.17749232</v>
      </c>
      <c r="U823" s="7">
        <f t="shared" si="592"/>
        <v>40.840315308900877</v>
      </c>
      <c r="V823" s="7">
        <f t="shared" si="593"/>
        <v>120.72089456302749</v>
      </c>
      <c r="X823" s="8">
        <f t="shared" si="620"/>
        <v>315501854.2588408</v>
      </c>
      <c r="Y823" s="8">
        <f t="shared" si="621"/>
        <v>-222458004.53539458</v>
      </c>
      <c r="Z823" s="8">
        <f t="shared" si="622"/>
        <v>-585.48508526401122</v>
      </c>
      <c r="AA823" s="8">
        <f t="shared" si="623"/>
        <v>-830.49648885180409</v>
      </c>
      <c r="AB823" s="8">
        <f t="shared" si="594"/>
        <v>386042722.79455864</v>
      </c>
      <c r="AC823" s="8">
        <f t="shared" si="595"/>
        <v>1.9650102603512431E+20</v>
      </c>
      <c r="AD823" s="8">
        <f t="shared" si="596"/>
        <v>-1.6059475912162001E+20</v>
      </c>
      <c r="AE823" s="8">
        <f t="shared" si="597"/>
        <v>1.1323416699709258E+20</v>
      </c>
      <c r="AF823" s="8">
        <f t="shared" si="598"/>
        <v>-2.1858548948090377E-3</v>
      </c>
      <c r="AG823" s="8">
        <f t="shared" si="599"/>
        <v>1.5412299849883295E-3</v>
      </c>
      <c r="AH823" s="8">
        <f t="shared" si="600"/>
        <v>309178615.33798945</v>
      </c>
      <c r="AI823" s="8">
        <f t="shared" si="601"/>
        <v>-231427366.61499405</v>
      </c>
      <c r="AJ823" s="8">
        <f t="shared" si="602"/>
        <v>-1.5737614402426002E+20</v>
      </c>
      <c r="AK823" s="8">
        <f t="shared" si="603"/>
        <v>1.1779969497483348E+20</v>
      </c>
      <c r="AL823" s="8">
        <f t="shared" si="604"/>
        <v>-609.09231812794883</v>
      </c>
      <c r="AM823" s="8">
        <f t="shared" si="605"/>
        <v>-813.8512050139301</v>
      </c>
      <c r="AN823" s="8">
        <f t="shared" si="606"/>
        <v>-2.1420463321663264E-3</v>
      </c>
      <c r="AO823" s="8">
        <f t="shared" si="607"/>
        <v>1.6033713757293245E-3</v>
      </c>
      <c r="AP823" s="8">
        <f t="shared" si="608"/>
        <v>-13156394.071563695</v>
      </c>
      <c r="AQ823" s="8">
        <f t="shared" si="609"/>
        <v>-17579186.028300889</v>
      </c>
      <c r="AR823" s="8">
        <f t="shared" si="610"/>
        <v>-46.268200774792653</v>
      </c>
      <c r="AS823" s="8">
        <f t="shared" si="611"/>
        <v>34.632821715753408</v>
      </c>
      <c r="AU823" s="7">
        <f t="shared" si="612"/>
        <v>-4776484407.1247654</v>
      </c>
      <c r="AV823" s="7">
        <f t="shared" si="613"/>
        <v>-14219186403.184055</v>
      </c>
      <c r="AW823" s="8">
        <f t="shared" si="614"/>
        <v>-4460982552.8659248</v>
      </c>
      <c r="AX823" s="8">
        <f t="shared" si="615"/>
        <v>-14441644407.71945</v>
      </c>
    </row>
    <row r="824" spans="1:50" x14ac:dyDescent="0.25">
      <c r="A824" s="7">
        <f t="shared" si="616"/>
        <v>-48373538295.729324</v>
      </c>
      <c r="B824" s="7">
        <f t="shared" si="617"/>
        <v>-141985940612.66306</v>
      </c>
      <c r="C824" s="7">
        <f t="shared" si="618"/>
        <v>-28159.738631324788</v>
      </c>
      <c r="D824" s="7">
        <f t="shared" si="619"/>
        <v>9593.8086142791253</v>
      </c>
      <c r="E824" s="7">
        <f t="shared" si="576"/>
        <v>150000021796.36865</v>
      </c>
      <c r="F824" s="7">
        <f t="shared" si="577"/>
        <v>3.5235274686385432E+22</v>
      </c>
      <c r="G824" s="7">
        <f t="shared" si="578"/>
        <v>1.136303107819729E+22</v>
      </c>
      <c r="H824" s="7">
        <f t="shared" si="579"/>
        <v>3.3352752614154E+22</v>
      </c>
      <c r="I824" s="7">
        <f t="shared" si="580"/>
        <v>1.9027178630604972E-3</v>
      </c>
      <c r="J824" s="7">
        <f t="shared" si="581"/>
        <v>5.584854757895847E-3</v>
      </c>
      <c r="K824" s="7">
        <f t="shared" si="582"/>
        <v>-48677663472.947632</v>
      </c>
      <c r="L824" s="7">
        <f t="shared" si="583"/>
        <v>-141882327479.62885</v>
      </c>
      <c r="M824" s="7">
        <f t="shared" si="584"/>
        <v>1.1434470628872023E+22</v>
      </c>
      <c r="N824" s="7">
        <f t="shared" si="585"/>
        <v>3.3328413703000151E+22</v>
      </c>
      <c r="O824" s="7">
        <f t="shared" si="586"/>
        <v>-28139.189278403734</v>
      </c>
      <c r="P824" s="7">
        <f t="shared" si="587"/>
        <v>9654.1250456644011</v>
      </c>
      <c r="Q824" s="7">
        <f t="shared" si="588"/>
        <v>1.9146802794494345E-3</v>
      </c>
      <c r="R824" s="7">
        <f t="shared" si="589"/>
        <v>5.580779253683883E-3</v>
      </c>
      <c r="S824" s="7">
        <f t="shared" si="590"/>
        <v>-607806488.41352069</v>
      </c>
      <c r="T824" s="7">
        <f t="shared" si="591"/>
        <v>208529100.98635107</v>
      </c>
      <c r="U824" s="7">
        <f t="shared" si="592"/>
        <v>41.357094036107782</v>
      </c>
      <c r="V824" s="7">
        <f t="shared" si="593"/>
        <v>120.54483187957187</v>
      </c>
      <c r="X824" s="8">
        <f t="shared" si="620"/>
        <v>302345460.18727708</v>
      </c>
      <c r="Y824" s="8">
        <f t="shared" si="621"/>
        <v>-240037190.56369546</v>
      </c>
      <c r="Z824" s="8">
        <f t="shared" si="622"/>
        <v>-631.75328603880382</v>
      </c>
      <c r="AA824" s="8">
        <f t="shared" si="623"/>
        <v>-795.86366713605071</v>
      </c>
      <c r="AB824" s="8">
        <f t="shared" si="594"/>
        <v>386044855.10050279</v>
      </c>
      <c r="AC824" s="8">
        <f t="shared" si="595"/>
        <v>1.9649885530732859E+20</v>
      </c>
      <c r="AD824" s="8">
        <f t="shared" si="596"/>
        <v>-1.5389542445449898E+20</v>
      </c>
      <c r="AE824" s="8">
        <f t="shared" si="597"/>
        <v>1.2218018852931948E+20</v>
      </c>
      <c r="AF824" s="8">
        <f t="shared" si="598"/>
        <v>-2.0946702661562401E-3</v>
      </c>
      <c r="AG824" s="8">
        <f t="shared" si="599"/>
        <v>1.6629942633635424E-3</v>
      </c>
      <c r="AH824" s="8">
        <f t="shared" si="600"/>
        <v>295522524.69805801</v>
      </c>
      <c r="AI824" s="8">
        <f t="shared" si="601"/>
        <v>-248632518.1687648</v>
      </c>
      <c r="AJ824" s="8">
        <f t="shared" si="602"/>
        <v>-1.5042251451734088E+20</v>
      </c>
      <c r="AK824" s="8">
        <f t="shared" si="603"/>
        <v>1.2655525534622579E+20</v>
      </c>
      <c r="AL824" s="8">
        <f t="shared" si="604"/>
        <v>-654.37572491329126</v>
      </c>
      <c r="AM824" s="8">
        <f t="shared" si="605"/>
        <v>-777.90332909172446</v>
      </c>
      <c r="AN824" s="8">
        <f t="shared" si="606"/>
        <v>-2.047400497037442E-3</v>
      </c>
      <c r="AO824" s="8">
        <f t="shared" si="607"/>
        <v>1.7225432876851203E-3</v>
      </c>
      <c r="AP824" s="8">
        <f t="shared" si="608"/>
        <v>-14134515.658127092</v>
      </c>
      <c r="AQ824" s="8">
        <f t="shared" si="609"/>
        <v>-16802711.90838125</v>
      </c>
      <c r="AR824" s="8">
        <f t="shared" si="610"/>
        <v>-44.22385073600875</v>
      </c>
      <c r="AS824" s="8">
        <f t="shared" si="611"/>
        <v>37.206935013998596</v>
      </c>
      <c r="AU824" s="7">
        <f t="shared" si="612"/>
        <v>-4837353829.5729322</v>
      </c>
      <c r="AV824" s="7">
        <f t="shared" si="613"/>
        <v>-14198594061.266306</v>
      </c>
      <c r="AW824" s="8">
        <f t="shared" si="614"/>
        <v>-4535008369.3856554</v>
      </c>
      <c r="AX824" s="8">
        <f t="shared" si="615"/>
        <v>-14438631251.830002</v>
      </c>
    </row>
    <row r="825" spans="1:50" x14ac:dyDescent="0.25">
      <c r="A825" s="7">
        <f t="shared" si="616"/>
        <v>-48981344784.142845</v>
      </c>
      <c r="B825" s="7">
        <f t="shared" si="617"/>
        <v>-141777411511.6767</v>
      </c>
      <c r="C825" s="7">
        <f t="shared" si="618"/>
        <v>-28118.381537288682</v>
      </c>
      <c r="D825" s="7">
        <f t="shared" si="619"/>
        <v>9714.3534461586969</v>
      </c>
      <c r="E825" s="7">
        <f t="shared" si="576"/>
        <v>150000021839.37973</v>
      </c>
      <c r="F825" s="7">
        <f t="shared" si="577"/>
        <v>3.5235274666178677E+22</v>
      </c>
      <c r="G825" s="7">
        <f t="shared" si="578"/>
        <v>1.1505805904722715E+22</v>
      </c>
      <c r="H825" s="7">
        <f t="shared" si="579"/>
        <v>3.3303768724934129E+22</v>
      </c>
      <c r="I825" s="7">
        <f t="shared" si="580"/>
        <v>1.926625235218137E-3</v>
      </c>
      <c r="J825" s="7">
        <f t="shared" si="581"/>
        <v>5.5766524991517291E-3</v>
      </c>
      <c r="K825" s="7">
        <f t="shared" si="582"/>
        <v>-49285023304.74556</v>
      </c>
      <c r="L825" s="7">
        <f t="shared" si="583"/>
        <v>-141672496494.45819</v>
      </c>
      <c r="M825" s="7">
        <f t="shared" si="584"/>
        <v>1.1577140534894391E+22</v>
      </c>
      <c r="N825" s="7">
        <f t="shared" si="585"/>
        <v>3.3279123998866959E+22</v>
      </c>
      <c r="O825" s="7">
        <f t="shared" si="586"/>
        <v>-28097.573984748327</v>
      </c>
      <c r="P825" s="7">
        <f t="shared" si="587"/>
        <v>9774.5812931495348</v>
      </c>
      <c r="Q825" s="7">
        <f t="shared" si="588"/>
        <v>1.938570082869121E-3</v>
      </c>
      <c r="R825" s="7">
        <f t="shared" si="589"/>
        <v>5.5725257868163023E-3</v>
      </c>
      <c r="S825" s="7">
        <f t="shared" si="590"/>
        <v>-606907598.07056391</v>
      </c>
      <c r="T825" s="7">
        <f t="shared" si="591"/>
        <v>211130955.93202996</v>
      </c>
      <c r="U825" s="7">
        <f t="shared" si="592"/>
        <v>41.873113789973011</v>
      </c>
      <c r="V825" s="7">
        <f t="shared" si="593"/>
        <v>120.36655699523213</v>
      </c>
      <c r="X825" s="8">
        <f t="shared" si="620"/>
        <v>288210944.52915001</v>
      </c>
      <c r="Y825" s="8">
        <f t="shared" si="621"/>
        <v>-256839902.47207671</v>
      </c>
      <c r="Z825" s="8">
        <f t="shared" si="622"/>
        <v>-675.97713677481261</v>
      </c>
      <c r="AA825" s="8">
        <f t="shared" si="623"/>
        <v>-758.65673212205206</v>
      </c>
      <c r="AB825" s="8">
        <f t="shared" si="594"/>
        <v>386046997.20144266</v>
      </c>
      <c r="AC825" s="8">
        <f t="shared" si="595"/>
        <v>1.9649667464425964E+20</v>
      </c>
      <c r="AD825" s="8">
        <f t="shared" si="596"/>
        <v>-1.4669843984437944E+20</v>
      </c>
      <c r="AE825" s="8">
        <f t="shared" si="597"/>
        <v>1.307306807657522E+20</v>
      </c>
      <c r="AF825" s="8">
        <f t="shared" si="598"/>
        <v>-1.9967121252807874E-3</v>
      </c>
      <c r="AG825" s="8">
        <f t="shared" si="599"/>
        <v>1.7793749934089042E-3</v>
      </c>
      <c r="AH825" s="8">
        <f t="shared" si="600"/>
        <v>280910391.45198202</v>
      </c>
      <c r="AI825" s="8">
        <f t="shared" si="601"/>
        <v>-265033395.17899486</v>
      </c>
      <c r="AJ825" s="8">
        <f t="shared" si="602"/>
        <v>-1.4298248190887743E+20</v>
      </c>
      <c r="AK825" s="8">
        <f t="shared" si="603"/>
        <v>1.3490114208860327E+20</v>
      </c>
      <c r="AL825" s="8">
        <f t="shared" si="604"/>
        <v>-697.54162772784514</v>
      </c>
      <c r="AM825" s="8">
        <f t="shared" si="605"/>
        <v>-739.4394821932359</v>
      </c>
      <c r="AN825" s="8">
        <f t="shared" si="606"/>
        <v>-1.9461342304189114E-3</v>
      </c>
      <c r="AO825" s="8">
        <f t="shared" si="607"/>
        <v>1.8361391328243265E-3</v>
      </c>
      <c r="AP825" s="8">
        <f t="shared" si="608"/>
        <v>-15066899.158921454</v>
      </c>
      <c r="AQ825" s="8">
        <f t="shared" si="609"/>
        <v>-15971892.815373896</v>
      </c>
      <c r="AR825" s="8">
        <f t="shared" si="610"/>
        <v>-42.036499377048486</v>
      </c>
      <c r="AS825" s="8">
        <f t="shared" si="611"/>
        <v>39.660605269005451</v>
      </c>
      <c r="AU825" s="7">
        <f t="shared" si="612"/>
        <v>-4898134478.4142847</v>
      </c>
      <c r="AV825" s="7">
        <f t="shared" si="613"/>
        <v>-14177741151.167669</v>
      </c>
      <c r="AW825" s="8">
        <f t="shared" si="614"/>
        <v>-4609923533.8851347</v>
      </c>
      <c r="AX825" s="8">
        <f t="shared" si="615"/>
        <v>-14434581053.639746</v>
      </c>
    </row>
    <row r="826" spans="1:50" x14ac:dyDescent="0.25">
      <c r="A826" s="7">
        <f t="shared" si="616"/>
        <v>-49588252382.213409</v>
      </c>
      <c r="B826" s="7">
        <f t="shared" si="617"/>
        <v>-141566280555.74466</v>
      </c>
      <c r="C826" s="7">
        <f t="shared" si="618"/>
        <v>-28076.508423498708</v>
      </c>
      <c r="D826" s="7">
        <f t="shared" si="619"/>
        <v>9834.7200031539287</v>
      </c>
      <c r="E826" s="7">
        <f t="shared" si="576"/>
        <v>150000021882.36475</v>
      </c>
      <c r="F826" s="7">
        <f t="shared" si="577"/>
        <v>3.5235274645984164E+22</v>
      </c>
      <c r="G826" s="7">
        <f t="shared" si="578"/>
        <v>1.1648369580051974E+22</v>
      </c>
      <c r="H826" s="7">
        <f t="shared" si="579"/>
        <v>3.3254173655414354E+22</v>
      </c>
      <c r="I826" s="7">
        <f t="shared" si="580"/>
        <v>1.9504972505110473E-3</v>
      </c>
      <c r="J826" s="7">
        <f t="shared" si="581"/>
        <v>5.5683478994330796E-3</v>
      </c>
      <c r="K826" s="7">
        <f t="shared" si="582"/>
        <v>-49891478673.187195</v>
      </c>
      <c r="L826" s="7">
        <f t="shared" si="583"/>
        <v>-141460065579.7106</v>
      </c>
      <c r="M826" s="7">
        <f t="shared" si="584"/>
        <v>1.1719597980609965E+22</v>
      </c>
      <c r="N826" s="7">
        <f t="shared" si="585"/>
        <v>3.3229223566706959E+22</v>
      </c>
      <c r="O826" s="7">
        <f t="shared" si="586"/>
        <v>-28055.44305319319</v>
      </c>
      <c r="P826" s="7">
        <f t="shared" si="587"/>
        <v>9894.8581604678056</v>
      </c>
      <c r="Q826" s="7">
        <f t="shared" si="588"/>
        <v>1.9624243102160021E-3</v>
      </c>
      <c r="R826" s="7">
        <f t="shared" si="589"/>
        <v>5.5641700547064566E-3</v>
      </c>
      <c r="S826" s="7">
        <f t="shared" si="590"/>
        <v>-605997569.94897294</v>
      </c>
      <c r="T826" s="7">
        <f t="shared" si="591"/>
        <v>213728936.26610461</v>
      </c>
      <c r="U826" s="7">
        <f t="shared" si="592"/>
        <v>42.388365100665645</v>
      </c>
      <c r="V826" s="7">
        <f t="shared" si="593"/>
        <v>120.18607318165947</v>
      </c>
      <c r="X826" s="8">
        <f t="shared" si="620"/>
        <v>273144045.37022853</v>
      </c>
      <c r="Y826" s="8">
        <f t="shared" si="621"/>
        <v>-272811795.28745061</v>
      </c>
      <c r="Z826" s="8">
        <f t="shared" si="622"/>
        <v>-718.01363615186108</v>
      </c>
      <c r="AA826" s="8">
        <f t="shared" si="623"/>
        <v>-718.99612685304658</v>
      </c>
      <c r="AB826" s="8">
        <f t="shared" si="594"/>
        <v>386049148.6445415</v>
      </c>
      <c r="AC826" s="8">
        <f t="shared" si="595"/>
        <v>1.9649448450739185E+20</v>
      </c>
      <c r="AD826" s="8">
        <f t="shared" si="596"/>
        <v>-1.3902711242786621E+20</v>
      </c>
      <c r="AE826" s="8">
        <f t="shared" si="597"/>
        <v>1.3885800103629287E+20</v>
      </c>
      <c r="AF826" s="8">
        <f t="shared" si="598"/>
        <v>-1.8922977055650769E-3</v>
      </c>
      <c r="AG826" s="8">
        <f t="shared" si="599"/>
        <v>1.8899959308056739E-3</v>
      </c>
      <c r="AH826" s="8">
        <f t="shared" si="600"/>
        <v>265389498.09978843</v>
      </c>
      <c r="AI826" s="8">
        <f t="shared" si="601"/>
        <v>-280576953.4574635</v>
      </c>
      <c r="AJ826" s="8">
        <f t="shared" si="602"/>
        <v>-1.3508013890430507E+20</v>
      </c>
      <c r="AK826" s="8">
        <f t="shared" si="603"/>
        <v>1.4281037538316637E+20</v>
      </c>
      <c r="AL826" s="8">
        <f t="shared" si="604"/>
        <v>-738.45045137196394</v>
      </c>
      <c r="AM826" s="8">
        <f t="shared" si="605"/>
        <v>-698.5841708003453</v>
      </c>
      <c r="AN826" s="8">
        <f t="shared" si="606"/>
        <v>-1.8385754580686683E-3</v>
      </c>
      <c r="AO826" s="8">
        <f t="shared" si="607"/>
        <v>1.9437916888956903E-3</v>
      </c>
      <c r="AP826" s="8">
        <f t="shared" si="608"/>
        <v>-15950529.74963442</v>
      </c>
      <c r="AQ826" s="8">
        <f t="shared" si="609"/>
        <v>-15089418.089287458</v>
      </c>
      <c r="AR826" s="8">
        <f t="shared" si="610"/>
        <v>-39.713229894283238</v>
      </c>
      <c r="AS826" s="8">
        <f t="shared" si="611"/>
        <v>41.98590048014691</v>
      </c>
      <c r="AU826" s="7">
        <f t="shared" si="612"/>
        <v>-4958825238.2213411</v>
      </c>
      <c r="AV826" s="7">
        <f t="shared" si="613"/>
        <v>-14156628055.574467</v>
      </c>
      <c r="AW826" s="8">
        <f t="shared" si="614"/>
        <v>-4685681192.8511124</v>
      </c>
      <c r="AX826" s="8">
        <f t="shared" si="615"/>
        <v>-14429439850.861917</v>
      </c>
    </row>
    <row r="827" spans="1:50" x14ac:dyDescent="0.25">
      <c r="A827" s="7">
        <f t="shared" si="616"/>
        <v>-50194249952.162384</v>
      </c>
      <c r="B827" s="7">
        <f t="shared" si="617"/>
        <v>-141352551619.47855</v>
      </c>
      <c r="C827" s="7">
        <f t="shared" si="618"/>
        <v>-28034.120058398043</v>
      </c>
      <c r="D827" s="7">
        <f t="shared" si="619"/>
        <v>9954.9060763355883</v>
      </c>
      <c r="E827" s="7">
        <f t="shared" si="576"/>
        <v>150000021925.32339</v>
      </c>
      <c r="F827" s="7">
        <f t="shared" si="577"/>
        <v>3.5235274625802033E+22</v>
      </c>
      <c r="G827" s="7">
        <f t="shared" si="578"/>
        <v>1.1790719487901696E+22</v>
      </c>
      <c r="H827" s="7">
        <f t="shared" si="579"/>
        <v>3.3203968315749608E+22</v>
      </c>
      <c r="I827" s="7">
        <f t="shared" si="580"/>
        <v>1.9743334708475714E-3</v>
      </c>
      <c r="J827" s="7">
        <f t="shared" si="581"/>
        <v>5.5599411111436044E-3</v>
      </c>
      <c r="K827" s="7">
        <f t="shared" si="582"/>
        <v>-50497018448.793083</v>
      </c>
      <c r="L827" s="7">
        <f t="shared" si="583"/>
        <v>-141245038633.85413</v>
      </c>
      <c r="M827" s="7">
        <f t="shared" si="584"/>
        <v>1.1861840351684867E+22</v>
      </c>
      <c r="N827" s="7">
        <f t="shared" si="585"/>
        <v>3.3178713322278995E+22</v>
      </c>
      <c r="O827" s="7">
        <f t="shared" si="586"/>
        <v>-28012.797256912891</v>
      </c>
      <c r="P827" s="7">
        <f t="shared" si="587"/>
        <v>10014.953440335939</v>
      </c>
      <c r="Q827" s="7">
        <f t="shared" si="588"/>
        <v>1.9862425237248604E-3</v>
      </c>
      <c r="R827" s="7">
        <f t="shared" si="589"/>
        <v>5.5557122106964152E-3</v>
      </c>
      <c r="S827" s="7">
        <f t="shared" si="590"/>
        <v>-605076420.74931848</v>
      </c>
      <c r="T827" s="7">
        <f t="shared" si="591"/>
        <v>216322994.31125629</v>
      </c>
      <c r="U827" s="7">
        <f t="shared" si="592"/>
        <v>42.902838512456988</v>
      </c>
      <c r="V827" s="7">
        <f t="shared" si="593"/>
        <v>120.00338375104256</v>
      </c>
      <c r="X827" s="8">
        <f t="shared" si="620"/>
        <v>257193515.62059411</v>
      </c>
      <c r="Y827" s="8">
        <f t="shared" si="621"/>
        <v>-287901213.37673807</v>
      </c>
      <c r="Z827" s="8">
        <f t="shared" si="622"/>
        <v>-757.72686604614432</v>
      </c>
      <c r="AA827" s="8">
        <f t="shared" si="623"/>
        <v>-677.01022637289964</v>
      </c>
      <c r="AB827" s="8">
        <f t="shared" si="594"/>
        <v>386051308.94879615</v>
      </c>
      <c r="AC827" s="8">
        <f t="shared" si="595"/>
        <v>1.9649228538684306E+20</v>
      </c>
      <c r="AD827" s="8">
        <f t="shared" si="596"/>
        <v>-1.3090628240214091E+20</v>
      </c>
      <c r="AE827" s="8">
        <f t="shared" si="597"/>
        <v>1.4653587766890234E+20</v>
      </c>
      <c r="AF827" s="8">
        <f t="shared" si="598"/>
        <v>-1.7817651068754716E-3</v>
      </c>
      <c r="AG827" s="8">
        <f t="shared" si="599"/>
        <v>1.9944994918865162E-3</v>
      </c>
      <c r="AH827" s="8">
        <f t="shared" si="600"/>
        <v>249010065.46729577</v>
      </c>
      <c r="AI827" s="8">
        <f t="shared" si="601"/>
        <v>-295212923.82156539</v>
      </c>
      <c r="AJ827" s="8">
        <f t="shared" si="602"/>
        <v>-1.2674107227152541E+20</v>
      </c>
      <c r="AK827" s="8">
        <f t="shared" si="603"/>
        <v>1.502573899707335E+20</v>
      </c>
      <c r="AL827" s="8">
        <f t="shared" si="604"/>
        <v>-776.96992920039941</v>
      </c>
      <c r="AM827" s="8">
        <f t="shared" si="605"/>
        <v>-655.46963186052528</v>
      </c>
      <c r="AN827" s="8">
        <f t="shared" si="606"/>
        <v>-1.7250724414254173E-3</v>
      </c>
      <c r="AO827" s="8">
        <f t="shared" si="607"/>
        <v>2.0451529872156458E-3</v>
      </c>
      <c r="AP827" s="8">
        <f t="shared" si="608"/>
        <v>-16782550.470728628</v>
      </c>
      <c r="AQ827" s="8">
        <f t="shared" si="609"/>
        <v>-14158144.048187345</v>
      </c>
      <c r="AR827" s="8">
        <f t="shared" si="610"/>
        <v>-37.261564734789012</v>
      </c>
      <c r="AS827" s="8">
        <f t="shared" si="611"/>
        <v>44.175304523857946</v>
      </c>
      <c r="AU827" s="7">
        <f t="shared" si="612"/>
        <v>-5019424995.216238</v>
      </c>
      <c r="AV827" s="7">
        <f t="shared" si="613"/>
        <v>-14135255161.947855</v>
      </c>
      <c r="AW827" s="8">
        <f t="shared" si="614"/>
        <v>-4762231479.595644</v>
      </c>
      <c r="AX827" s="8">
        <f t="shared" si="615"/>
        <v>-14423156375.324593</v>
      </c>
    </row>
    <row r="828" spans="1:50" x14ac:dyDescent="0.25">
      <c r="A828" s="7">
        <f t="shared" si="616"/>
        <v>-50799326372.911705</v>
      </c>
      <c r="B828" s="7">
        <f t="shared" si="617"/>
        <v>-141136228625.1673</v>
      </c>
      <c r="C828" s="7">
        <f t="shared" si="618"/>
        <v>-27991.217219885584</v>
      </c>
      <c r="D828" s="7">
        <f t="shared" si="619"/>
        <v>10074.90946008663</v>
      </c>
      <c r="E828" s="7">
        <f t="shared" si="576"/>
        <v>150000021968.25537</v>
      </c>
      <c r="F828" s="7">
        <f t="shared" si="577"/>
        <v>3.5235274605632434E+22</v>
      </c>
      <c r="G828" s="7">
        <f t="shared" si="578"/>
        <v>1.1932853015911516E+22</v>
      </c>
      <c r="H828" s="7">
        <f t="shared" si="579"/>
        <v>3.3153153627294305E+22</v>
      </c>
      <c r="I828" s="7">
        <f t="shared" si="580"/>
        <v>1.9981334587929529E-3</v>
      </c>
      <c r="J828" s="7">
        <f t="shared" si="581"/>
        <v>5.5514322885623418E-3</v>
      </c>
      <c r="K828" s="7">
        <f t="shared" si="582"/>
        <v>-51101631518.886467</v>
      </c>
      <c r="L828" s="7">
        <f t="shared" si="583"/>
        <v>-141027419602.99835</v>
      </c>
      <c r="M828" s="7">
        <f t="shared" si="584"/>
        <v>1.2003865037732225E+22</v>
      </c>
      <c r="N828" s="7">
        <f t="shared" si="585"/>
        <v>3.3127594192532993E+22</v>
      </c>
      <c r="O828" s="7">
        <f t="shared" si="586"/>
        <v>-27969.63737853062</v>
      </c>
      <c r="P828" s="7">
        <f t="shared" si="587"/>
        <v>10134.864928803103</v>
      </c>
      <c r="Q828" s="7">
        <f t="shared" si="588"/>
        <v>2.0100242862913973E-3</v>
      </c>
      <c r="R828" s="7">
        <f t="shared" si="589"/>
        <v>5.5471524100021751E-3</v>
      </c>
      <c r="S828" s="7">
        <f t="shared" si="590"/>
        <v>-604144167.37626135</v>
      </c>
      <c r="T828" s="7">
        <f t="shared" si="591"/>
        <v>218913082.46214703</v>
      </c>
      <c r="U828" s="7">
        <f t="shared" si="592"/>
        <v>43.41652458389418</v>
      </c>
      <c r="V828" s="7">
        <f t="shared" si="593"/>
        <v>119.81849205604698</v>
      </c>
      <c r="X828" s="8">
        <f t="shared" si="620"/>
        <v>240410965.14986548</v>
      </c>
      <c r="Y828" s="8">
        <f t="shared" si="621"/>
        <v>-302059357.42492545</v>
      </c>
      <c r="Z828" s="8">
        <f t="shared" si="622"/>
        <v>-794.9884307809333</v>
      </c>
      <c r="AA828" s="8">
        <f t="shared" si="623"/>
        <v>-632.83492184904173</v>
      </c>
      <c r="AB828" s="8">
        <f t="shared" si="594"/>
        <v>386053477.60672837</v>
      </c>
      <c r="AC828" s="8">
        <f t="shared" si="595"/>
        <v>1.9649007779965026E+20</v>
      </c>
      <c r="AD828" s="8">
        <f t="shared" si="596"/>
        <v>-1.2236224250337585E+20</v>
      </c>
      <c r="AE828" s="8">
        <f t="shared" si="597"/>
        <v>1.5373949487121924E+20</v>
      </c>
      <c r="AF828" s="8">
        <f t="shared" si="598"/>
        <v>-1.6654721995831747E-3</v>
      </c>
      <c r="AG828" s="8">
        <f t="shared" si="599"/>
        <v>2.0925479089590206E-3</v>
      </c>
      <c r="AH828" s="8">
        <f t="shared" si="600"/>
        <v>231825090.09743139</v>
      </c>
      <c r="AI828" s="8">
        <f t="shared" si="601"/>
        <v>-308893974.58089513</v>
      </c>
      <c r="AJ828" s="8">
        <f t="shared" si="602"/>
        <v>-1.1799227990780656E+20</v>
      </c>
      <c r="AK828" s="8">
        <f t="shared" si="603"/>
        <v>1.5721811774241469E+20</v>
      </c>
      <c r="AL828" s="8">
        <f t="shared" si="604"/>
        <v>-812.97553053643162</v>
      </c>
      <c r="AM828" s="8">
        <f t="shared" si="605"/>
        <v>-610.23540443228433</v>
      </c>
      <c r="AN828" s="8">
        <f t="shared" si="606"/>
        <v>-1.6059926488064047E-3</v>
      </c>
      <c r="AO828" s="8">
        <f t="shared" si="607"/>
        <v>2.1398954368097821E-3</v>
      </c>
      <c r="AP828" s="8">
        <f t="shared" si="608"/>
        <v>-17560271.459586922</v>
      </c>
      <c r="AQ828" s="8">
        <f t="shared" si="609"/>
        <v>-13181084.735737341</v>
      </c>
      <c r="AR828" s="8">
        <f t="shared" si="610"/>
        <v>-34.689441214218341</v>
      </c>
      <c r="AS828" s="8">
        <f t="shared" si="611"/>
        <v>46.221741435091296</v>
      </c>
      <c r="AU828" s="7">
        <f t="shared" si="612"/>
        <v>-5079932637.2911701</v>
      </c>
      <c r="AV828" s="7">
        <f t="shared" si="613"/>
        <v>-14113622862.516729</v>
      </c>
      <c r="AW828" s="8">
        <f t="shared" si="614"/>
        <v>-4839521672.141305</v>
      </c>
      <c r="AX828" s="8">
        <f t="shared" si="615"/>
        <v>-14415682219.941654</v>
      </c>
    </row>
    <row r="829" spans="1:50" x14ac:dyDescent="0.25">
      <c r="A829" s="7">
        <f t="shared" si="616"/>
        <v>-51403470540.287964</v>
      </c>
      <c r="B829" s="7">
        <f t="shared" si="617"/>
        <v>-140917315542.70514</v>
      </c>
      <c r="C829" s="7">
        <f t="shared" si="618"/>
        <v>-27947.800695301688</v>
      </c>
      <c r="D829" s="7">
        <f t="shared" si="619"/>
        <v>10194.727952142677</v>
      </c>
      <c r="E829" s="7">
        <f t="shared" si="576"/>
        <v>150000022011.16031</v>
      </c>
      <c r="F829" s="7">
        <f t="shared" si="577"/>
        <v>3.5235274585475545E+22</v>
      </c>
      <c r="G829" s="7">
        <f t="shared" si="578"/>
        <v>1.2074767555692033E+22</v>
      </c>
      <c r="H829" s="7">
        <f t="shared" si="579"/>
        <v>3.3101730522585463E+22</v>
      </c>
      <c r="I829" s="7">
        <f t="shared" si="580"/>
        <v>2.0218967775773667E-3</v>
      </c>
      <c r="J829" s="7">
        <f t="shared" si="581"/>
        <v>5.542821587840834E-3</v>
      </c>
      <c r="K829" s="7">
        <f t="shared" si="582"/>
        <v>-51705306787.797218</v>
      </c>
      <c r="L829" s="7">
        <f t="shared" si="583"/>
        <v>-140807212480.82199</v>
      </c>
      <c r="M829" s="7">
        <f t="shared" si="584"/>
        <v>1.214566943236007E+22</v>
      </c>
      <c r="N829" s="7">
        <f t="shared" si="585"/>
        <v>3.3075867115592989E+22</v>
      </c>
      <c r="O829" s="7">
        <f t="shared" si="586"/>
        <v>-27925.964210103852</v>
      </c>
      <c r="P829" s="7">
        <f t="shared" si="587"/>
        <v>10254.590425291359</v>
      </c>
      <c r="Q829" s="7">
        <f t="shared" si="588"/>
        <v>2.0337691614802527E-3</v>
      </c>
      <c r="R829" s="7">
        <f t="shared" si="589"/>
        <v>5.538490809710815E-3</v>
      </c>
      <c r="S829" s="7">
        <f t="shared" si="590"/>
        <v>-603200826.93824315</v>
      </c>
      <c r="T829" s="7">
        <f t="shared" si="591"/>
        <v>221499153.18629336</v>
      </c>
      <c r="U829" s="7">
        <f t="shared" si="592"/>
        <v>43.92941388797346</v>
      </c>
      <c r="V829" s="7">
        <f t="shared" si="593"/>
        <v>119.6314014897536</v>
      </c>
      <c r="X829" s="8">
        <f t="shared" si="620"/>
        <v>222850693.69027856</v>
      </c>
      <c r="Y829" s="8">
        <f t="shared" si="621"/>
        <v>-315240442.16066277</v>
      </c>
      <c r="Z829" s="8">
        <f t="shared" si="622"/>
        <v>-829.67787199515169</v>
      </c>
      <c r="AA829" s="8">
        <f t="shared" si="623"/>
        <v>-586.61318041395043</v>
      </c>
      <c r="AB829" s="8">
        <f t="shared" si="594"/>
        <v>386055654.08615446</v>
      </c>
      <c r="AC829" s="8">
        <f t="shared" si="595"/>
        <v>1.9648786228796575E+20</v>
      </c>
      <c r="AD829" s="8">
        <f t="shared" si="596"/>
        <v>-1.1342265279404825E+20</v>
      </c>
      <c r="AE829" s="8">
        <f t="shared" si="597"/>
        <v>1.6044557288892508E+20</v>
      </c>
      <c r="AF829" s="8">
        <f t="shared" si="598"/>
        <v>-1.5437954647345615E-3</v>
      </c>
      <c r="AG829" s="8">
        <f t="shared" si="599"/>
        <v>2.1838243213410245E-3</v>
      </c>
      <c r="AH829" s="8">
        <f t="shared" si="600"/>
        <v>213890172.67273092</v>
      </c>
      <c r="AI829" s="8">
        <f t="shared" si="601"/>
        <v>-321575864.50913346</v>
      </c>
      <c r="AJ829" s="8">
        <f t="shared" si="602"/>
        <v>-1.0886208335000792E+20</v>
      </c>
      <c r="AK829" s="8">
        <f t="shared" si="603"/>
        <v>1.6367006547378074E+20</v>
      </c>
      <c r="AL829" s="8">
        <f t="shared" si="604"/>
        <v>-846.35086301428498</v>
      </c>
      <c r="AM829" s="8">
        <f t="shared" si="605"/>
        <v>-563.02787774346734</v>
      </c>
      <c r="AN829" s="8">
        <f t="shared" si="606"/>
        <v>-1.4817215645842917E-3</v>
      </c>
      <c r="AO829" s="8">
        <f t="shared" si="607"/>
        <v>2.2277128824524394E-3</v>
      </c>
      <c r="AP829" s="8">
        <f t="shared" si="608"/>
        <v>-18281178.641108554</v>
      </c>
      <c r="AQ829" s="8">
        <f t="shared" si="609"/>
        <v>-12161402.159258895</v>
      </c>
      <c r="AR829" s="8">
        <f t="shared" si="610"/>
        <v>-32.005185795020701</v>
      </c>
      <c r="AS829" s="8">
        <f t="shared" si="611"/>
        <v>48.118598260972689</v>
      </c>
      <c r="AU829" s="7">
        <f t="shared" si="612"/>
        <v>-5140347054.0287962</v>
      </c>
      <c r="AV829" s="7">
        <f t="shared" si="613"/>
        <v>-14091731554.270514</v>
      </c>
      <c r="AW829" s="8">
        <f t="shared" si="614"/>
        <v>-4917496360.3385172</v>
      </c>
      <c r="AX829" s="8">
        <f t="shared" si="615"/>
        <v>-14406971996.431177</v>
      </c>
    </row>
    <row r="830" spans="1:50" x14ac:dyDescent="0.25">
      <c r="A830" s="7">
        <f t="shared" si="616"/>
        <v>-52006671367.226204</v>
      </c>
      <c r="B830" s="7">
        <f t="shared" si="617"/>
        <v>-140695816389.51886</v>
      </c>
      <c r="C830" s="7">
        <f t="shared" si="618"/>
        <v>-27903.871281413714</v>
      </c>
      <c r="D830" s="7">
        <f t="shared" si="619"/>
        <v>10314.359353632432</v>
      </c>
      <c r="E830" s="7">
        <f t="shared" si="576"/>
        <v>150000022054.03793</v>
      </c>
      <c r="F830" s="7">
        <f t="shared" si="577"/>
        <v>3.5235274565331485E+22</v>
      </c>
      <c r="G830" s="7">
        <f t="shared" si="578"/>
        <v>1.2216460502872636E+22</v>
      </c>
      <c r="H830" s="7">
        <f t="shared" si="579"/>
        <v>3.304969994532551E+22</v>
      </c>
      <c r="I830" s="7">
        <f t="shared" si="580"/>
        <v>2.0456229911039242E-3</v>
      </c>
      <c r="J830" s="7">
        <f t="shared" si="581"/>
        <v>5.5341091670002528E-3</v>
      </c>
      <c r="K830" s="7">
        <f t="shared" si="582"/>
        <v>-52308033177.065475</v>
      </c>
      <c r="L830" s="7">
        <f t="shared" si="583"/>
        <v>-140584421308.49963</v>
      </c>
      <c r="M830" s="7">
        <f t="shared" si="584"/>
        <v>1.228725093321915E+22</v>
      </c>
      <c r="N830" s="7">
        <f t="shared" si="585"/>
        <v>3.3023533040739818E+22</v>
      </c>
      <c r="O830" s="7">
        <f t="shared" si="586"/>
        <v>-27881.778553109791</v>
      </c>
      <c r="P830" s="7">
        <f t="shared" si="587"/>
        <v>10374.127732636034</v>
      </c>
      <c r="Q830" s="7">
        <f t="shared" si="588"/>
        <v>2.0574767135330121E-3</v>
      </c>
      <c r="R830" s="7">
        <f t="shared" si="589"/>
        <v>5.5297275687775978E-3</v>
      </c>
      <c r="S830" s="7">
        <f t="shared" si="590"/>
        <v>-602246416.74717152</v>
      </c>
      <c r="T830" s="7">
        <f t="shared" si="591"/>
        <v>224081159.02493834</v>
      </c>
      <c r="U830" s="7">
        <f t="shared" si="592"/>
        <v>44.441497012313064</v>
      </c>
      <c r="V830" s="7">
        <f t="shared" si="593"/>
        <v>119.44211548559612</v>
      </c>
      <c r="X830" s="8">
        <f t="shared" si="620"/>
        <v>204569515.04917002</v>
      </c>
      <c r="Y830" s="8">
        <f t="shared" si="621"/>
        <v>-327401844.31992167</v>
      </c>
      <c r="Z830" s="8">
        <f t="shared" si="622"/>
        <v>-861.68305779017237</v>
      </c>
      <c r="AA830" s="8">
        <f t="shared" si="623"/>
        <v>-538.49458215297773</v>
      </c>
      <c r="AB830" s="8">
        <f t="shared" si="594"/>
        <v>386057837.83202589</v>
      </c>
      <c r="AC830" s="8">
        <f t="shared" si="595"/>
        <v>1.9648563941718082E+20</v>
      </c>
      <c r="AD830" s="8">
        <f t="shared" si="596"/>
        <v>-1.0411645103599123E+20</v>
      </c>
      <c r="AE830" s="8">
        <f t="shared" si="597"/>
        <v>1.66632443182138E+20</v>
      </c>
      <c r="AF830" s="8">
        <f t="shared" si="598"/>
        <v>-1.4171287741389848E-3</v>
      </c>
      <c r="AG830" s="8">
        <f t="shared" si="599"/>
        <v>2.2680337985863342E-3</v>
      </c>
      <c r="AH830" s="8">
        <f t="shared" si="600"/>
        <v>195263338.02503616</v>
      </c>
      <c r="AI830" s="8">
        <f t="shared" si="601"/>
        <v>-333217585.80717385</v>
      </c>
      <c r="AJ830" s="8">
        <f t="shared" si="602"/>
        <v>-9.9380036012312789E+19</v>
      </c>
      <c r="AK830" s="8">
        <f t="shared" si="603"/>
        <v>1.6959238745169317E+20</v>
      </c>
      <c r="AL830" s="8">
        <f t="shared" si="604"/>
        <v>-876.98804855087337</v>
      </c>
      <c r="AM830" s="8">
        <f t="shared" si="605"/>
        <v>-513.99981712824535</v>
      </c>
      <c r="AN830" s="8">
        <f t="shared" si="606"/>
        <v>-1.3526614402111445E-3</v>
      </c>
      <c r="AO830" s="8">
        <f t="shared" si="607"/>
        <v>2.3083215931903249E-3</v>
      </c>
      <c r="AP830" s="8">
        <f t="shared" si="608"/>
        <v>-18942941.848698866</v>
      </c>
      <c r="AQ830" s="8">
        <f t="shared" si="609"/>
        <v>-11102396.0499701</v>
      </c>
      <c r="AR830" s="8">
        <f t="shared" si="610"/>
        <v>-29.217487108560722</v>
      </c>
      <c r="AS830" s="8">
        <f t="shared" si="611"/>
        <v>49.859746412911015</v>
      </c>
      <c r="AU830" s="7">
        <f t="shared" si="612"/>
        <v>-5200667136.72262</v>
      </c>
      <c r="AV830" s="7">
        <f t="shared" si="613"/>
        <v>-14069581638.951885</v>
      </c>
      <c r="AW830" s="8">
        <f t="shared" si="614"/>
        <v>-4996097621.6734505</v>
      </c>
      <c r="AX830" s="8">
        <f t="shared" si="615"/>
        <v>-14396983483.271807</v>
      </c>
    </row>
    <row r="831" spans="1:50" x14ac:dyDescent="0.25">
      <c r="A831" s="7">
        <f t="shared" si="616"/>
        <v>-52608917783.973373</v>
      </c>
      <c r="B831" s="7">
        <f t="shared" si="617"/>
        <v>-140471735230.49393</v>
      </c>
      <c r="C831" s="7">
        <f t="shared" si="618"/>
        <v>-27859.4297844014</v>
      </c>
      <c r="D831" s="7">
        <f t="shared" si="619"/>
        <v>10433.801469118027</v>
      </c>
      <c r="E831" s="7">
        <f t="shared" si="576"/>
        <v>150000022096.88791</v>
      </c>
      <c r="F831" s="7">
        <f t="shared" si="577"/>
        <v>3.5235274545200412E+22</v>
      </c>
      <c r="G831" s="7">
        <f t="shared" si="578"/>
        <v>1.2357929257149338E+22</v>
      </c>
      <c r="H831" s="7">
        <f t="shared" si="579"/>
        <v>3.2997062850365037E+22</v>
      </c>
      <c r="I831" s="7">
        <f t="shared" si="580"/>
        <v>2.0693116639566873E-3</v>
      </c>
      <c r="J831" s="7">
        <f t="shared" si="581"/>
        <v>5.5252951859285056E-3</v>
      </c>
      <c r="K831" s="7">
        <f t="shared" si="582"/>
        <v>-52909799625.644905</v>
      </c>
      <c r="L831" s="7">
        <f t="shared" si="583"/>
        <v>-140359050174.62744</v>
      </c>
      <c r="M831" s="7">
        <f t="shared" si="584"/>
        <v>1.2428606942050706E+22</v>
      </c>
      <c r="N831" s="7">
        <f t="shared" si="585"/>
        <v>3.2970592928393744E+22</v>
      </c>
      <c r="O831" s="7">
        <f t="shared" si="586"/>
        <v>-27837.081218430667</v>
      </c>
      <c r="P831" s="7">
        <f t="shared" si="587"/>
        <v>10493.474657126055</v>
      </c>
      <c r="Q831" s="7">
        <f t="shared" si="588"/>
        <v>2.0811465073762065E-3</v>
      </c>
      <c r="R831" s="7">
        <f t="shared" si="589"/>
        <v>5.5208628480230646E-3</v>
      </c>
      <c r="S831" s="7">
        <f t="shared" si="590"/>
        <v>-601280954.31810236</v>
      </c>
      <c r="T831" s="7">
        <f t="shared" si="591"/>
        <v>226659052.59392279</v>
      </c>
      <c r="U831" s="7">
        <f t="shared" si="592"/>
        <v>44.952764559326056</v>
      </c>
      <c r="V831" s="7">
        <f t="shared" si="593"/>
        <v>119.2506375172982</v>
      </c>
      <c r="X831" s="8">
        <f t="shared" si="620"/>
        <v>185626573.20047116</v>
      </c>
      <c r="Y831" s="8">
        <f t="shared" si="621"/>
        <v>-338504240.36989176</v>
      </c>
      <c r="Z831" s="8">
        <f t="shared" si="622"/>
        <v>-890.90054489873307</v>
      </c>
      <c r="AA831" s="8">
        <f t="shared" si="623"/>
        <v>-488.63483574006671</v>
      </c>
      <c r="AB831" s="8">
        <f t="shared" si="594"/>
        <v>386060028.26833463</v>
      </c>
      <c r="AC831" s="8">
        <f t="shared" si="595"/>
        <v>1.9648340977398422E+20</v>
      </c>
      <c r="AD831" s="8">
        <f t="shared" si="596"/>
        <v>-9.4473758940249752E+19</v>
      </c>
      <c r="AE831" s="8">
        <f t="shared" si="597"/>
        <v>1.7228011837734201E+20</v>
      </c>
      <c r="AF831" s="8">
        <f t="shared" si="598"/>
        <v>-1.2858821143357799E-3</v>
      </c>
      <c r="AG831" s="8">
        <f t="shared" si="599"/>
        <v>2.3449042926002722E-3</v>
      </c>
      <c r="AH831" s="8">
        <f t="shared" si="600"/>
        <v>176004847.31556484</v>
      </c>
      <c r="AI831" s="8">
        <f t="shared" si="601"/>
        <v>-343781496.5958845</v>
      </c>
      <c r="AJ831" s="8">
        <f t="shared" si="602"/>
        <v>-8.9576827449422152E+19</v>
      </c>
      <c r="AK831" s="8">
        <f t="shared" si="603"/>
        <v>1.7496595275958823E+20</v>
      </c>
      <c r="AL831" s="8">
        <f t="shared" si="604"/>
        <v>-904.78807173355949</v>
      </c>
      <c r="AM831" s="8">
        <f t="shared" si="605"/>
        <v>-463.30986937998375</v>
      </c>
      <c r="AN831" s="8">
        <f t="shared" si="606"/>
        <v>-1.2192299911449862E-3</v>
      </c>
      <c r="AO831" s="8">
        <f t="shared" si="607"/>
        <v>2.3814611781623547E-3</v>
      </c>
      <c r="AP831" s="8">
        <f t="shared" si="608"/>
        <v>-19543422.349444885</v>
      </c>
      <c r="AQ831" s="8">
        <f t="shared" si="609"/>
        <v>-10007493.178607648</v>
      </c>
      <c r="AR831" s="8">
        <f t="shared" si="610"/>
        <v>-26.335367808731704</v>
      </c>
      <c r="AS831" s="8">
        <f t="shared" si="611"/>
        <v>51.439561448306861</v>
      </c>
      <c r="AU831" s="7">
        <f t="shared" si="612"/>
        <v>-5260891778.397337</v>
      </c>
      <c r="AV831" s="7">
        <f t="shared" si="613"/>
        <v>-14047173523.049393</v>
      </c>
      <c r="AW831" s="8">
        <f t="shared" si="614"/>
        <v>-5075265205.196866</v>
      </c>
      <c r="AX831" s="8">
        <f t="shared" si="615"/>
        <v>-14385677763.419285</v>
      </c>
    </row>
    <row r="832" spans="1:50" x14ac:dyDescent="0.25">
      <c r="A832" s="7">
        <f t="shared" si="616"/>
        <v>-53210198738.291473</v>
      </c>
      <c r="B832" s="7">
        <f t="shared" si="617"/>
        <v>-140245076177.89999</v>
      </c>
      <c r="C832" s="7">
        <f t="shared" si="618"/>
        <v>-27814.477019842074</v>
      </c>
      <c r="D832" s="7">
        <f t="shared" si="619"/>
        <v>10553.052106635325</v>
      </c>
      <c r="E832" s="7">
        <f t="shared" si="576"/>
        <v>150000022139.70987</v>
      </c>
      <c r="F832" s="7">
        <f t="shared" si="577"/>
        <v>3.5235274525082495E+22</v>
      </c>
      <c r="G832" s="7">
        <f t="shared" si="578"/>
        <v>1.2499171222332492E+22</v>
      </c>
      <c r="H832" s="7">
        <f t="shared" si="579"/>
        <v>3.2943820203685281E+22</v>
      </c>
      <c r="I832" s="7">
        <f t="shared" si="580"/>
        <v>2.0929623614086559E-3</v>
      </c>
      <c r="J832" s="7">
        <f t="shared" si="581"/>
        <v>5.516379806377307E-3</v>
      </c>
      <c r="K832" s="7">
        <f t="shared" si="582"/>
        <v>-53510595090.105766</v>
      </c>
      <c r="L832" s="7">
        <f t="shared" si="583"/>
        <v>-140131103215.14835</v>
      </c>
      <c r="M832" s="7">
        <f t="shared" si="584"/>
        <v>1.2569734864734167E+22</v>
      </c>
      <c r="N832" s="7">
        <f t="shared" si="585"/>
        <v>3.2917047750096901E+22</v>
      </c>
      <c r="O832" s="7">
        <f t="shared" si="586"/>
        <v>-27791.873026338861</v>
      </c>
      <c r="P832" s="7">
        <f t="shared" si="587"/>
        <v>10612.6290085442</v>
      </c>
      <c r="Q832" s="7">
        <f t="shared" si="588"/>
        <v>2.1047781086292977E-3</v>
      </c>
      <c r="R832" s="7">
        <f t="shared" si="589"/>
        <v>5.5118968101300903E-3</v>
      </c>
      <c r="S832" s="7">
        <f t="shared" si="590"/>
        <v>-600304457.36891937</v>
      </c>
      <c r="T832" s="7">
        <f t="shared" si="591"/>
        <v>229232786.5845547</v>
      </c>
      <c r="U832" s="7">
        <f t="shared" si="592"/>
        <v>45.463207146392833</v>
      </c>
      <c r="V832" s="7">
        <f t="shared" si="593"/>
        <v>119.05697109880995</v>
      </c>
      <c r="X832" s="8">
        <f t="shared" si="620"/>
        <v>166083150.85102627</v>
      </c>
      <c r="Y832" s="8">
        <f t="shared" si="621"/>
        <v>-348511733.54849941</v>
      </c>
      <c r="Z832" s="8">
        <f t="shared" si="622"/>
        <v>-917.23591270746476</v>
      </c>
      <c r="AA832" s="8">
        <f t="shared" si="623"/>
        <v>-437.19527429175986</v>
      </c>
      <c r="AB832" s="8">
        <f t="shared" si="594"/>
        <v>386062224.80007672</v>
      </c>
      <c r="AC832" s="8">
        <f t="shared" si="595"/>
        <v>1.9648117396436143E+20</v>
      </c>
      <c r="AD832" s="8">
        <f t="shared" si="596"/>
        <v>-8.4525784598087647E+19</v>
      </c>
      <c r="AE832" s="8">
        <f t="shared" si="597"/>
        <v>1.7737035676936369E+20</v>
      </c>
      <c r="AF832" s="8">
        <f t="shared" si="598"/>
        <v>-1.1504802585829269E-3</v>
      </c>
      <c r="AG832" s="8">
        <f t="shared" si="599"/>
        <v>2.4141875155759313E-3</v>
      </c>
      <c r="AH832" s="8">
        <f t="shared" si="600"/>
        <v>156177002.99378565</v>
      </c>
      <c r="AI832" s="8">
        <f t="shared" si="601"/>
        <v>-353233442.51085043</v>
      </c>
      <c r="AJ832" s="8">
        <f t="shared" si="602"/>
        <v>-7.9484183955955122E+19</v>
      </c>
      <c r="AK832" s="8">
        <f t="shared" si="603"/>
        <v>1.7977340700439042E+20</v>
      </c>
      <c r="AL832" s="8">
        <f t="shared" si="604"/>
        <v>-929.66109950016039</v>
      </c>
      <c r="AM832" s="8">
        <f t="shared" si="605"/>
        <v>-411.1220491235398</v>
      </c>
      <c r="AN832" s="8">
        <f t="shared" si="606"/>
        <v>-1.0818590439084677E-3</v>
      </c>
      <c r="AO832" s="8">
        <f t="shared" si="607"/>
        <v>2.4468954267645353E-3</v>
      </c>
      <c r="AP832" s="8">
        <f t="shared" si="608"/>
        <v>-20080679.749203466</v>
      </c>
      <c r="AQ832" s="8">
        <f t="shared" si="609"/>
        <v>-8880236.2610684596</v>
      </c>
      <c r="AR832" s="8">
        <f t="shared" si="610"/>
        <v>-23.368155348422903</v>
      </c>
      <c r="AS832" s="8">
        <f t="shared" si="611"/>
        <v>52.852941218113962</v>
      </c>
      <c r="AU832" s="7">
        <f t="shared" si="612"/>
        <v>-5321019873.8291473</v>
      </c>
      <c r="AV832" s="7">
        <f t="shared" si="613"/>
        <v>-14024507617.789999</v>
      </c>
      <c r="AW832" s="8">
        <f t="shared" si="614"/>
        <v>-5154936722.9781208</v>
      </c>
      <c r="AX832" s="8">
        <f t="shared" si="615"/>
        <v>-14373019351.338499</v>
      </c>
    </row>
    <row r="833" spans="1:50" x14ac:dyDescent="0.25">
      <c r="A833" s="7">
        <f t="shared" si="616"/>
        <v>-53810503195.660393</v>
      </c>
      <c r="B833" s="7">
        <f t="shared" si="617"/>
        <v>-140015843391.31543</v>
      </c>
      <c r="C833" s="7">
        <f t="shared" si="618"/>
        <v>-27769.013812695681</v>
      </c>
      <c r="D833" s="7">
        <f t="shared" si="619"/>
        <v>10672.109077734134</v>
      </c>
      <c r="E833" s="7">
        <f t="shared" si="576"/>
        <v>150000022182.50351</v>
      </c>
      <c r="F833" s="7">
        <f t="shared" si="577"/>
        <v>3.5235274504977892E+22</v>
      </c>
      <c r="G833" s="7">
        <f t="shared" si="578"/>
        <v>1.2640183806394416E+22</v>
      </c>
      <c r="H833" s="7">
        <f t="shared" si="579"/>
        <v>3.2889972982380354E+22</v>
      </c>
      <c r="I833" s="7">
        <f t="shared" si="580"/>
        <v>2.1165746494297413E-3</v>
      </c>
      <c r="J833" s="7">
        <f t="shared" si="581"/>
        <v>5.5073631919592015E-3</v>
      </c>
      <c r="K833" s="7">
        <f t="shared" si="582"/>
        <v>-54110408544.837509</v>
      </c>
      <c r="L833" s="7">
        <f t="shared" si="583"/>
        <v>-139900584613.27591</v>
      </c>
      <c r="M833" s="7">
        <f t="shared" si="584"/>
        <v>1.2710632111334729E+22</v>
      </c>
      <c r="N833" s="7">
        <f t="shared" si="585"/>
        <v>3.2862898488495349E+22</v>
      </c>
      <c r="O833" s="7">
        <f t="shared" si="586"/>
        <v>-27746.154806481838</v>
      </c>
      <c r="P833" s="7">
        <f t="shared" si="587"/>
        <v>10731.588600207293</v>
      </c>
      <c r="Q833" s="7">
        <f t="shared" si="588"/>
        <v>2.1283710836126472E-3</v>
      </c>
      <c r="R833" s="7">
        <f t="shared" si="589"/>
        <v>5.5028296196408819E-3</v>
      </c>
      <c r="S833" s="7">
        <f t="shared" si="590"/>
        <v>-599316943.82000768</v>
      </c>
      <c r="T833" s="7">
        <f t="shared" si="591"/>
        <v>231802313.76447752</v>
      </c>
      <c r="U833" s="7">
        <f t="shared" si="592"/>
        <v>45.972815406033178</v>
      </c>
      <c r="V833" s="7">
        <f t="shared" si="593"/>
        <v>118.86111978424304</v>
      </c>
      <c r="X833" s="8">
        <f t="shared" si="620"/>
        <v>146002471.10182279</v>
      </c>
      <c r="Y833" s="8">
        <f t="shared" si="621"/>
        <v>-357391969.80956787</v>
      </c>
      <c r="Z833" s="8">
        <f t="shared" si="622"/>
        <v>-940.60406805588764</v>
      </c>
      <c r="AA833" s="8">
        <f t="shared" si="623"/>
        <v>-384.34233307364588</v>
      </c>
      <c r="AB833" s="8">
        <f t="shared" si="594"/>
        <v>386064426.81526834</v>
      </c>
      <c r="AC833" s="8">
        <f t="shared" si="595"/>
        <v>1.9647893261154045E+20</v>
      </c>
      <c r="AD833" s="8">
        <f t="shared" si="596"/>
        <v>-7.430472140977614E+19</v>
      </c>
      <c r="AE833" s="8">
        <f t="shared" si="597"/>
        <v>1.8188672116563598E+20</v>
      </c>
      <c r="AF833" s="8">
        <f t="shared" si="598"/>
        <v>-1.0113613911770264E-3</v>
      </c>
      <c r="AG833" s="8">
        <f t="shared" si="599"/>
        <v>2.4756597409233152E-3</v>
      </c>
      <c r="AH833" s="8">
        <f t="shared" si="600"/>
        <v>135843947.16681921</v>
      </c>
      <c r="AI833" s="8">
        <f t="shared" si="601"/>
        <v>-361542867.00676322</v>
      </c>
      <c r="AJ833" s="8">
        <f t="shared" si="602"/>
        <v>-6.9134765824582214E+19</v>
      </c>
      <c r="AK833" s="8">
        <f t="shared" si="603"/>
        <v>1.8399922828630737E+20</v>
      </c>
      <c r="AL833" s="8">
        <f t="shared" si="604"/>
        <v>-951.52677108059947</v>
      </c>
      <c r="AM833" s="8">
        <f t="shared" si="605"/>
        <v>-357.60520787167405</v>
      </c>
      <c r="AN833" s="8">
        <f t="shared" si="606"/>
        <v>-9.40993137669555E-4</v>
      </c>
      <c r="AO833" s="8">
        <f t="shared" si="607"/>
        <v>2.5044130704547076E-3</v>
      </c>
      <c r="AP833" s="8">
        <f t="shared" si="608"/>
        <v>-20552978.255340949</v>
      </c>
      <c r="AQ833" s="8">
        <f t="shared" si="609"/>
        <v>-7724272.4900281597</v>
      </c>
      <c r="AR833" s="8">
        <f t="shared" si="610"/>
        <v>-20.325451773662387</v>
      </c>
      <c r="AS833" s="8">
        <f t="shared" si="611"/>
        <v>54.095322321821683</v>
      </c>
      <c r="AU833" s="7">
        <f t="shared" si="612"/>
        <v>-5381050319.5660391</v>
      </c>
      <c r="AV833" s="7">
        <f t="shared" si="613"/>
        <v>-14001584339.131542</v>
      </c>
      <c r="AW833" s="8">
        <f t="shared" si="614"/>
        <v>-5235047848.4642162</v>
      </c>
      <c r="AX833" s="8">
        <f t="shared" si="615"/>
        <v>-14358976308.941111</v>
      </c>
    </row>
    <row r="834" spans="1:50" x14ac:dyDescent="0.25">
      <c r="A834" s="7">
        <f t="shared" si="616"/>
        <v>-54409820139.4804</v>
      </c>
      <c r="B834" s="7">
        <f t="shared" si="617"/>
        <v>-139784041077.55096</v>
      </c>
      <c r="C834" s="7">
        <f t="shared" si="618"/>
        <v>-27723.040997289649</v>
      </c>
      <c r="D834" s="7">
        <f t="shared" si="619"/>
        <v>10790.970197518378</v>
      </c>
      <c r="E834" s="7">
        <f t="shared" si="576"/>
        <v>150000022225.26855</v>
      </c>
      <c r="F834" s="7">
        <f t="shared" si="577"/>
        <v>3.5235274484886719E+22</v>
      </c>
      <c r="G834" s="7">
        <f t="shared" si="578"/>
        <v>1.278096442151695E+22</v>
      </c>
      <c r="H834" s="7">
        <f t="shared" si="579"/>
        <v>3.2835522174639264E+22</v>
      </c>
      <c r="I834" s="7">
        <f t="shared" si="580"/>
        <v>2.1401480946947335E-3</v>
      </c>
      <c r="J834" s="7">
        <f t="shared" si="581"/>
        <v>5.4982455081445513E-3</v>
      </c>
      <c r="K834" s="7">
        <f t="shared" si="582"/>
        <v>-54709228982.251129</v>
      </c>
      <c r="L834" s="7">
        <f t="shared" si="583"/>
        <v>-139667498599.41776</v>
      </c>
      <c r="M834" s="7">
        <f t="shared" si="584"/>
        <v>1.2851296096150876E+22</v>
      </c>
      <c r="N834" s="7">
        <f t="shared" si="585"/>
        <v>3.280814613732105E+22</v>
      </c>
      <c r="O834" s="7">
        <f t="shared" si="586"/>
        <v>-27699.927397866944</v>
      </c>
      <c r="P834" s="7">
        <f t="shared" si="587"/>
        <v>10850.351249006339</v>
      </c>
      <c r="Q834" s="7">
        <f t="shared" si="588"/>
        <v>2.1519249993554716E-3</v>
      </c>
      <c r="R834" s="7">
        <f t="shared" si="589"/>
        <v>5.4936614429539595E-3</v>
      </c>
      <c r="S834" s="7">
        <f t="shared" si="590"/>
        <v>-598318431.793926</v>
      </c>
      <c r="T834" s="7">
        <f t="shared" si="591"/>
        <v>234367586.9785369</v>
      </c>
      <c r="U834" s="7">
        <f t="shared" si="592"/>
        <v>46.481579986078188</v>
      </c>
      <c r="V834" s="7">
        <f t="shared" si="593"/>
        <v>118.66308716780553</v>
      </c>
      <c r="X834" s="8">
        <f t="shared" si="620"/>
        <v>125449492.84648184</v>
      </c>
      <c r="Y834" s="8">
        <f t="shared" si="621"/>
        <v>-365116242.29959601</v>
      </c>
      <c r="Z834" s="8">
        <f t="shared" si="622"/>
        <v>-960.92951982955003</v>
      </c>
      <c r="AA834" s="8">
        <f t="shared" si="623"/>
        <v>-330.24701075182418</v>
      </c>
      <c r="AB834" s="8">
        <f t="shared" si="594"/>
        <v>386066633.68700588</v>
      </c>
      <c r="AC834" s="8">
        <f t="shared" si="595"/>
        <v>1.9647668635389343E+20</v>
      </c>
      <c r="AD834" s="8">
        <f t="shared" si="596"/>
        <v>-6.3843643839047475E+19</v>
      </c>
      <c r="AE834" s="8">
        <f t="shared" si="597"/>
        <v>1.8581463188338822E+20</v>
      </c>
      <c r="AF834" s="8">
        <f t="shared" si="598"/>
        <v>-8.6897568856740808E-4</v>
      </c>
      <c r="AG834" s="8">
        <f t="shared" si="599"/>
        <v>2.5291225246139677E-3</v>
      </c>
      <c r="AH834" s="8">
        <f t="shared" si="600"/>
        <v>115071454.0323227</v>
      </c>
      <c r="AI834" s="8">
        <f t="shared" si="601"/>
        <v>-368682910.01571572</v>
      </c>
      <c r="AJ834" s="8">
        <f t="shared" si="602"/>
        <v>-5.8562061596145893E+19</v>
      </c>
      <c r="AK834" s="8">
        <f t="shared" si="603"/>
        <v>1.8762977723147528E+20</v>
      </c>
      <c r="AL834" s="8">
        <f t="shared" si="604"/>
        <v>-970.31445726607808</v>
      </c>
      <c r="AM834" s="8">
        <f t="shared" si="605"/>
        <v>-302.93248748599331</v>
      </c>
      <c r="AN834" s="8">
        <f t="shared" si="606"/>
        <v>-7.9708808488016729E-4</v>
      </c>
      <c r="AO834" s="8">
        <f t="shared" si="607"/>
        <v>2.5538284637467712E-3</v>
      </c>
      <c r="AP834" s="8">
        <f t="shared" si="608"/>
        <v>-20958792.276947286</v>
      </c>
      <c r="AQ834" s="8">
        <f t="shared" si="609"/>
        <v>-6543341.7296974557</v>
      </c>
      <c r="AR834" s="8">
        <f t="shared" si="610"/>
        <v>-17.217102633411614</v>
      </c>
      <c r="AS834" s="8">
        <f t="shared" si="611"/>
        <v>55.162694816930255</v>
      </c>
      <c r="AU834" s="7">
        <f t="shared" si="612"/>
        <v>-5440982013.94804</v>
      </c>
      <c r="AV834" s="7">
        <f t="shared" si="613"/>
        <v>-13978404107.755096</v>
      </c>
      <c r="AW834" s="8">
        <f t="shared" si="614"/>
        <v>-5315532521.1015577</v>
      </c>
      <c r="AX834" s="8">
        <f t="shared" si="615"/>
        <v>-14343520350.054693</v>
      </c>
    </row>
    <row r="835" spans="1:50" x14ac:dyDescent="0.25">
      <c r="A835" s="7">
        <f t="shared" si="616"/>
        <v>-55008138571.274323</v>
      </c>
      <c r="B835" s="7">
        <f t="shared" si="617"/>
        <v>-139549673490.57242</v>
      </c>
      <c r="C835" s="7">
        <f t="shared" si="618"/>
        <v>-27676.559417303572</v>
      </c>
      <c r="D835" s="7">
        <f t="shared" si="619"/>
        <v>10909.633284686184</v>
      </c>
      <c r="E835" s="7">
        <f t="shared" si="576"/>
        <v>150000022268.00464</v>
      </c>
      <c r="F835" s="7">
        <f t="shared" si="577"/>
        <v>3.5235274464809156E+22</v>
      </c>
      <c r="G835" s="7">
        <f t="shared" si="578"/>
        <v>1.2921510484139001E+22</v>
      </c>
      <c r="H835" s="7">
        <f t="shared" si="579"/>
        <v>3.2780468779727937E+22</v>
      </c>
      <c r="I835" s="7">
        <f t="shared" si="580"/>
        <v>2.1636822645912592E-3</v>
      </c>
      <c r="J835" s="7">
        <f t="shared" si="581"/>
        <v>5.4890269222585292E-3</v>
      </c>
      <c r="K835" s="7">
        <f t="shared" si="582"/>
        <v>-55307045412.981201</v>
      </c>
      <c r="L835" s="7">
        <f t="shared" si="583"/>
        <v>-139431849451.09781</v>
      </c>
      <c r="M835" s="7">
        <f t="shared" si="584"/>
        <v>1.2991724237761876E+22</v>
      </c>
      <c r="N835" s="7">
        <f t="shared" si="585"/>
        <v>3.2752791701373757E+22</v>
      </c>
      <c r="O835" s="7">
        <f t="shared" si="586"/>
        <v>-27653.191648845986</v>
      </c>
      <c r="P835" s="7">
        <f t="shared" si="587"/>
        <v>10968.914775446576</v>
      </c>
      <c r="Q835" s="7">
        <f t="shared" si="588"/>
        <v>2.1754394236037969E-3</v>
      </c>
      <c r="R835" s="7">
        <f t="shared" si="589"/>
        <v>5.4843924483211244E-3</v>
      </c>
      <c r="S835" s="7">
        <f t="shared" si="590"/>
        <v>-597308939.61507332</v>
      </c>
      <c r="T835" s="7">
        <f t="shared" si="591"/>
        <v>236928559.14964604</v>
      </c>
      <c r="U835" s="7">
        <f t="shared" si="592"/>
        <v>46.989491549842015</v>
      </c>
      <c r="V835" s="7">
        <f t="shared" si="593"/>
        <v>118.46287688373629</v>
      </c>
      <c r="X835" s="8">
        <f t="shared" si="620"/>
        <v>104490700.56953456</v>
      </c>
      <c r="Y835" s="8">
        <f t="shared" si="621"/>
        <v>-371659584.02929348</v>
      </c>
      <c r="Z835" s="8">
        <f t="shared" si="622"/>
        <v>-978.14662246296166</v>
      </c>
      <c r="AA835" s="8">
        <f t="shared" si="623"/>
        <v>-275.08431593489394</v>
      </c>
      <c r="AB835" s="8">
        <f t="shared" si="594"/>
        <v>386068844.77556539</v>
      </c>
      <c r="AC835" s="8">
        <f t="shared" si="595"/>
        <v>1.9647443584279793E+20</v>
      </c>
      <c r="AD835" s="8">
        <f t="shared" si="596"/>
        <v>-5.3176400331274207E+19</v>
      </c>
      <c r="AE835" s="8">
        <f t="shared" si="597"/>
        <v>1.8914141372939397E+20</v>
      </c>
      <c r="AF835" s="8">
        <f t="shared" si="598"/>
        <v>-7.2378386186571669E-4</v>
      </c>
      <c r="AG835" s="8">
        <f t="shared" si="599"/>
        <v>2.5744033446222126E-3</v>
      </c>
      <c r="AH835" s="8">
        <f t="shared" si="600"/>
        <v>93926717.046934575</v>
      </c>
      <c r="AI835" s="8">
        <f t="shared" si="601"/>
        <v>-374630494.64139032</v>
      </c>
      <c r="AJ835" s="8">
        <f t="shared" si="602"/>
        <v>-4.7800279644659286E+19</v>
      </c>
      <c r="AK835" s="8">
        <f t="shared" si="603"/>
        <v>1.9065334092670622E+20</v>
      </c>
      <c r="AL835" s="8">
        <f t="shared" si="604"/>
        <v>-985.96348817111141</v>
      </c>
      <c r="AM835" s="8">
        <f t="shared" si="605"/>
        <v>-247.28075981297405</v>
      </c>
      <c r="AN835" s="8">
        <f t="shared" si="606"/>
        <v>-6.506094956398432E-4</v>
      </c>
      <c r="AO835" s="8">
        <f t="shared" si="607"/>
        <v>2.594982182206427E-3</v>
      </c>
      <c r="AP835" s="8">
        <f t="shared" si="608"/>
        <v>-21296811.344496008</v>
      </c>
      <c r="AQ835" s="8">
        <f t="shared" si="609"/>
        <v>-5341264.4119602395</v>
      </c>
      <c r="AR835" s="8">
        <f t="shared" si="610"/>
        <v>-14.053165105820613</v>
      </c>
      <c r="AS835" s="8">
        <f t="shared" si="611"/>
        <v>56.051615135658821</v>
      </c>
      <c r="AU835" s="7">
        <f t="shared" si="612"/>
        <v>-5500813857.1274319</v>
      </c>
      <c r="AV835" s="7">
        <f t="shared" si="613"/>
        <v>-13954967349.057241</v>
      </c>
      <c r="AW835" s="8">
        <f t="shared" si="614"/>
        <v>-5396323156.5578976</v>
      </c>
      <c r="AX835" s="8">
        <f t="shared" si="615"/>
        <v>-14326626933.086535</v>
      </c>
    </row>
    <row r="836" spans="1:50" x14ac:dyDescent="0.25">
      <c r="A836" s="7">
        <f t="shared" si="616"/>
        <v>-55605447510.889397</v>
      </c>
      <c r="B836" s="7">
        <f t="shared" si="617"/>
        <v>-139312744931.42276</v>
      </c>
      <c r="C836" s="7">
        <f t="shared" si="618"/>
        <v>-27629.569925753731</v>
      </c>
      <c r="D836" s="7">
        <f t="shared" si="619"/>
        <v>11028.09616156992</v>
      </c>
      <c r="E836" s="7">
        <f t="shared" si="576"/>
        <v>150000022310.71146</v>
      </c>
      <c r="F836" s="7">
        <f t="shared" si="577"/>
        <v>3.5235274444745342E+22</v>
      </c>
      <c r="G836" s="7">
        <f t="shared" si="578"/>
        <v>1.3061819415003906E+22</v>
      </c>
      <c r="H836" s="7">
        <f t="shared" si="579"/>
        <v>3.2724813807970721E+22</v>
      </c>
      <c r="I836" s="7">
        <f t="shared" si="580"/>
        <v>2.1871767272277137E-3</v>
      </c>
      <c r="J836" s="7">
        <f t="shared" si="581"/>
        <v>5.479707603478017E-3</v>
      </c>
      <c r="K836" s="7">
        <f t="shared" si="582"/>
        <v>-55903846866.08754</v>
      </c>
      <c r="L836" s="7">
        <f t="shared" si="583"/>
        <v>-139193641492.87781</v>
      </c>
      <c r="M836" s="7">
        <f t="shared" si="584"/>
        <v>1.3131913959075121E+22</v>
      </c>
      <c r="N836" s="7">
        <f t="shared" si="585"/>
        <v>3.2696836196502432E+22</v>
      </c>
      <c r="O836" s="7">
        <f t="shared" si="586"/>
        <v>-27605.948417099673</v>
      </c>
      <c r="P836" s="7">
        <f t="shared" si="587"/>
        <v>11087.277003687483</v>
      </c>
      <c r="Q836" s="7">
        <f t="shared" si="588"/>
        <v>2.198913924828386E-3</v>
      </c>
      <c r="R836" s="7">
        <f t="shared" si="589"/>
        <v>5.4750228058443456E-3</v>
      </c>
      <c r="S836" s="7">
        <f t="shared" si="590"/>
        <v>-596288485.80935299</v>
      </c>
      <c r="T836" s="7">
        <f t="shared" si="591"/>
        <v>239485183.27964962</v>
      </c>
      <c r="U836" s="7">
        <f t="shared" si="592"/>
        <v>47.496540776293138</v>
      </c>
      <c r="V836" s="7">
        <f t="shared" si="593"/>
        <v>118.26049260623786</v>
      </c>
      <c r="X836" s="8">
        <f t="shared" si="620"/>
        <v>83193889.225038543</v>
      </c>
      <c r="Y836" s="8">
        <f t="shared" si="621"/>
        <v>-377000848.44125372</v>
      </c>
      <c r="Z836" s="8">
        <f t="shared" si="622"/>
        <v>-992.19978756878231</v>
      </c>
      <c r="AA836" s="8">
        <f t="shared" si="623"/>
        <v>-219.0327007992351</v>
      </c>
      <c r="AB836" s="8">
        <f t="shared" si="594"/>
        <v>386071059.43053168</v>
      </c>
      <c r="AC836" s="8">
        <f t="shared" si="595"/>
        <v>1.9647218174046919E+20</v>
      </c>
      <c r="AD836" s="8">
        <f t="shared" si="596"/>
        <v>-4.2337503742518542E+19</v>
      </c>
      <c r="AE836" s="8">
        <f t="shared" si="597"/>
        <v>1.9185633681145951E+20</v>
      </c>
      <c r="AF836" s="8">
        <f t="shared" si="598"/>
        <v>-5.7625566547595669E-4</v>
      </c>
      <c r="AG836" s="8">
        <f t="shared" si="599"/>
        <v>2.6113561564102285E-3</v>
      </c>
      <c r="AH836" s="8">
        <f t="shared" si="600"/>
        <v>72478131.519295692</v>
      </c>
      <c r="AI836" s="8">
        <f t="shared" si="601"/>
        <v>-379366401.60988545</v>
      </c>
      <c r="AJ836" s="8">
        <f t="shared" si="602"/>
        <v>-3.6884237448601035E+19</v>
      </c>
      <c r="AK836" s="8">
        <f t="shared" si="603"/>
        <v>1.9306017061539627E+20</v>
      </c>
      <c r="AL836" s="8">
        <f t="shared" si="604"/>
        <v>-998.42334875592269</v>
      </c>
      <c r="AM836" s="8">
        <f t="shared" si="605"/>
        <v>-190.83005431000464</v>
      </c>
      <c r="AN836" s="8">
        <f t="shared" si="606"/>
        <v>-5.0203127056759264E-4</v>
      </c>
      <c r="AO836" s="8">
        <f t="shared" si="607"/>
        <v>2.6277415355300975E-3</v>
      </c>
      <c r="AP836" s="8">
        <f t="shared" si="608"/>
        <v>-21565944.333127931</v>
      </c>
      <c r="AQ836" s="8">
        <f t="shared" si="609"/>
        <v>-4121929.1730961003</v>
      </c>
      <c r="AR836" s="8">
        <f t="shared" si="610"/>
        <v>-10.843875444260002</v>
      </c>
      <c r="AS836" s="8">
        <f t="shared" si="611"/>
        <v>56.75921716745011</v>
      </c>
      <c r="AU836" s="7">
        <f t="shared" si="612"/>
        <v>-5560544751.0889397</v>
      </c>
      <c r="AV836" s="7">
        <f t="shared" si="613"/>
        <v>-13931274493.142277</v>
      </c>
      <c r="AW836" s="8">
        <f t="shared" si="614"/>
        <v>-5477350861.8639011</v>
      </c>
      <c r="AX836" s="8">
        <f t="shared" si="615"/>
        <v>-14308275341.58353</v>
      </c>
    </row>
    <row r="837" spans="1:50" x14ac:dyDescent="0.25">
      <c r="A837" s="7">
        <f t="shared" si="616"/>
        <v>-56201735996.698753</v>
      </c>
      <c r="B837" s="7">
        <f t="shared" si="617"/>
        <v>-139073259748.1431</v>
      </c>
      <c r="C837" s="7">
        <f t="shared" si="618"/>
        <v>-27582.073384977437</v>
      </c>
      <c r="D837" s="7">
        <f t="shared" si="619"/>
        <v>11146.356654176157</v>
      </c>
      <c r="E837" s="7">
        <f t="shared" si="576"/>
        <v>150000022353.38867</v>
      </c>
      <c r="F837" s="7">
        <f t="shared" si="577"/>
        <v>3.5235274424695432E+22</v>
      </c>
      <c r="G837" s="7">
        <f t="shared" si="578"/>
        <v>1.3201888639206776E+22</v>
      </c>
      <c r="H837" s="7">
        <f t="shared" si="579"/>
        <v>3.2668558280731937E+22</v>
      </c>
      <c r="I837" s="7">
        <f t="shared" si="580"/>
        <v>2.2106310514411879E-3</v>
      </c>
      <c r="J837" s="7">
        <f t="shared" si="581"/>
        <v>5.4702877228285226E-3</v>
      </c>
      <c r="K837" s="7">
        <f t="shared" si="582"/>
        <v>-56499622389.256508</v>
      </c>
      <c r="L837" s="7">
        <f t="shared" si="583"/>
        <v>-138952879096.27798</v>
      </c>
      <c r="M837" s="7">
        <f t="shared" si="584"/>
        <v>1.3271862687373428E+22</v>
      </c>
      <c r="N837" s="7">
        <f t="shared" si="585"/>
        <v>3.2640280649586669E+22</v>
      </c>
      <c r="O837" s="7">
        <f t="shared" si="586"/>
        <v>-27558.198569621873</v>
      </c>
      <c r="P837" s="7">
        <f t="shared" si="587"/>
        <v>11205.435761582705</v>
      </c>
      <c r="Q837" s="7">
        <f t="shared" si="588"/>
        <v>2.2223480722326568E-3</v>
      </c>
      <c r="R837" s="7">
        <f t="shared" si="589"/>
        <v>5.4655526874726502E-3</v>
      </c>
      <c r="S837" s="7">
        <f t="shared" si="590"/>
        <v>-595257089.10383248</v>
      </c>
      <c r="T837" s="7">
        <f t="shared" si="591"/>
        <v>242037412.45018643</v>
      </c>
      <c r="U837" s="7">
        <f t="shared" si="592"/>
        <v>48.002718360225387</v>
      </c>
      <c r="V837" s="7">
        <f t="shared" si="593"/>
        <v>118.05593804940925</v>
      </c>
      <c r="X837" s="8">
        <f t="shared" si="620"/>
        <v>61627944.891910613</v>
      </c>
      <c r="Y837" s="8">
        <f t="shared" si="621"/>
        <v>-381122777.61434984</v>
      </c>
      <c r="Z837" s="8">
        <f t="shared" si="622"/>
        <v>-1003.0436630130423</v>
      </c>
      <c r="AA837" s="8">
        <f t="shared" si="623"/>
        <v>-162.27348363178498</v>
      </c>
      <c r="AB837" s="8">
        <f t="shared" si="594"/>
        <v>386073276.99295318</v>
      </c>
      <c r="AC837" s="8">
        <f t="shared" si="595"/>
        <v>1.9646992471776497E+20</v>
      </c>
      <c r="AD837" s="8">
        <f t="shared" si="596"/>
        <v>-3.1362019634540126E+19</v>
      </c>
      <c r="AE837" s="8">
        <f t="shared" si="597"/>
        <v>1.939506510508458E+20</v>
      </c>
      <c r="AF837" s="8">
        <f t="shared" si="598"/>
        <v>-4.2686837667810159E-4</v>
      </c>
      <c r="AG837" s="8">
        <f t="shared" si="599"/>
        <v>2.6398618626765455E-3</v>
      </c>
      <c r="AH837" s="8">
        <f t="shared" si="600"/>
        <v>50795073.331369758</v>
      </c>
      <c r="AI837" s="8">
        <f t="shared" si="601"/>
        <v>-382875331.23757315</v>
      </c>
      <c r="AJ837" s="8">
        <f t="shared" si="602"/>
        <v>-2.5849248907299332E+19</v>
      </c>
      <c r="AK837" s="8">
        <f t="shared" si="603"/>
        <v>1.9484251303388797E+20</v>
      </c>
      <c r="AL837" s="8">
        <f t="shared" si="604"/>
        <v>-1007.6538414811658</v>
      </c>
      <c r="AM837" s="8">
        <f t="shared" si="605"/>
        <v>-133.76297551487829</v>
      </c>
      <c r="AN837" s="8">
        <f t="shared" si="606"/>
        <v>-3.5183406706545977E-4</v>
      </c>
      <c r="AO837" s="8">
        <f t="shared" si="607"/>
        <v>2.65200099406408E-3</v>
      </c>
      <c r="AP837" s="8">
        <f t="shared" si="608"/>
        <v>-21765322.975993183</v>
      </c>
      <c r="AQ837" s="8">
        <f t="shared" si="609"/>
        <v>-2889280.2711213711</v>
      </c>
      <c r="AR837" s="8">
        <f t="shared" si="610"/>
        <v>-7.5996158486139311</v>
      </c>
      <c r="AS837" s="8">
        <f t="shared" si="611"/>
        <v>57.283221471784131</v>
      </c>
      <c r="AU837" s="7">
        <f t="shared" si="612"/>
        <v>-5620173599.6698751</v>
      </c>
      <c r="AV837" s="7">
        <f t="shared" si="613"/>
        <v>-13907325974.81431</v>
      </c>
      <c r="AW837" s="8">
        <f t="shared" si="614"/>
        <v>-5558545654.7779646</v>
      </c>
      <c r="AX837" s="8">
        <f t="shared" si="615"/>
        <v>-14288448752.428659</v>
      </c>
    </row>
    <row r="838" spans="1:50" x14ac:dyDescent="0.25">
      <c r="A838" s="7">
        <f t="shared" si="616"/>
        <v>-56796993085.802589</v>
      </c>
      <c r="B838" s="7">
        <f t="shared" si="617"/>
        <v>-138831222335.6929</v>
      </c>
      <c r="C838" s="7">
        <f t="shared" si="618"/>
        <v>-27534.070666617212</v>
      </c>
      <c r="D838" s="7">
        <f t="shared" si="619"/>
        <v>11264.412592225566</v>
      </c>
      <c r="E838" s="7">
        <f t="shared" si="576"/>
        <v>150000022396.03601</v>
      </c>
      <c r="F838" s="7">
        <f t="shared" si="577"/>
        <v>3.5235274404659557E+22</v>
      </c>
      <c r="G838" s="7">
        <f t="shared" si="578"/>
        <v>1.3341715586241754E+22</v>
      </c>
      <c r="H838" s="7">
        <f t="shared" si="579"/>
        <v>3.2611703230397069E+22</v>
      </c>
      <c r="I838" s="7">
        <f t="shared" si="580"/>
        <v>2.2340448068053839E-3</v>
      </c>
      <c r="J838" s="7">
        <f t="shared" si="581"/>
        <v>5.4607674531810223E-3</v>
      </c>
      <c r="K838" s="7">
        <f t="shared" si="582"/>
        <v>-57094361049.002052</v>
      </c>
      <c r="L838" s="7">
        <f t="shared" si="583"/>
        <v>-138709566679.69687</v>
      </c>
      <c r="M838" s="7">
        <f t="shared" si="584"/>
        <v>1.3411567854362248E+22</v>
      </c>
      <c r="N838" s="7">
        <f t="shared" si="585"/>
        <v>3.2583126098517839E+22</v>
      </c>
      <c r="O838" s="7">
        <f t="shared" si="586"/>
        <v>-27509.942982703713</v>
      </c>
      <c r="P838" s="7">
        <f t="shared" si="587"/>
        <v>11323.388880719922</v>
      </c>
      <c r="Q838" s="7">
        <f t="shared" si="588"/>
        <v>2.2457414357605907E-3</v>
      </c>
      <c r="R838" s="7">
        <f t="shared" si="589"/>
        <v>5.4559822669989679E-3</v>
      </c>
      <c r="S838" s="7">
        <f t="shared" si="590"/>
        <v>-594214768.42640018</v>
      </c>
      <c r="T838" s="7">
        <f t="shared" si="591"/>
        <v>244585199.82355031</v>
      </c>
      <c r="U838" s="7">
        <f t="shared" si="592"/>
        <v>48.508015012428757</v>
      </c>
      <c r="V838" s="7">
        <f t="shared" si="593"/>
        <v>117.84921696717771</v>
      </c>
      <c r="X838" s="8">
        <f t="shared" si="620"/>
        <v>39862621.915917426</v>
      </c>
      <c r="Y838" s="8">
        <f t="shared" si="621"/>
        <v>-384012057.88547122</v>
      </c>
      <c r="Z838" s="8">
        <f t="shared" si="622"/>
        <v>-1010.6432788616562</v>
      </c>
      <c r="AA838" s="8">
        <f t="shared" si="623"/>
        <v>-104.99026216000085</v>
      </c>
      <c r="AB838" s="8">
        <f t="shared" si="594"/>
        <v>386075496.79751223</v>
      </c>
      <c r="AC838" s="8">
        <f t="shared" si="595"/>
        <v>1.9646766545197662E+20</v>
      </c>
      <c r="AD838" s="8">
        <f t="shared" si="596"/>
        <v>-2.0285452797649711E+19</v>
      </c>
      <c r="AE838" s="8">
        <f t="shared" si="597"/>
        <v>1.954176142852638E+20</v>
      </c>
      <c r="AF838" s="8">
        <f t="shared" si="598"/>
        <v>-2.7610525109091749E-4</v>
      </c>
      <c r="AG838" s="8">
        <f t="shared" si="599"/>
        <v>2.6598286958658471E-3</v>
      </c>
      <c r="AH838" s="8">
        <f t="shared" si="600"/>
        <v>28947674.504211538</v>
      </c>
      <c r="AI838" s="8">
        <f t="shared" si="601"/>
        <v>-385145952.71679926</v>
      </c>
      <c r="AJ838" s="8">
        <f t="shared" si="602"/>
        <v>-1.473101006741434E+19</v>
      </c>
      <c r="AK838" s="8">
        <f t="shared" si="603"/>
        <v>1.9599463528822043E+20</v>
      </c>
      <c r="AL838" s="8">
        <f t="shared" si="604"/>
        <v>-1013.6252155734381</v>
      </c>
      <c r="AM838" s="8">
        <f t="shared" si="605"/>
        <v>-76.264112244649709</v>
      </c>
      <c r="AN838" s="8">
        <f t="shared" si="606"/>
        <v>-2.005037439419401E-4</v>
      </c>
      <c r="AO838" s="8">
        <f t="shared" si="607"/>
        <v>2.6676825274019383E-3</v>
      </c>
      <c r="AP838" s="8">
        <f t="shared" si="608"/>
        <v>-21894304.656386264</v>
      </c>
      <c r="AQ838" s="8">
        <f t="shared" si="609"/>
        <v>-1647304.8244844337</v>
      </c>
      <c r="AR838" s="8">
        <f t="shared" si="610"/>
        <v>-4.330880869145906</v>
      </c>
      <c r="AS838" s="8">
        <f t="shared" si="611"/>
        <v>57.621942591881869</v>
      </c>
      <c r="AU838" s="7">
        <f t="shared" si="612"/>
        <v>-5679699308.5802593</v>
      </c>
      <c r="AV838" s="7">
        <f t="shared" si="613"/>
        <v>-13883122233.56929</v>
      </c>
      <c r="AW838" s="8">
        <f t="shared" si="614"/>
        <v>-5639836686.6643419</v>
      </c>
      <c r="AX838" s="8">
        <f t="shared" si="615"/>
        <v>-14267134291.454762</v>
      </c>
    </row>
    <row r="839" spans="1:50" x14ac:dyDescent="0.25">
      <c r="A839" s="7">
        <f t="shared" si="616"/>
        <v>-57391207854.228989</v>
      </c>
      <c r="B839" s="7">
        <f t="shared" si="617"/>
        <v>-138586637135.86935</v>
      </c>
      <c r="C839" s="7">
        <f t="shared" si="618"/>
        <v>-27485.562651604781</v>
      </c>
      <c r="D839" s="7">
        <f t="shared" si="619"/>
        <v>11382.261809192743</v>
      </c>
      <c r="E839" s="7">
        <f t="shared" si="576"/>
        <v>150000022438.65311</v>
      </c>
      <c r="F839" s="7">
        <f t="shared" si="577"/>
        <v>3.5235274384637895E+22</v>
      </c>
      <c r="G839" s="7">
        <f t="shared" si="578"/>
        <v>1.348129769004921E+22</v>
      </c>
      <c r="H839" s="7">
        <f t="shared" si="579"/>
        <v>3.2554249700353918E+22</v>
      </c>
      <c r="I839" s="7">
        <f t="shared" si="580"/>
        <v>2.2574175636385146E-3</v>
      </c>
      <c r="J839" s="7">
        <f t="shared" si="581"/>
        <v>5.4511469692488136E-3</v>
      </c>
      <c r="K839" s="7">
        <f t="shared" si="582"/>
        <v>-57688051930.866318</v>
      </c>
      <c r="L839" s="7">
        <f t="shared" si="583"/>
        <v>-138463708708.33008</v>
      </c>
      <c r="M839" s="7">
        <f t="shared" si="584"/>
        <v>1.3551026896216818E+22</v>
      </c>
      <c r="N839" s="7">
        <f t="shared" si="585"/>
        <v>3.252537359218007E+22</v>
      </c>
      <c r="O839" s="7">
        <f t="shared" si="586"/>
        <v>-27461.182541917486</v>
      </c>
      <c r="P839" s="7">
        <f t="shared" si="587"/>
        <v>11441.134196460631</v>
      </c>
      <c r="Q839" s="7">
        <f t="shared" si="588"/>
        <v>2.2690935861046247E-3</v>
      </c>
      <c r="R839" s="7">
        <f t="shared" si="589"/>
        <v>5.4463117200569434E-3</v>
      </c>
      <c r="S839" s="7">
        <f t="shared" si="590"/>
        <v>-593161542.90541768</v>
      </c>
      <c r="T839" s="7">
        <f t="shared" si="591"/>
        <v>247128498.64354962</v>
      </c>
      <c r="U839" s="7">
        <f t="shared" si="592"/>
        <v>49.012421459859894</v>
      </c>
      <c r="V839" s="7">
        <f t="shared" si="593"/>
        <v>117.64033315322997</v>
      </c>
      <c r="X839" s="8">
        <f t="shared" si="620"/>
        <v>17968317.259531163</v>
      </c>
      <c r="Y839" s="8">
        <f t="shared" si="621"/>
        <v>-385659362.70995563</v>
      </c>
      <c r="Z839" s="8">
        <f t="shared" si="622"/>
        <v>-1014.9741597308021</v>
      </c>
      <c r="AA839" s="8">
        <f t="shared" si="623"/>
        <v>-47.368319568118984</v>
      </c>
      <c r="AB839" s="8">
        <f t="shared" si="594"/>
        <v>386077718.17470676</v>
      </c>
      <c r="AC839" s="8">
        <f t="shared" si="595"/>
        <v>1.9646540462460738E+20</v>
      </c>
      <c r="AD839" s="8">
        <f t="shared" si="596"/>
        <v>-9.1436323689098578E+18</v>
      </c>
      <c r="AE839" s="8">
        <f t="shared" si="597"/>
        <v>1.9625251387284934E+20</v>
      </c>
      <c r="AF839" s="8">
        <f t="shared" si="598"/>
        <v>-1.2445395901605904E-4</v>
      </c>
      <c r="AG839" s="8">
        <f t="shared" si="599"/>
        <v>2.671192512220625E-3</v>
      </c>
      <c r="AH839" s="8">
        <f t="shared" si="600"/>
        <v>7006596.3344385009</v>
      </c>
      <c r="AI839" s="8">
        <f t="shared" si="601"/>
        <v>-386170940.56129134</v>
      </c>
      <c r="AJ839" s="8">
        <f t="shared" si="602"/>
        <v>-3.5654836295521126E+18</v>
      </c>
      <c r="AK839" s="8">
        <f t="shared" si="603"/>
        <v>1.9651284319212431E+20</v>
      </c>
      <c r="AL839" s="8">
        <f t="shared" si="604"/>
        <v>-1016.3182624881755</v>
      </c>
      <c r="AM839" s="8">
        <f t="shared" si="605"/>
        <v>-18.519440436136232</v>
      </c>
      <c r="AN839" s="8">
        <f t="shared" si="606"/>
        <v>-4.8529789431769597E-5</v>
      </c>
      <c r="AO839" s="8">
        <f t="shared" si="607"/>
        <v>2.6747358539829088E-3</v>
      </c>
      <c r="AP839" s="8">
        <f t="shared" si="608"/>
        <v>-21952474.469744589</v>
      </c>
      <c r="AQ839" s="8">
        <f t="shared" si="609"/>
        <v>-400019.91342054261</v>
      </c>
      <c r="AR839" s="8">
        <f t="shared" si="610"/>
        <v>-1.0482434517262234</v>
      </c>
      <c r="AS839" s="8">
        <f t="shared" si="611"/>
        <v>57.774294446030829</v>
      </c>
      <c r="AU839" s="7">
        <f t="shared" si="612"/>
        <v>-5739120785.4228992</v>
      </c>
      <c r="AV839" s="7">
        <f t="shared" si="613"/>
        <v>-13858663713.586935</v>
      </c>
      <c r="AW839" s="8">
        <f t="shared" si="614"/>
        <v>-5721152468.1633682</v>
      </c>
      <c r="AX839" s="8">
        <f t="shared" si="615"/>
        <v>-14244323076.29689</v>
      </c>
    </row>
    <row r="840" spans="1:50" x14ac:dyDescent="0.25">
      <c r="A840" s="7">
        <f t="shared" si="616"/>
        <v>-57984369397.134407</v>
      </c>
      <c r="B840" s="7">
        <f t="shared" si="617"/>
        <v>-138339508637.2258</v>
      </c>
      <c r="C840" s="7">
        <f t="shared" si="618"/>
        <v>-27436.550230144923</v>
      </c>
      <c r="D840" s="7">
        <f t="shared" si="619"/>
        <v>11499.902142345973</v>
      </c>
      <c r="E840" s="7">
        <f t="shared" si="576"/>
        <v>150000022481.23969</v>
      </c>
      <c r="F840" s="7">
        <f t="shared" si="577"/>
        <v>3.5235274364630566E+22</v>
      </c>
      <c r="G840" s="7">
        <f t="shared" si="578"/>
        <v>1.3620632389062786E+22</v>
      </c>
      <c r="H840" s="7">
        <f t="shared" si="579"/>
        <v>3.2496198744973322E+22</v>
      </c>
      <c r="I840" s="7">
        <f t="shared" si="580"/>
        <v>2.2807488930111832E-3</v>
      </c>
      <c r="J840" s="7">
        <f t="shared" si="581"/>
        <v>5.4414264475842796E-3</v>
      </c>
      <c r="K840" s="7">
        <f t="shared" si="582"/>
        <v>-58280684139.619972</v>
      </c>
      <c r="L840" s="7">
        <f t="shared" si="583"/>
        <v>-138215309694.08847</v>
      </c>
      <c r="M840" s="7">
        <f t="shared" si="584"/>
        <v>1.3690237253629185E+22</v>
      </c>
      <c r="N840" s="7">
        <f t="shared" si="585"/>
        <v>3.2467024190430918E+22</v>
      </c>
      <c r="O840" s="7">
        <f t="shared" si="586"/>
        <v>-27411.918142100403</v>
      </c>
      <c r="P840" s="7">
        <f t="shared" si="587"/>
        <v>11558.669547979884</v>
      </c>
      <c r="Q840" s="7">
        <f t="shared" si="588"/>
        <v>2.292404094713527E-3</v>
      </c>
      <c r="R840" s="7">
        <f t="shared" si="589"/>
        <v>5.4365412241177023E-3</v>
      </c>
      <c r="S840" s="7">
        <f t="shared" si="590"/>
        <v>-592097431.86936867</v>
      </c>
      <c r="T840" s="7">
        <f t="shared" si="591"/>
        <v>249667262.2363655</v>
      </c>
      <c r="U840" s="7">
        <f t="shared" si="592"/>
        <v>49.515928445812186</v>
      </c>
      <c r="V840" s="7">
        <f t="shared" si="593"/>
        <v>117.42929044094237</v>
      </c>
      <c r="X840" s="8">
        <f t="shared" si="620"/>
        <v>-3984157.2102134265</v>
      </c>
      <c r="Y840" s="8">
        <f t="shared" si="621"/>
        <v>-386059382.62337619</v>
      </c>
      <c r="Z840" s="8">
        <f t="shared" si="622"/>
        <v>-1016.0224031825283</v>
      </c>
      <c r="AA840" s="8">
        <f t="shared" si="623"/>
        <v>10.405974877911845</v>
      </c>
      <c r="AB840" s="8">
        <f t="shared" si="594"/>
        <v>386079940.45303369</v>
      </c>
      <c r="AC840" s="8">
        <f t="shared" si="595"/>
        <v>1.9646314291915001E+20</v>
      </c>
      <c r="AD840" s="8">
        <f t="shared" si="596"/>
        <v>2.0274040823878083E+18</v>
      </c>
      <c r="AE840" s="8">
        <f t="shared" si="597"/>
        <v>1.9645268172859612E+20</v>
      </c>
      <c r="AF840" s="8">
        <f t="shared" si="598"/>
        <v>2.7594992274231769E-5</v>
      </c>
      <c r="AG840" s="8">
        <f t="shared" si="599"/>
        <v>2.6739169964420323E-3</v>
      </c>
      <c r="AH840" s="8">
        <f t="shared" si="600"/>
        <v>-14957199.164584732</v>
      </c>
      <c r="AI840" s="8">
        <f t="shared" si="601"/>
        <v>-385946998.09469473</v>
      </c>
      <c r="AJ840" s="8">
        <f t="shared" si="602"/>
        <v>7.6112173911285402E+18</v>
      </c>
      <c r="AK840" s="8">
        <f t="shared" si="603"/>
        <v>1.9639549300831624E+20</v>
      </c>
      <c r="AL840" s="8">
        <f t="shared" si="604"/>
        <v>-1015.7243772659665</v>
      </c>
      <c r="AM840" s="8">
        <f t="shared" si="605"/>
        <v>39.284278439485796</v>
      </c>
      <c r="AN840" s="8">
        <f t="shared" si="606"/>
        <v>1.0359626229928596E-4</v>
      </c>
      <c r="AO840" s="8">
        <f t="shared" si="607"/>
        <v>2.67313860090263E-3</v>
      </c>
      <c r="AP840" s="8">
        <f t="shared" si="608"/>
        <v>-21939646.548944876</v>
      </c>
      <c r="AQ840" s="8">
        <f t="shared" si="609"/>
        <v>848540.41429289314</v>
      </c>
      <c r="AR840" s="8">
        <f t="shared" si="610"/>
        <v>2.2376792656645765</v>
      </c>
      <c r="AS840" s="8">
        <f t="shared" si="611"/>
        <v>57.739793779496807</v>
      </c>
      <c r="AU840" s="7">
        <f t="shared" si="612"/>
        <v>-5798436939.7134409</v>
      </c>
      <c r="AV840" s="7">
        <f t="shared" si="613"/>
        <v>-13833950863.72258</v>
      </c>
      <c r="AW840" s="8">
        <f t="shared" si="614"/>
        <v>-5802421096.9236546</v>
      </c>
      <c r="AX840" s="8">
        <f t="shared" si="615"/>
        <v>-14220010246.345957</v>
      </c>
    </row>
    <row r="841" spans="1:50" x14ac:dyDescent="0.25">
      <c r="A841" s="7">
        <f t="shared" si="616"/>
        <v>-58576466829.003777</v>
      </c>
      <c r="B841" s="7">
        <f t="shared" si="617"/>
        <v>-138089841374.98944</v>
      </c>
      <c r="C841" s="7">
        <f t="shared" si="618"/>
        <v>-27387.03430169911</v>
      </c>
      <c r="D841" s="7">
        <f t="shared" si="619"/>
        <v>11617.331432786916</v>
      </c>
      <c r="E841" s="7">
        <f t="shared" si="576"/>
        <v>150000022523.79541</v>
      </c>
      <c r="F841" s="7">
        <f t="shared" si="577"/>
        <v>3.5235274344637728E+22</v>
      </c>
      <c r="G841" s="7">
        <f t="shared" si="578"/>
        <v>1.3759717126256441E+22</v>
      </c>
      <c r="H841" s="7">
        <f t="shared" si="579"/>
        <v>3.2437551429589915E+22</v>
      </c>
      <c r="I841" s="7">
        <f t="shared" si="580"/>
        <v>2.3040383667542598E-3</v>
      </c>
      <c r="J841" s="7">
        <f t="shared" si="581"/>
        <v>5.4316060665756723E-3</v>
      </c>
      <c r="K841" s="7">
        <f t="shared" si="582"/>
        <v>-58872246799.462128</v>
      </c>
      <c r="L841" s="7">
        <f t="shared" si="583"/>
        <v>-137964374195.51535</v>
      </c>
      <c r="M841" s="7">
        <f t="shared" si="584"/>
        <v>1.3829196371855191E+22</v>
      </c>
      <c r="N841" s="7">
        <f t="shared" si="585"/>
        <v>3.2408078964082008E+22</v>
      </c>
      <c r="O841" s="7">
        <f t="shared" si="586"/>
        <v>-27362.150687338166</v>
      </c>
      <c r="P841" s="7">
        <f t="shared" si="587"/>
        <v>11675.992778305934</v>
      </c>
      <c r="Q841" s="7">
        <f t="shared" si="588"/>
        <v>2.3156725338002661E-3</v>
      </c>
      <c r="R841" s="7">
        <f t="shared" si="589"/>
        <v>5.4266709584866049E-3</v>
      </c>
      <c r="S841" s="7">
        <f t="shared" si="590"/>
        <v>-591022454.84650433</v>
      </c>
      <c r="T841" s="7">
        <f t="shared" si="591"/>
        <v>252201444.01140818</v>
      </c>
      <c r="U841" s="7">
        <f t="shared" si="592"/>
        <v>50.018526730085746</v>
      </c>
      <c r="V841" s="7">
        <f t="shared" si="593"/>
        <v>117.21609270331066</v>
      </c>
      <c r="X841" s="8">
        <f t="shared" si="620"/>
        <v>-25923803.759158302</v>
      </c>
      <c r="Y841" s="8">
        <f t="shared" si="621"/>
        <v>-385210842.20908332</v>
      </c>
      <c r="Z841" s="8">
        <f t="shared" si="622"/>
        <v>-1013.7847239168636</v>
      </c>
      <c r="AA841" s="8">
        <f t="shared" si="623"/>
        <v>68.145768657408652</v>
      </c>
      <c r="AB841" s="8">
        <f t="shared" si="594"/>
        <v>386082162.961169</v>
      </c>
      <c r="AC841" s="8">
        <f t="shared" si="595"/>
        <v>1.9646088101886797E+20</v>
      </c>
      <c r="AD841" s="8">
        <f t="shared" si="596"/>
        <v>1.3191527126822281E+19</v>
      </c>
      <c r="AE841" s="8">
        <f t="shared" si="597"/>
        <v>1.9601750274598466E+20</v>
      </c>
      <c r="AF841" s="8">
        <f t="shared" si="598"/>
        <v>1.7954984519970437E-4</v>
      </c>
      <c r="AG841" s="8">
        <f t="shared" si="599"/>
        <v>2.6679937763166551E-3</v>
      </c>
      <c r="AH841" s="8">
        <f t="shared" si="600"/>
        <v>-36872678.777460426</v>
      </c>
      <c r="AI841" s="8">
        <f t="shared" si="601"/>
        <v>-384474867.9075833</v>
      </c>
      <c r="AJ841" s="8">
        <f t="shared" si="602"/>
        <v>1.8762946473842086E+19</v>
      </c>
      <c r="AK841" s="8">
        <f t="shared" si="603"/>
        <v>1.956429965564965E+20</v>
      </c>
      <c r="AL841" s="8">
        <f t="shared" si="604"/>
        <v>-1011.8455855887069</v>
      </c>
      <c r="AM841" s="8">
        <f t="shared" si="605"/>
        <v>96.960101441628524</v>
      </c>
      <c r="AN841" s="8">
        <f t="shared" si="606"/>
        <v>2.5538242104045306E-4</v>
      </c>
      <c r="AO841" s="8">
        <f t="shared" si="607"/>
        <v>2.6628963734380904E-3</v>
      </c>
      <c r="AP841" s="8">
        <f t="shared" si="608"/>
        <v>-21855864.64871607</v>
      </c>
      <c r="AQ841" s="8">
        <f t="shared" si="609"/>
        <v>2094338.191139176</v>
      </c>
      <c r="AR841" s="8">
        <f t="shared" si="610"/>
        <v>5.5162602944737857</v>
      </c>
      <c r="AS841" s="8">
        <f t="shared" si="611"/>
        <v>57.518561666262755</v>
      </c>
      <c r="AU841" s="7">
        <f t="shared" si="612"/>
        <v>-5857646682.9003773</v>
      </c>
      <c r="AV841" s="7">
        <f t="shared" si="613"/>
        <v>-13808984137.498943</v>
      </c>
      <c r="AW841" s="8">
        <f t="shared" si="614"/>
        <v>-5883570486.6595354</v>
      </c>
      <c r="AX841" s="8">
        <f t="shared" si="615"/>
        <v>-14194194979.708027</v>
      </c>
    </row>
    <row r="842" spans="1:50" x14ac:dyDescent="0.25">
      <c r="A842" s="7">
        <f t="shared" si="616"/>
        <v>-59167489283.850281</v>
      </c>
      <c r="B842" s="7">
        <f t="shared" si="617"/>
        <v>-137837639930.97803</v>
      </c>
      <c r="C842" s="7">
        <f t="shared" si="618"/>
        <v>-27337.015774969026</v>
      </c>
      <c r="D842" s="7">
        <f t="shared" si="619"/>
        <v>11734.547525490227</v>
      </c>
      <c r="E842" s="7">
        <f t="shared" si="576"/>
        <v>150000022566.31992</v>
      </c>
      <c r="F842" s="7">
        <f t="shared" si="577"/>
        <v>3.5235274324659566E+22</v>
      </c>
      <c r="G842" s="7">
        <f t="shared" si="578"/>
        <v>1.3898549349191392E+22</v>
      </c>
      <c r="H842" s="7">
        <f t="shared" si="579"/>
        <v>3.2378308830482565E+22</v>
      </c>
      <c r="I842" s="7">
        <f t="shared" si="580"/>
        <v>2.3272855574667435E-3</v>
      </c>
      <c r="J842" s="7">
        <f t="shared" si="581"/>
        <v>5.4216860064438318E-3</v>
      </c>
      <c r="K842" s="7">
        <f t="shared" si="582"/>
        <v>-59462729054.219948</v>
      </c>
      <c r="L842" s="7">
        <f t="shared" si="583"/>
        <v>-137710906817.70273</v>
      </c>
      <c r="M842" s="7">
        <f t="shared" si="584"/>
        <v>1.3967901700761374E+22</v>
      </c>
      <c r="N842" s="7">
        <f t="shared" si="585"/>
        <v>3.2348538994879382E+22</v>
      </c>
      <c r="O842" s="7">
        <f t="shared" si="586"/>
        <v>-27311.881090948384</v>
      </c>
      <c r="P842" s="7">
        <f t="shared" si="587"/>
        <v>11793.10173435982</v>
      </c>
      <c r="Q842" s="7">
        <f t="shared" si="588"/>
        <v>2.3388984763498617E-3</v>
      </c>
      <c r="R842" s="7">
        <f t="shared" si="589"/>
        <v>5.4167011042999631E-3</v>
      </c>
      <c r="S842" s="7">
        <f t="shared" si="590"/>
        <v>-589936631.56448507</v>
      </c>
      <c r="T842" s="7">
        <f t="shared" si="591"/>
        <v>254730997.46217209</v>
      </c>
      <c r="U842" s="7">
        <f t="shared" si="592"/>
        <v>50.520207089157012</v>
      </c>
      <c r="V842" s="7">
        <f t="shared" si="593"/>
        <v>117.0007438528792</v>
      </c>
      <c r="X842" s="8">
        <f t="shared" si="620"/>
        <v>-47779668.407874376</v>
      </c>
      <c r="Y842" s="8">
        <f t="shared" si="621"/>
        <v>-383116504.01794416</v>
      </c>
      <c r="Z842" s="8">
        <f t="shared" si="622"/>
        <v>-1008.2684636223898</v>
      </c>
      <c r="AA842" s="8">
        <f t="shared" si="623"/>
        <v>125.66433032367141</v>
      </c>
      <c r="AB842" s="8">
        <f t="shared" si="594"/>
        <v>386084385.03013539</v>
      </c>
      <c r="AC842" s="8">
        <f t="shared" si="595"/>
        <v>1.9645861960458918E+20</v>
      </c>
      <c r="AD842" s="8">
        <f t="shared" si="596"/>
        <v>2.4312632327368868E+19</v>
      </c>
      <c r="AE842" s="8">
        <f t="shared" si="597"/>
        <v>1.9494841657796264E+20</v>
      </c>
      <c r="AF842" s="8">
        <f t="shared" si="598"/>
        <v>3.3091918235155665E-4</v>
      </c>
      <c r="AG842" s="8">
        <f t="shared" si="599"/>
        <v>2.6534424469574335E-3</v>
      </c>
      <c r="AH842" s="8">
        <f t="shared" si="600"/>
        <v>-58668967.814996183</v>
      </c>
      <c r="AI842" s="8">
        <f t="shared" si="601"/>
        <v>-381759329.25044852</v>
      </c>
      <c r="AJ842" s="8">
        <f t="shared" si="602"/>
        <v>2.985364049276577E+19</v>
      </c>
      <c r="AK842" s="8">
        <f t="shared" si="603"/>
        <v>1.9425781967292704E+20</v>
      </c>
      <c r="AL842" s="8">
        <f t="shared" si="604"/>
        <v>-1004.694536452993</v>
      </c>
      <c r="AM842" s="8">
        <f t="shared" si="605"/>
        <v>154.32150875081169</v>
      </c>
      <c r="AN842" s="8">
        <f t="shared" si="606"/>
        <v>4.0633783166960346E-4</v>
      </c>
      <c r="AO842" s="8">
        <f t="shared" si="607"/>
        <v>2.644042734080945E-3</v>
      </c>
      <c r="AP842" s="8">
        <f t="shared" si="608"/>
        <v>-21701401.987384651</v>
      </c>
      <c r="AQ842" s="8">
        <f t="shared" si="609"/>
        <v>3333344.5890175323</v>
      </c>
      <c r="AR842" s="8">
        <f t="shared" si="610"/>
        <v>8.7768971640634348</v>
      </c>
      <c r="AS842" s="8">
        <f t="shared" si="611"/>
        <v>57.111323056148414</v>
      </c>
      <c r="AU842" s="7">
        <f t="shared" si="612"/>
        <v>-5916748928.3850279</v>
      </c>
      <c r="AV842" s="7">
        <f t="shared" si="613"/>
        <v>-13783763993.097803</v>
      </c>
      <c r="AW842" s="8">
        <f t="shared" si="614"/>
        <v>-5964528596.792902</v>
      </c>
      <c r="AX842" s="8">
        <f t="shared" si="615"/>
        <v>-14166880497.115747</v>
      </c>
    </row>
    <row r="843" spans="1:50" x14ac:dyDescent="0.25">
      <c r="A843" s="7">
        <f t="shared" si="616"/>
        <v>-59757425915.414764</v>
      </c>
      <c r="B843" s="7">
        <f t="shared" si="617"/>
        <v>-137582908933.51587</v>
      </c>
      <c r="C843" s="7">
        <f t="shared" si="618"/>
        <v>-27286.495567879869</v>
      </c>
      <c r="D843" s="7">
        <f t="shared" si="619"/>
        <v>11851.548269343106</v>
      </c>
      <c r="E843" s="7">
        <f t="shared" si="576"/>
        <v>150000022608.81299</v>
      </c>
      <c r="F843" s="7">
        <f t="shared" si="577"/>
        <v>3.5235274304696172E+22</v>
      </c>
      <c r="G843" s="7">
        <f t="shared" si="578"/>
        <v>1.4037126510062871E+22</v>
      </c>
      <c r="H843" s="7">
        <f t="shared" si="579"/>
        <v>3.2318472034854499E+22</v>
      </c>
      <c r="I843" s="7">
        <f t="shared" si="580"/>
        <v>2.3504900385235886E-3</v>
      </c>
      <c r="J843" s="7">
        <f t="shared" si="581"/>
        <v>5.4116664492388639E-3</v>
      </c>
      <c r="K843" s="7">
        <f t="shared" si="582"/>
        <v>-60052120067.547867</v>
      </c>
      <c r="L843" s="7">
        <f t="shared" si="583"/>
        <v>-137454912212.20697</v>
      </c>
      <c r="M843" s="7">
        <f t="shared" si="584"/>
        <v>1.4106350694871694E+22</v>
      </c>
      <c r="N843" s="7">
        <f t="shared" si="585"/>
        <v>3.2288405375483501E+22</v>
      </c>
      <c r="O843" s="7">
        <f t="shared" si="586"/>
        <v>-27261.110275463812</v>
      </c>
      <c r="P843" s="7">
        <f t="shared" si="587"/>
        <v>11909.994266994885</v>
      </c>
      <c r="Q843" s="7">
        <f t="shared" si="588"/>
        <v>2.362081496127209E-3</v>
      </c>
      <c r="R843" s="7">
        <f t="shared" si="589"/>
        <v>5.4066318445216846E-3</v>
      </c>
      <c r="S843" s="7">
        <f t="shared" si="590"/>
        <v>-588839981.95001829</v>
      </c>
      <c r="T843" s="7">
        <f t="shared" si="591"/>
        <v>257255876.16708952</v>
      </c>
      <c r="U843" s="7">
        <f t="shared" si="592"/>
        <v>51.020960316347711</v>
      </c>
      <c r="V843" s="7">
        <f t="shared" si="593"/>
        <v>116.78324784166838</v>
      </c>
      <c r="X843" s="8">
        <f t="shared" si="620"/>
        <v>-69481070.395259023</v>
      </c>
      <c r="Y843" s="8">
        <f t="shared" si="621"/>
        <v>-379783159.42892665</v>
      </c>
      <c r="Z843" s="8">
        <f t="shared" si="622"/>
        <v>-999.49156645832636</v>
      </c>
      <c r="AA843" s="8">
        <f t="shared" si="623"/>
        <v>182.77565337981983</v>
      </c>
      <c r="AB843" s="8">
        <f t="shared" si="594"/>
        <v>386086605.99545336</v>
      </c>
      <c r="AC843" s="8">
        <f t="shared" si="595"/>
        <v>1.9645635935251726E+20</v>
      </c>
      <c r="AD843" s="8">
        <f t="shared" si="596"/>
        <v>3.5354756994417209E+19</v>
      </c>
      <c r="AE843" s="8">
        <f t="shared" si="597"/>
        <v>1.9324891277290825E+20</v>
      </c>
      <c r="AF843" s="8">
        <f t="shared" si="598"/>
        <v>4.8121351564471494E-4</v>
      </c>
      <c r="AG843" s="8">
        <f t="shared" si="599"/>
        <v>2.6303105045992685E-3</v>
      </c>
      <c r="AH843" s="8">
        <f t="shared" si="600"/>
        <v>-80275579.313008949</v>
      </c>
      <c r="AI843" s="8">
        <f t="shared" si="601"/>
        <v>-377809182.3724246</v>
      </c>
      <c r="AJ843" s="8">
        <f t="shared" si="602"/>
        <v>4.0847436331250778E+19</v>
      </c>
      <c r="AK843" s="8">
        <f t="shared" si="603"/>
        <v>1.922444740279642E+20</v>
      </c>
      <c r="AL843" s="8">
        <f t="shared" si="604"/>
        <v>-994.29446048936347</v>
      </c>
      <c r="AM843" s="8">
        <f t="shared" si="605"/>
        <v>211.18300682949194</v>
      </c>
      <c r="AN843" s="8">
        <f t="shared" si="606"/>
        <v>5.5597436138901289E-4</v>
      </c>
      <c r="AO843" s="8">
        <f t="shared" si="607"/>
        <v>2.616639091165975E-3</v>
      </c>
      <c r="AP843" s="8">
        <f t="shared" si="608"/>
        <v>-21476760.34657025</v>
      </c>
      <c r="AQ843" s="8">
        <f t="shared" si="609"/>
        <v>4561552.9475170262</v>
      </c>
      <c r="AR843" s="8">
        <f t="shared" si="610"/>
        <v>12.009046206002678</v>
      </c>
      <c r="AS843" s="8">
        <f t="shared" si="611"/>
        <v>56.519404369185061</v>
      </c>
      <c r="AU843" s="7">
        <f t="shared" si="612"/>
        <v>-5975742591.5414762</v>
      </c>
      <c r="AV843" s="7">
        <f t="shared" si="613"/>
        <v>-13758290893.351587</v>
      </c>
      <c r="AW843" s="8">
        <f t="shared" si="614"/>
        <v>-6045223661.9367352</v>
      </c>
      <c r="AX843" s="8">
        <f t="shared" si="615"/>
        <v>-14138074052.780514</v>
      </c>
    </row>
    <row r="844" spans="1:50" x14ac:dyDescent="0.25">
      <c r="A844" s="7">
        <f t="shared" si="616"/>
        <v>-60346265897.364784</v>
      </c>
      <c r="B844" s="7">
        <f t="shared" si="617"/>
        <v>-137325653057.34879</v>
      </c>
      <c r="C844" s="7">
        <f t="shared" si="618"/>
        <v>-27235.474607563519</v>
      </c>
      <c r="D844" s="7">
        <f t="shared" si="619"/>
        <v>11968.331517184773</v>
      </c>
      <c r="E844" s="7">
        <f t="shared" si="576"/>
        <v>150000022651.27423</v>
      </c>
      <c r="F844" s="7">
        <f t="shared" si="577"/>
        <v>3.5235274284747723E+22</v>
      </c>
      <c r="G844" s="7">
        <f t="shared" si="578"/>
        <v>1.4175446065746998E+22</v>
      </c>
      <c r="H844" s="7">
        <f t="shared" si="579"/>
        <v>3.2258042140813538E+22</v>
      </c>
      <c r="I844" s="7">
        <f t="shared" si="580"/>
        <v>2.3736513840835563E-3</v>
      </c>
      <c r="J844" s="7">
        <f t="shared" si="581"/>
        <v>5.4015475788368279E-3</v>
      </c>
      <c r="K844" s="7">
        <f t="shared" si="582"/>
        <v>-60640409023.126472</v>
      </c>
      <c r="L844" s="7">
        <f t="shared" si="583"/>
        <v>-137196395076.9632</v>
      </c>
      <c r="M844" s="7">
        <f t="shared" si="584"/>
        <v>1.4244540813414343E+22</v>
      </c>
      <c r="N844" s="7">
        <f t="shared" si="585"/>
        <v>3.2227679209449404E+22</v>
      </c>
      <c r="O844" s="7">
        <f t="shared" si="586"/>
        <v>-27209.839172615419</v>
      </c>
      <c r="P844" s="7">
        <f t="shared" si="587"/>
        <v>12026.668231036212</v>
      </c>
      <c r="Q844" s="7">
        <f t="shared" si="588"/>
        <v>2.3852211676849201E-3</v>
      </c>
      <c r="R844" s="7">
        <f t="shared" si="589"/>
        <v>5.3964633639399535E-3</v>
      </c>
      <c r="S844" s="7">
        <f t="shared" si="590"/>
        <v>-587732526.12849307</v>
      </c>
      <c r="T844" s="7">
        <f t="shared" si="591"/>
        <v>259776033.79038218</v>
      </c>
      <c r="U844" s="7">
        <f t="shared" si="592"/>
        <v>51.520777221994273</v>
      </c>
      <c r="V844" s="7">
        <f t="shared" si="593"/>
        <v>116.56360866110299</v>
      </c>
      <c r="X844" s="8">
        <f t="shared" si="620"/>
        <v>-90957830.741829276</v>
      </c>
      <c r="Y844" s="8">
        <f t="shared" si="621"/>
        <v>-375221606.48140961</v>
      </c>
      <c r="Z844" s="8">
        <f t="shared" si="622"/>
        <v>-987.48252025232364</v>
      </c>
      <c r="AA844" s="8">
        <f t="shared" si="623"/>
        <v>239.29505774900488</v>
      </c>
      <c r="AB844" s="8">
        <f t="shared" si="594"/>
        <v>386088825.1992656</v>
      </c>
      <c r="AC844" s="8">
        <f t="shared" si="595"/>
        <v>1.9645410093207005E+20</v>
      </c>
      <c r="AD844" s="8">
        <f t="shared" si="596"/>
        <v>4.6282196465787437E+19</v>
      </c>
      <c r="AE844" s="8">
        <f t="shared" si="597"/>
        <v>1.9092451928270035E+20</v>
      </c>
      <c r="AF844" s="8">
        <f t="shared" si="598"/>
        <v>6.2994686900486507E-4</v>
      </c>
      <c r="AG844" s="8">
        <f t="shared" si="599"/>
        <v>2.5986731901823921E-3</v>
      </c>
      <c r="AH844" s="8">
        <f t="shared" si="600"/>
        <v>-101622641.96055438</v>
      </c>
      <c r="AI844" s="8">
        <f t="shared" si="601"/>
        <v>-372637219.85772038</v>
      </c>
      <c r="AJ844" s="8">
        <f t="shared" si="602"/>
        <v>5.1708786832663658E+19</v>
      </c>
      <c r="AK844" s="8">
        <f t="shared" si="603"/>
        <v>1.8960950232939771E+20</v>
      </c>
      <c r="AL844" s="8">
        <f t="shared" si="604"/>
        <v>-980.67909406707111</v>
      </c>
      <c r="AM844" s="8">
        <f t="shared" si="605"/>
        <v>267.36072820297471</v>
      </c>
      <c r="AN844" s="8">
        <f t="shared" si="606"/>
        <v>7.0380817793199476E-4</v>
      </c>
      <c r="AO844" s="8">
        <f t="shared" si="607"/>
        <v>2.5807744974737676E-3</v>
      </c>
      <c r="AP844" s="8">
        <f t="shared" si="608"/>
        <v>-21182668.431848735</v>
      </c>
      <c r="AQ844" s="8">
        <f t="shared" si="609"/>
        <v>5774991.7291842541</v>
      </c>
      <c r="AR844" s="8">
        <f t="shared" si="610"/>
        <v>15.202256643331086</v>
      </c>
      <c r="AS844" s="8">
        <f t="shared" si="611"/>
        <v>55.744729145433382</v>
      </c>
      <c r="AU844" s="7">
        <f t="shared" si="612"/>
        <v>-6034626589.7364788</v>
      </c>
      <c r="AV844" s="7">
        <f t="shared" si="613"/>
        <v>-13732565305.734879</v>
      </c>
      <c r="AW844" s="8">
        <f t="shared" si="614"/>
        <v>-6125584420.4783077</v>
      </c>
      <c r="AX844" s="8">
        <f t="shared" si="615"/>
        <v>-14107786912.216288</v>
      </c>
    </row>
    <row r="845" spans="1:50" x14ac:dyDescent="0.25">
      <c r="A845" s="7">
        <f t="shared" si="616"/>
        <v>-60933998423.493279</v>
      </c>
      <c r="B845" s="7">
        <f t="shared" si="617"/>
        <v>-137065877023.55841</v>
      </c>
      <c r="C845" s="7">
        <f t="shared" si="618"/>
        <v>-27183.953830341525</v>
      </c>
      <c r="D845" s="7">
        <f t="shared" si="619"/>
        <v>12084.895125845876</v>
      </c>
      <c r="E845" s="7">
        <f t="shared" si="576"/>
        <v>150000022693.70334</v>
      </c>
      <c r="F845" s="7">
        <f t="shared" si="577"/>
        <v>3.5235274264814381E+22</v>
      </c>
      <c r="G845" s="7">
        <f t="shared" si="578"/>
        <v>1.4313505477847371E+22</v>
      </c>
      <c r="H845" s="7">
        <f t="shared" si="579"/>
        <v>3.2197020257351828E+22</v>
      </c>
      <c r="I845" s="7">
        <f t="shared" si="580"/>
        <v>2.3967691690970146E-3</v>
      </c>
      <c r="J845" s="7">
        <f t="shared" si="581"/>
        <v>5.391329580936341E-3</v>
      </c>
      <c r="K845" s="7">
        <f t="shared" si="582"/>
        <v>-61227585124.86097</v>
      </c>
      <c r="L845" s="7">
        <f t="shared" si="583"/>
        <v>-136935360156.19928</v>
      </c>
      <c r="M845" s="7">
        <f t="shared" si="584"/>
        <v>1.4382469520368326E+22</v>
      </c>
      <c r="N845" s="7">
        <f t="shared" si="585"/>
        <v>3.2166361611206327E+22</v>
      </c>
      <c r="O845" s="7">
        <f t="shared" si="586"/>
        <v>-27158.068723315278</v>
      </c>
      <c r="P845" s="7">
        <f t="shared" si="587"/>
        <v>12143.121485319989</v>
      </c>
      <c r="Q845" s="7">
        <f t="shared" si="588"/>
        <v>2.4083170663711196E-3</v>
      </c>
      <c r="R845" s="7">
        <f t="shared" si="589"/>
        <v>5.386195849163819E-3</v>
      </c>
      <c r="S845" s="7">
        <f t="shared" si="590"/>
        <v>-586614284.42360997</v>
      </c>
      <c r="T845" s="7">
        <f t="shared" si="591"/>
        <v>262291424.08291176</v>
      </c>
      <c r="U845" s="7">
        <f t="shared" si="592"/>
        <v>52.019648633616185</v>
      </c>
      <c r="V845" s="7">
        <f t="shared" si="593"/>
        <v>116.34183034193849</v>
      </c>
      <c r="X845" s="8">
        <f t="shared" si="620"/>
        <v>-112140499.17367801</v>
      </c>
      <c r="Y845" s="8">
        <f t="shared" si="621"/>
        <v>-369446614.75222534</v>
      </c>
      <c r="Z845" s="8">
        <f t="shared" si="622"/>
        <v>-972.28026360899253</v>
      </c>
      <c r="AA845" s="8">
        <f t="shared" si="623"/>
        <v>295.03978689443829</v>
      </c>
      <c r="AB845" s="8">
        <f t="shared" si="594"/>
        <v>386091041.99243069</v>
      </c>
      <c r="AC845" s="8">
        <f t="shared" si="595"/>
        <v>1.9645184500374952E+20</v>
      </c>
      <c r="AD845" s="8">
        <f t="shared" si="596"/>
        <v>5.7059619535908315E+19</v>
      </c>
      <c r="AE845" s="8">
        <f t="shared" si="597"/>
        <v>1.8798278438142843E+20</v>
      </c>
      <c r="AF845" s="8">
        <f t="shared" si="598"/>
        <v>7.7663834947472863E-4</v>
      </c>
      <c r="AG845" s="8">
        <f t="shared" si="599"/>
        <v>2.5586332432479711E-3</v>
      </c>
      <c r="AH845" s="8">
        <f t="shared" si="600"/>
        <v>-122641126.02065513</v>
      </c>
      <c r="AI845" s="8">
        <f t="shared" si="601"/>
        <v>-366260185.05376542</v>
      </c>
      <c r="AJ845" s="8">
        <f t="shared" si="602"/>
        <v>6.2402575713132962E+19</v>
      </c>
      <c r="AK845" s="8">
        <f t="shared" si="603"/>
        <v>1.8636145696081071E+20</v>
      </c>
      <c r="AL845" s="8">
        <f t="shared" si="604"/>
        <v>-963.89256943466546</v>
      </c>
      <c r="AM845" s="8">
        <f t="shared" si="605"/>
        <v>322.6730259215164</v>
      </c>
      <c r="AN845" s="8">
        <f t="shared" si="606"/>
        <v>8.493613136400294E-4</v>
      </c>
      <c r="AO845" s="8">
        <f t="shared" si="607"/>
        <v>2.5365653594774835E-3</v>
      </c>
      <c r="AP845" s="8">
        <f t="shared" si="608"/>
        <v>-20820079.499788772</v>
      </c>
      <c r="AQ845" s="8">
        <f t="shared" si="609"/>
        <v>6969737.359904754</v>
      </c>
      <c r="AR845" s="8">
        <f t="shared" si="610"/>
        <v>18.346204374624634</v>
      </c>
      <c r="AS845" s="8">
        <f t="shared" si="611"/>
        <v>54.789811764713647</v>
      </c>
      <c r="AU845" s="7">
        <f t="shared" si="612"/>
        <v>-6093399842.349328</v>
      </c>
      <c r="AV845" s="7">
        <f t="shared" si="613"/>
        <v>-13706587702.355841</v>
      </c>
      <c r="AW845" s="8">
        <f t="shared" si="614"/>
        <v>-6205540341.5230064</v>
      </c>
      <c r="AX845" s="8">
        <f t="shared" si="615"/>
        <v>-14076034317.108067</v>
      </c>
    </row>
    <row r="846" spans="1:50" x14ac:dyDescent="0.25">
      <c r="A846" s="7">
        <f t="shared" si="616"/>
        <v>-61520612707.916885</v>
      </c>
      <c r="B846" s="7">
        <f t="shared" si="617"/>
        <v>-136803585599.47549</v>
      </c>
      <c r="C846" s="7">
        <f t="shared" si="618"/>
        <v>-27131.934181707908</v>
      </c>
      <c r="D846" s="7">
        <f t="shared" si="619"/>
        <v>12201.236956187815</v>
      </c>
      <c r="E846" s="7">
        <f t="shared" ref="E846:E909" si="624">SQRT((Xs-A846)^2+(Ys-B846)^2)</f>
        <v>150000022736.10004</v>
      </c>
      <c r="F846" s="7">
        <f t="shared" ref="F846:F909" si="625">G*Ms*Me/E846^2</f>
        <v>3.5235274244896256E+22</v>
      </c>
      <c r="G846" s="7">
        <f t="shared" ref="G846:G909" si="626">(Xs-A846)/E846*F846</f>
        <v>1.4451302212741655E+22</v>
      </c>
      <c r="H846" s="7">
        <f t="shared" ref="H846:H909" si="627">(Ys-B846)/E846*F846</f>
        <v>3.2135407504325465E+22</v>
      </c>
      <c r="I846" s="7">
        <f t="shared" ref="I846:I909" si="628">G846/Me</f>
        <v>2.4198429693137397E-3</v>
      </c>
      <c r="J846" s="7">
        <f t="shared" ref="J846:J909" si="629">H846/Me</f>
        <v>5.3810126430551683E-3</v>
      </c>
      <c r="K846" s="7">
        <f t="shared" ref="K846:K909" si="630">A846+C846*dt/2</f>
        <v>-61813637597.07933</v>
      </c>
      <c r="L846" s="7">
        <f t="shared" ref="L846:L909" si="631">B846+D846*dt/2</f>
        <v>-136671812240.34866</v>
      </c>
      <c r="M846" s="7">
        <f t="shared" ref="M846:M909" si="632">(Xs-K846)/E846*F846</f>
        <v>1.4520134284509964E+22</v>
      </c>
      <c r="N846" s="7">
        <f t="shared" ref="N846:N909" si="633">(Ys-L846)/E846*F846</f>
        <v>3.2104453706037223E+22</v>
      </c>
      <c r="O846" s="7">
        <f t="shared" ref="O846:O909" si="634">C846+I846*dt/2</f>
        <v>-27105.799877639318</v>
      </c>
      <c r="P846" s="7">
        <f t="shared" ref="P846:P909" si="635">D846+J846*dt/2</f>
        <v>12259.351892732811</v>
      </c>
      <c r="Q846" s="7">
        <f t="shared" ref="Q846:Q909" si="636">M846/Me</f>
        <v>2.4313687683372343E-3</v>
      </c>
      <c r="R846" s="7">
        <f t="shared" ref="R846:R909" si="637">N846/Me</f>
        <v>5.3758294886197622E-3</v>
      </c>
      <c r="S846" s="7">
        <f t="shared" ref="S846:S909" si="638">O846*dt</f>
        <v>-585485277.35700929</v>
      </c>
      <c r="T846" s="7">
        <f t="shared" ref="T846:T909" si="639">P846*dt</f>
        <v>264802000.88302872</v>
      </c>
      <c r="U846" s="7">
        <f t="shared" ref="U846:U909" si="640">Q846*dt</f>
        <v>52.517565396084258</v>
      </c>
      <c r="V846" s="7">
        <f t="shared" ref="V846:V909" si="641">R846*dt</f>
        <v>116.11791695418687</v>
      </c>
      <c r="X846" s="8">
        <f t="shared" si="620"/>
        <v>-132960578.67346679</v>
      </c>
      <c r="Y846" s="8">
        <f t="shared" si="621"/>
        <v>-362476877.39232057</v>
      </c>
      <c r="Z846" s="8">
        <f t="shared" si="622"/>
        <v>-953.93405923436785</v>
      </c>
      <c r="AA846" s="8">
        <f t="shared" si="623"/>
        <v>349.82959865915194</v>
      </c>
      <c r="AB846" s="8">
        <f t="shared" ref="AB846:AB909" si="642">SQRT((Xe-X846)^2+(Ye-Y846)^2)</f>
        <v>386093255.73657793</v>
      </c>
      <c r="AC846" s="8">
        <f t="shared" ref="AC846:AC909" si="643">G*Me*Mm/AB846^2</f>
        <v>1.9644959221705173E+20</v>
      </c>
      <c r="AD846" s="8">
        <f t="shared" ref="AD846:AD909" si="644">(Xe-X846)/AB846*AC846</f>
        <v>6.7652182661193269E+19</v>
      </c>
      <c r="AE846" s="8">
        <f t="shared" ref="AE846:AE909" si="645">(Ye-Y846)/AB846*AC846</f>
        <v>1.8443325205456431E+20</v>
      </c>
      <c r="AF846" s="8">
        <f t="shared" ref="AF846:AF909" si="646">AD846/Mm</f>
        <v>9.2081370166317226E-4</v>
      </c>
      <c r="AG846" s="8">
        <f t="shared" ref="AG846:AG909" si="647">AE846/Mm</f>
        <v>2.5103205669601784E-3</v>
      </c>
      <c r="AH846" s="8">
        <f t="shared" ref="AH846:AH909" si="648">X846+Z846*dt/2</f>
        <v>-143263066.51319796</v>
      </c>
      <c r="AI846" s="8">
        <f t="shared" ref="AI846:AI909" si="649">Y846+AA846*dt/2</f>
        <v>-358698717.72680175</v>
      </c>
      <c r="AJ846" s="8">
        <f t="shared" ref="AJ846:AJ909" si="650">(Xe-AH846)/AB846*AC846</f>
        <v>7.2894231064952996E+19</v>
      </c>
      <c r="AK846" s="8">
        <f t="shared" ref="AK846:AK909" si="651">(Xe- AI846)/AB846*AC846</f>
        <v>1.825108721253783E+20</v>
      </c>
      <c r="AL846" s="8">
        <f t="shared" ref="AL846:AL909" si="652">Z846+AF846*dt/2</f>
        <v>-943.98927125640557</v>
      </c>
      <c r="AM846" s="8">
        <f t="shared" ref="AM846:AM909" si="653">AA846+AG846*dt/2</f>
        <v>376.94106078232187</v>
      </c>
      <c r="AN846" s="8">
        <f t="shared" ref="AN846:AN909" si="654">AJ846/Mm</f>
        <v>9.9216321035732933E-4</v>
      </c>
      <c r="AO846" s="8">
        <f t="shared" ref="AO846:AO909" si="655">AK846/Mm</f>
        <v>2.4841550581921638E-3</v>
      </c>
      <c r="AP846" s="8">
        <f t="shared" ref="AP846:AP909" si="656">AL846*dt</f>
        <v>-20390168.259138361</v>
      </c>
      <c r="AQ846" s="8">
        <f t="shared" ref="AQ846:AQ909" si="657">AM846*dt</f>
        <v>8141926.9128981521</v>
      </c>
      <c r="AR846" s="8">
        <f t="shared" ref="AR846:AR909" si="658">AN846*dt</f>
        <v>21.430725343718315</v>
      </c>
      <c r="AS846" s="8">
        <f t="shared" ref="AS846:AS909" si="659">AO846*dt</f>
        <v>53.657749256950737</v>
      </c>
      <c r="AU846" s="7">
        <f t="shared" ref="AU846:AU909" si="660">A846/10</f>
        <v>-6152061270.7916889</v>
      </c>
      <c r="AV846" s="7">
        <f t="shared" ref="AV846:AV909" si="661">B846/10</f>
        <v>-13680358559.94755</v>
      </c>
      <c r="AW846" s="8">
        <f t="shared" si="614"/>
        <v>-6285021849.4651556</v>
      </c>
      <c r="AX846" s="8">
        <f t="shared" si="615"/>
        <v>-14042835437.33987</v>
      </c>
    </row>
    <row r="847" spans="1:50" x14ac:dyDescent="0.25">
      <c r="A847" s="7">
        <f t="shared" si="616"/>
        <v>-62106097985.273895</v>
      </c>
      <c r="B847" s="7">
        <f t="shared" si="617"/>
        <v>-136538783598.59247</v>
      </c>
      <c r="C847" s="7">
        <f t="shared" si="618"/>
        <v>-27079.416616311824</v>
      </c>
      <c r="D847" s="7">
        <f t="shared" si="619"/>
        <v>12317.354873142001</v>
      </c>
      <c r="E847" s="7">
        <f t="shared" si="624"/>
        <v>150000022778.46396</v>
      </c>
      <c r="F847" s="7">
        <f t="shared" si="625"/>
        <v>3.5235274224993537E+22</v>
      </c>
      <c r="G847" s="7">
        <f t="shared" si="626"/>
        <v>1.4588833741628139E+22</v>
      </c>
      <c r="H847" s="7">
        <f t="shared" si="627"/>
        <v>3.2073205012434073E+22</v>
      </c>
      <c r="I847" s="7">
        <f t="shared" si="628"/>
        <v>2.4428723612907131E-3</v>
      </c>
      <c r="J847" s="7">
        <f t="shared" si="629"/>
        <v>5.370596954526804E-3</v>
      </c>
      <c r="K847" s="7">
        <f t="shared" si="630"/>
        <v>-62398555684.730064</v>
      </c>
      <c r="L847" s="7">
        <f t="shared" si="631"/>
        <v>-136405756165.96254</v>
      </c>
      <c r="M847" s="7">
        <f t="shared" si="632"/>
        <v>1.4657532579459438E+22</v>
      </c>
      <c r="N847" s="7">
        <f t="shared" si="633"/>
        <v>3.2041956630058259E+22</v>
      </c>
      <c r="O847" s="7">
        <f t="shared" si="634"/>
        <v>-27053.033594809884</v>
      </c>
      <c r="P847" s="7">
        <f t="shared" si="635"/>
        <v>12375.357320250891</v>
      </c>
      <c r="Q847" s="7">
        <f t="shared" si="636"/>
        <v>2.4543758505457865E-3</v>
      </c>
      <c r="R847" s="7">
        <f t="shared" si="637"/>
        <v>5.3653644725482679E-3</v>
      </c>
      <c r="S847" s="7">
        <f t="shared" si="638"/>
        <v>-584345525.64789343</v>
      </c>
      <c r="T847" s="7">
        <f t="shared" si="639"/>
        <v>267307718.11741924</v>
      </c>
      <c r="U847" s="7">
        <f t="shared" si="640"/>
        <v>53.014518371788988</v>
      </c>
      <c r="V847" s="7">
        <f t="shared" si="641"/>
        <v>115.89187260704259</v>
      </c>
      <c r="X847" s="8">
        <f t="shared" si="620"/>
        <v>-153350746.93260515</v>
      </c>
      <c r="Y847" s="8">
        <f t="shared" si="621"/>
        <v>-354334950.47942245</v>
      </c>
      <c r="Z847" s="8">
        <f t="shared" si="622"/>
        <v>-932.50333389064951</v>
      </c>
      <c r="AA847" s="8">
        <f t="shared" si="623"/>
        <v>403.48734791610269</v>
      </c>
      <c r="AB847" s="8">
        <f t="shared" si="642"/>
        <v>386095465.80611724</v>
      </c>
      <c r="AC847" s="8">
        <f t="shared" si="643"/>
        <v>1.9644734320842251E+20</v>
      </c>
      <c r="AD847" s="8">
        <f t="shared" si="644"/>
        <v>7.8025642572723864E+19</v>
      </c>
      <c r="AE847" s="8">
        <f t="shared" si="645"/>
        <v>1.8028743093948976E+20</v>
      </c>
      <c r="AF847" s="8">
        <f t="shared" si="646"/>
        <v>1.0620068405161815E-3</v>
      </c>
      <c r="AG847" s="8">
        <f t="shared" si="647"/>
        <v>2.4538918053557883E-3</v>
      </c>
      <c r="AH847" s="8">
        <f t="shared" si="648"/>
        <v>-163421782.93862417</v>
      </c>
      <c r="AI847" s="8">
        <f t="shared" si="649"/>
        <v>-349977287.12192851</v>
      </c>
      <c r="AJ847" s="8">
        <f t="shared" si="650"/>
        <v>8.314983708406861E+19</v>
      </c>
      <c r="AK847" s="8">
        <f t="shared" si="651"/>
        <v>1.7807022958647968E+20</v>
      </c>
      <c r="AL847" s="8">
        <f t="shared" si="652"/>
        <v>-921.03366001307472</v>
      </c>
      <c r="AM847" s="8">
        <f t="shared" si="653"/>
        <v>429.98937941394519</v>
      </c>
      <c r="AN847" s="8">
        <f t="shared" si="654"/>
        <v>1.131752240153377E-3</v>
      </c>
      <c r="AO847" s="8">
        <f t="shared" si="655"/>
        <v>2.4237134828702825E-3</v>
      </c>
      <c r="AP847" s="8">
        <f t="shared" si="656"/>
        <v>-19894327.056282412</v>
      </c>
      <c r="AQ847" s="8">
        <f t="shared" si="657"/>
        <v>9287770.5953412168</v>
      </c>
      <c r="AR847" s="8">
        <f t="shared" si="658"/>
        <v>24.445848387312942</v>
      </c>
      <c r="AS847" s="8">
        <f t="shared" si="659"/>
        <v>52.352211229998105</v>
      </c>
      <c r="AU847" s="7">
        <f t="shared" si="660"/>
        <v>-6210609798.5273895</v>
      </c>
      <c r="AV847" s="7">
        <f t="shared" si="661"/>
        <v>-13653878359.859247</v>
      </c>
      <c r="AW847" s="8">
        <f t="shared" ref="AW847:AW910" si="662">AU847+X847</f>
        <v>-6363960545.4599943</v>
      </c>
      <c r="AX847" s="8">
        <f t="shared" ref="AX847:AX910" si="663">AV847+Y847</f>
        <v>-14008213310.338669</v>
      </c>
    </row>
    <row r="848" spans="1:50" x14ac:dyDescent="0.25">
      <c r="A848" s="7">
        <f t="shared" ref="A848:A911" si="664">A847+S847</f>
        <v>-62690443510.921791</v>
      </c>
      <c r="B848" s="7">
        <f t="shared" ref="B848:B911" si="665">B847+T847</f>
        <v>-136271475880.47505</v>
      </c>
      <c r="C848" s="7">
        <f t="shared" ref="C848:C911" si="666">C847+U847</f>
        <v>-27026.402097940034</v>
      </c>
      <c r="D848" s="7">
        <f t="shared" ref="D848:D911" si="667">D847+V847</f>
        <v>12433.246745749044</v>
      </c>
      <c r="E848" s="7">
        <f t="shared" si="624"/>
        <v>150000022820.79483</v>
      </c>
      <c r="F848" s="7">
        <f t="shared" si="625"/>
        <v>3.5235274205106337E+22</v>
      </c>
      <c r="G848" s="7">
        <f t="shared" si="626"/>
        <v>1.4726097540572053E+22</v>
      </c>
      <c r="H848" s="7">
        <f t="shared" si="627"/>
        <v>3.2010413923199896E+22</v>
      </c>
      <c r="I848" s="7">
        <f t="shared" si="628"/>
        <v>2.4658569223998746E-3</v>
      </c>
      <c r="J848" s="7">
        <f t="shared" si="629"/>
        <v>5.3600827064969681E-3</v>
      </c>
      <c r="K848" s="7">
        <f t="shared" si="630"/>
        <v>-62982328653.579544</v>
      </c>
      <c r="L848" s="7">
        <f t="shared" si="631"/>
        <v>-136137196815.62096</v>
      </c>
      <c r="M848" s="7">
        <f t="shared" si="632"/>
        <v>1.4794661883727051E+22</v>
      </c>
      <c r="N848" s="7">
        <f t="shared" si="633"/>
        <v>3.1978871530197782E+22</v>
      </c>
      <c r="O848" s="7">
        <f t="shared" si="634"/>
        <v>-26999.770843178114</v>
      </c>
      <c r="P848" s="7">
        <f t="shared" si="635"/>
        <v>12491.135638979211</v>
      </c>
      <c r="Q848" s="7">
        <f t="shared" si="636"/>
        <v>2.4773378907781396E-3</v>
      </c>
      <c r="R848" s="7">
        <f t="shared" si="637"/>
        <v>5.3548009930002981E-3</v>
      </c>
      <c r="S848" s="7">
        <f t="shared" si="638"/>
        <v>-583195050.21264732</v>
      </c>
      <c r="T848" s="7">
        <f t="shared" si="639"/>
        <v>269808529.80195093</v>
      </c>
      <c r="U848" s="7">
        <f t="shared" si="640"/>
        <v>53.510498440807815</v>
      </c>
      <c r="V848" s="7">
        <f t="shared" si="641"/>
        <v>115.66370144880644</v>
      </c>
      <c r="X848" s="8">
        <f t="shared" ref="X848:X911" si="668">X847+AP847</f>
        <v>-173245073.98888755</v>
      </c>
      <c r="Y848" s="8">
        <f t="shared" ref="Y848:Y911" si="669">Y847+AQ847</f>
        <v>-345047179.88408124</v>
      </c>
      <c r="Z848" s="8">
        <f t="shared" ref="Z848:Z911" si="670">Z847+AR847</f>
        <v>-908.05748550333658</v>
      </c>
      <c r="AA848" s="8">
        <f t="shared" ref="AA848:AA911" si="671">AA847+AS847</f>
        <v>455.83955914610078</v>
      </c>
      <c r="AB848" s="8">
        <f t="shared" si="642"/>
        <v>386097671.59019834</v>
      </c>
      <c r="AC848" s="8">
        <f t="shared" si="643"/>
        <v>1.9644509859926521E+20</v>
      </c>
      <c r="AD848" s="8">
        <f t="shared" si="644"/>
        <v>8.8146466932612268E+19</v>
      </c>
      <c r="AE848" s="8">
        <f t="shared" si="645"/>
        <v>1.7555875691908085E+20</v>
      </c>
      <c r="AF848" s="8">
        <f t="shared" si="646"/>
        <v>1.1997613574603546E-3</v>
      </c>
      <c r="AG848" s="8">
        <f t="shared" si="647"/>
        <v>2.3895298342055376E-3</v>
      </c>
      <c r="AH848" s="8">
        <f t="shared" si="648"/>
        <v>-183052094.83232358</v>
      </c>
      <c r="AI848" s="8">
        <f t="shared" si="649"/>
        <v>-340124112.64530337</v>
      </c>
      <c r="AJ848" s="8">
        <f t="shared" si="650"/>
        <v>9.3136243660918096E+19</v>
      </c>
      <c r="AK848" s="8">
        <f t="shared" si="651"/>
        <v>1.7305391811715455E+20</v>
      </c>
      <c r="AL848" s="8">
        <f t="shared" si="652"/>
        <v>-895.10006284276471</v>
      </c>
      <c r="AM848" s="8">
        <f t="shared" si="653"/>
        <v>481.64648135552056</v>
      </c>
      <c r="AN848" s="8">
        <f t="shared" si="654"/>
        <v>1.2676771969636327E-3</v>
      </c>
      <c r="AO848" s="8">
        <f t="shared" si="655"/>
        <v>2.3554364790683889E-3</v>
      </c>
      <c r="AP848" s="8">
        <f t="shared" si="656"/>
        <v>-19334161.357403718</v>
      </c>
      <c r="AQ848" s="8">
        <f t="shared" si="657"/>
        <v>10403563.997279244</v>
      </c>
      <c r="AR848" s="8">
        <f t="shared" si="658"/>
        <v>27.381827454414466</v>
      </c>
      <c r="AS848" s="8">
        <f t="shared" si="659"/>
        <v>50.877427947877202</v>
      </c>
      <c r="AU848" s="7">
        <f t="shared" si="660"/>
        <v>-6269044351.0921793</v>
      </c>
      <c r="AV848" s="7">
        <f t="shared" si="661"/>
        <v>-13627147588.047504</v>
      </c>
      <c r="AW848" s="8">
        <f t="shared" si="662"/>
        <v>-6442289425.0810671</v>
      </c>
      <c r="AX848" s="8">
        <f t="shared" si="663"/>
        <v>-13972194767.931585</v>
      </c>
    </row>
    <row r="849" spans="1:50" x14ac:dyDescent="0.25">
      <c r="A849" s="7">
        <f t="shared" si="664"/>
        <v>-63273638561.134438</v>
      </c>
      <c r="B849" s="7">
        <f t="shared" si="665"/>
        <v>-136001667350.6731</v>
      </c>
      <c r="C849" s="7">
        <f t="shared" si="666"/>
        <v>-26972.891599499228</v>
      </c>
      <c r="D849" s="7">
        <f t="shared" si="667"/>
        <v>12548.91044719785</v>
      </c>
      <c r="E849" s="7">
        <f t="shared" si="624"/>
        <v>150000022863.09232</v>
      </c>
      <c r="F849" s="7">
        <f t="shared" si="625"/>
        <v>3.5235274185234832E+22</v>
      </c>
      <c r="G849" s="7">
        <f t="shared" si="626"/>
        <v>1.4863091090551973E+22</v>
      </c>
      <c r="H849" s="7">
        <f t="shared" si="627"/>
        <v>3.1947035388946984E+22</v>
      </c>
      <c r="I849" s="7">
        <f t="shared" si="628"/>
        <v>2.4887962308358961E-3</v>
      </c>
      <c r="J849" s="7">
        <f t="shared" si="629"/>
        <v>5.3494700919201246E-3</v>
      </c>
      <c r="K849" s="7">
        <f t="shared" si="630"/>
        <v>-63564945790.409027</v>
      </c>
      <c r="L849" s="7">
        <f t="shared" si="631"/>
        <v>-135866139117.84335</v>
      </c>
      <c r="M849" s="7">
        <f t="shared" si="632"/>
        <v>1.4931519680759586E+22</v>
      </c>
      <c r="N849" s="7">
        <f t="shared" si="633"/>
        <v>3.1915199564175443E+22</v>
      </c>
      <c r="O849" s="7">
        <f t="shared" si="634"/>
        <v>-26946.012600206199</v>
      </c>
      <c r="P849" s="7">
        <f t="shared" si="635"/>
        <v>12606.684724190587</v>
      </c>
      <c r="Q849" s="7">
        <f t="shared" si="636"/>
        <v>2.5002544676422612E-3</v>
      </c>
      <c r="R849" s="7">
        <f t="shared" si="637"/>
        <v>5.3441392438337981E-3</v>
      </c>
      <c r="S849" s="7">
        <f t="shared" si="638"/>
        <v>-582033872.16445386</v>
      </c>
      <c r="T849" s="7">
        <f t="shared" si="639"/>
        <v>272304390.04251671</v>
      </c>
      <c r="U849" s="7">
        <f t="shared" si="640"/>
        <v>54.005496501072841</v>
      </c>
      <c r="V849" s="7">
        <f t="shared" si="641"/>
        <v>115.43340766681004</v>
      </c>
      <c r="X849" s="8">
        <f t="shared" si="668"/>
        <v>-192579235.34629127</v>
      </c>
      <c r="Y849" s="8">
        <f t="shared" si="669"/>
        <v>-334643615.88680202</v>
      </c>
      <c r="Z849" s="8">
        <f t="shared" si="670"/>
        <v>-880.67565804892206</v>
      </c>
      <c r="AA849" s="8">
        <f t="shared" si="671"/>
        <v>506.71698709397799</v>
      </c>
      <c r="AB849" s="8">
        <f t="shared" si="642"/>
        <v>386099872.4946121</v>
      </c>
      <c r="AC849" s="8">
        <f t="shared" si="643"/>
        <v>1.9644285899400718E+20</v>
      </c>
      <c r="AD849" s="8">
        <f t="shared" si="644"/>
        <v>9.7981942676847526E+19</v>
      </c>
      <c r="AE849" s="8">
        <f t="shared" si="645"/>
        <v>1.7026254949051584E+20</v>
      </c>
      <c r="AF849" s="8">
        <f t="shared" si="646"/>
        <v>1.3336319950571324E-3</v>
      </c>
      <c r="AG849" s="8">
        <f t="shared" si="647"/>
        <v>2.3174431671500726E-3</v>
      </c>
      <c r="AH849" s="8">
        <f t="shared" si="648"/>
        <v>-202090532.45321962</v>
      </c>
      <c r="AI849" s="8">
        <f t="shared" si="649"/>
        <v>-329171072.42618704</v>
      </c>
      <c r="AJ849" s="8">
        <f t="shared" si="650"/>
        <v>1.0282117348092532E+20</v>
      </c>
      <c r="AK849" s="8">
        <f t="shared" si="651"/>
        <v>1.6747818679071421E+20</v>
      </c>
      <c r="AL849" s="8">
        <f t="shared" si="652"/>
        <v>-866.27243250230504</v>
      </c>
      <c r="AM849" s="8">
        <f t="shared" si="653"/>
        <v>531.74537329919872</v>
      </c>
      <c r="AN849" s="8">
        <f t="shared" si="654"/>
        <v>1.3994987543340862E-3</v>
      </c>
      <c r="AO849" s="8">
        <f t="shared" si="655"/>
        <v>2.2795452128857247E-3</v>
      </c>
      <c r="AP849" s="8">
        <f t="shared" si="656"/>
        <v>-18711484.542049788</v>
      </c>
      <c r="AQ849" s="8">
        <f t="shared" si="657"/>
        <v>11485700.063262692</v>
      </c>
      <c r="AR849" s="8">
        <f t="shared" si="658"/>
        <v>30.229173093616261</v>
      </c>
      <c r="AS849" s="8">
        <f t="shared" si="659"/>
        <v>49.238176598331655</v>
      </c>
      <c r="AU849" s="7">
        <f t="shared" si="660"/>
        <v>-6327363856.1134434</v>
      </c>
      <c r="AV849" s="7">
        <f t="shared" si="661"/>
        <v>-13600166735.06731</v>
      </c>
      <c r="AW849" s="8">
        <f t="shared" si="662"/>
        <v>-6519943091.4597349</v>
      </c>
      <c r="AX849" s="8">
        <f t="shared" si="663"/>
        <v>-13934810350.954113</v>
      </c>
    </row>
    <row r="850" spans="1:50" x14ac:dyDescent="0.25">
      <c r="A850" s="7">
        <f t="shared" si="664"/>
        <v>-63855672433.298889</v>
      </c>
      <c r="B850" s="7">
        <f t="shared" si="665"/>
        <v>-135729362960.63058</v>
      </c>
      <c r="C850" s="7">
        <f t="shared" si="666"/>
        <v>-26918.886102998156</v>
      </c>
      <c r="D850" s="7">
        <f t="shared" si="667"/>
        <v>12664.343854864659</v>
      </c>
      <c r="E850" s="7">
        <f t="shared" si="624"/>
        <v>150000022905.35614</v>
      </c>
      <c r="F850" s="7">
        <f t="shared" si="625"/>
        <v>3.5235274165379131E+22</v>
      </c>
      <c r="G850" s="7">
        <f t="shared" si="626"/>
        <v>1.4999811877505971E+22</v>
      </c>
      <c r="H850" s="7">
        <f t="shared" si="627"/>
        <v>3.188307057277992E+22</v>
      </c>
      <c r="I850" s="7">
        <f t="shared" si="628"/>
        <v>2.5116898656239064E-3</v>
      </c>
      <c r="J850" s="7">
        <f t="shared" si="629"/>
        <v>5.3387593055559141E-3</v>
      </c>
      <c r="K850" s="7">
        <f t="shared" si="630"/>
        <v>-64146396403.211266</v>
      </c>
      <c r="L850" s="7">
        <f t="shared" si="631"/>
        <v>-135592588046.99805</v>
      </c>
      <c r="M850" s="7">
        <f t="shared" si="632"/>
        <v>1.5068103458986419E+22</v>
      </c>
      <c r="N850" s="7">
        <f t="shared" si="633"/>
        <v>3.1850941900480783E+22</v>
      </c>
      <c r="O850" s="7">
        <f t="shared" si="634"/>
        <v>-26891.759852449417</v>
      </c>
      <c r="P850" s="7">
        <f t="shared" si="635"/>
        <v>12722.002455364664</v>
      </c>
      <c r="Q850" s="7">
        <f t="shared" si="636"/>
        <v>2.523125160580445E-3</v>
      </c>
      <c r="R850" s="7">
        <f t="shared" si="637"/>
        <v>5.3333794207101109E-3</v>
      </c>
      <c r="S850" s="7">
        <f t="shared" si="638"/>
        <v>-580862012.81290746</v>
      </c>
      <c r="T850" s="7">
        <f t="shared" si="639"/>
        <v>274795253.03587675</v>
      </c>
      <c r="U850" s="7">
        <f t="shared" si="640"/>
        <v>54.499503468537611</v>
      </c>
      <c r="V850" s="7">
        <f t="shared" si="641"/>
        <v>115.20099548733839</v>
      </c>
      <c r="X850" s="8">
        <f t="shared" si="668"/>
        <v>-211290719.88834107</v>
      </c>
      <c r="Y850" s="8">
        <f t="shared" si="669"/>
        <v>-323157915.82353932</v>
      </c>
      <c r="Z850" s="8">
        <f t="shared" si="670"/>
        <v>-850.44648495530578</v>
      </c>
      <c r="AA850" s="8">
        <f t="shared" si="671"/>
        <v>555.95516369230961</v>
      </c>
      <c r="AB850" s="8">
        <f t="shared" si="642"/>
        <v>386102067.94362956</v>
      </c>
      <c r="AC850" s="8">
        <f t="shared" si="643"/>
        <v>1.9644062497823051E+20</v>
      </c>
      <c r="AD850" s="8">
        <f t="shared" si="644"/>
        <v>1.075002816950097E+20</v>
      </c>
      <c r="AE850" s="8">
        <f t="shared" si="645"/>
        <v>1.6441596205153367E+20</v>
      </c>
      <c r="AF850" s="8">
        <f t="shared" si="646"/>
        <v>1.4631860854091424E-3</v>
      </c>
      <c r="AG850" s="8">
        <f t="shared" si="647"/>
        <v>2.2378652790463272E-3</v>
      </c>
      <c r="AH850" s="8">
        <f t="shared" si="648"/>
        <v>-220475541.92585838</v>
      </c>
      <c r="AI850" s="8">
        <f t="shared" si="649"/>
        <v>-317153600.05566239</v>
      </c>
      <c r="AJ850" s="8">
        <f t="shared" si="650"/>
        <v>1.1217332628908099E+20</v>
      </c>
      <c r="AK850" s="8">
        <f t="shared" si="651"/>
        <v>1.6136109226466532E+20</v>
      </c>
      <c r="AL850" s="8">
        <f t="shared" si="652"/>
        <v>-834.64407523288708</v>
      </c>
      <c r="AM850" s="8">
        <f t="shared" si="653"/>
        <v>580.12410870600991</v>
      </c>
      <c r="AN850" s="8">
        <f t="shared" si="654"/>
        <v>1.5267908845662309E-3</v>
      </c>
      <c r="AO850" s="8">
        <f t="shared" si="655"/>
        <v>2.1962854534458326E-3</v>
      </c>
      <c r="AP850" s="8">
        <f t="shared" si="656"/>
        <v>-18028312.02503036</v>
      </c>
      <c r="AQ850" s="8">
        <f t="shared" si="657"/>
        <v>12530680.748049814</v>
      </c>
      <c r="AR850" s="8">
        <f t="shared" si="658"/>
        <v>32.978683106630591</v>
      </c>
      <c r="AS850" s="8">
        <f t="shared" si="659"/>
        <v>47.439765794429981</v>
      </c>
      <c r="AU850" s="7">
        <f t="shared" si="660"/>
        <v>-6385567243.3298893</v>
      </c>
      <c r="AV850" s="7">
        <f t="shared" si="661"/>
        <v>-13572936296.063059</v>
      </c>
      <c r="AW850" s="8">
        <f t="shared" si="662"/>
        <v>-6596857963.2182302</v>
      </c>
      <c r="AX850" s="8">
        <f t="shared" si="663"/>
        <v>-13896094211.886599</v>
      </c>
    </row>
    <row r="851" spans="1:50" x14ac:dyDescent="0.25">
      <c r="A851" s="7">
        <f t="shared" si="664"/>
        <v>-64436534446.111794</v>
      </c>
      <c r="B851" s="7">
        <f t="shared" si="665"/>
        <v>-135454567707.59471</v>
      </c>
      <c r="C851" s="7">
        <f t="shared" si="666"/>
        <v>-26864.386599529618</v>
      </c>
      <c r="D851" s="7">
        <f t="shared" si="667"/>
        <v>12779.544850351998</v>
      </c>
      <c r="E851" s="7">
        <f t="shared" si="624"/>
        <v>150000022947.58594</v>
      </c>
      <c r="F851" s="7">
        <f t="shared" si="625"/>
        <v>3.5235274145539423E+22</v>
      </c>
      <c r="G851" s="7">
        <f t="shared" si="626"/>
        <v>1.5136257392377839E+22</v>
      </c>
      <c r="H851" s="7">
        <f t="shared" si="627"/>
        <v>3.1818520648562625E+22</v>
      </c>
      <c r="I851" s="7">
        <f t="shared" si="628"/>
        <v>2.5345374066272335E-3</v>
      </c>
      <c r="J851" s="7">
        <f t="shared" si="629"/>
        <v>5.3279505439656101E-3</v>
      </c>
      <c r="K851" s="7">
        <f t="shared" si="630"/>
        <v>-64726669821.386711</v>
      </c>
      <c r="L851" s="7">
        <f t="shared" si="631"/>
        <v>-135316548623.21091</v>
      </c>
      <c r="M851" s="7">
        <f t="shared" si="632"/>
        <v>1.5204410711865683E+22</v>
      </c>
      <c r="N851" s="7">
        <f t="shared" si="633"/>
        <v>3.178609971835198E+22</v>
      </c>
      <c r="O851" s="7">
        <f t="shared" si="634"/>
        <v>-26837.013595538043</v>
      </c>
      <c r="P851" s="7">
        <f t="shared" si="635"/>
        <v>12837.086716226828</v>
      </c>
      <c r="Q851" s="7">
        <f t="shared" si="636"/>
        <v>2.5459495498770398E-3</v>
      </c>
      <c r="R851" s="7">
        <f t="shared" si="637"/>
        <v>5.3225217210904185E-3</v>
      </c>
      <c r="S851" s="7">
        <f t="shared" si="638"/>
        <v>-579679493.66362178</v>
      </c>
      <c r="T851" s="7">
        <f t="shared" si="639"/>
        <v>277281073.07049948</v>
      </c>
      <c r="U851" s="7">
        <f t="shared" si="640"/>
        <v>54.99251027734406</v>
      </c>
      <c r="V851" s="7">
        <f t="shared" si="641"/>
        <v>114.96646917555304</v>
      </c>
      <c r="X851" s="8">
        <f t="shared" si="668"/>
        <v>-229319031.91337144</v>
      </c>
      <c r="Y851" s="8">
        <f t="shared" si="669"/>
        <v>-310627235.07548952</v>
      </c>
      <c r="Z851" s="8">
        <f t="shared" si="670"/>
        <v>-817.46780184867521</v>
      </c>
      <c r="AA851" s="8">
        <f t="shared" si="671"/>
        <v>603.39492948673956</v>
      </c>
      <c r="AB851" s="8">
        <f t="shared" si="642"/>
        <v>386104257.38177156</v>
      </c>
      <c r="AC851" s="8">
        <f t="shared" si="643"/>
        <v>1.9643839711687285E+20</v>
      </c>
      <c r="AD851" s="8">
        <f t="shared" si="644"/>
        <v>1.1667072350594191E+20</v>
      </c>
      <c r="AE851" s="8">
        <f t="shared" si="645"/>
        <v>1.5803792626596407E+20</v>
      </c>
      <c r="AF851" s="8">
        <f t="shared" si="646"/>
        <v>1.588004947678534E-3</v>
      </c>
      <c r="AG851" s="8">
        <f t="shared" si="647"/>
        <v>2.1510538487268826E-3</v>
      </c>
      <c r="AH851" s="8">
        <f t="shared" si="648"/>
        <v>-238147684.17333713</v>
      </c>
      <c r="AI851" s="8">
        <f t="shared" si="649"/>
        <v>-304110569.83703274</v>
      </c>
      <c r="AJ851" s="8">
        <f t="shared" si="650"/>
        <v>1.2116247998231531E+20</v>
      </c>
      <c r="AK851" s="8">
        <f t="shared" si="651"/>
        <v>1.5472244022944534E+20</v>
      </c>
      <c r="AL851" s="8">
        <f t="shared" si="652"/>
        <v>-800.31734841374703</v>
      </c>
      <c r="AM851" s="8">
        <f t="shared" si="653"/>
        <v>626.62631105298988</v>
      </c>
      <c r="AN851" s="8">
        <f t="shared" si="654"/>
        <v>1.6491422346851137E-3</v>
      </c>
      <c r="AO851" s="8">
        <f t="shared" si="655"/>
        <v>2.1059267759554285E-3</v>
      </c>
      <c r="AP851" s="8">
        <f t="shared" si="656"/>
        <v>-17286854.725736935</v>
      </c>
      <c r="AQ851" s="8">
        <f t="shared" si="657"/>
        <v>13535128.318744581</v>
      </c>
      <c r="AR851" s="8">
        <f t="shared" si="658"/>
        <v>35.621472269198456</v>
      </c>
      <c r="AS851" s="8">
        <f t="shared" si="659"/>
        <v>45.488018360637255</v>
      </c>
      <c r="AU851" s="7">
        <f t="shared" si="660"/>
        <v>-6443653444.6111794</v>
      </c>
      <c r="AV851" s="7">
        <f t="shared" si="661"/>
        <v>-13545456770.759472</v>
      </c>
      <c r="AW851" s="8">
        <f t="shared" si="662"/>
        <v>-6672972476.5245504</v>
      </c>
      <c r="AX851" s="8">
        <f t="shared" si="663"/>
        <v>-13856084005.834961</v>
      </c>
    </row>
    <row r="852" spans="1:50" x14ac:dyDescent="0.25">
      <c r="A852" s="7">
        <f t="shared" si="664"/>
        <v>-65016213939.775414</v>
      </c>
      <c r="B852" s="7">
        <f t="shared" si="665"/>
        <v>-135177286634.52422</v>
      </c>
      <c r="C852" s="7">
        <f t="shared" si="666"/>
        <v>-26809.394089252273</v>
      </c>
      <c r="D852" s="7">
        <f t="shared" si="667"/>
        <v>12894.511319527552</v>
      </c>
      <c r="E852" s="7">
        <f t="shared" si="624"/>
        <v>150000022989.78146</v>
      </c>
      <c r="F852" s="7">
        <f t="shared" si="625"/>
        <v>3.5235274125715817E+22</v>
      </c>
      <c r="G852" s="7">
        <f t="shared" si="626"/>
        <v>1.5272425131163043E+22</v>
      </c>
      <c r="H852" s="7">
        <f t="shared" si="627"/>
        <v>3.1753386800896656E+22</v>
      </c>
      <c r="I852" s="7">
        <f t="shared" si="628"/>
        <v>2.5573384345550973E-3</v>
      </c>
      <c r="J852" s="7">
        <f t="shared" si="629"/>
        <v>5.3170440055084816E-3</v>
      </c>
      <c r="K852" s="7">
        <f t="shared" si="630"/>
        <v>-65305755395.939339</v>
      </c>
      <c r="L852" s="7">
        <f t="shared" si="631"/>
        <v>-135038025912.27332</v>
      </c>
      <c r="M852" s="7">
        <f t="shared" si="632"/>
        <v>1.5340438937930192E+22</v>
      </c>
      <c r="N852" s="7">
        <f t="shared" si="633"/>
        <v>3.1720674207753986E+22</v>
      </c>
      <c r="O852" s="7">
        <f t="shared" si="634"/>
        <v>-26781.774834159078</v>
      </c>
      <c r="P852" s="7">
        <f t="shared" si="635"/>
        <v>12951.935394787044</v>
      </c>
      <c r="Q852" s="7">
        <f t="shared" si="636"/>
        <v>2.5687272166661406E-3</v>
      </c>
      <c r="R852" s="7">
        <f t="shared" si="637"/>
        <v>5.3115663442320805E-3</v>
      </c>
      <c r="S852" s="7">
        <f t="shared" si="638"/>
        <v>-578486336.41783607</v>
      </c>
      <c r="T852" s="7">
        <f t="shared" si="639"/>
        <v>279761804.52740014</v>
      </c>
      <c r="U852" s="7">
        <f t="shared" si="640"/>
        <v>55.484507879988634</v>
      </c>
      <c r="V852" s="7">
        <f t="shared" si="641"/>
        <v>114.72983303541294</v>
      </c>
      <c r="X852" s="8">
        <f t="shared" si="668"/>
        <v>-246605886.63910839</v>
      </c>
      <c r="Y852" s="8">
        <f t="shared" si="669"/>
        <v>-297092106.75674492</v>
      </c>
      <c r="Z852" s="8">
        <f t="shared" si="670"/>
        <v>-781.84632957947679</v>
      </c>
      <c r="AA852" s="8">
        <f t="shared" si="671"/>
        <v>648.88294784737684</v>
      </c>
      <c r="AB852" s="8">
        <f t="shared" si="642"/>
        <v>386106440.27550471</v>
      </c>
      <c r="AC852" s="8">
        <f t="shared" si="643"/>
        <v>1.9643617595250396E+20</v>
      </c>
      <c r="AD852" s="8">
        <f t="shared" si="644"/>
        <v>1.2546363459826601E+20</v>
      </c>
      <c r="AE852" s="8">
        <f t="shared" si="645"/>
        <v>1.5114909068941132E+20</v>
      </c>
      <c r="AF852" s="8">
        <f t="shared" si="646"/>
        <v>1.7076852402105078E-3</v>
      </c>
      <c r="AG852" s="8">
        <f t="shared" si="647"/>
        <v>2.0572899236342905E-3</v>
      </c>
      <c r="AH852" s="8">
        <f t="shared" si="648"/>
        <v>-255049826.99856675</v>
      </c>
      <c r="AI852" s="8">
        <f t="shared" si="649"/>
        <v>-290084170.91999328</v>
      </c>
      <c r="AJ852" s="8">
        <f t="shared" si="650"/>
        <v>1.2975958820370045E+20</v>
      </c>
      <c r="AK852" s="8">
        <f t="shared" si="651"/>
        <v>1.4758372121225439E+20</v>
      </c>
      <c r="AL852" s="8">
        <f t="shared" si="652"/>
        <v>-763.4033289852033</v>
      </c>
      <c r="AM852" s="8">
        <f t="shared" si="653"/>
        <v>671.1016790226272</v>
      </c>
      <c r="AN852" s="8">
        <f t="shared" si="654"/>
        <v>1.7661574547937994E-3</v>
      </c>
      <c r="AO852" s="8">
        <f t="shared" si="655"/>
        <v>2.0087616879305072E-3</v>
      </c>
      <c r="AP852" s="8">
        <f t="shared" si="656"/>
        <v>-16489511.906080391</v>
      </c>
      <c r="AQ852" s="8">
        <f t="shared" si="657"/>
        <v>14495796.266888747</v>
      </c>
      <c r="AR852" s="8">
        <f t="shared" si="658"/>
        <v>38.149001023546063</v>
      </c>
      <c r="AS852" s="8">
        <f t="shared" si="659"/>
        <v>43.389252459298959</v>
      </c>
      <c r="AU852" s="7">
        <f t="shared" si="660"/>
        <v>-6501621393.977541</v>
      </c>
      <c r="AV852" s="7">
        <f t="shared" si="661"/>
        <v>-13517728663.452421</v>
      </c>
      <c r="AW852" s="8">
        <f t="shared" si="662"/>
        <v>-6748227280.6166496</v>
      </c>
      <c r="AX852" s="8">
        <f t="shared" si="663"/>
        <v>-13814820770.209166</v>
      </c>
    </row>
    <row r="853" spans="1:50" x14ac:dyDescent="0.25">
      <c r="A853" s="7">
        <f t="shared" si="664"/>
        <v>-65594700276.193253</v>
      </c>
      <c r="B853" s="7">
        <f t="shared" si="665"/>
        <v>-134897524829.99681</v>
      </c>
      <c r="C853" s="7">
        <f t="shared" si="666"/>
        <v>-26753.909581372285</v>
      </c>
      <c r="D853" s="7">
        <f t="shared" si="667"/>
        <v>13009.241152562965</v>
      </c>
      <c r="E853" s="7">
        <f t="shared" si="624"/>
        <v>150000023031.94235</v>
      </c>
      <c r="F853" s="7">
        <f t="shared" si="625"/>
        <v>3.5235274105908477E+22</v>
      </c>
      <c r="G853" s="7">
        <f t="shared" si="626"/>
        <v>1.5408312594954749E+22</v>
      </c>
      <c r="H853" s="7">
        <f t="shared" si="627"/>
        <v>3.1687670225099588E+22</v>
      </c>
      <c r="I853" s="7">
        <f t="shared" si="628"/>
        <v>2.5800925309703193E-3</v>
      </c>
      <c r="J853" s="7">
        <f t="shared" si="629"/>
        <v>5.3060398903381758E-3</v>
      </c>
      <c r="K853" s="7">
        <f t="shared" si="630"/>
        <v>-65883642499.672073</v>
      </c>
      <c r="L853" s="7">
        <f t="shared" si="631"/>
        <v>-134757025025.54913</v>
      </c>
      <c r="M853" s="7">
        <f t="shared" si="632"/>
        <v>1.5476185640833408E+22</v>
      </c>
      <c r="N853" s="7">
        <f t="shared" si="633"/>
        <v>3.1654666569356908E+22</v>
      </c>
      <c r="O853" s="7">
        <f t="shared" si="634"/>
        <v>-26726.044582037805</v>
      </c>
      <c r="P853" s="7">
        <f t="shared" si="635"/>
        <v>13066.546383378618</v>
      </c>
      <c r="Q853" s="7">
        <f t="shared" si="636"/>
        <v>2.5914577429392844E-3</v>
      </c>
      <c r="R853" s="7">
        <f t="shared" si="637"/>
        <v>5.3005134911850143E-3</v>
      </c>
      <c r="S853" s="7">
        <f t="shared" si="638"/>
        <v>-577282562.97201657</v>
      </c>
      <c r="T853" s="7">
        <f t="shared" si="639"/>
        <v>282237401.88097817</v>
      </c>
      <c r="U853" s="7">
        <f t="shared" si="640"/>
        <v>55.975487247488545</v>
      </c>
      <c r="V853" s="7">
        <f t="shared" si="641"/>
        <v>114.49109140959631</v>
      </c>
      <c r="X853" s="8">
        <f t="shared" si="668"/>
        <v>-263095398.54518878</v>
      </c>
      <c r="Y853" s="8">
        <f t="shared" si="669"/>
        <v>-282596310.48985618</v>
      </c>
      <c r="Z853" s="8">
        <f t="shared" si="670"/>
        <v>-743.69732855593077</v>
      </c>
      <c r="AA853" s="8">
        <f t="shared" si="671"/>
        <v>692.27220030667581</v>
      </c>
      <c r="AB853" s="8">
        <f t="shared" si="642"/>
        <v>386108616.11485821</v>
      </c>
      <c r="AC853" s="8">
        <f t="shared" si="643"/>
        <v>1.9643396200368259E+20</v>
      </c>
      <c r="AD853" s="8">
        <f t="shared" si="644"/>
        <v>1.3385060411548936E+20</v>
      </c>
      <c r="AE853" s="8">
        <f t="shared" si="645"/>
        <v>1.4377175385444373E+20</v>
      </c>
      <c r="AF853" s="8">
        <f t="shared" si="646"/>
        <v>1.8218402629030807E-3</v>
      </c>
      <c r="AG853" s="8">
        <f t="shared" si="647"/>
        <v>1.956877009043742E-3</v>
      </c>
      <c r="AH853" s="8">
        <f t="shared" si="648"/>
        <v>-271127329.69359285</v>
      </c>
      <c r="AI853" s="8">
        <f t="shared" si="649"/>
        <v>-275119770.72654408</v>
      </c>
      <c r="AJ853" s="8">
        <f t="shared" si="650"/>
        <v>1.3793687412390702E+20</v>
      </c>
      <c r="AK853" s="8">
        <f t="shared" si="651"/>
        <v>1.3996804094442521E+20</v>
      </c>
      <c r="AL853" s="8">
        <f t="shared" si="652"/>
        <v>-724.02145371657753</v>
      </c>
      <c r="AM853" s="8">
        <f t="shared" si="653"/>
        <v>713.40647200434819</v>
      </c>
      <c r="AN853" s="8">
        <f t="shared" si="654"/>
        <v>1.8774584745325576E-3</v>
      </c>
      <c r="AO853" s="8">
        <f t="shared" si="655"/>
        <v>1.9051046814267756E-3</v>
      </c>
      <c r="AP853" s="8">
        <f t="shared" si="656"/>
        <v>-15638863.400278075</v>
      </c>
      <c r="AQ853" s="8">
        <f t="shared" si="657"/>
        <v>15409579.795293922</v>
      </c>
      <c r="AR853" s="8">
        <f t="shared" si="658"/>
        <v>40.553103049903243</v>
      </c>
      <c r="AS853" s="8">
        <f t="shared" si="659"/>
        <v>41.150261118818349</v>
      </c>
      <c r="AU853" s="7">
        <f t="shared" si="660"/>
        <v>-6559470027.6193256</v>
      </c>
      <c r="AV853" s="7">
        <f t="shared" si="661"/>
        <v>-13489752482.999681</v>
      </c>
      <c r="AW853" s="8">
        <f t="shared" si="662"/>
        <v>-6822565426.1645145</v>
      </c>
      <c r="AX853" s="8">
        <f t="shared" si="663"/>
        <v>-13772348793.489538</v>
      </c>
    </row>
    <row r="854" spans="1:50" x14ac:dyDescent="0.25">
      <c r="A854" s="7">
        <f t="shared" si="664"/>
        <v>-66171982839.165268</v>
      </c>
      <c r="B854" s="7">
        <f t="shared" si="665"/>
        <v>-134615287428.11583</v>
      </c>
      <c r="C854" s="7">
        <f t="shared" si="666"/>
        <v>-26697.934094124797</v>
      </c>
      <c r="D854" s="7">
        <f t="shared" si="667"/>
        <v>13123.732243972561</v>
      </c>
      <c r="E854" s="7">
        <f t="shared" si="624"/>
        <v>150000023074.0683</v>
      </c>
      <c r="F854" s="7">
        <f t="shared" si="625"/>
        <v>3.5235274086117557E+22</v>
      </c>
      <c r="G854" s="7">
        <f t="shared" si="626"/>
        <v>1.5543917289989644E+22</v>
      </c>
      <c r="H854" s="7">
        <f t="shared" si="627"/>
        <v>3.1621372127183039E+22</v>
      </c>
      <c r="I854" s="7">
        <f t="shared" si="628"/>
        <v>2.6027992782969933E-3</v>
      </c>
      <c r="J854" s="7">
        <f t="shared" si="629"/>
        <v>5.294938400399035E-3</v>
      </c>
      <c r="K854" s="7">
        <f t="shared" si="630"/>
        <v>-66460320527.381813</v>
      </c>
      <c r="L854" s="7">
        <f t="shared" si="631"/>
        <v>-134473551119.88092</v>
      </c>
      <c r="M854" s="7">
        <f t="shared" si="632"/>
        <v>1.5611648329395221E+22</v>
      </c>
      <c r="N854" s="7">
        <f t="shared" si="633"/>
        <v>3.1588078014513835E+22</v>
      </c>
      <c r="O854" s="7">
        <f t="shared" si="634"/>
        <v>-26669.823861919191</v>
      </c>
      <c r="P854" s="7">
        <f t="shared" si="635"/>
        <v>13180.917578696872</v>
      </c>
      <c r="Q854" s="7">
        <f t="shared" si="636"/>
        <v>2.6141407115531177E-3</v>
      </c>
      <c r="R854" s="7">
        <f t="shared" si="637"/>
        <v>5.2893633647879829E-3</v>
      </c>
      <c r="S854" s="7">
        <f t="shared" si="638"/>
        <v>-576068195.41745448</v>
      </c>
      <c r="T854" s="7">
        <f t="shared" si="639"/>
        <v>284707819.69985241</v>
      </c>
      <c r="U854" s="7">
        <f t="shared" si="640"/>
        <v>56.46543936954734</v>
      </c>
      <c r="V854" s="7">
        <f t="shared" si="641"/>
        <v>114.25024867942042</v>
      </c>
      <c r="X854" s="8">
        <f t="shared" si="668"/>
        <v>-278734261.94546688</v>
      </c>
      <c r="Y854" s="8">
        <f t="shared" si="669"/>
        <v>-267186730.69456226</v>
      </c>
      <c r="Z854" s="8">
        <f t="shared" si="670"/>
        <v>-703.14422550602751</v>
      </c>
      <c r="AA854" s="8">
        <f t="shared" si="671"/>
        <v>733.42246142549413</v>
      </c>
      <c r="AB854" s="8">
        <f t="shared" si="642"/>
        <v>386110784.41495603</v>
      </c>
      <c r="AC854" s="8">
        <f t="shared" si="643"/>
        <v>1.9643175576339992E+20</v>
      </c>
      <c r="AD854" s="8">
        <f t="shared" si="644"/>
        <v>1.4180453557733535E+20</v>
      </c>
      <c r="AE854" s="8">
        <f t="shared" si="645"/>
        <v>1.3592979203246152E+20</v>
      </c>
      <c r="AF854" s="8">
        <f t="shared" si="646"/>
        <v>1.9301012056259063E-3</v>
      </c>
      <c r="AG854" s="8">
        <f t="shared" si="647"/>
        <v>1.8501400848300192E-3</v>
      </c>
      <c r="AH854" s="8">
        <f t="shared" si="648"/>
        <v>-286328219.58093196</v>
      </c>
      <c r="AI854" s="8">
        <f t="shared" si="649"/>
        <v>-259265768.11116692</v>
      </c>
      <c r="AJ854" s="8">
        <f t="shared" si="650"/>
        <v>1.4566792010772999E+20</v>
      </c>
      <c r="AK854" s="8">
        <f t="shared" si="651"/>
        <v>1.3190004551825804E+20</v>
      </c>
      <c r="AL854" s="8">
        <f t="shared" si="652"/>
        <v>-682.29913248526771</v>
      </c>
      <c r="AM854" s="8">
        <f t="shared" si="653"/>
        <v>753.40397434165834</v>
      </c>
      <c r="AN854" s="8">
        <f t="shared" si="654"/>
        <v>1.9826857235297397E-3</v>
      </c>
      <c r="AO854" s="8">
        <f t="shared" si="655"/>
        <v>1.7952912143495037E-3</v>
      </c>
      <c r="AP854" s="8">
        <f t="shared" si="656"/>
        <v>-14737661.261681782</v>
      </c>
      <c r="AQ854" s="8">
        <f t="shared" si="657"/>
        <v>16273525.845779819</v>
      </c>
      <c r="AR854" s="8">
        <f t="shared" si="658"/>
        <v>42.826011628242377</v>
      </c>
      <c r="AS854" s="8">
        <f t="shared" si="659"/>
        <v>38.778290229949278</v>
      </c>
      <c r="AU854" s="7">
        <f t="shared" si="660"/>
        <v>-6617198283.9165268</v>
      </c>
      <c r="AV854" s="7">
        <f t="shared" si="661"/>
        <v>-13461528742.811583</v>
      </c>
      <c r="AW854" s="8">
        <f t="shared" si="662"/>
        <v>-6895932545.8619938</v>
      </c>
      <c r="AX854" s="8">
        <f t="shared" si="663"/>
        <v>-13728715473.506145</v>
      </c>
    </row>
    <row r="855" spans="1:50" x14ac:dyDescent="0.25">
      <c r="A855" s="7">
        <f t="shared" si="664"/>
        <v>-66748051034.582726</v>
      </c>
      <c r="B855" s="7">
        <f t="shared" si="665"/>
        <v>-134330579608.41597</v>
      </c>
      <c r="C855" s="7">
        <f t="shared" si="666"/>
        <v>-26641.468654755248</v>
      </c>
      <c r="D855" s="7">
        <f t="shared" si="667"/>
        <v>13237.982492651981</v>
      </c>
      <c r="E855" s="7">
        <f t="shared" si="624"/>
        <v>150000023116.15903</v>
      </c>
      <c r="F855" s="7">
        <f t="shared" si="625"/>
        <v>3.5235274066343179E+22</v>
      </c>
      <c r="G855" s="7">
        <f t="shared" si="626"/>
        <v>1.5679236727693692E+22</v>
      </c>
      <c r="H855" s="7">
        <f t="shared" si="627"/>
        <v>3.1554493723830481E+22</v>
      </c>
      <c r="I855" s="7">
        <f t="shared" si="628"/>
        <v>2.6254582598281466E-3</v>
      </c>
      <c r="J855" s="7">
        <f t="shared" si="629"/>
        <v>5.2837397394223844E-3</v>
      </c>
      <c r="K855" s="7">
        <f t="shared" si="630"/>
        <v>-67035778896.054085</v>
      </c>
      <c r="L855" s="7">
        <f t="shared" si="631"/>
        <v>-134187609397.49533</v>
      </c>
      <c r="M855" s="7">
        <f t="shared" si="632"/>
        <v>1.5746824517647669E+22</v>
      </c>
      <c r="N855" s="7">
        <f t="shared" si="633"/>
        <v>3.1520909765238621E+22</v>
      </c>
      <c r="O855" s="7">
        <f t="shared" si="634"/>
        <v>-26613.113705549105</v>
      </c>
      <c r="P855" s="7">
        <f t="shared" si="635"/>
        <v>13295.046881837743</v>
      </c>
      <c r="Q855" s="7">
        <f t="shared" si="636"/>
        <v>2.6367757062370511E-3</v>
      </c>
      <c r="R855" s="7">
        <f t="shared" si="637"/>
        <v>5.2781161696648727E-3</v>
      </c>
      <c r="S855" s="7">
        <f t="shared" si="638"/>
        <v>-574843256.03986073</v>
      </c>
      <c r="T855" s="7">
        <f t="shared" si="639"/>
        <v>287173012.64769524</v>
      </c>
      <c r="U855" s="7">
        <f t="shared" si="640"/>
        <v>56.954355254720305</v>
      </c>
      <c r="V855" s="7">
        <f t="shared" si="641"/>
        <v>114.00730926476125</v>
      </c>
      <c r="X855" s="8">
        <f t="shared" si="668"/>
        <v>-293471923.20714867</v>
      </c>
      <c r="Y855" s="8">
        <f t="shared" si="669"/>
        <v>-250913204.84878245</v>
      </c>
      <c r="Z855" s="8">
        <f t="shared" si="670"/>
        <v>-660.31821387778518</v>
      </c>
      <c r="AA855" s="8">
        <f t="shared" si="671"/>
        <v>772.20075165544336</v>
      </c>
      <c r="AB855" s="8">
        <f t="shared" si="642"/>
        <v>386112944.71746171</v>
      </c>
      <c r="AC855" s="8">
        <f t="shared" si="643"/>
        <v>1.9642955769761192E+20</v>
      </c>
      <c r="AD855" s="8">
        <f t="shared" si="644"/>
        <v>1.4929973434180157E+20</v>
      </c>
      <c r="AE855" s="8">
        <f t="shared" si="645"/>
        <v>1.2764858190652542E+20</v>
      </c>
      <c r="AF855" s="8">
        <f t="shared" si="646"/>
        <v>2.0321183386661436E-3</v>
      </c>
      <c r="AG855" s="8">
        <f t="shared" si="647"/>
        <v>1.7374245529675435E-3</v>
      </c>
      <c r="AH855" s="8">
        <f t="shared" si="648"/>
        <v>-300603359.91702873</v>
      </c>
      <c r="AI855" s="8">
        <f t="shared" si="649"/>
        <v>-242573436.73090366</v>
      </c>
      <c r="AJ855" s="8">
        <f t="shared" si="650"/>
        <v>1.5292775297685484E+20</v>
      </c>
      <c r="AK855" s="8">
        <f t="shared" si="651"/>
        <v>1.2340584157598738E+20</v>
      </c>
      <c r="AL855" s="8">
        <f t="shared" si="652"/>
        <v>-638.37133582019078</v>
      </c>
      <c r="AM855" s="8">
        <f t="shared" si="653"/>
        <v>790.96493682749281</v>
      </c>
      <c r="AN855" s="8">
        <f t="shared" si="654"/>
        <v>2.0814992919130915E-3</v>
      </c>
      <c r="AO855" s="8">
        <f t="shared" si="655"/>
        <v>1.6796766241457381E-3</v>
      </c>
      <c r="AP855" s="8">
        <f t="shared" si="656"/>
        <v>-13788820.85371612</v>
      </c>
      <c r="AQ855" s="8">
        <f t="shared" si="657"/>
        <v>17084842.635473844</v>
      </c>
      <c r="AR855" s="8">
        <f t="shared" si="658"/>
        <v>44.960384705322774</v>
      </c>
      <c r="AS855" s="8">
        <f t="shared" si="659"/>
        <v>36.281015081547942</v>
      </c>
      <c r="AU855" s="7">
        <f t="shared" si="660"/>
        <v>-6674805103.4582729</v>
      </c>
      <c r="AV855" s="7">
        <f t="shared" si="661"/>
        <v>-13433057960.841597</v>
      </c>
      <c r="AW855" s="8">
        <f t="shared" si="662"/>
        <v>-6968277026.6654215</v>
      </c>
      <c r="AX855" s="8">
        <f t="shared" si="663"/>
        <v>-13683971165.690378</v>
      </c>
    </row>
    <row r="856" spans="1:50" x14ac:dyDescent="0.25">
      <c r="A856" s="7">
        <f t="shared" si="664"/>
        <v>-67322894290.622589</v>
      </c>
      <c r="B856" s="7">
        <f t="shared" si="665"/>
        <v>-134043406595.76828</v>
      </c>
      <c r="C856" s="7">
        <f t="shared" si="666"/>
        <v>-26584.514299500526</v>
      </c>
      <c r="D856" s="7">
        <f t="shared" si="667"/>
        <v>13351.989801916743</v>
      </c>
      <c r="E856" s="7">
        <f t="shared" si="624"/>
        <v>150000023158.2142</v>
      </c>
      <c r="F856" s="7">
        <f t="shared" si="625"/>
        <v>3.5235274046585507E+22</v>
      </c>
      <c r="G856" s="7">
        <f t="shared" si="626"/>
        <v>1.5814268424727854E+22</v>
      </c>
      <c r="H856" s="7">
        <f t="shared" si="627"/>
        <v>3.148703624237502E+22</v>
      </c>
      <c r="I856" s="7">
        <f t="shared" si="628"/>
        <v>2.6480690597333982E-3</v>
      </c>
      <c r="J856" s="7">
        <f t="shared" si="629"/>
        <v>5.2724441129228094E-3</v>
      </c>
      <c r="K856" s="7">
        <f t="shared" si="630"/>
        <v>-67610007045.057198</v>
      </c>
      <c r="L856" s="7">
        <f t="shared" si="631"/>
        <v>-133899205105.90758</v>
      </c>
      <c r="M856" s="7">
        <f t="shared" si="632"/>
        <v>1.5881711724880567E+22</v>
      </c>
      <c r="N856" s="7">
        <f t="shared" si="633"/>
        <v>3.1453163054183517E+22</v>
      </c>
      <c r="O856" s="7">
        <f t="shared" si="634"/>
        <v>-26555.915153655405</v>
      </c>
      <c r="P856" s="7">
        <f t="shared" si="635"/>
        <v>13408.93219833631</v>
      </c>
      <c r="Q856" s="7">
        <f t="shared" si="636"/>
        <v>2.6593623116008985E-3</v>
      </c>
      <c r="R856" s="7">
        <f t="shared" si="637"/>
        <v>5.2667721122209507E-3</v>
      </c>
      <c r="S856" s="7">
        <f t="shared" si="638"/>
        <v>-573607767.31895673</v>
      </c>
      <c r="T856" s="7">
        <f t="shared" si="639"/>
        <v>289632935.48406428</v>
      </c>
      <c r="U856" s="7">
        <f t="shared" si="640"/>
        <v>57.442225930579404</v>
      </c>
      <c r="V856" s="7">
        <f t="shared" si="641"/>
        <v>113.76227762397254</v>
      </c>
      <c r="X856" s="8">
        <f t="shared" si="668"/>
        <v>-307260744.06086481</v>
      </c>
      <c r="Y856" s="8">
        <f t="shared" si="669"/>
        <v>-233828362.2133086</v>
      </c>
      <c r="Z856" s="8">
        <f t="shared" si="670"/>
        <v>-615.3578291724624</v>
      </c>
      <c r="AA856" s="8">
        <f t="shared" si="671"/>
        <v>808.48176673699129</v>
      </c>
      <c r="AB856" s="8">
        <f t="shared" si="642"/>
        <v>386115096.59192884</v>
      </c>
      <c r="AC856" s="8">
        <f t="shared" si="643"/>
        <v>1.9642736824386784E+20</v>
      </c>
      <c r="AD856" s="8">
        <f t="shared" si="644"/>
        <v>1.5631199052627237E+20</v>
      </c>
      <c r="AE856" s="8">
        <f t="shared" si="645"/>
        <v>1.1895491840578344E+20</v>
      </c>
      <c r="AF856" s="8">
        <f t="shared" si="646"/>
        <v>2.1275621413675292E-3</v>
      </c>
      <c r="AG856" s="8">
        <f t="shared" si="647"/>
        <v>1.619095119174948E-3</v>
      </c>
      <c r="AH856" s="8">
        <f t="shared" si="648"/>
        <v>-313906608.6159274</v>
      </c>
      <c r="AI856" s="8">
        <f t="shared" si="649"/>
        <v>-225096759.13254911</v>
      </c>
      <c r="AJ856" s="8">
        <f t="shared" si="650"/>
        <v>1.5969292459432257E+20</v>
      </c>
      <c r="AK856" s="8">
        <f t="shared" si="651"/>
        <v>1.1451291178951198E+20</v>
      </c>
      <c r="AL856" s="8">
        <f t="shared" si="652"/>
        <v>-592.38015804569307</v>
      </c>
      <c r="AM856" s="8">
        <f t="shared" si="653"/>
        <v>825.96799402408078</v>
      </c>
      <c r="AN856" s="8">
        <f t="shared" si="654"/>
        <v>2.1735800271447197E-3</v>
      </c>
      <c r="AO856" s="8">
        <f t="shared" si="655"/>
        <v>1.5586349773991013E-3</v>
      </c>
      <c r="AP856" s="8">
        <f t="shared" si="656"/>
        <v>-12795411.41378697</v>
      </c>
      <c r="AQ856" s="8">
        <f t="shared" si="657"/>
        <v>17840908.670920145</v>
      </c>
      <c r="AR856" s="8">
        <f t="shared" si="658"/>
        <v>46.949328586325947</v>
      </c>
      <c r="AS856" s="8">
        <f t="shared" si="659"/>
        <v>33.666515511820585</v>
      </c>
      <c r="AU856" s="7">
        <f t="shared" si="660"/>
        <v>-6732289429.0622587</v>
      </c>
      <c r="AV856" s="7">
        <f t="shared" si="661"/>
        <v>-13404340659.576828</v>
      </c>
      <c r="AW856" s="8">
        <f t="shared" si="662"/>
        <v>-7039550173.1231232</v>
      </c>
      <c r="AX856" s="8">
        <f t="shared" si="663"/>
        <v>-13638169021.790136</v>
      </c>
    </row>
    <row r="857" spans="1:50" x14ac:dyDescent="0.25">
      <c r="A857" s="7">
        <f t="shared" si="664"/>
        <v>-67896502057.941544</v>
      </c>
      <c r="B857" s="7">
        <f t="shared" si="665"/>
        <v>-133753773660.28421</v>
      </c>
      <c r="C857" s="7">
        <f t="shared" si="666"/>
        <v>-26527.072073569947</v>
      </c>
      <c r="D857" s="7">
        <f t="shared" si="667"/>
        <v>13465.752079540716</v>
      </c>
      <c r="E857" s="7">
        <f t="shared" si="624"/>
        <v>150000023200.23355</v>
      </c>
      <c r="F857" s="7">
        <f t="shared" si="625"/>
        <v>3.5235274026844672E+22</v>
      </c>
      <c r="G857" s="7">
        <f t="shared" si="626"/>
        <v>1.5949009903033592E+22</v>
      </c>
      <c r="H857" s="7">
        <f t="shared" si="627"/>
        <v>3.141900092077676E+22</v>
      </c>
      <c r="I857" s="7">
        <f t="shared" si="628"/>
        <v>2.6706312630665756E-3</v>
      </c>
      <c r="J857" s="7">
        <f t="shared" si="629"/>
        <v>5.2610517281943669E-3</v>
      </c>
      <c r="K857" s="7">
        <f t="shared" si="630"/>
        <v>-68182994436.336098</v>
      </c>
      <c r="L857" s="7">
        <f t="shared" si="631"/>
        <v>-133608343537.82516</v>
      </c>
      <c r="M857" s="7">
        <f t="shared" si="632"/>
        <v>1.6016307475687026E+22</v>
      </c>
      <c r="N857" s="7">
        <f t="shared" si="633"/>
        <v>3.1384839124616493E+22</v>
      </c>
      <c r="O857" s="7">
        <f t="shared" si="634"/>
        <v>-26498.229255928829</v>
      </c>
      <c r="P857" s="7">
        <f t="shared" si="635"/>
        <v>13522.571438205216</v>
      </c>
      <c r="Q857" s="7">
        <f t="shared" si="636"/>
        <v>2.6819001131425024E-3</v>
      </c>
      <c r="R857" s="7">
        <f t="shared" si="637"/>
        <v>5.2553314006390638E-3</v>
      </c>
      <c r="S857" s="7">
        <f t="shared" si="638"/>
        <v>-572361751.92806268</v>
      </c>
      <c r="T857" s="7">
        <f t="shared" si="639"/>
        <v>292087543.06523263</v>
      </c>
      <c r="U857" s="7">
        <f t="shared" si="640"/>
        <v>57.929042443878053</v>
      </c>
      <c r="V857" s="7">
        <f t="shared" si="641"/>
        <v>113.51515825380378</v>
      </c>
      <c r="X857" s="8">
        <f t="shared" si="668"/>
        <v>-320056155.47465175</v>
      </c>
      <c r="Y857" s="8">
        <f t="shared" si="669"/>
        <v>-215987453.54238847</v>
      </c>
      <c r="Z857" s="8">
        <f t="shared" si="670"/>
        <v>-568.40850058613648</v>
      </c>
      <c r="AA857" s="8">
        <f t="shared" si="671"/>
        <v>842.14828224881182</v>
      </c>
      <c r="AB857" s="8">
        <f t="shared" si="642"/>
        <v>386117239.63705617</v>
      </c>
      <c r="AC857" s="8">
        <f t="shared" si="643"/>
        <v>1.9642518781003589E+20</v>
      </c>
      <c r="AD857" s="8">
        <f t="shared" si="644"/>
        <v>1.6281865712072465E+20</v>
      </c>
      <c r="AE857" s="8">
        <f t="shared" si="645"/>
        <v>1.0987692796766652E+20</v>
      </c>
      <c r="AF857" s="8">
        <f t="shared" si="646"/>
        <v>2.2161243653290408E-3</v>
      </c>
      <c r="AG857" s="8">
        <f t="shared" si="647"/>
        <v>1.4955346123270248E-3</v>
      </c>
      <c r="AH857" s="8">
        <f t="shared" si="648"/>
        <v>-326194967.28098202</v>
      </c>
      <c r="AI857" s="8">
        <f t="shared" si="649"/>
        <v>-206892252.09410131</v>
      </c>
      <c r="AJ857" s="8">
        <f t="shared" si="650"/>
        <v>1.6594158751130324E+20</v>
      </c>
      <c r="AK857" s="8">
        <f t="shared" si="651"/>
        <v>1.0525002590463194E+20</v>
      </c>
      <c r="AL857" s="8">
        <f t="shared" si="652"/>
        <v>-544.47435744058282</v>
      </c>
      <c r="AM857" s="8">
        <f t="shared" si="653"/>
        <v>858.30005606194368</v>
      </c>
      <c r="AN857" s="8">
        <f t="shared" si="654"/>
        <v>2.2586305636491523E-3</v>
      </c>
      <c r="AO857" s="8">
        <f t="shared" si="655"/>
        <v>1.4325578590531091E-3</v>
      </c>
      <c r="AP857" s="8">
        <f t="shared" si="656"/>
        <v>-11760646.120716589</v>
      </c>
      <c r="AQ857" s="8">
        <f t="shared" si="657"/>
        <v>18539281.210937984</v>
      </c>
      <c r="AR857" s="8">
        <f t="shared" si="658"/>
        <v>48.786420174821686</v>
      </c>
      <c r="AS857" s="8">
        <f t="shared" si="659"/>
        <v>30.943249755547157</v>
      </c>
      <c r="AU857" s="7">
        <f t="shared" si="660"/>
        <v>-6789650205.7941542</v>
      </c>
      <c r="AV857" s="7">
        <f t="shared" si="661"/>
        <v>-13375377366.028421</v>
      </c>
      <c r="AW857" s="8">
        <f t="shared" si="662"/>
        <v>-7109706361.2688055</v>
      </c>
      <c r="AX857" s="8">
        <f t="shared" si="663"/>
        <v>-13591364819.57081</v>
      </c>
    </row>
    <row r="858" spans="1:50" x14ac:dyDescent="0.25">
      <c r="A858" s="7">
        <f t="shared" si="664"/>
        <v>-68468863809.869606</v>
      </c>
      <c r="B858" s="7">
        <f t="shared" si="665"/>
        <v>-133461686117.21898</v>
      </c>
      <c r="C858" s="7">
        <f t="shared" si="666"/>
        <v>-26469.14303112607</v>
      </c>
      <c r="D858" s="7">
        <f t="shared" si="667"/>
        <v>13579.26723779452</v>
      </c>
      <c r="E858" s="7">
        <f t="shared" si="624"/>
        <v>150000023242.21671</v>
      </c>
      <c r="F858" s="7">
        <f t="shared" si="625"/>
        <v>3.5235274007120831E+22</v>
      </c>
      <c r="G858" s="7">
        <f t="shared" si="626"/>
        <v>1.6083458689878416E+22</v>
      </c>
      <c r="H858" s="7">
        <f t="shared" si="627"/>
        <v>3.1350389007600201E+22</v>
      </c>
      <c r="I858" s="7">
        <f t="shared" si="628"/>
        <v>2.693144455773345E-3</v>
      </c>
      <c r="J858" s="7">
        <f t="shared" si="629"/>
        <v>5.2495627943067984E-3</v>
      </c>
      <c r="K858" s="7">
        <f t="shared" si="630"/>
        <v>-68754730554.605774</v>
      </c>
      <c r="L858" s="7">
        <f t="shared" si="631"/>
        <v>-133315030031.0508</v>
      </c>
      <c r="M858" s="7">
        <f t="shared" si="632"/>
        <v>1.6150609300008905E+22</v>
      </c>
      <c r="N858" s="7">
        <f t="shared" si="633"/>
        <v>3.1315939230398479E+22</v>
      </c>
      <c r="O858" s="7">
        <f t="shared" si="634"/>
        <v>-26440.057071003717</v>
      </c>
      <c r="P858" s="7">
        <f t="shared" si="635"/>
        <v>13635.962515973033</v>
      </c>
      <c r="Q858" s="7">
        <f t="shared" si="636"/>
        <v>2.7043886972553423E-3</v>
      </c>
      <c r="R858" s="7">
        <f t="shared" si="637"/>
        <v>5.2437942448758336E-3</v>
      </c>
      <c r="S858" s="7">
        <f t="shared" si="638"/>
        <v>-571105232.73368025</v>
      </c>
      <c r="T858" s="7">
        <f t="shared" si="639"/>
        <v>294536790.34501749</v>
      </c>
      <c r="U858" s="7">
        <f t="shared" si="640"/>
        <v>58.414795860715394</v>
      </c>
      <c r="V858" s="7">
        <f t="shared" si="641"/>
        <v>113.26595568931801</v>
      </c>
      <c r="X858" s="8">
        <f t="shared" si="668"/>
        <v>-331816801.59536833</v>
      </c>
      <c r="Y858" s="8">
        <f t="shared" si="669"/>
        <v>-197448172.33145049</v>
      </c>
      <c r="Z858" s="8">
        <f t="shared" si="670"/>
        <v>-519.62208041131476</v>
      </c>
      <c r="AA858" s="8">
        <f t="shared" si="671"/>
        <v>873.09153200435901</v>
      </c>
      <c r="AB858" s="8">
        <f t="shared" si="642"/>
        <v>386119373.48184204</v>
      </c>
      <c r="AC858" s="8">
        <f t="shared" si="643"/>
        <v>1.964230167731316E+20</v>
      </c>
      <c r="AD858" s="8">
        <f t="shared" si="644"/>
        <v>1.6879872304164232E+20</v>
      </c>
      <c r="AE858" s="8">
        <f t="shared" si="645"/>
        <v>1.0044397750870311E+20</v>
      </c>
      <c r="AF858" s="8">
        <f t="shared" si="646"/>
        <v>2.2975190287415586E-3</v>
      </c>
      <c r="AG858" s="8">
        <f t="shared" si="647"/>
        <v>1.3671427454566912E-3</v>
      </c>
      <c r="AH858" s="8">
        <f t="shared" si="648"/>
        <v>-337428720.06381053</v>
      </c>
      <c r="AI858" s="8">
        <f t="shared" si="649"/>
        <v>-188018783.78580341</v>
      </c>
      <c r="AJ858" s="8">
        <f t="shared" si="650"/>
        <v>1.7165356543278206E+20</v>
      </c>
      <c r="AK858" s="8">
        <f t="shared" si="651"/>
        <v>9.564714763777432E+19</v>
      </c>
      <c r="AL858" s="8">
        <f t="shared" si="652"/>
        <v>-494.80887490090595</v>
      </c>
      <c r="AM858" s="8">
        <f t="shared" si="653"/>
        <v>887.85667365529127</v>
      </c>
      <c r="AN858" s="8">
        <f t="shared" si="654"/>
        <v>2.3363762819216287E-3</v>
      </c>
      <c r="AO858" s="8">
        <f t="shared" si="655"/>
        <v>1.3018531051827184E-3</v>
      </c>
      <c r="AP858" s="8">
        <f t="shared" si="656"/>
        <v>-10687871.697859569</v>
      </c>
      <c r="AQ858" s="8">
        <f t="shared" si="657"/>
        <v>19177704.150954291</v>
      </c>
      <c r="AR858" s="8">
        <f t="shared" si="658"/>
        <v>50.465727689507176</v>
      </c>
      <c r="AS858" s="8">
        <f t="shared" si="659"/>
        <v>28.120027071946716</v>
      </c>
      <c r="AU858" s="7">
        <f t="shared" si="660"/>
        <v>-6846886380.9869604</v>
      </c>
      <c r="AV858" s="7">
        <f t="shared" si="661"/>
        <v>-13346168611.721897</v>
      </c>
      <c r="AW858" s="8">
        <f t="shared" si="662"/>
        <v>-7178703182.5823288</v>
      </c>
      <c r="AX858" s="8">
        <f t="shared" si="663"/>
        <v>-13543616784.053349</v>
      </c>
    </row>
    <row r="859" spans="1:50" x14ac:dyDescent="0.25">
      <c r="A859" s="7">
        <f t="shared" si="664"/>
        <v>-69039969042.603287</v>
      </c>
      <c r="B859" s="7">
        <f t="shared" si="665"/>
        <v>-133167149326.87396</v>
      </c>
      <c r="C859" s="7">
        <f t="shared" si="666"/>
        <v>-26410.728235265356</v>
      </c>
      <c r="D859" s="7">
        <f t="shared" si="667"/>
        <v>13692.533193483838</v>
      </c>
      <c r="E859" s="7">
        <f t="shared" si="624"/>
        <v>150000023284.16342</v>
      </c>
      <c r="F859" s="7">
        <f t="shared" si="625"/>
        <v>3.5235273987414116E+22</v>
      </c>
      <c r="G859" s="7">
        <f t="shared" si="626"/>
        <v>1.62176123179012E+22</v>
      </c>
      <c r="H859" s="7">
        <f t="shared" si="627"/>
        <v>3.1281201761991199E+22</v>
      </c>
      <c r="I859" s="7">
        <f t="shared" si="628"/>
        <v>2.7156082246987943E-3</v>
      </c>
      <c r="J859" s="7">
        <f t="shared" si="629"/>
        <v>5.237977522101674E-3</v>
      </c>
      <c r="K859" s="7">
        <f t="shared" si="630"/>
        <v>-69325204907.544159</v>
      </c>
      <c r="L859" s="7">
        <f t="shared" si="631"/>
        <v>-133019269968.38434</v>
      </c>
      <c r="M859" s="7">
        <f t="shared" si="632"/>
        <v>1.6284614733182091E+22</v>
      </c>
      <c r="N859" s="7">
        <f t="shared" si="633"/>
        <v>3.1246464635960262E+22</v>
      </c>
      <c r="O859" s="7">
        <f t="shared" si="634"/>
        <v>-26381.39966643861</v>
      </c>
      <c r="P859" s="7">
        <f t="shared" si="635"/>
        <v>13749.103350722537</v>
      </c>
      <c r="Q859" s="7">
        <f t="shared" si="636"/>
        <v>2.7268276512361169E-3</v>
      </c>
      <c r="R859" s="7">
        <f t="shared" si="637"/>
        <v>5.2321608566577799E-3</v>
      </c>
      <c r="S859" s="7">
        <f t="shared" si="638"/>
        <v>-569838232.79507399</v>
      </c>
      <c r="T859" s="7">
        <f t="shared" si="639"/>
        <v>296980632.37560678</v>
      </c>
      <c r="U859" s="7">
        <f t="shared" si="640"/>
        <v>58.899477266700124</v>
      </c>
      <c r="V859" s="7">
        <f t="shared" si="641"/>
        <v>113.01467450380805</v>
      </c>
      <c r="X859" s="8">
        <f t="shared" si="668"/>
        <v>-342504673.29322791</v>
      </c>
      <c r="Y859" s="8">
        <f t="shared" si="669"/>
        <v>-178270468.18049622</v>
      </c>
      <c r="Z859" s="8">
        <f t="shared" si="670"/>
        <v>-469.15635272180759</v>
      </c>
      <c r="AA859" s="8">
        <f t="shared" si="671"/>
        <v>901.21155907630578</v>
      </c>
      <c r="AB859" s="8">
        <f t="shared" si="642"/>
        <v>386121497.78663468</v>
      </c>
      <c r="AC859" s="8">
        <f t="shared" si="643"/>
        <v>1.9642085547825162E+20</v>
      </c>
      <c r="AD859" s="8">
        <f t="shared" si="644"/>
        <v>1.7423288089162587E+20</v>
      </c>
      <c r="AE859" s="8">
        <f t="shared" si="645"/>
        <v>9.0686579398567625E+19</v>
      </c>
      <c r="AF859" s="8">
        <f t="shared" si="646"/>
        <v>2.3714833386637517E-3</v>
      </c>
      <c r="AG859" s="8">
        <f t="shared" si="647"/>
        <v>1.2343348223569841E-3</v>
      </c>
      <c r="AH859" s="8">
        <f t="shared" si="648"/>
        <v>-347571561.90262341</v>
      </c>
      <c r="AI859" s="8">
        <f t="shared" si="649"/>
        <v>-168537383.34247211</v>
      </c>
      <c r="AJ859" s="8">
        <f t="shared" si="650"/>
        <v>1.7681041827552061E+20</v>
      </c>
      <c r="AK859" s="8">
        <f t="shared" si="651"/>
        <v>8.5735337726487724E+19</v>
      </c>
      <c r="AL859" s="8">
        <f t="shared" si="652"/>
        <v>-443.54433266423905</v>
      </c>
      <c r="AM859" s="8">
        <f t="shared" si="653"/>
        <v>914.54237515776117</v>
      </c>
      <c r="AN859" s="8">
        <f t="shared" si="654"/>
        <v>2.406566194031858E-3</v>
      </c>
      <c r="AO859" s="8">
        <f t="shared" si="655"/>
        <v>1.1669434834148322E-3</v>
      </c>
      <c r="AP859" s="8">
        <f t="shared" si="656"/>
        <v>-9580557.5855475627</v>
      </c>
      <c r="AQ859" s="8">
        <f t="shared" si="657"/>
        <v>19754115.303407643</v>
      </c>
      <c r="AR859" s="8">
        <f t="shared" si="658"/>
        <v>51.981829791088131</v>
      </c>
      <c r="AS859" s="8">
        <f t="shared" si="659"/>
        <v>25.205979241760375</v>
      </c>
      <c r="AU859" s="7">
        <f t="shared" si="660"/>
        <v>-6903996904.2603283</v>
      </c>
      <c r="AV859" s="7">
        <f t="shared" si="661"/>
        <v>-13316714932.687397</v>
      </c>
      <c r="AW859" s="8">
        <f t="shared" si="662"/>
        <v>-7246501577.5535564</v>
      </c>
      <c r="AX859" s="8">
        <f t="shared" si="663"/>
        <v>-13494985400.867893</v>
      </c>
    </row>
    <row r="860" spans="1:50" x14ac:dyDescent="0.25">
      <c r="A860" s="7">
        <f t="shared" si="664"/>
        <v>-69609807275.398361</v>
      </c>
      <c r="B860" s="7">
        <f t="shared" si="665"/>
        <v>-132870168694.49835</v>
      </c>
      <c r="C860" s="7">
        <f t="shared" si="666"/>
        <v>-26351.828757998657</v>
      </c>
      <c r="D860" s="7">
        <f t="shared" si="667"/>
        <v>13805.547867987645</v>
      </c>
      <c r="E860" s="7">
        <f t="shared" si="624"/>
        <v>150000023326.07336</v>
      </c>
      <c r="F860" s="7">
        <f t="shared" si="625"/>
        <v>3.5235273967724678E+22</v>
      </c>
      <c r="G860" s="7">
        <f t="shared" si="626"/>
        <v>1.6351468325157506E+22</v>
      </c>
      <c r="H860" s="7">
        <f t="shared" si="627"/>
        <v>3.1211440453653962E+22</v>
      </c>
      <c r="I860" s="7">
        <f t="shared" si="628"/>
        <v>2.7380221575950274E-3</v>
      </c>
      <c r="J860" s="7">
        <f t="shared" si="629"/>
        <v>5.2262961241885397E-3</v>
      </c>
      <c r="K860" s="7">
        <f t="shared" si="630"/>
        <v>-69894407025.984741</v>
      </c>
      <c r="L860" s="7">
        <f t="shared" si="631"/>
        <v>-132721068777.52408</v>
      </c>
      <c r="M860" s="7">
        <f t="shared" si="632"/>
        <v>1.6418321315981771E+22</v>
      </c>
      <c r="N860" s="7">
        <f t="shared" si="633"/>
        <v>3.1176416616279397E+22</v>
      </c>
      <c r="O860" s="7">
        <f t="shared" si="634"/>
        <v>-26322.258118696631</v>
      </c>
      <c r="P860" s="7">
        <f t="shared" si="635"/>
        <v>13861.991866128881</v>
      </c>
      <c r="Q860" s="7">
        <f t="shared" si="636"/>
        <v>2.7492165632923256E-3</v>
      </c>
      <c r="R860" s="7">
        <f t="shared" si="637"/>
        <v>5.2204314494774607E-3</v>
      </c>
      <c r="S860" s="7">
        <f t="shared" si="638"/>
        <v>-568560775.36384726</v>
      </c>
      <c r="T860" s="7">
        <f t="shared" si="639"/>
        <v>299419024.30838382</v>
      </c>
      <c r="U860" s="7">
        <f t="shared" si="640"/>
        <v>59.38307776711423</v>
      </c>
      <c r="V860" s="7">
        <f t="shared" si="641"/>
        <v>112.76131930871315</v>
      </c>
      <c r="X860" s="8">
        <f t="shared" si="668"/>
        <v>-352085230.87877548</v>
      </c>
      <c r="Y860" s="8">
        <f t="shared" si="669"/>
        <v>-158516352.87708858</v>
      </c>
      <c r="Z860" s="8">
        <f t="shared" si="670"/>
        <v>-417.17452293071949</v>
      </c>
      <c r="AA860" s="8">
        <f t="shared" si="671"/>
        <v>926.41753831806614</v>
      </c>
      <c r="AB860" s="8">
        <f t="shared" si="642"/>
        <v>386123612.24407697</v>
      </c>
      <c r="AC860" s="8">
        <f t="shared" si="643"/>
        <v>1.9641870423761607E+20</v>
      </c>
      <c r="AD860" s="8">
        <f t="shared" si="644"/>
        <v>1.7910358920680538E+20</v>
      </c>
      <c r="AE860" s="8">
        <f t="shared" si="645"/>
        <v>8.0636292744793293E+19</v>
      </c>
      <c r="AF860" s="8">
        <f t="shared" si="646"/>
        <v>2.4377785382714763E-3</v>
      </c>
      <c r="AG860" s="8">
        <f t="shared" si="647"/>
        <v>1.0975403939675144E-3</v>
      </c>
      <c r="AH860" s="8">
        <f t="shared" si="648"/>
        <v>-356590715.72642726</v>
      </c>
      <c r="AI860" s="8">
        <f t="shared" si="649"/>
        <v>-148511043.46325347</v>
      </c>
      <c r="AJ860" s="8">
        <f t="shared" si="650"/>
        <v>1.8139550160914399E+20</v>
      </c>
      <c r="AK860" s="8">
        <f t="shared" si="651"/>
        <v>7.5546653447314506E+19</v>
      </c>
      <c r="AL860" s="8">
        <f t="shared" si="652"/>
        <v>-390.84651471738755</v>
      </c>
      <c r="AM860" s="8">
        <f t="shared" si="653"/>
        <v>938.27097457291529</v>
      </c>
      <c r="AN860" s="8">
        <f t="shared" si="654"/>
        <v>2.4689737526765207E-3</v>
      </c>
      <c r="AO860" s="8">
        <f t="shared" si="655"/>
        <v>1.0282653252662924E-3</v>
      </c>
      <c r="AP860" s="8">
        <f t="shared" si="656"/>
        <v>-8442284.7178955711</v>
      </c>
      <c r="AQ860" s="8">
        <f t="shared" si="657"/>
        <v>20266653.050774969</v>
      </c>
      <c r="AR860" s="8">
        <f t="shared" si="658"/>
        <v>53.329833057812849</v>
      </c>
      <c r="AS860" s="8">
        <f t="shared" si="659"/>
        <v>22.210531025751916</v>
      </c>
      <c r="AU860" s="7">
        <f t="shared" si="660"/>
        <v>-6960980727.5398359</v>
      </c>
      <c r="AV860" s="7">
        <f t="shared" si="661"/>
        <v>-13287016869.449835</v>
      </c>
      <c r="AW860" s="8">
        <f t="shared" si="662"/>
        <v>-7313065958.4186115</v>
      </c>
      <c r="AX860" s="8">
        <f t="shared" si="663"/>
        <v>-13445533222.326923</v>
      </c>
    </row>
    <row r="861" spans="1:50" x14ac:dyDescent="0.25">
      <c r="A861" s="7">
        <f t="shared" si="664"/>
        <v>-70178368050.762207</v>
      </c>
      <c r="B861" s="7">
        <f t="shared" si="665"/>
        <v>-132570749670.18997</v>
      </c>
      <c r="C861" s="7">
        <f t="shared" si="666"/>
        <v>-26292.445680231544</v>
      </c>
      <c r="D861" s="7">
        <f t="shared" si="667"/>
        <v>13918.309187296358</v>
      </c>
      <c r="E861" s="7">
        <f t="shared" si="624"/>
        <v>150000023367.94623</v>
      </c>
      <c r="F861" s="7">
        <f t="shared" si="625"/>
        <v>3.5235273948052658E+22</v>
      </c>
      <c r="G861" s="7">
        <f t="shared" si="626"/>
        <v>1.6485024255164746E+22</v>
      </c>
      <c r="H861" s="7">
        <f t="shared" si="627"/>
        <v>3.1141106362827707E+22</v>
      </c>
      <c r="I861" s="7">
        <f t="shared" si="628"/>
        <v>2.760385843128725E-3</v>
      </c>
      <c r="J861" s="7">
        <f t="shared" si="629"/>
        <v>5.2145188149410092E-3</v>
      </c>
      <c r="K861" s="7">
        <f t="shared" si="630"/>
        <v>-70462326464.108704</v>
      </c>
      <c r="L861" s="7">
        <f t="shared" si="631"/>
        <v>-132420431930.96718</v>
      </c>
      <c r="M861" s="7">
        <f t="shared" si="632"/>
        <v>1.6551726594667558E+22</v>
      </c>
      <c r="N861" s="7">
        <f t="shared" si="633"/>
        <v>3.1105796456856727E+22</v>
      </c>
      <c r="O861" s="7">
        <f t="shared" si="634"/>
        <v>-26262.633513125755</v>
      </c>
      <c r="P861" s="7">
        <f t="shared" si="635"/>
        <v>13974.625990497721</v>
      </c>
      <c r="Q861" s="7">
        <f t="shared" si="636"/>
        <v>2.7715550225498255E-3</v>
      </c>
      <c r="R861" s="7">
        <f t="shared" si="637"/>
        <v>5.2086062385895389E-3</v>
      </c>
      <c r="S861" s="7">
        <f t="shared" si="638"/>
        <v>-567272883.88351631</v>
      </c>
      <c r="T861" s="7">
        <f t="shared" si="639"/>
        <v>301851921.39475077</v>
      </c>
      <c r="U861" s="7">
        <f t="shared" si="640"/>
        <v>59.865588487076231</v>
      </c>
      <c r="V861" s="7">
        <f t="shared" si="641"/>
        <v>112.50589475353404</v>
      </c>
      <c r="X861" s="8">
        <f t="shared" si="668"/>
        <v>-360527515.59667104</v>
      </c>
      <c r="Y861" s="8">
        <f t="shared" si="669"/>
        <v>-138249699.82631361</v>
      </c>
      <c r="Z861" s="8">
        <f t="shared" si="670"/>
        <v>-363.84468987290666</v>
      </c>
      <c r="AA861" s="8">
        <f t="shared" si="671"/>
        <v>948.62806934381808</v>
      </c>
      <c r="AB861" s="8">
        <f t="shared" si="642"/>
        <v>386125716.57994199</v>
      </c>
      <c r="AC861" s="8">
        <f t="shared" si="643"/>
        <v>1.9641656332972081E+20</v>
      </c>
      <c r="AD861" s="8">
        <f t="shared" si="644"/>
        <v>1.833951289919833E+20</v>
      </c>
      <c r="AE861" s="8">
        <f t="shared" si="645"/>
        <v>7.0325621307401445E+19</v>
      </c>
      <c r="AF861" s="8">
        <f t="shared" si="646"/>
        <v>2.4961906763574697E-3</v>
      </c>
      <c r="AG861" s="8">
        <f t="shared" si="647"/>
        <v>9.5720186889072334E-4</v>
      </c>
      <c r="AH861" s="8">
        <f t="shared" si="648"/>
        <v>-364457038.24729842</v>
      </c>
      <c r="AI861" s="8">
        <f t="shared" si="649"/>
        <v>-128004516.67740038</v>
      </c>
      <c r="AJ861" s="8">
        <f t="shared" si="650"/>
        <v>1.8539402028935361E+20</v>
      </c>
      <c r="AK861" s="8">
        <f t="shared" si="651"/>
        <v>6.5114044925965378E+19</v>
      </c>
      <c r="AL861" s="8">
        <f t="shared" si="652"/>
        <v>-336.88583056824598</v>
      </c>
      <c r="AM861" s="8">
        <f t="shared" si="653"/>
        <v>958.96584952783792</v>
      </c>
      <c r="AN861" s="8">
        <f t="shared" si="654"/>
        <v>2.5233975811808033E-3</v>
      </c>
      <c r="AO861" s="8">
        <f t="shared" si="655"/>
        <v>8.8626711482190517E-4</v>
      </c>
      <c r="AP861" s="8">
        <f t="shared" si="656"/>
        <v>-7276733.9402741129</v>
      </c>
      <c r="AQ861" s="8">
        <f t="shared" si="657"/>
        <v>20713662.349801298</v>
      </c>
      <c r="AR861" s="8">
        <f t="shared" si="658"/>
        <v>54.505387753505353</v>
      </c>
      <c r="AS861" s="8">
        <f t="shared" si="659"/>
        <v>19.143369680153153</v>
      </c>
      <c r="AU861" s="7">
        <f t="shared" si="660"/>
        <v>-7017836805.0762205</v>
      </c>
      <c r="AV861" s="7">
        <f t="shared" si="661"/>
        <v>-13257074967.018997</v>
      </c>
      <c r="AW861" s="8">
        <f t="shared" si="662"/>
        <v>-7378364320.6728916</v>
      </c>
      <c r="AX861" s="8">
        <f t="shared" si="663"/>
        <v>-13395324666.84531</v>
      </c>
    </row>
    <row r="862" spans="1:50" x14ac:dyDescent="0.25">
      <c r="A862" s="7">
        <f t="shared" si="664"/>
        <v>-70745640934.645721</v>
      </c>
      <c r="B862" s="7">
        <f t="shared" si="665"/>
        <v>-132268897748.79523</v>
      </c>
      <c r="C862" s="7">
        <f t="shared" si="666"/>
        <v>-26232.580091744469</v>
      </c>
      <c r="D862" s="7">
        <f t="shared" si="667"/>
        <v>14030.815082049892</v>
      </c>
      <c r="E862" s="7">
        <f t="shared" si="624"/>
        <v>150000023409.78174</v>
      </c>
      <c r="F862" s="7">
        <f t="shared" si="625"/>
        <v>3.5235273928398179E+22</v>
      </c>
      <c r="G862" s="7">
        <f t="shared" si="626"/>
        <v>1.6618277656947258E+22</v>
      </c>
      <c r="H862" s="7">
        <f t="shared" si="627"/>
        <v>3.1070200780263134E+22</v>
      </c>
      <c r="I862" s="7">
        <f t="shared" si="628"/>
        <v>2.7826988708886898E-3</v>
      </c>
      <c r="J862" s="7">
        <f t="shared" si="629"/>
        <v>5.2026458104928218E-3</v>
      </c>
      <c r="K862" s="7">
        <f t="shared" si="630"/>
        <v>-71028952799.636566</v>
      </c>
      <c r="L862" s="7">
        <f t="shared" si="631"/>
        <v>-132117364945.90909</v>
      </c>
      <c r="M862" s="7">
        <f t="shared" si="632"/>
        <v>1.6684828121028496E+22</v>
      </c>
      <c r="N862" s="7">
        <f t="shared" si="633"/>
        <v>3.1034605453692784E+22</v>
      </c>
      <c r="O862" s="7">
        <f t="shared" si="634"/>
        <v>-26202.526943938872</v>
      </c>
      <c r="P862" s="7">
        <f t="shared" si="635"/>
        <v>14087.003656803216</v>
      </c>
      <c r="Q862" s="7">
        <f t="shared" si="636"/>
        <v>2.7938426190603641E-3</v>
      </c>
      <c r="R862" s="7">
        <f t="shared" si="637"/>
        <v>5.1966854410068286E-3</v>
      </c>
      <c r="S862" s="7">
        <f t="shared" si="638"/>
        <v>-565974581.98907959</v>
      </c>
      <c r="T862" s="7">
        <f t="shared" si="639"/>
        <v>304279278.98694944</v>
      </c>
      <c r="U862" s="7">
        <f t="shared" si="640"/>
        <v>60.347000571703866</v>
      </c>
      <c r="V862" s="7">
        <f t="shared" si="641"/>
        <v>112.2484055257475</v>
      </c>
      <c r="X862" s="8">
        <f t="shared" si="668"/>
        <v>-367804249.53694516</v>
      </c>
      <c r="Y862" s="8">
        <f t="shared" si="669"/>
        <v>-117536037.47651231</v>
      </c>
      <c r="Z862" s="8">
        <f t="shared" si="670"/>
        <v>-309.33930211940128</v>
      </c>
      <c r="AA862" s="8">
        <f t="shared" si="671"/>
        <v>967.7714390239712</v>
      </c>
      <c r="AB862" s="8">
        <f t="shared" si="642"/>
        <v>386127810.55385733</v>
      </c>
      <c r="AC862" s="8">
        <f t="shared" si="643"/>
        <v>1.9641443299860408E+20</v>
      </c>
      <c r="AD862" s="8">
        <f t="shared" si="644"/>
        <v>1.8709365436188859E+20</v>
      </c>
      <c r="AE862" s="8">
        <f t="shared" si="645"/>
        <v>5.9787908373493932E+19</v>
      </c>
      <c r="AF862" s="8">
        <f t="shared" si="646"/>
        <v>2.546531296609345E-3</v>
      </c>
      <c r="AG862" s="8">
        <f t="shared" si="647"/>
        <v>8.1377308253020181E-4</v>
      </c>
      <c r="AH862" s="8">
        <f t="shared" si="648"/>
        <v>-371145113.99983472</v>
      </c>
      <c r="AI862" s="8">
        <f t="shared" si="649"/>
        <v>-107084105.93505342</v>
      </c>
      <c r="AJ862" s="8">
        <f t="shared" si="650"/>
        <v>1.8879307611103012E+20</v>
      </c>
      <c r="AK862" s="8">
        <f t="shared" si="651"/>
        <v>5.4471248574990418E+19</v>
      </c>
      <c r="AL862" s="8">
        <f t="shared" si="652"/>
        <v>-281.83676411602033</v>
      </c>
      <c r="AM862" s="8">
        <f t="shared" si="653"/>
        <v>976.56018831529741</v>
      </c>
      <c r="AN862" s="8">
        <f t="shared" si="654"/>
        <v>2.56966212210467E-3</v>
      </c>
      <c r="AO862" s="8">
        <f t="shared" si="655"/>
        <v>7.4140803831482802E-4</v>
      </c>
      <c r="AP862" s="8">
        <f t="shared" si="656"/>
        <v>-6087674.1049060393</v>
      </c>
      <c r="AQ862" s="8">
        <f t="shared" si="657"/>
        <v>21093700.067610424</v>
      </c>
      <c r="AR862" s="8">
        <f t="shared" si="658"/>
        <v>55.504701837460871</v>
      </c>
      <c r="AS862" s="8">
        <f t="shared" si="659"/>
        <v>16.014413627600284</v>
      </c>
      <c r="AU862" s="7">
        <f t="shared" si="660"/>
        <v>-7074564093.464572</v>
      </c>
      <c r="AV862" s="7">
        <f t="shared" si="661"/>
        <v>-13226889774.879522</v>
      </c>
      <c r="AW862" s="8">
        <f t="shared" si="662"/>
        <v>-7442368343.0015173</v>
      </c>
      <c r="AX862" s="8">
        <f t="shared" si="663"/>
        <v>-13344425812.356035</v>
      </c>
    </row>
    <row r="863" spans="1:50" x14ac:dyDescent="0.25">
      <c r="A863" s="7">
        <f t="shared" si="664"/>
        <v>-71311615516.634796</v>
      </c>
      <c r="B863" s="7">
        <f t="shared" si="665"/>
        <v>-131964618469.80827</v>
      </c>
      <c r="C863" s="7">
        <f t="shared" si="666"/>
        <v>-26172.233091172766</v>
      </c>
      <c r="D863" s="7">
        <f t="shared" si="667"/>
        <v>14143.06348757564</v>
      </c>
      <c r="E863" s="7">
        <f t="shared" si="624"/>
        <v>150000023451.57953</v>
      </c>
      <c r="F863" s="7">
        <f t="shared" si="625"/>
        <v>3.5235273908761429E+22</v>
      </c>
      <c r="G863" s="7">
        <f t="shared" si="626"/>
        <v>1.6751226085081321E+22</v>
      </c>
      <c r="H863" s="7">
        <f t="shared" si="627"/>
        <v>3.0998725007198852E+22</v>
      </c>
      <c r="I863" s="7">
        <f t="shared" si="628"/>
        <v>2.804960831393389E-3</v>
      </c>
      <c r="J863" s="7">
        <f t="shared" si="629"/>
        <v>5.1906773287338998E-3</v>
      </c>
      <c r="K863" s="7">
        <f t="shared" si="630"/>
        <v>-71594275634.019455</v>
      </c>
      <c r="L863" s="7">
        <f t="shared" si="631"/>
        <v>-131811873384.14246</v>
      </c>
      <c r="M863" s="7">
        <f t="shared" si="632"/>
        <v>1.6817623452428039E+22</v>
      </c>
      <c r="N863" s="7">
        <f t="shared" si="633"/>
        <v>3.0962844913264134E+22</v>
      </c>
      <c r="O863" s="7">
        <f t="shared" si="634"/>
        <v>-26141.939514193717</v>
      </c>
      <c r="P863" s="7">
        <f t="shared" si="635"/>
        <v>14199.122802725966</v>
      </c>
      <c r="Q863" s="7">
        <f t="shared" si="636"/>
        <v>2.8160789438091156E-3</v>
      </c>
      <c r="R863" s="7">
        <f t="shared" si="637"/>
        <v>5.1846692754963387E-3</v>
      </c>
      <c r="S863" s="7">
        <f t="shared" si="638"/>
        <v>-564665893.50658429</v>
      </c>
      <c r="T863" s="7">
        <f t="shared" si="639"/>
        <v>306701052.53888088</v>
      </c>
      <c r="U863" s="7">
        <f t="shared" si="640"/>
        <v>60.827305186276895</v>
      </c>
      <c r="V863" s="7">
        <f t="shared" si="641"/>
        <v>111.98885635072091</v>
      </c>
      <c r="X863" s="8">
        <f t="shared" si="668"/>
        <v>-373891923.64185119</v>
      </c>
      <c r="Y863" s="8">
        <f t="shared" si="669"/>
        <v>-96442337.408901885</v>
      </c>
      <c r="Z863" s="8">
        <f t="shared" si="670"/>
        <v>-253.83460028194042</v>
      </c>
      <c r="AA863" s="8">
        <f t="shared" si="671"/>
        <v>983.78585265157153</v>
      </c>
      <c r="AB863" s="8">
        <f t="shared" si="642"/>
        <v>386129893.95991647</v>
      </c>
      <c r="AC863" s="8">
        <f t="shared" si="643"/>
        <v>1.9641231345322702E+20</v>
      </c>
      <c r="AD863" s="8">
        <f t="shared" si="644"/>
        <v>1.9018723712595188E+20</v>
      </c>
      <c r="AE863" s="8">
        <f t="shared" si="645"/>
        <v>4.9057228931582034E+19</v>
      </c>
      <c r="AF863" s="8">
        <f t="shared" si="646"/>
        <v>2.5886380444528631E-3</v>
      </c>
      <c r="AG863" s="8">
        <f t="shared" si="647"/>
        <v>6.6771782947573199E-4</v>
      </c>
      <c r="AH863" s="8">
        <f t="shared" si="648"/>
        <v>-376633337.32489616</v>
      </c>
      <c r="AI863" s="8">
        <f t="shared" si="649"/>
        <v>-85817450.200264916</v>
      </c>
      <c r="AJ863" s="8">
        <f t="shared" si="650"/>
        <v>1.9158170932829087E+20</v>
      </c>
      <c r="AK863" s="8">
        <f t="shared" si="651"/>
        <v>4.3652678003327263E+19</v>
      </c>
      <c r="AL863" s="8">
        <f t="shared" si="652"/>
        <v>-225.87730940184952</v>
      </c>
      <c r="AM863" s="8">
        <f t="shared" si="653"/>
        <v>990.99720520990945</v>
      </c>
      <c r="AN863" s="8">
        <f t="shared" si="654"/>
        <v>2.6076182023722725E-3</v>
      </c>
      <c r="AO863" s="8">
        <f t="shared" si="655"/>
        <v>5.9415649929668243E-4</v>
      </c>
      <c r="AP863" s="8">
        <f t="shared" si="656"/>
        <v>-4878949.8830799498</v>
      </c>
      <c r="AQ863" s="8">
        <f t="shared" si="657"/>
        <v>21405539.632534046</v>
      </c>
      <c r="AR863" s="8">
        <f t="shared" si="658"/>
        <v>56.324553171241085</v>
      </c>
      <c r="AS863" s="8">
        <f t="shared" si="659"/>
        <v>12.833780384808341</v>
      </c>
      <c r="AU863" s="7">
        <f t="shared" si="660"/>
        <v>-7131161551.6634798</v>
      </c>
      <c r="AV863" s="7">
        <f t="shared" si="661"/>
        <v>-13196461846.980827</v>
      </c>
      <c r="AW863" s="8">
        <f t="shared" si="662"/>
        <v>-7505053475.3053312</v>
      </c>
      <c r="AX863" s="8">
        <f t="shared" si="663"/>
        <v>-13292904184.389729</v>
      </c>
    </row>
    <row r="864" spans="1:50" x14ac:dyDescent="0.25">
      <c r="A864" s="7">
        <f t="shared" si="664"/>
        <v>-71876281410.141388</v>
      </c>
      <c r="B864" s="7">
        <f t="shared" si="665"/>
        <v>-131657917417.26939</v>
      </c>
      <c r="C864" s="7">
        <f t="shared" si="666"/>
        <v>-26111.405785986488</v>
      </c>
      <c r="D864" s="7">
        <f t="shared" si="667"/>
        <v>14255.052343926362</v>
      </c>
      <c r="E864" s="7">
        <f t="shared" si="624"/>
        <v>150000023493.33936</v>
      </c>
      <c r="F864" s="7">
        <f t="shared" si="625"/>
        <v>3.5235273889142513E+22</v>
      </c>
      <c r="G864" s="7">
        <f t="shared" si="626"/>
        <v>1.6883867099739965E+22</v>
      </c>
      <c r="H864" s="7">
        <f t="shared" si="627"/>
        <v>3.0926680355337312E+22</v>
      </c>
      <c r="I864" s="7">
        <f t="shared" si="628"/>
        <v>2.8271713160984537E-3</v>
      </c>
      <c r="J864" s="7">
        <f t="shared" si="629"/>
        <v>5.1786135893063141E-3</v>
      </c>
      <c r="K864" s="7">
        <f t="shared" si="630"/>
        <v>-72158284592.630035</v>
      </c>
      <c r="L864" s="7">
        <f t="shared" si="631"/>
        <v>-131503962851.95499</v>
      </c>
      <c r="M864" s="7">
        <f t="shared" si="632"/>
        <v>1.6950110151848812E+22</v>
      </c>
      <c r="N864" s="7">
        <f t="shared" si="633"/>
        <v>3.0890516152499185E+22</v>
      </c>
      <c r="O864" s="7">
        <f t="shared" si="634"/>
        <v>-26080.872335772623</v>
      </c>
      <c r="P864" s="7">
        <f t="shared" si="635"/>
        <v>14310.98137069087</v>
      </c>
      <c r="Q864" s="7">
        <f t="shared" si="636"/>
        <v>2.8382635887221719E-3</v>
      </c>
      <c r="R864" s="7">
        <f t="shared" si="637"/>
        <v>5.1725579625752152E-3</v>
      </c>
      <c r="S864" s="7">
        <f t="shared" si="638"/>
        <v>-563346842.45268869</v>
      </c>
      <c r="T864" s="7">
        <f t="shared" si="639"/>
        <v>309117197.60692281</v>
      </c>
      <c r="U864" s="7">
        <f t="shared" si="640"/>
        <v>61.306493516398909</v>
      </c>
      <c r="V864" s="7">
        <f t="shared" si="641"/>
        <v>111.72725199162466</v>
      </c>
      <c r="X864" s="8">
        <f t="shared" si="668"/>
        <v>-378770873.52493113</v>
      </c>
      <c r="Y864" s="8">
        <f t="shared" si="669"/>
        <v>-75036797.776367843</v>
      </c>
      <c r="Z864" s="8">
        <f t="shared" si="670"/>
        <v>-197.51004711069933</v>
      </c>
      <c r="AA864" s="8">
        <f t="shared" si="671"/>
        <v>996.61963303637992</v>
      </c>
      <c r="AB864" s="8">
        <f t="shared" si="642"/>
        <v>386131966.62717646</v>
      </c>
      <c r="AC864" s="8">
        <f t="shared" si="643"/>
        <v>1.9641020486697085E+20</v>
      </c>
      <c r="AD864" s="8">
        <f t="shared" si="644"/>
        <v>1.9266590517356364E+20</v>
      </c>
      <c r="AE864" s="8">
        <f t="shared" si="645"/>
        <v>3.8168279494061941E+19</v>
      </c>
      <c r="AF864" s="8">
        <f t="shared" si="646"/>
        <v>2.6223751895135925E-3</v>
      </c>
      <c r="AG864" s="8">
        <f t="shared" si="647"/>
        <v>5.1950836387725516E-4</v>
      </c>
      <c r="AH864" s="8">
        <f t="shared" si="648"/>
        <v>-380903982.03372669</v>
      </c>
      <c r="AI864" s="8">
        <f t="shared" si="649"/>
        <v>-64273305.739574939</v>
      </c>
      <c r="AJ864" s="8">
        <f t="shared" si="650"/>
        <v>1.9375093390836548E+20</v>
      </c>
      <c r="AK864" s="8">
        <f t="shared" si="651"/>
        <v>3.2693312750187819E+19</v>
      </c>
      <c r="AL864" s="8">
        <f t="shared" si="652"/>
        <v>-169.18839506395253</v>
      </c>
      <c r="AM864" s="8">
        <f t="shared" si="653"/>
        <v>1002.2303233662543</v>
      </c>
      <c r="AN864" s="8">
        <f t="shared" si="654"/>
        <v>2.6371435131123653E-3</v>
      </c>
      <c r="AO864" s="8">
        <f t="shared" si="655"/>
        <v>4.4498860419474366E-4</v>
      </c>
      <c r="AP864" s="8">
        <f t="shared" si="656"/>
        <v>-3654469.3333813744</v>
      </c>
      <c r="AQ864" s="8">
        <f t="shared" si="657"/>
        <v>21648174.984711092</v>
      </c>
      <c r="AR864" s="8">
        <f t="shared" si="658"/>
        <v>56.962299883227089</v>
      </c>
      <c r="AS864" s="8">
        <f t="shared" si="659"/>
        <v>9.6117538506064637</v>
      </c>
      <c r="AU864" s="7">
        <f t="shared" si="660"/>
        <v>-7187628141.0141392</v>
      </c>
      <c r="AV864" s="7">
        <f t="shared" si="661"/>
        <v>-13165791741.72694</v>
      </c>
      <c r="AW864" s="8">
        <f t="shared" si="662"/>
        <v>-7566399014.5390701</v>
      </c>
      <c r="AX864" s="8">
        <f t="shared" si="663"/>
        <v>-13240828539.503307</v>
      </c>
    </row>
    <row r="865" spans="1:50" x14ac:dyDescent="0.25">
      <c r="A865" s="7">
        <f t="shared" si="664"/>
        <v>-72439628252.59407</v>
      </c>
      <c r="B865" s="7">
        <f t="shared" si="665"/>
        <v>-131348800219.66248</v>
      </c>
      <c r="C865" s="7">
        <f t="shared" si="666"/>
        <v>-26050.099292470088</v>
      </c>
      <c r="D865" s="7">
        <f t="shared" si="667"/>
        <v>14366.779595917986</v>
      </c>
      <c r="E865" s="7">
        <f t="shared" si="624"/>
        <v>150000023535.06091</v>
      </c>
      <c r="F865" s="7">
        <f t="shared" si="625"/>
        <v>3.5235273869541578E+22</v>
      </c>
      <c r="G865" s="7">
        <f t="shared" si="626"/>
        <v>1.7016198266737807E+22</v>
      </c>
      <c r="H865" s="7">
        <f t="shared" si="627"/>
        <v>3.0854068146820914E+22</v>
      </c>
      <c r="I865" s="7">
        <f t="shared" si="628"/>
        <v>2.8493299174041872E-3</v>
      </c>
      <c r="J865" s="7">
        <f t="shared" si="629"/>
        <v>5.166454813600287E-3</v>
      </c>
      <c r="K865" s="7">
        <f t="shared" si="630"/>
        <v>-72720969324.952744</v>
      </c>
      <c r="L865" s="7">
        <f t="shared" si="631"/>
        <v>-131193639000.02657</v>
      </c>
      <c r="M865" s="7">
        <f t="shared" si="632"/>
        <v>1.7082285787937371E+22</v>
      </c>
      <c r="N865" s="7">
        <f t="shared" si="633"/>
        <v>3.0817620498754207E+22</v>
      </c>
      <c r="O865" s="7">
        <f t="shared" si="634"/>
        <v>-26019.326529362123</v>
      </c>
      <c r="P865" s="7">
        <f t="shared" si="635"/>
        <v>14422.577307904869</v>
      </c>
      <c r="Q865" s="7">
        <f t="shared" si="636"/>
        <v>2.8603961466740404E-3</v>
      </c>
      <c r="R865" s="7">
        <f t="shared" si="637"/>
        <v>5.160351724506732E-3</v>
      </c>
      <c r="S865" s="7">
        <f t="shared" si="638"/>
        <v>-562017453.03422189</v>
      </c>
      <c r="T865" s="7">
        <f t="shared" si="639"/>
        <v>311527669.85074514</v>
      </c>
      <c r="U865" s="7">
        <f t="shared" si="640"/>
        <v>61.78455676815927</v>
      </c>
      <c r="V865" s="7">
        <f t="shared" si="641"/>
        <v>111.46359724934541</v>
      </c>
      <c r="X865" s="8">
        <f t="shared" si="668"/>
        <v>-382425342.85831249</v>
      </c>
      <c r="Y865" s="8">
        <f t="shared" si="669"/>
        <v>-53388622.791656747</v>
      </c>
      <c r="Z865" s="8">
        <f t="shared" si="670"/>
        <v>-140.54774722747226</v>
      </c>
      <c r="AA865" s="8">
        <f t="shared" si="671"/>
        <v>1006.2313868869863</v>
      </c>
      <c r="AB865" s="8">
        <f t="shared" si="642"/>
        <v>386134028.42003924</v>
      </c>
      <c r="AC865" s="8">
        <f t="shared" si="643"/>
        <v>1.9640810737725165E+20</v>
      </c>
      <c r="AD865" s="8">
        <f t="shared" si="644"/>
        <v>1.9452167453677761E+20</v>
      </c>
      <c r="AE865" s="8">
        <f t="shared" si="645"/>
        <v>2.7156265923760042E+19</v>
      </c>
      <c r="AF865" s="8">
        <f t="shared" si="646"/>
        <v>2.6476340620222895E-3</v>
      </c>
      <c r="AG865" s="8">
        <f t="shared" si="647"/>
        <v>3.6962387265223955E-4</v>
      </c>
      <c r="AH865" s="8">
        <f t="shared" si="648"/>
        <v>-383943258.52836919</v>
      </c>
      <c r="AI865" s="8">
        <f t="shared" si="649"/>
        <v>-42521323.813277297</v>
      </c>
      <c r="AJ865" s="8">
        <f t="shared" si="650"/>
        <v>1.9529376640636492E+20</v>
      </c>
      <c r="AK865" s="8">
        <f t="shared" si="651"/>
        <v>2.1628585202690814E+19</v>
      </c>
      <c r="AL865" s="8">
        <f t="shared" si="652"/>
        <v>-111.95329935763152</v>
      </c>
      <c r="AM865" s="8">
        <f t="shared" si="653"/>
        <v>1010.2233247116305</v>
      </c>
      <c r="AN865" s="8">
        <f t="shared" si="654"/>
        <v>2.6581430026727223E-3</v>
      </c>
      <c r="AO865" s="8">
        <f t="shared" si="655"/>
        <v>2.9438662314809871E-4</v>
      </c>
      <c r="AP865" s="8">
        <f t="shared" si="656"/>
        <v>-2418191.2661248408</v>
      </c>
      <c r="AQ865" s="8">
        <f t="shared" si="657"/>
        <v>21820823.813771218</v>
      </c>
      <c r="AR865" s="8">
        <f t="shared" si="658"/>
        <v>57.415888857730799</v>
      </c>
      <c r="AS865" s="8">
        <f t="shared" si="659"/>
        <v>6.3587510599989319</v>
      </c>
      <c r="AU865" s="7">
        <f t="shared" si="660"/>
        <v>-7243962825.259407</v>
      </c>
      <c r="AV865" s="7">
        <f t="shared" si="661"/>
        <v>-13134880021.966248</v>
      </c>
      <c r="AW865" s="8">
        <f t="shared" si="662"/>
        <v>-7626388168.1177197</v>
      </c>
      <c r="AX865" s="8">
        <f t="shared" si="663"/>
        <v>-13188268644.757904</v>
      </c>
    </row>
    <row r="866" spans="1:50" x14ac:dyDescent="0.25">
      <c r="A866" s="7">
        <f t="shared" si="664"/>
        <v>-73001645705.628296</v>
      </c>
      <c r="B866" s="7">
        <f t="shared" si="665"/>
        <v>-131037272549.81174</v>
      </c>
      <c r="C866" s="7">
        <f t="shared" si="666"/>
        <v>-25988.31473570193</v>
      </c>
      <c r="D866" s="7">
        <f t="shared" si="667"/>
        <v>14478.243193167331</v>
      </c>
      <c r="E866" s="7">
        <f t="shared" si="624"/>
        <v>150000023576.7439</v>
      </c>
      <c r="F866" s="7">
        <f t="shared" si="625"/>
        <v>3.5235273849958759E+22</v>
      </c>
      <c r="G866" s="7">
        <f t="shared" si="626"/>
        <v>1.7148217157575699E+22</v>
      </c>
      <c r="H866" s="7">
        <f t="shared" si="627"/>
        <v>3.0780889714207645E+22</v>
      </c>
      <c r="I866" s="7">
        <f t="shared" si="628"/>
        <v>2.871436228663044E-3</v>
      </c>
      <c r="J866" s="7">
        <f t="shared" si="629"/>
        <v>5.154201224750108E-3</v>
      </c>
      <c r="K866" s="7">
        <f t="shared" si="630"/>
        <v>-73282319504.77388</v>
      </c>
      <c r="L866" s="7">
        <f t="shared" si="631"/>
        <v>-130880907523.32553</v>
      </c>
      <c r="M866" s="7">
        <f t="shared" si="632"/>
        <v>1.7214147935048831E+22</v>
      </c>
      <c r="N866" s="7">
        <f t="shared" si="633"/>
        <v>3.0744159289788886E+22</v>
      </c>
      <c r="O866" s="7">
        <f t="shared" si="634"/>
        <v>-25957.303224432369</v>
      </c>
      <c r="P866" s="7">
        <f t="shared" si="635"/>
        <v>14533.908566394632</v>
      </c>
      <c r="Q866" s="7">
        <f t="shared" si="636"/>
        <v>2.8824762114951154E-3</v>
      </c>
      <c r="R866" s="7">
        <f t="shared" si="637"/>
        <v>5.1480507852961965E-3</v>
      </c>
      <c r="S866" s="7">
        <f t="shared" si="638"/>
        <v>-560677749.64773917</v>
      </c>
      <c r="T866" s="7">
        <f t="shared" si="639"/>
        <v>313932425.03412402</v>
      </c>
      <c r="U866" s="7">
        <f t="shared" si="640"/>
        <v>62.261486168294489</v>
      </c>
      <c r="V866" s="7">
        <f t="shared" si="641"/>
        <v>111.19789696239785</v>
      </c>
      <c r="X866" s="8">
        <f t="shared" si="668"/>
        <v>-384843534.12443733</v>
      </c>
      <c r="Y866" s="8">
        <f t="shared" si="669"/>
        <v>-31567798.977885529</v>
      </c>
      <c r="Z866" s="8">
        <f t="shared" si="670"/>
        <v>-83.131858369741451</v>
      </c>
      <c r="AA866" s="8">
        <f t="shared" si="671"/>
        <v>1012.5901379469852</v>
      </c>
      <c r="AB866" s="8">
        <f t="shared" si="642"/>
        <v>386136079.23851818</v>
      </c>
      <c r="AC866" s="8">
        <f t="shared" si="643"/>
        <v>1.9640602108525239E+20</v>
      </c>
      <c r="AD866" s="8">
        <f t="shared" si="644"/>
        <v>1.9574857502781473E+20</v>
      </c>
      <c r="AE866" s="8">
        <f t="shared" si="645"/>
        <v>1.6056789626839708E+19</v>
      </c>
      <c r="AF866" s="8">
        <f t="shared" si="646"/>
        <v>2.664333401766908E-3</v>
      </c>
      <c r="AG866" s="8">
        <f t="shared" si="647"/>
        <v>2.1854892645759775E-4</v>
      </c>
      <c r="AH866" s="8">
        <f t="shared" si="648"/>
        <v>-385741358.19483054</v>
      </c>
      <c r="AI866" s="8">
        <f t="shared" si="649"/>
        <v>-20631825.48805809</v>
      </c>
      <c r="AJ866" s="8">
        <f t="shared" si="650"/>
        <v>1.9620524836859199E+20</v>
      </c>
      <c r="AK866" s="8">
        <f t="shared" si="651"/>
        <v>1.0494266062435754E+19</v>
      </c>
      <c r="AL866" s="8">
        <f t="shared" si="652"/>
        <v>-54.357057630658844</v>
      </c>
      <c r="AM866" s="8">
        <f t="shared" si="653"/>
        <v>1014.9504663527273</v>
      </c>
      <c r="AN866" s="8">
        <f t="shared" si="654"/>
        <v>2.6705491815515446E-3</v>
      </c>
      <c r="AO866" s="8">
        <f t="shared" si="655"/>
        <v>1.4283743109344974E-4</v>
      </c>
      <c r="AP866" s="8">
        <f t="shared" si="656"/>
        <v>-1174112.4448222311</v>
      </c>
      <c r="AQ866" s="8">
        <f t="shared" si="657"/>
        <v>21922930.073218908</v>
      </c>
      <c r="AR866" s="8">
        <f t="shared" si="658"/>
        <v>57.683862321513359</v>
      </c>
      <c r="AS866" s="8">
        <f t="shared" si="659"/>
        <v>3.0852885116185145</v>
      </c>
      <c r="AU866" s="7">
        <f t="shared" si="660"/>
        <v>-7300164570.56283</v>
      </c>
      <c r="AV866" s="7">
        <f t="shared" si="661"/>
        <v>-13103727254.981174</v>
      </c>
      <c r="AW866" s="8">
        <f t="shared" si="662"/>
        <v>-7685008104.6872673</v>
      </c>
      <c r="AX866" s="8">
        <f t="shared" si="663"/>
        <v>-13135295053.959061</v>
      </c>
    </row>
    <row r="867" spans="1:50" x14ac:dyDescent="0.25">
      <c r="A867" s="7">
        <f t="shared" si="664"/>
        <v>-73562323455.276031</v>
      </c>
      <c r="B867" s="7">
        <f t="shared" si="665"/>
        <v>-130723340124.77762</v>
      </c>
      <c r="C867" s="7">
        <f t="shared" si="666"/>
        <v>-25926.053249533634</v>
      </c>
      <c r="D867" s="7">
        <f t="shared" si="667"/>
        <v>14589.441090129729</v>
      </c>
      <c r="E867" s="7">
        <f t="shared" si="624"/>
        <v>150000023618.38797</v>
      </c>
      <c r="F867" s="7">
        <f t="shared" si="625"/>
        <v>3.5235273830394231E+22</v>
      </c>
      <c r="G867" s="7">
        <f t="shared" si="626"/>
        <v>1.727992134948531E+22</v>
      </c>
      <c r="H867" s="7">
        <f t="shared" si="627"/>
        <v>3.0707146400446689E+22</v>
      </c>
      <c r="I867" s="7">
        <f t="shared" si="628"/>
        <v>2.8934898441870913E-3</v>
      </c>
      <c r="J867" s="7">
        <f t="shared" si="629"/>
        <v>5.1418530476300545E-3</v>
      </c>
      <c r="K867" s="7">
        <f t="shared" si="630"/>
        <v>-73842324830.371002</v>
      </c>
      <c r="L867" s="7">
        <f t="shared" si="631"/>
        <v>-130565774161.00421</v>
      </c>
      <c r="M867" s="7">
        <f t="shared" si="632"/>
        <v>1.7345694173291379E+22</v>
      </c>
      <c r="N867" s="7">
        <f t="shared" si="633"/>
        <v>3.067013387374183E+22</v>
      </c>
      <c r="O867" s="7">
        <f t="shared" si="634"/>
        <v>-25894.803559216412</v>
      </c>
      <c r="P867" s="7">
        <f t="shared" si="635"/>
        <v>14644.973103044133</v>
      </c>
      <c r="Q867" s="7">
        <f t="shared" si="636"/>
        <v>2.9045033779791325E-3</v>
      </c>
      <c r="R867" s="7">
        <f t="shared" si="637"/>
        <v>5.1356553706868435E-3</v>
      </c>
      <c r="S867" s="7">
        <f t="shared" si="638"/>
        <v>-559327756.87907445</v>
      </c>
      <c r="T867" s="7">
        <f t="shared" si="639"/>
        <v>316331419.02575326</v>
      </c>
      <c r="U867" s="7">
        <f t="shared" si="640"/>
        <v>62.737272964349259</v>
      </c>
      <c r="V867" s="7">
        <f t="shared" si="641"/>
        <v>110.93015600683582</v>
      </c>
      <c r="X867" s="8">
        <f t="shared" si="668"/>
        <v>-386017646.56925958</v>
      </c>
      <c r="Y867" s="8">
        <f t="shared" si="669"/>
        <v>-9644868.9046666212</v>
      </c>
      <c r="Z867" s="8">
        <f t="shared" si="670"/>
        <v>-25.447996048228092</v>
      </c>
      <c r="AA867" s="8">
        <f t="shared" si="671"/>
        <v>1015.6754264586037</v>
      </c>
      <c r="AB867" s="8">
        <f t="shared" si="642"/>
        <v>386138119.01838696</v>
      </c>
      <c r="AC867" s="8">
        <f t="shared" si="643"/>
        <v>1.9640394605577444E+20</v>
      </c>
      <c r="AD867" s="8">
        <f t="shared" si="644"/>
        <v>1.9634266936944322E+20</v>
      </c>
      <c r="AE867" s="8">
        <f t="shared" si="645"/>
        <v>4.9057324795663534E+18</v>
      </c>
      <c r="AF867" s="8">
        <f t="shared" si="646"/>
        <v>2.6724196184761562E-3</v>
      </c>
      <c r="AG867" s="8">
        <f t="shared" si="647"/>
        <v>6.6771913428152345E-5</v>
      </c>
      <c r="AH867" s="8">
        <f t="shared" si="648"/>
        <v>-386292484.92658043</v>
      </c>
      <c r="AI867" s="8">
        <f t="shared" si="649"/>
        <v>1324425.7010862995</v>
      </c>
      <c r="AJ867" s="8">
        <f t="shared" si="650"/>
        <v>1.9648246219290886E+20</v>
      </c>
      <c r="AK867" s="8">
        <f t="shared" si="651"/>
        <v>-6.7365126916839936E+17</v>
      </c>
      <c r="AL867" s="8">
        <f t="shared" si="652"/>
        <v>3.4141358313143968</v>
      </c>
      <c r="AM867" s="8">
        <f t="shared" si="653"/>
        <v>1016.3965631236277</v>
      </c>
      <c r="AN867" s="8">
        <f t="shared" si="654"/>
        <v>2.6743223382728848E-3</v>
      </c>
      <c r="AO867" s="8">
        <f t="shared" si="655"/>
        <v>-9.1690658659098855E-6</v>
      </c>
      <c r="AP867" s="8">
        <f t="shared" si="656"/>
        <v>73745.333956390969</v>
      </c>
      <c r="AQ867" s="8">
        <f t="shared" si="657"/>
        <v>21954165.763470359</v>
      </c>
      <c r="AR867" s="8">
        <f t="shared" si="658"/>
        <v>57.765362506694309</v>
      </c>
      <c r="AS867" s="8">
        <f t="shared" si="659"/>
        <v>-0.19805182270365354</v>
      </c>
      <c r="AU867" s="7">
        <f t="shared" si="660"/>
        <v>-7356232345.5276031</v>
      </c>
      <c r="AV867" s="7">
        <f t="shared" si="661"/>
        <v>-13072334012.477762</v>
      </c>
      <c r="AW867" s="8">
        <f t="shared" si="662"/>
        <v>-7742249992.0968628</v>
      </c>
      <c r="AX867" s="8">
        <f t="shared" si="663"/>
        <v>-13081978881.382429</v>
      </c>
    </row>
    <row r="868" spans="1:50" x14ac:dyDescent="0.25">
      <c r="A868" s="7">
        <f t="shared" si="664"/>
        <v>-74121651212.155106</v>
      </c>
      <c r="B868" s="7">
        <f t="shared" si="665"/>
        <v>-130407008705.75186</v>
      </c>
      <c r="C868" s="7">
        <f t="shared" si="666"/>
        <v>-25863.315976569284</v>
      </c>
      <c r="D868" s="7">
        <f t="shared" si="667"/>
        <v>14700.371246136565</v>
      </c>
      <c r="E868" s="7">
        <f t="shared" si="624"/>
        <v>150000023659.99286</v>
      </c>
      <c r="F868" s="7">
        <f t="shared" si="625"/>
        <v>3.5235273810848103E+22</v>
      </c>
      <c r="G868" s="7">
        <f t="shared" si="626"/>
        <v>1.7411308425473555E+22</v>
      </c>
      <c r="H868" s="7">
        <f t="shared" si="627"/>
        <v>3.0632839558853692E+22</v>
      </c>
      <c r="I868" s="7">
        <f t="shared" si="628"/>
        <v>2.9154903592554511E-3</v>
      </c>
      <c r="J868" s="7">
        <f t="shared" si="629"/>
        <v>5.1294105088502493E-3</v>
      </c>
      <c r="K868" s="7">
        <f t="shared" si="630"/>
        <v>-74400975024.702057</v>
      </c>
      <c r="L868" s="7">
        <f t="shared" si="631"/>
        <v>-130248244696.29358</v>
      </c>
      <c r="M868" s="7">
        <f t="shared" si="632"/>
        <v>1.7476922088570642E+22</v>
      </c>
      <c r="N868" s="7">
        <f t="shared" si="633"/>
        <v>3.0595545609105719E+22</v>
      </c>
      <c r="O868" s="7">
        <f t="shared" si="634"/>
        <v>-25831.828680689323</v>
      </c>
      <c r="P868" s="7">
        <f t="shared" si="635"/>
        <v>14755.768879632147</v>
      </c>
      <c r="Q868" s="7">
        <f t="shared" si="636"/>
        <v>2.9264772418905963E-3</v>
      </c>
      <c r="R868" s="7">
        <f t="shared" si="637"/>
        <v>5.1231657081556789E-3</v>
      </c>
      <c r="S868" s="7">
        <f t="shared" si="638"/>
        <v>-557967499.50288939</v>
      </c>
      <c r="T868" s="7">
        <f t="shared" si="639"/>
        <v>318724607.80005437</v>
      </c>
      <c r="U868" s="7">
        <f t="shared" si="640"/>
        <v>63.211908424836878</v>
      </c>
      <c r="V868" s="7">
        <f t="shared" si="641"/>
        <v>110.66037929616266</v>
      </c>
      <c r="X868" s="8">
        <f t="shared" si="668"/>
        <v>-385943901.23530316</v>
      </c>
      <c r="Y868" s="8">
        <f t="shared" si="669"/>
        <v>12309296.858803738</v>
      </c>
      <c r="Z868" s="8">
        <f t="shared" si="670"/>
        <v>32.317366458466218</v>
      </c>
      <c r="AA868" s="8">
        <f t="shared" si="671"/>
        <v>1015.4773746359001</v>
      </c>
      <c r="AB868" s="8">
        <f t="shared" si="642"/>
        <v>386140147.73121375</v>
      </c>
      <c r="AC868" s="8">
        <f t="shared" si="643"/>
        <v>1.9640188231720567E+20</v>
      </c>
      <c r="AD868" s="8">
        <f t="shared" si="644"/>
        <v>1.9630206575728188E+20</v>
      </c>
      <c r="AE868" s="8">
        <f t="shared" si="645"/>
        <v>-6.2608591395504261E+18</v>
      </c>
      <c r="AF868" s="8">
        <f t="shared" si="646"/>
        <v>2.6718669628049796E-3</v>
      </c>
      <c r="AG868" s="8">
        <f t="shared" si="647"/>
        <v>-8.5216539261609168E-5</v>
      </c>
      <c r="AH868" s="8">
        <f t="shared" si="648"/>
        <v>-385594873.67755175</v>
      </c>
      <c r="AI868" s="8">
        <f t="shared" si="649"/>
        <v>23276452.504871458</v>
      </c>
      <c r="AJ868" s="8">
        <f t="shared" si="650"/>
        <v>1.9612454039576294E+20</v>
      </c>
      <c r="AK868" s="8">
        <f t="shared" si="651"/>
        <v>-1.18390670135807E+19</v>
      </c>
      <c r="AL868" s="8">
        <f t="shared" si="652"/>
        <v>61.173529656759996</v>
      </c>
      <c r="AM868" s="8">
        <f t="shared" si="653"/>
        <v>1014.5570360118747</v>
      </c>
      <c r="AN868" s="8">
        <f t="shared" si="654"/>
        <v>2.6694506655201163E-3</v>
      </c>
      <c r="AO868" s="8">
        <f t="shared" si="655"/>
        <v>-1.6114151372778956E-4</v>
      </c>
      <c r="AP868" s="8">
        <f t="shared" si="656"/>
        <v>1321348.2405860159</v>
      </c>
      <c r="AQ868" s="8">
        <f t="shared" si="657"/>
        <v>21914431.977856494</v>
      </c>
      <c r="AR868" s="8">
        <f t="shared" si="658"/>
        <v>57.660134375234513</v>
      </c>
      <c r="AS868" s="8">
        <f t="shared" si="659"/>
        <v>-3.4806566965202546</v>
      </c>
      <c r="AU868" s="7">
        <f t="shared" si="660"/>
        <v>-7412165121.2155104</v>
      </c>
      <c r="AV868" s="7">
        <f t="shared" si="661"/>
        <v>-13040700870.575186</v>
      </c>
      <c r="AW868" s="8">
        <f t="shared" si="662"/>
        <v>-7798109022.4508133</v>
      </c>
      <c r="AX868" s="8">
        <f t="shared" si="663"/>
        <v>-13028391573.716383</v>
      </c>
    </row>
    <row r="869" spans="1:50" x14ac:dyDescent="0.25">
      <c r="A869" s="7">
        <f t="shared" si="664"/>
        <v>-74679618711.65799</v>
      </c>
      <c r="B869" s="7">
        <f t="shared" si="665"/>
        <v>-130088284097.95181</v>
      </c>
      <c r="C869" s="7">
        <f t="shared" si="666"/>
        <v>-25800.104068144447</v>
      </c>
      <c r="D869" s="7">
        <f t="shared" si="667"/>
        <v>14811.031625432728</v>
      </c>
      <c r="E869" s="7">
        <f t="shared" si="624"/>
        <v>150000023701.55826</v>
      </c>
      <c r="F869" s="7">
        <f t="shared" si="625"/>
        <v>3.5235273791320527E+22</v>
      </c>
      <c r="G869" s="7">
        <f t="shared" si="626"/>
        <v>1.7542375974366979E+22</v>
      </c>
      <c r="H869" s="7">
        <f t="shared" si="627"/>
        <v>3.0557970553086008E+22</v>
      </c>
      <c r="I869" s="7">
        <f t="shared" si="628"/>
        <v>2.9374373701217312E-3</v>
      </c>
      <c r="J869" s="7">
        <f t="shared" si="629"/>
        <v>5.1168738367525128E-3</v>
      </c>
      <c r="K869" s="7">
        <f t="shared" si="630"/>
        <v>-74958259835.593948</v>
      </c>
      <c r="L869" s="7">
        <f t="shared" si="631"/>
        <v>-129928324956.39714</v>
      </c>
      <c r="M869" s="7">
        <f t="shared" si="632"/>
        <v>1.7607829272634042E+22</v>
      </c>
      <c r="N869" s="7">
        <f t="shared" si="633"/>
        <v>3.0520395864702508E+22</v>
      </c>
      <c r="O869" s="7">
        <f t="shared" si="634"/>
        <v>-25768.379744547132</v>
      </c>
      <c r="P869" s="7">
        <f t="shared" si="635"/>
        <v>14866.293862869656</v>
      </c>
      <c r="Q869" s="7">
        <f t="shared" si="636"/>
        <v>2.9483973999722105E-3</v>
      </c>
      <c r="R869" s="7">
        <f t="shared" si="637"/>
        <v>5.1105820269093279E-3</v>
      </c>
      <c r="S869" s="7">
        <f t="shared" si="638"/>
        <v>-556597002.48221803</v>
      </c>
      <c r="T869" s="7">
        <f t="shared" si="639"/>
        <v>321111947.43798459</v>
      </c>
      <c r="U869" s="7">
        <f t="shared" si="640"/>
        <v>63.685383839399748</v>
      </c>
      <c r="V869" s="7">
        <f t="shared" si="641"/>
        <v>110.38857178124148</v>
      </c>
      <c r="X869" s="8">
        <f t="shared" si="668"/>
        <v>-384622552.99471712</v>
      </c>
      <c r="Y869" s="8">
        <f t="shared" si="669"/>
        <v>34223728.836660236</v>
      </c>
      <c r="Z869" s="8">
        <f t="shared" si="670"/>
        <v>89.977500833700731</v>
      </c>
      <c r="AA869" s="8">
        <f t="shared" si="671"/>
        <v>1011.9967179393799</v>
      </c>
      <c r="AB869" s="8">
        <f t="shared" si="642"/>
        <v>386142165.38427818</v>
      </c>
      <c r="AC869" s="8">
        <f t="shared" si="643"/>
        <v>1.9639982986160796E+20</v>
      </c>
      <c r="AD869" s="8">
        <f t="shared" si="644"/>
        <v>1.9562692381425005E+20</v>
      </c>
      <c r="AE869" s="8">
        <f t="shared" si="645"/>
        <v>-1.7406890837888135E+19</v>
      </c>
      <c r="AF869" s="8">
        <f t="shared" si="646"/>
        <v>2.6626776073805643E-3</v>
      </c>
      <c r="AG869" s="8">
        <f t="shared" si="647"/>
        <v>-2.3692515091721975E-4</v>
      </c>
      <c r="AH869" s="8">
        <f t="shared" si="648"/>
        <v>-383650795.98571312</v>
      </c>
      <c r="AI869" s="8">
        <f t="shared" si="649"/>
        <v>45153293.390405536</v>
      </c>
      <c r="AJ869" s="8">
        <f t="shared" si="650"/>
        <v>1.9513266825672688E+20</v>
      </c>
      <c r="AK869" s="8">
        <f t="shared" si="651"/>
        <v>-2.2965891670342771E+19</v>
      </c>
      <c r="AL869" s="8">
        <f t="shared" si="652"/>
        <v>118.73441899341083</v>
      </c>
      <c r="AM869" s="8">
        <f t="shared" si="653"/>
        <v>1009.4379263094739</v>
      </c>
      <c r="AN869" s="8">
        <f t="shared" si="654"/>
        <v>2.655950296130759E-3</v>
      </c>
      <c r="AO869" s="8">
        <f t="shared" si="655"/>
        <v>-3.1258869838495673E-4</v>
      </c>
      <c r="AP869" s="8">
        <f t="shared" si="656"/>
        <v>2564663.4502576739</v>
      </c>
      <c r="AQ869" s="8">
        <f t="shared" si="657"/>
        <v>21803859.208284639</v>
      </c>
      <c r="AR869" s="8">
        <f t="shared" si="658"/>
        <v>57.368526396424393</v>
      </c>
      <c r="AS869" s="8">
        <f t="shared" si="659"/>
        <v>-6.7519158851150651</v>
      </c>
      <c r="AU869" s="7">
        <f t="shared" si="660"/>
        <v>-7467961871.1657991</v>
      </c>
      <c r="AV869" s="7">
        <f t="shared" si="661"/>
        <v>-13008828409.795181</v>
      </c>
      <c r="AW869" s="8">
        <f t="shared" si="662"/>
        <v>-7852584424.1605167</v>
      </c>
      <c r="AX869" s="8">
        <f t="shared" si="663"/>
        <v>-12974604680.958521</v>
      </c>
    </row>
    <row r="870" spans="1:50" x14ac:dyDescent="0.25">
      <c r="A870" s="7">
        <f t="shared" si="664"/>
        <v>-75236215714.140213</v>
      </c>
      <c r="B870" s="7">
        <f t="shared" si="665"/>
        <v>-129767172150.51382</v>
      </c>
      <c r="C870" s="7">
        <f t="shared" si="666"/>
        <v>-25736.418684305048</v>
      </c>
      <c r="D870" s="7">
        <f t="shared" si="667"/>
        <v>14921.420197213969</v>
      </c>
      <c r="E870" s="7">
        <f t="shared" si="624"/>
        <v>150000023743.08389</v>
      </c>
      <c r="F870" s="7">
        <f t="shared" si="625"/>
        <v>3.523527377181164E+22</v>
      </c>
      <c r="G870" s="7">
        <f t="shared" si="626"/>
        <v>1.7673121590855992E+22</v>
      </c>
      <c r="H870" s="7">
        <f t="shared" si="627"/>
        <v>3.0482540757117619E+22</v>
      </c>
      <c r="I870" s="7">
        <f t="shared" si="628"/>
        <v>2.9593304740214319E-3</v>
      </c>
      <c r="J870" s="7">
        <f t="shared" si="629"/>
        <v>5.1042432614061654E-3</v>
      </c>
      <c r="K870" s="7">
        <f t="shared" si="630"/>
        <v>-75514169035.93071</v>
      </c>
      <c r="L870" s="7">
        <f t="shared" si="631"/>
        <v>-129606020812.38391</v>
      </c>
      <c r="M870" s="7">
        <f t="shared" si="632"/>
        <v>1.7738413323114961E+22</v>
      </c>
      <c r="N870" s="7">
        <f t="shared" si="633"/>
        <v>3.0444686019658198E+22</v>
      </c>
      <c r="O870" s="7">
        <f t="shared" si="634"/>
        <v>-25704.457915185616</v>
      </c>
      <c r="P870" s="7">
        <f t="shared" si="635"/>
        <v>14976.546024437155</v>
      </c>
      <c r="Q870" s="7">
        <f t="shared" si="636"/>
        <v>2.9702634499522707E-3</v>
      </c>
      <c r="R870" s="7">
        <f t="shared" si="637"/>
        <v>5.0979045578798052E-3</v>
      </c>
      <c r="S870" s="7">
        <f t="shared" si="638"/>
        <v>-555216290.96800935</v>
      </c>
      <c r="T870" s="7">
        <f t="shared" si="639"/>
        <v>323493394.12784255</v>
      </c>
      <c r="U870" s="7">
        <f t="shared" si="640"/>
        <v>64.157690518969048</v>
      </c>
      <c r="V870" s="7">
        <f t="shared" si="641"/>
        <v>110.11473845020379</v>
      </c>
      <c r="X870" s="8">
        <f t="shared" si="668"/>
        <v>-382057889.54445946</v>
      </c>
      <c r="Y870" s="8">
        <f t="shared" si="669"/>
        <v>56027588.044944875</v>
      </c>
      <c r="Z870" s="8">
        <f t="shared" si="670"/>
        <v>147.34602723012512</v>
      </c>
      <c r="AA870" s="8">
        <f t="shared" si="671"/>
        <v>1005.2448020542648</v>
      </c>
      <c r="AB870" s="8">
        <f t="shared" si="642"/>
        <v>386144172.02037436</v>
      </c>
      <c r="AC870" s="8">
        <f t="shared" si="643"/>
        <v>1.9639778864492033E+20</v>
      </c>
      <c r="AD870" s="8">
        <f t="shared" si="644"/>
        <v>1.9431945391867245E+20</v>
      </c>
      <c r="AE870" s="8">
        <f t="shared" si="645"/>
        <v>-2.8496336841140134E+19</v>
      </c>
      <c r="AF870" s="8">
        <f t="shared" si="646"/>
        <v>2.6448816376571723E-3</v>
      </c>
      <c r="AG870" s="8">
        <f t="shared" si="647"/>
        <v>-3.878635748079506E-4</v>
      </c>
      <c r="AH870" s="8">
        <f t="shared" si="648"/>
        <v>-380466552.45037413</v>
      </c>
      <c r="AI870" s="8">
        <f t="shared" si="649"/>
        <v>66884231.907130934</v>
      </c>
      <c r="AJ870" s="8">
        <f t="shared" si="650"/>
        <v>1.9351007983274036E+20</v>
      </c>
      <c r="AK870" s="8">
        <f t="shared" si="651"/>
        <v>-3.4018162628339343E+19</v>
      </c>
      <c r="AL870" s="8">
        <f t="shared" si="652"/>
        <v>175.91074891682257</v>
      </c>
      <c r="AM870" s="8">
        <f t="shared" si="653"/>
        <v>1001.055875446339</v>
      </c>
      <c r="AN870" s="8">
        <f t="shared" si="654"/>
        <v>2.6338652488463368E-3</v>
      </c>
      <c r="AO870" s="8">
        <f t="shared" si="655"/>
        <v>-4.6302113282073421E-4</v>
      </c>
      <c r="AP870" s="8">
        <f t="shared" si="656"/>
        <v>3799672.1766033676</v>
      </c>
      <c r="AQ870" s="8">
        <f t="shared" si="657"/>
        <v>21622806.909640923</v>
      </c>
      <c r="AR870" s="8">
        <f t="shared" si="658"/>
        <v>56.891489375080873</v>
      </c>
      <c r="AS870" s="8">
        <f t="shared" si="659"/>
        <v>-10.00125646892786</v>
      </c>
      <c r="AU870" s="7">
        <f t="shared" si="660"/>
        <v>-7523621571.4140215</v>
      </c>
      <c r="AV870" s="7">
        <f t="shared" si="661"/>
        <v>-12976717215.051382</v>
      </c>
      <c r="AW870" s="8">
        <f t="shared" si="662"/>
        <v>-7905679460.9584808</v>
      </c>
      <c r="AX870" s="8">
        <f t="shared" si="663"/>
        <v>-12920689627.006437</v>
      </c>
    </row>
    <row r="871" spans="1:50" x14ac:dyDescent="0.25">
      <c r="A871" s="7">
        <f t="shared" si="664"/>
        <v>-75791432005.108215</v>
      </c>
      <c r="B871" s="7">
        <f t="shared" si="665"/>
        <v>-129443678756.38599</v>
      </c>
      <c r="C871" s="7">
        <f t="shared" si="666"/>
        <v>-25672.26099378608</v>
      </c>
      <c r="D871" s="7">
        <f t="shared" si="667"/>
        <v>15031.534935664173</v>
      </c>
      <c r="E871" s="7">
        <f t="shared" si="624"/>
        <v>150000023784.56943</v>
      </c>
      <c r="F871" s="7">
        <f t="shared" si="625"/>
        <v>3.5235273752321586E+22</v>
      </c>
      <c r="G871" s="7">
        <f t="shared" si="626"/>
        <v>1.7803542875539029E+22</v>
      </c>
      <c r="H871" s="7">
        <f t="shared" si="627"/>
        <v>3.0406551555213986E+22</v>
      </c>
      <c r="I871" s="7">
        <f t="shared" si="628"/>
        <v>2.9811692691793417E-3</v>
      </c>
      <c r="J871" s="7">
        <f t="shared" si="629"/>
        <v>5.0915190146038156E-3</v>
      </c>
      <c r="K871" s="7">
        <f t="shared" si="630"/>
        <v>-76068692423.84111</v>
      </c>
      <c r="L871" s="7">
        <f t="shared" si="631"/>
        <v>-129281338179.08081</v>
      </c>
      <c r="M871" s="7">
        <f t="shared" si="632"/>
        <v>1.7868671843576842E+22</v>
      </c>
      <c r="N871" s="7">
        <f t="shared" si="633"/>
        <v>3.036841746337762E+22</v>
      </c>
      <c r="O871" s="7">
        <f t="shared" si="634"/>
        <v>-25640.064365678943</v>
      </c>
      <c r="P871" s="7">
        <f t="shared" si="635"/>
        <v>15086.523341021893</v>
      </c>
      <c r="Q871" s="7">
        <f t="shared" si="636"/>
        <v>2.9920749905520496E-3</v>
      </c>
      <c r="R871" s="7">
        <f t="shared" si="637"/>
        <v>5.0851335337202975E-3</v>
      </c>
      <c r="S871" s="7">
        <f t="shared" si="638"/>
        <v>-553825390.29866517</v>
      </c>
      <c r="T871" s="7">
        <f t="shared" si="639"/>
        <v>325868904.16607291</v>
      </c>
      <c r="U871" s="7">
        <f t="shared" si="640"/>
        <v>64.628819795924272</v>
      </c>
      <c r="V871" s="7">
        <f t="shared" si="641"/>
        <v>109.83888432835843</v>
      </c>
      <c r="X871" s="8">
        <f t="shared" si="668"/>
        <v>-378258217.36785609</v>
      </c>
      <c r="Y871" s="8">
        <f t="shared" si="669"/>
        <v>77650394.954585791</v>
      </c>
      <c r="Z871" s="8">
        <f t="shared" si="670"/>
        <v>204.237516605206</v>
      </c>
      <c r="AA871" s="8">
        <f t="shared" si="671"/>
        <v>995.24354558533696</v>
      </c>
      <c r="AB871" s="8">
        <f t="shared" si="642"/>
        <v>386146167.71749973</v>
      </c>
      <c r="AC871" s="8">
        <f t="shared" si="643"/>
        <v>1.9639575858727816E+20</v>
      </c>
      <c r="AD871" s="8">
        <f t="shared" si="644"/>
        <v>1.923839099089031E+20</v>
      </c>
      <c r="AE871" s="8">
        <f t="shared" si="645"/>
        <v>-3.9493356393645523E+19</v>
      </c>
      <c r="AF871" s="8">
        <f t="shared" si="646"/>
        <v>2.6185369526187979E-3</v>
      </c>
      <c r="AG871" s="8">
        <f t="shared" si="647"/>
        <v>-5.375439824914322E-4</v>
      </c>
      <c r="AH871" s="8">
        <f t="shared" si="648"/>
        <v>-376052452.18851984</v>
      </c>
      <c r="AI871" s="8">
        <f t="shared" si="649"/>
        <v>88399025.246907428</v>
      </c>
      <c r="AJ871" s="8">
        <f t="shared" si="650"/>
        <v>1.9126204735560676E+20</v>
      </c>
      <c r="AK871" s="8">
        <f t="shared" si="651"/>
        <v>-4.496016035679939E+19</v>
      </c>
      <c r="AL871" s="8">
        <f t="shared" si="652"/>
        <v>232.51771569348901</v>
      </c>
      <c r="AM871" s="8">
        <f t="shared" si="653"/>
        <v>989.4380705744295</v>
      </c>
      <c r="AN871" s="8">
        <f t="shared" si="654"/>
        <v>2.6032672840017252E-3</v>
      </c>
      <c r="AO871" s="8">
        <f t="shared" si="655"/>
        <v>-6.1195263858444793E-4</v>
      </c>
      <c r="AP871" s="8">
        <f t="shared" si="656"/>
        <v>5022382.6589793628</v>
      </c>
      <c r="AQ871" s="8">
        <f t="shared" si="657"/>
        <v>21371862.324407678</v>
      </c>
      <c r="AR871" s="8">
        <f t="shared" si="658"/>
        <v>56.230573334437267</v>
      </c>
      <c r="AS871" s="8">
        <f t="shared" si="659"/>
        <v>-13.218176993424075</v>
      </c>
      <c r="AU871" s="7">
        <f t="shared" si="660"/>
        <v>-7579143200.5108213</v>
      </c>
      <c r="AV871" s="7">
        <f t="shared" si="661"/>
        <v>-12944367875.638599</v>
      </c>
      <c r="AW871" s="8">
        <f t="shared" si="662"/>
        <v>-7957401417.8786774</v>
      </c>
      <c r="AX871" s="8">
        <f t="shared" si="663"/>
        <v>-12866717480.684013</v>
      </c>
    </row>
    <row r="872" spans="1:50" x14ac:dyDescent="0.25">
      <c r="A872" s="7">
        <f t="shared" si="664"/>
        <v>-76345257395.406876</v>
      </c>
      <c r="B872" s="7">
        <f t="shared" si="665"/>
        <v>-129117809852.21991</v>
      </c>
      <c r="C872" s="7">
        <f t="shared" si="666"/>
        <v>-25607.632173990154</v>
      </c>
      <c r="D872" s="7">
        <f t="shared" si="667"/>
        <v>15141.373819992532</v>
      </c>
      <c r="E872" s="7">
        <f t="shared" si="624"/>
        <v>150000023826.01459</v>
      </c>
      <c r="F872" s="7">
        <f t="shared" si="625"/>
        <v>3.5235273732850499E+22</v>
      </c>
      <c r="G872" s="7">
        <f t="shared" si="626"/>
        <v>1.7933637434966551E+22</v>
      </c>
      <c r="H872" s="7">
        <f t="shared" si="627"/>
        <v>3.0330004341906559E+22</v>
      </c>
      <c r="I872" s="7">
        <f t="shared" si="628"/>
        <v>3.0029533548169038E-3</v>
      </c>
      <c r="J872" s="7">
        <f t="shared" si="629"/>
        <v>5.0787013298570927E-3</v>
      </c>
      <c r="K872" s="7">
        <f t="shared" si="630"/>
        <v>-76621819822.885971</v>
      </c>
      <c r="L872" s="7">
        <f t="shared" si="631"/>
        <v>-128954283014.96399</v>
      </c>
      <c r="M872" s="7">
        <f t="shared" si="632"/>
        <v>1.7998602443557154E+22</v>
      </c>
      <c r="N872" s="7">
        <f t="shared" si="633"/>
        <v>3.0291591595518843E+22</v>
      </c>
      <c r="O872" s="7">
        <f t="shared" si="634"/>
        <v>-25575.200277758133</v>
      </c>
      <c r="P872" s="7">
        <f t="shared" si="635"/>
        <v>15196.223794354988</v>
      </c>
      <c r="Q872" s="7">
        <f t="shared" si="636"/>
        <v>3.0138316214931601E-3</v>
      </c>
      <c r="R872" s="7">
        <f t="shared" si="637"/>
        <v>5.0722691888008776E-3</v>
      </c>
      <c r="S872" s="7">
        <f t="shared" si="638"/>
        <v>-552424325.99957561</v>
      </c>
      <c r="T872" s="7">
        <f t="shared" si="639"/>
        <v>328238433.95806772</v>
      </c>
      <c r="U872" s="7">
        <f t="shared" si="640"/>
        <v>65.098763024252264</v>
      </c>
      <c r="V872" s="7">
        <f t="shared" si="641"/>
        <v>109.56101447809895</v>
      </c>
      <c r="X872" s="8">
        <f t="shared" si="668"/>
        <v>-373235834.70887673</v>
      </c>
      <c r="Y872" s="8">
        <f t="shared" si="669"/>
        <v>99022257.278993472</v>
      </c>
      <c r="Z872" s="8">
        <f t="shared" si="670"/>
        <v>260.46808993964328</v>
      </c>
      <c r="AA872" s="8">
        <f t="shared" si="671"/>
        <v>982.02536859191287</v>
      </c>
      <c r="AB872" s="8">
        <f t="shared" si="642"/>
        <v>386148152.58843225</v>
      </c>
      <c r="AC872" s="8">
        <f t="shared" si="643"/>
        <v>1.9639373957344625E+20</v>
      </c>
      <c r="AD872" s="8">
        <f t="shared" si="644"/>
        <v>1.8982657518866717E+20</v>
      </c>
      <c r="AE872" s="8">
        <f t="shared" si="645"/>
        <v>-5.0362409551012356E+19</v>
      </c>
      <c r="AF872" s="8">
        <f t="shared" si="646"/>
        <v>2.5837290756590059E-3</v>
      </c>
      <c r="AG872" s="8">
        <f t="shared" si="647"/>
        <v>-6.8548263986678039E-4</v>
      </c>
      <c r="AH872" s="8">
        <f t="shared" si="648"/>
        <v>-370422779.33752859</v>
      </c>
      <c r="AI872" s="8">
        <f t="shared" si="649"/>
        <v>109628131.25978613</v>
      </c>
      <c r="AJ872" s="8">
        <f t="shared" si="650"/>
        <v>1.8839586404761181E+20</v>
      </c>
      <c r="AK872" s="8">
        <f t="shared" si="651"/>
        <v>-5.5756523801126683E+19</v>
      </c>
      <c r="AL872" s="8">
        <f t="shared" si="652"/>
        <v>288.37236395676052</v>
      </c>
      <c r="AM872" s="8">
        <f t="shared" si="653"/>
        <v>974.62215608135159</v>
      </c>
      <c r="AN872" s="8">
        <f t="shared" si="654"/>
        <v>2.5642556696285801E-3</v>
      </c>
      <c r="AO872" s="8">
        <f t="shared" si="655"/>
        <v>-7.5890191644380938E-4</v>
      </c>
      <c r="AP872" s="8">
        <f t="shared" si="656"/>
        <v>6228843.0614660271</v>
      </c>
      <c r="AQ872" s="8">
        <f t="shared" si="657"/>
        <v>21051838.571357194</v>
      </c>
      <c r="AR872" s="8">
        <f t="shared" si="658"/>
        <v>55.387922463977333</v>
      </c>
      <c r="AS872" s="8">
        <f t="shared" si="659"/>
        <v>-16.392281395186284</v>
      </c>
      <c r="AU872" s="7">
        <f t="shared" si="660"/>
        <v>-7634525739.5406876</v>
      </c>
      <c r="AV872" s="7">
        <f t="shared" si="661"/>
        <v>-12911780985.221991</v>
      </c>
      <c r="AW872" s="8">
        <f t="shared" si="662"/>
        <v>-8007761574.2495642</v>
      </c>
      <c r="AX872" s="8">
        <f t="shared" si="663"/>
        <v>-12812758727.942997</v>
      </c>
    </row>
    <row r="873" spans="1:50" x14ac:dyDescent="0.25">
      <c r="A873" s="7">
        <f t="shared" si="664"/>
        <v>-76897681721.406448</v>
      </c>
      <c r="B873" s="7">
        <f t="shared" si="665"/>
        <v>-128789571418.26184</v>
      </c>
      <c r="C873" s="7">
        <f t="shared" si="666"/>
        <v>-25542.533410965902</v>
      </c>
      <c r="D873" s="7">
        <f t="shared" si="667"/>
        <v>15250.93483447063</v>
      </c>
      <c r="E873" s="7">
        <f t="shared" si="624"/>
        <v>150000023867.41907</v>
      </c>
      <c r="F873" s="7">
        <f t="shared" si="625"/>
        <v>3.5235273713398529E+22</v>
      </c>
      <c r="G873" s="7">
        <f t="shared" si="626"/>
        <v>1.8063402881685018E+22</v>
      </c>
      <c r="H873" s="7">
        <f t="shared" si="627"/>
        <v>3.0252900521967262E+22</v>
      </c>
      <c r="I873" s="7">
        <f t="shared" si="628"/>
        <v>3.024682331159581E-3</v>
      </c>
      <c r="J873" s="7">
        <f t="shared" si="629"/>
        <v>5.0657904423923742E-3</v>
      </c>
      <c r="K873" s="7">
        <f t="shared" si="630"/>
        <v>-77173541082.244873</v>
      </c>
      <c r="L873" s="7">
        <f t="shared" si="631"/>
        <v>-128624861322.04956</v>
      </c>
      <c r="M873" s="7">
        <f t="shared" si="632"/>
        <v>1.8128202738611283E+22</v>
      </c>
      <c r="N873" s="7">
        <f t="shared" si="633"/>
        <v>3.0214209825967574E+22</v>
      </c>
      <c r="O873" s="7">
        <f t="shared" si="634"/>
        <v>-25509.866841789379</v>
      </c>
      <c r="P873" s="7">
        <f t="shared" si="635"/>
        <v>15305.645371248467</v>
      </c>
      <c r="Q873" s="7">
        <f t="shared" si="636"/>
        <v>3.0355329435049032E-3</v>
      </c>
      <c r="R873" s="7">
        <f t="shared" si="637"/>
        <v>5.0593117592042155E-3</v>
      </c>
      <c r="S873" s="7">
        <f t="shared" si="638"/>
        <v>-551013123.78265059</v>
      </c>
      <c r="T873" s="7">
        <f t="shared" si="639"/>
        <v>330601940.01896691</v>
      </c>
      <c r="U873" s="7">
        <f t="shared" si="640"/>
        <v>65.567511579705908</v>
      </c>
      <c r="V873" s="7">
        <f t="shared" si="641"/>
        <v>109.28113399881106</v>
      </c>
      <c r="X873" s="8">
        <f t="shared" si="668"/>
        <v>-367006991.64741069</v>
      </c>
      <c r="Y873" s="8">
        <f t="shared" si="669"/>
        <v>120074095.85035066</v>
      </c>
      <c r="Z873" s="8">
        <f t="shared" si="670"/>
        <v>315.85601240362064</v>
      </c>
      <c r="AA873" s="8">
        <f t="shared" si="671"/>
        <v>965.63308719672659</v>
      </c>
      <c r="AB873" s="8">
        <f t="shared" si="642"/>
        <v>386150126.78019643</v>
      </c>
      <c r="AC873" s="8">
        <f t="shared" si="643"/>
        <v>1.9639173145336444E+20</v>
      </c>
      <c r="AD873" s="8">
        <f t="shared" si="644"/>
        <v>1.8665574227858027E+20</v>
      </c>
      <c r="AE873" s="8">
        <f t="shared" si="645"/>
        <v>-6.1068371991421501E+19</v>
      </c>
      <c r="AF873" s="8">
        <f t="shared" si="646"/>
        <v>2.5405708762567068E-3</v>
      </c>
      <c r="AG873" s="8">
        <f t="shared" si="647"/>
        <v>-8.3120146987098809E-4</v>
      </c>
      <c r="AH873" s="8">
        <f t="shared" si="648"/>
        <v>-363595746.71345156</v>
      </c>
      <c r="AI873" s="8">
        <f t="shared" si="649"/>
        <v>130502933.19207531</v>
      </c>
      <c r="AJ873" s="8">
        <f t="shared" si="650"/>
        <v>1.8492082041133174E+20</v>
      </c>
      <c r="AK873" s="8">
        <f t="shared" si="651"/>
        <v>-6.6372364611246899E+19</v>
      </c>
      <c r="AL873" s="8">
        <f t="shared" si="652"/>
        <v>343.29417786719307</v>
      </c>
      <c r="AM873" s="8">
        <f t="shared" si="653"/>
        <v>956.65611132211995</v>
      </c>
      <c r="AN873" s="8">
        <f t="shared" si="654"/>
        <v>2.5169568587359702E-3</v>
      </c>
      <c r="AO873" s="8">
        <f t="shared" si="655"/>
        <v>-9.0339410114668431E-4</v>
      </c>
      <c r="AP873" s="8">
        <f t="shared" si="656"/>
        <v>7415154.2419313705</v>
      </c>
      <c r="AQ873" s="8">
        <f t="shared" si="657"/>
        <v>20663772.004557792</v>
      </c>
      <c r="AR873" s="8">
        <f t="shared" si="658"/>
        <v>54.36626814869696</v>
      </c>
      <c r="AS873" s="8">
        <f t="shared" si="659"/>
        <v>-19.513312584768382</v>
      </c>
      <c r="AU873" s="7">
        <f t="shared" si="660"/>
        <v>-7689768172.140645</v>
      </c>
      <c r="AV873" s="7">
        <f t="shared" si="661"/>
        <v>-12878957141.826183</v>
      </c>
      <c r="AW873" s="8">
        <f t="shared" si="662"/>
        <v>-8056775163.7880554</v>
      </c>
      <c r="AX873" s="8">
        <f t="shared" si="663"/>
        <v>-12758883045.975832</v>
      </c>
    </row>
    <row r="874" spans="1:50" x14ac:dyDescent="0.25">
      <c r="A874" s="7">
        <f t="shared" si="664"/>
        <v>-77448694845.189102</v>
      </c>
      <c r="B874" s="7">
        <f t="shared" si="665"/>
        <v>-128458969478.24287</v>
      </c>
      <c r="C874" s="7">
        <f t="shared" si="666"/>
        <v>-25476.965899386196</v>
      </c>
      <c r="D874" s="7">
        <f t="shared" si="667"/>
        <v>15360.215968469442</v>
      </c>
      <c r="E874" s="7">
        <f t="shared" si="624"/>
        <v>150000023908.78262</v>
      </c>
      <c r="F874" s="7">
        <f t="shared" si="625"/>
        <v>3.5235273693965782E+22</v>
      </c>
      <c r="G874" s="7">
        <f t="shared" si="626"/>
        <v>1.8192836834280623E+22</v>
      </c>
      <c r="H874" s="7">
        <f t="shared" si="627"/>
        <v>3.0175241510382629E+22</v>
      </c>
      <c r="I874" s="7">
        <f t="shared" si="628"/>
        <v>3.0463557994441764E-3</v>
      </c>
      <c r="J874" s="7">
        <f t="shared" si="629"/>
        <v>5.0527865891464548E-3</v>
      </c>
      <c r="K874" s="7">
        <f t="shared" si="630"/>
        <v>-77723846076.902466</v>
      </c>
      <c r="L874" s="7">
        <f t="shared" si="631"/>
        <v>-128293079145.7834</v>
      </c>
      <c r="M874" s="7">
        <f t="shared" si="632"/>
        <v>1.8257470350356247E+22</v>
      </c>
      <c r="N874" s="7">
        <f t="shared" si="633"/>
        <v>3.0136273574811184E+22</v>
      </c>
      <c r="O874" s="7">
        <f t="shared" si="634"/>
        <v>-25444.065256752197</v>
      </c>
      <c r="P874" s="7">
        <f t="shared" si="635"/>
        <v>15414.786063632224</v>
      </c>
      <c r="Q874" s="7">
        <f t="shared" si="636"/>
        <v>3.0571785583315887E-3</v>
      </c>
      <c r="R874" s="7">
        <f t="shared" si="637"/>
        <v>5.0462614827212291E-3</v>
      </c>
      <c r="S874" s="7">
        <f t="shared" si="638"/>
        <v>-549591809.54584742</v>
      </c>
      <c r="T874" s="7">
        <f t="shared" si="639"/>
        <v>332959378.97445601</v>
      </c>
      <c r="U874" s="7">
        <f t="shared" si="640"/>
        <v>66.03505685996231</v>
      </c>
      <c r="V874" s="7">
        <f t="shared" si="641"/>
        <v>108.99924802677855</v>
      </c>
      <c r="X874" s="8">
        <f t="shared" si="668"/>
        <v>-359591837.40547931</v>
      </c>
      <c r="Y874" s="8">
        <f t="shared" si="669"/>
        <v>140737867.85490847</v>
      </c>
      <c r="Z874" s="8">
        <f t="shared" si="670"/>
        <v>370.22228055231761</v>
      </c>
      <c r="AA874" s="8">
        <f t="shared" si="671"/>
        <v>946.11977461195818</v>
      </c>
      <c r="AB874" s="8">
        <f t="shared" si="642"/>
        <v>386152090.47342259</v>
      </c>
      <c r="AC874" s="8">
        <f t="shared" si="643"/>
        <v>1.963897340428018E+20</v>
      </c>
      <c r="AD874" s="8">
        <f t="shared" si="644"/>
        <v>1.8288168588041096E+20</v>
      </c>
      <c r="AE874" s="8">
        <f t="shared" si="645"/>
        <v>-7.1576648475191353E+19</v>
      </c>
      <c r="AF874" s="8">
        <f t="shared" si="646"/>
        <v>2.4892022033538991E-3</v>
      </c>
      <c r="AG874" s="8">
        <f t="shared" si="647"/>
        <v>-9.7422959677679797E-4</v>
      </c>
      <c r="AH874" s="8">
        <f t="shared" si="648"/>
        <v>-355593436.7755143</v>
      </c>
      <c r="AI874" s="8">
        <f t="shared" si="649"/>
        <v>150955961.42071763</v>
      </c>
      <c r="AJ874" s="8">
        <f t="shared" si="650"/>
        <v>1.8084817407071784E+20</v>
      </c>
      <c r="AK874" s="8">
        <f t="shared" si="651"/>
        <v>-7.6773379833950749E+19</v>
      </c>
      <c r="AL874" s="8">
        <f t="shared" si="652"/>
        <v>397.10566434853973</v>
      </c>
      <c r="AM874" s="8">
        <f t="shared" si="653"/>
        <v>935.59809496676871</v>
      </c>
      <c r="AN874" s="8">
        <f t="shared" si="654"/>
        <v>2.461524078817447E-3</v>
      </c>
      <c r="AO874" s="8">
        <f t="shared" si="655"/>
        <v>-1.0449622952763134E-3</v>
      </c>
      <c r="AP874" s="8">
        <f t="shared" si="656"/>
        <v>8577482.3499284592</v>
      </c>
      <c r="AQ874" s="8">
        <f t="shared" si="657"/>
        <v>20208918.851282205</v>
      </c>
      <c r="AR874" s="8">
        <f t="shared" si="658"/>
        <v>53.168920102456859</v>
      </c>
      <c r="AS874" s="8">
        <f t="shared" si="659"/>
        <v>-22.571185577968368</v>
      </c>
      <c r="AU874" s="7">
        <f t="shared" si="660"/>
        <v>-7744869484.5189104</v>
      </c>
      <c r="AV874" s="7">
        <f t="shared" si="661"/>
        <v>-12845896947.824287</v>
      </c>
      <c r="AW874" s="8">
        <f t="shared" si="662"/>
        <v>-8104461321.9243898</v>
      </c>
      <c r="AX874" s="8">
        <f t="shared" si="663"/>
        <v>-12705159079.969379</v>
      </c>
    </row>
    <row r="875" spans="1:50" x14ac:dyDescent="0.25">
      <c r="A875" s="7">
        <f t="shared" si="664"/>
        <v>-77998286654.734955</v>
      </c>
      <c r="B875" s="7">
        <f t="shared" si="665"/>
        <v>-128126010099.26842</v>
      </c>
      <c r="C875" s="7">
        <f t="shared" si="666"/>
        <v>-25410.930842526235</v>
      </c>
      <c r="D875" s="7">
        <f t="shared" si="667"/>
        <v>15469.215216496221</v>
      </c>
      <c r="E875" s="7">
        <f t="shared" si="624"/>
        <v>150000023950.10489</v>
      </c>
      <c r="F875" s="7">
        <f t="shared" si="625"/>
        <v>3.5235273674552433E+22</v>
      </c>
      <c r="G875" s="7">
        <f t="shared" si="626"/>
        <v>1.8321936917423106E+22</v>
      </c>
      <c r="H875" s="7">
        <f t="shared" si="627"/>
        <v>3.0097028732327977E+22</v>
      </c>
      <c r="I875" s="7">
        <f t="shared" si="628"/>
        <v>3.0679733619261729E-3</v>
      </c>
      <c r="J875" s="7">
        <f t="shared" si="629"/>
        <v>5.0396900087622196E-3</v>
      </c>
      <c r="K875" s="7">
        <f t="shared" si="630"/>
        <v>-78272724707.834244</v>
      </c>
      <c r="L875" s="7">
        <f t="shared" si="631"/>
        <v>-127958942574.93025</v>
      </c>
      <c r="M875" s="7">
        <f t="shared" si="632"/>
        <v>1.8386402906514422E+22</v>
      </c>
      <c r="N875" s="7">
        <f t="shared" si="633"/>
        <v>3.0057784272312802E+22</v>
      </c>
      <c r="O875" s="7">
        <f t="shared" si="634"/>
        <v>-25377.796730217433</v>
      </c>
      <c r="P875" s="7">
        <f t="shared" si="635"/>
        <v>15523.643868590852</v>
      </c>
      <c r="Q875" s="7">
        <f t="shared" si="636"/>
        <v>3.0787680687398562E-3</v>
      </c>
      <c r="R875" s="7">
        <f t="shared" si="637"/>
        <v>5.0331185988467513E-3</v>
      </c>
      <c r="S875" s="7">
        <f t="shared" si="638"/>
        <v>-548160409.37269652</v>
      </c>
      <c r="T875" s="7">
        <f t="shared" si="639"/>
        <v>335310707.56156242</v>
      </c>
      <c r="U875" s="7">
        <f t="shared" si="640"/>
        <v>66.501390284780896</v>
      </c>
      <c r="V875" s="7">
        <f t="shared" si="641"/>
        <v>108.71536173508983</v>
      </c>
      <c r="X875" s="8">
        <f t="shared" si="668"/>
        <v>-351014355.05555087</v>
      </c>
      <c r="Y875" s="8">
        <f t="shared" si="669"/>
        <v>160946786.70619068</v>
      </c>
      <c r="Z875" s="8">
        <f t="shared" si="670"/>
        <v>423.39120065477448</v>
      </c>
      <c r="AA875" s="8">
        <f t="shared" si="671"/>
        <v>923.54858903398986</v>
      </c>
      <c r="AB875" s="8">
        <f t="shared" si="642"/>
        <v>386154043.88159966</v>
      </c>
      <c r="AC875" s="8">
        <f t="shared" si="643"/>
        <v>1.9638774712411931E+20</v>
      </c>
      <c r="AD875" s="8">
        <f t="shared" si="644"/>
        <v>1.7851662954155619E+20</v>
      </c>
      <c r="AE875" s="8">
        <f t="shared" si="645"/>
        <v>-8.1853284586568761E+19</v>
      </c>
      <c r="AF875" s="8">
        <f t="shared" si="646"/>
        <v>2.4297894316259176E-3</v>
      </c>
      <c r="AG875" s="8">
        <f t="shared" si="647"/>
        <v>-1.1141048671099599E-3</v>
      </c>
      <c r="AH875" s="8">
        <f t="shared" si="648"/>
        <v>-346441730.08847928</v>
      </c>
      <c r="AI875" s="8">
        <f t="shared" si="649"/>
        <v>170921111.46775776</v>
      </c>
      <c r="AJ875" s="8">
        <f t="shared" si="650"/>
        <v>1.7619111326131742E+20</v>
      </c>
      <c r="AK875" s="8">
        <f t="shared" si="651"/>
        <v>-8.692596270569028E+19</v>
      </c>
      <c r="AL875" s="8">
        <f t="shared" si="652"/>
        <v>449.63292651633441</v>
      </c>
      <c r="AM875" s="8">
        <f t="shared" si="653"/>
        <v>911.51625646920229</v>
      </c>
      <c r="AN875" s="8">
        <f t="shared" si="654"/>
        <v>2.3981368349165295E-3</v>
      </c>
      <c r="AO875" s="8">
        <f t="shared" si="655"/>
        <v>-1.1831490772518073E-3</v>
      </c>
      <c r="AP875" s="8">
        <f t="shared" si="656"/>
        <v>9712071.2127528228</v>
      </c>
      <c r="AQ875" s="8">
        <f t="shared" si="657"/>
        <v>19688751.139734771</v>
      </c>
      <c r="AR875" s="8">
        <f t="shared" si="658"/>
        <v>51.799755634197041</v>
      </c>
      <c r="AS875" s="8">
        <f t="shared" si="659"/>
        <v>-25.556020068639036</v>
      </c>
      <c r="AU875" s="7">
        <f t="shared" si="660"/>
        <v>-7799828665.4734955</v>
      </c>
      <c r="AV875" s="7">
        <f t="shared" si="661"/>
        <v>-12812601009.926842</v>
      </c>
      <c r="AW875" s="8">
        <f t="shared" si="662"/>
        <v>-8150843020.5290461</v>
      </c>
      <c r="AX875" s="8">
        <f t="shared" si="663"/>
        <v>-12651654223.220652</v>
      </c>
    </row>
    <row r="876" spans="1:50" x14ac:dyDescent="0.25">
      <c r="A876" s="7">
        <f t="shared" si="664"/>
        <v>-78546447064.107651</v>
      </c>
      <c r="B876" s="7">
        <f t="shared" si="665"/>
        <v>-127790699391.70685</v>
      </c>
      <c r="C876" s="7">
        <f t="shared" si="666"/>
        <v>-25344.429452241453</v>
      </c>
      <c r="D876" s="7">
        <f t="shared" si="667"/>
        <v>15577.930578231311</v>
      </c>
      <c r="E876" s="7">
        <f t="shared" si="624"/>
        <v>150000023991.38559</v>
      </c>
      <c r="F876" s="7">
        <f t="shared" si="625"/>
        <v>3.5235273655158613E+22</v>
      </c>
      <c r="G876" s="7">
        <f t="shared" si="626"/>
        <v>1.8450700761909244E+22</v>
      </c>
      <c r="H876" s="7">
        <f t="shared" si="627"/>
        <v>3.0018263623141098E+22</v>
      </c>
      <c r="I876" s="7">
        <f t="shared" si="628"/>
        <v>3.0895346218870134E-3</v>
      </c>
      <c r="J876" s="7">
        <f t="shared" si="629"/>
        <v>5.0265009415842426E-3</v>
      </c>
      <c r="K876" s="7">
        <f t="shared" si="630"/>
        <v>-78820166902.191864</v>
      </c>
      <c r="L876" s="7">
        <f t="shared" si="631"/>
        <v>-127622457741.46194</v>
      </c>
      <c r="M876" s="7">
        <f t="shared" si="632"/>
        <v>1.8514998040956993E+22</v>
      </c>
      <c r="N876" s="7">
        <f t="shared" si="633"/>
        <v>2.9978743358884904E+22</v>
      </c>
      <c r="O876" s="7">
        <f t="shared" si="634"/>
        <v>-25311.062478325071</v>
      </c>
      <c r="P876" s="7">
        <f t="shared" si="635"/>
        <v>15632.216788400421</v>
      </c>
      <c r="Q876" s="7">
        <f t="shared" si="636"/>
        <v>3.1003010785259533E-3</v>
      </c>
      <c r="R876" s="7">
        <f t="shared" si="637"/>
        <v>5.019883348775101E-3</v>
      </c>
      <c r="S876" s="7">
        <f t="shared" si="638"/>
        <v>-546718949.53182149</v>
      </c>
      <c r="T876" s="7">
        <f t="shared" si="639"/>
        <v>337655882.62944907</v>
      </c>
      <c r="U876" s="7">
        <f t="shared" si="640"/>
        <v>66.966503296160596</v>
      </c>
      <c r="V876" s="7">
        <f t="shared" si="641"/>
        <v>108.42948033354219</v>
      </c>
      <c r="X876" s="8">
        <f t="shared" si="668"/>
        <v>-341302283.84279805</v>
      </c>
      <c r="Y876" s="8">
        <f t="shared" si="669"/>
        <v>180635537.84592545</v>
      </c>
      <c r="Z876" s="8">
        <f t="shared" si="670"/>
        <v>475.19095628897151</v>
      </c>
      <c r="AA876" s="8">
        <f t="shared" si="671"/>
        <v>897.99256896535087</v>
      </c>
      <c r="AB876" s="8">
        <f t="shared" si="642"/>
        <v>386155987.2502259</v>
      </c>
      <c r="AC876" s="8">
        <f t="shared" si="643"/>
        <v>1.9638577044713597E+20</v>
      </c>
      <c r="AD876" s="8">
        <f t="shared" si="644"/>
        <v>1.7357470602780551E+20</v>
      </c>
      <c r="AE876" s="8">
        <f t="shared" si="645"/>
        <v>-9.1865076397269058E+19</v>
      </c>
      <c r="AF876" s="8">
        <f t="shared" si="646"/>
        <v>2.362524922115224E-3</v>
      </c>
      <c r="AG876" s="8">
        <f t="shared" si="647"/>
        <v>-1.2503753422794209E-3</v>
      </c>
      <c r="AH876" s="8">
        <f t="shared" si="648"/>
        <v>-336170221.51487714</v>
      </c>
      <c r="AI876" s="8">
        <f t="shared" si="649"/>
        <v>190333857.59075123</v>
      </c>
      <c r="AJ876" s="8">
        <f t="shared" si="650"/>
        <v>1.7096471408794629E+20</v>
      </c>
      <c r="AK876" s="8">
        <f t="shared" si="651"/>
        <v>-9.6797311188428997E+19</v>
      </c>
      <c r="AL876" s="8">
        <f t="shared" si="652"/>
        <v>500.70622544781594</v>
      </c>
      <c r="AM876" s="8">
        <f t="shared" si="653"/>
        <v>884.48851526873318</v>
      </c>
      <c r="AN876" s="8">
        <f t="shared" si="654"/>
        <v>2.3270003278609811E-3</v>
      </c>
      <c r="AO876" s="8">
        <f t="shared" si="655"/>
        <v>-1.3175079786093506E-3</v>
      </c>
      <c r="AP876" s="8">
        <f t="shared" si="656"/>
        <v>10815254.469672825</v>
      </c>
      <c r="AQ876" s="8">
        <f t="shared" si="657"/>
        <v>19104951.929804638</v>
      </c>
      <c r="AR876" s="8">
        <f t="shared" si="658"/>
        <v>50.263207081797191</v>
      </c>
      <c r="AS876" s="8">
        <f t="shared" si="659"/>
        <v>-28.458172337961972</v>
      </c>
      <c r="AU876" s="7">
        <f t="shared" si="660"/>
        <v>-7854644706.4107647</v>
      </c>
      <c r="AV876" s="7">
        <f t="shared" si="661"/>
        <v>-12779069939.170685</v>
      </c>
      <c r="AW876" s="8">
        <f t="shared" si="662"/>
        <v>-8195946990.2535629</v>
      </c>
      <c r="AX876" s="8">
        <f t="shared" si="663"/>
        <v>-12598434401.324759</v>
      </c>
    </row>
    <row r="877" spans="1:50" x14ac:dyDescent="0.25">
      <c r="A877" s="7">
        <f t="shared" si="664"/>
        <v>-79093166013.639465</v>
      </c>
      <c r="B877" s="7">
        <f t="shared" si="665"/>
        <v>-127453043509.07739</v>
      </c>
      <c r="C877" s="7">
        <f t="shared" si="666"/>
        <v>-25277.462948945293</v>
      </c>
      <c r="D877" s="7">
        <f t="shared" si="667"/>
        <v>15686.360058564853</v>
      </c>
      <c r="E877" s="7">
        <f t="shared" si="624"/>
        <v>150000024032.62445</v>
      </c>
      <c r="F877" s="7">
        <f t="shared" si="625"/>
        <v>3.5235273635784447E+22</v>
      </c>
      <c r="G877" s="7">
        <f t="shared" si="626"/>
        <v>1.8579126004706368E+22</v>
      </c>
      <c r="H877" s="7">
        <f t="shared" si="627"/>
        <v>2.9938947628295988E+22</v>
      </c>
      <c r="I877" s="7">
        <f t="shared" si="628"/>
        <v>3.1110391836413876E-3</v>
      </c>
      <c r="J877" s="7">
        <f t="shared" si="629"/>
        <v>5.0132196296543852E-3</v>
      </c>
      <c r="K877" s="7">
        <f t="shared" si="630"/>
        <v>-79366162613.488068</v>
      </c>
      <c r="L877" s="7">
        <f t="shared" si="631"/>
        <v>-127283630820.44489</v>
      </c>
      <c r="M877" s="7">
        <f t="shared" si="632"/>
        <v>1.8643253393747402E+22</v>
      </c>
      <c r="N877" s="7">
        <f t="shared" si="633"/>
        <v>2.9899152285062962E+22</v>
      </c>
      <c r="O877" s="7">
        <f t="shared" si="634"/>
        <v>-25243.863725761967</v>
      </c>
      <c r="P877" s="7">
        <f t="shared" si="635"/>
        <v>15740.502830565119</v>
      </c>
      <c r="Q877" s="7">
        <f t="shared" si="636"/>
        <v>3.1217771925230076E-3</v>
      </c>
      <c r="R877" s="7">
        <f t="shared" si="637"/>
        <v>5.0065559753956733E-3</v>
      </c>
      <c r="S877" s="7">
        <f t="shared" si="638"/>
        <v>-545267456.47645843</v>
      </c>
      <c r="T877" s="7">
        <f t="shared" si="639"/>
        <v>339994861.14020658</v>
      </c>
      <c r="U877" s="7">
        <f t="shared" si="640"/>
        <v>67.430387358496958</v>
      </c>
      <c r="V877" s="7">
        <f t="shared" si="641"/>
        <v>108.14160906854654</v>
      </c>
      <c r="X877" s="8">
        <f t="shared" si="668"/>
        <v>-330487029.37312526</v>
      </c>
      <c r="Y877" s="8">
        <f t="shared" si="669"/>
        <v>199740489.77573007</v>
      </c>
      <c r="Z877" s="8">
        <f t="shared" si="670"/>
        <v>525.4541633707687</v>
      </c>
      <c r="AA877" s="8">
        <f t="shared" si="671"/>
        <v>869.5343966273889</v>
      </c>
      <c r="AB877" s="8">
        <f t="shared" si="642"/>
        <v>386157920.85586107</v>
      </c>
      <c r="AC877" s="8">
        <f t="shared" si="643"/>
        <v>1.9638380373009518E+20</v>
      </c>
      <c r="AD877" s="8">
        <f t="shared" si="644"/>
        <v>1.6807191153274241E+20</v>
      </c>
      <c r="AE877" s="8">
        <f t="shared" si="645"/>
        <v>-1.0157967769800493E+20</v>
      </c>
      <c r="AF877" s="8">
        <f t="shared" si="646"/>
        <v>2.287626398975669E-3</v>
      </c>
      <c r="AG877" s="8">
        <f t="shared" si="647"/>
        <v>-1.382600758105416E-3</v>
      </c>
      <c r="AH877" s="8">
        <f t="shared" si="648"/>
        <v>-324812124.40872097</v>
      </c>
      <c r="AI877" s="8">
        <f t="shared" si="649"/>
        <v>209131461.25930586</v>
      </c>
      <c r="AJ877" s="8">
        <f t="shared" si="650"/>
        <v>1.6518589168820195E+20</v>
      </c>
      <c r="AK877" s="8">
        <f t="shared" si="651"/>
        <v>-1.063555338984371E+20</v>
      </c>
      <c r="AL877" s="8">
        <f t="shared" si="652"/>
        <v>550.16052847970593</v>
      </c>
      <c r="AM877" s="8">
        <f t="shared" si="653"/>
        <v>854.60230843985039</v>
      </c>
      <c r="AN877" s="8">
        <f t="shared" si="654"/>
        <v>2.2483447895495024E-3</v>
      </c>
      <c r="AO877" s="8">
        <f t="shared" si="655"/>
        <v>-1.44760492579879E-3</v>
      </c>
      <c r="AP877" s="8">
        <f t="shared" si="656"/>
        <v>11883467.415161649</v>
      </c>
      <c r="AQ877" s="8">
        <f t="shared" si="657"/>
        <v>18459409.862300768</v>
      </c>
      <c r="AR877" s="8">
        <f t="shared" si="658"/>
        <v>48.56424745426925</v>
      </c>
      <c r="AS877" s="8">
        <f t="shared" si="659"/>
        <v>-31.268266397253864</v>
      </c>
      <c r="AU877" s="7">
        <f t="shared" si="660"/>
        <v>-7909316601.3639469</v>
      </c>
      <c r="AV877" s="7">
        <f t="shared" si="661"/>
        <v>-12745304350.90774</v>
      </c>
      <c r="AW877" s="8">
        <f t="shared" si="662"/>
        <v>-8239803630.737072</v>
      </c>
      <c r="AX877" s="8">
        <f t="shared" si="663"/>
        <v>-12545563861.13201</v>
      </c>
    </row>
    <row r="878" spans="1:50" x14ac:dyDescent="0.25">
      <c r="A878" s="7">
        <f t="shared" si="664"/>
        <v>-79638433470.115921</v>
      </c>
      <c r="B878" s="7">
        <f t="shared" si="665"/>
        <v>-127113048647.93718</v>
      </c>
      <c r="C878" s="7">
        <f t="shared" si="666"/>
        <v>-25210.032561586795</v>
      </c>
      <c r="D878" s="7">
        <f t="shared" si="667"/>
        <v>15794.5016676334</v>
      </c>
      <c r="E878" s="7">
        <f t="shared" si="624"/>
        <v>150000024073.82114</v>
      </c>
      <c r="F878" s="7">
        <f t="shared" si="625"/>
        <v>3.52352736164301E+22</v>
      </c>
      <c r="G878" s="7">
        <f t="shared" si="626"/>
        <v>1.8707210288995766E+22</v>
      </c>
      <c r="H878" s="7">
        <f t="shared" si="627"/>
        <v>2.9859082203376352E+22</v>
      </c>
      <c r="I878" s="7">
        <f t="shared" si="628"/>
        <v>3.1324866525445018E-3</v>
      </c>
      <c r="J878" s="7">
        <f t="shared" si="629"/>
        <v>4.9998463167073596E-3</v>
      </c>
      <c r="K878" s="7">
        <f t="shared" si="630"/>
        <v>-79910701821.781052</v>
      </c>
      <c r="L878" s="7">
        <f t="shared" si="631"/>
        <v>-126942468029.92674</v>
      </c>
      <c r="M878" s="7">
        <f t="shared" si="632"/>
        <v>1.8771166611184716E+22</v>
      </c>
      <c r="N878" s="7">
        <f t="shared" si="633"/>
        <v>2.9819012511478837E+22</v>
      </c>
      <c r="O878" s="7">
        <f t="shared" si="634"/>
        <v>-25176.201705739313</v>
      </c>
      <c r="P878" s="7">
        <f t="shared" si="635"/>
        <v>15848.50000785384</v>
      </c>
      <c r="Q878" s="7">
        <f t="shared" si="636"/>
        <v>3.1431960166082911E-3</v>
      </c>
      <c r="R878" s="7">
        <f t="shared" si="637"/>
        <v>4.9931367232884851E-3</v>
      </c>
      <c r="S878" s="7">
        <f t="shared" si="638"/>
        <v>-543805956.84396911</v>
      </c>
      <c r="T878" s="7">
        <f t="shared" si="639"/>
        <v>342327600.16964293</v>
      </c>
      <c r="U878" s="7">
        <f t="shared" si="640"/>
        <v>67.893033958739082</v>
      </c>
      <c r="V878" s="7">
        <f t="shared" si="641"/>
        <v>107.85175322303128</v>
      </c>
      <c r="X878" s="8">
        <f t="shared" si="668"/>
        <v>-318603561.95796359</v>
      </c>
      <c r="Y878" s="8">
        <f t="shared" si="669"/>
        <v>218199899.63803083</v>
      </c>
      <c r="Z878" s="8">
        <f t="shared" si="670"/>
        <v>574.0184108250379</v>
      </c>
      <c r="AA878" s="8">
        <f t="shared" si="671"/>
        <v>838.26613023013499</v>
      </c>
      <c r="AB878" s="8">
        <f t="shared" si="642"/>
        <v>386159845.00508165</v>
      </c>
      <c r="AC878" s="8">
        <f t="shared" si="643"/>
        <v>1.9638184666072954E+20</v>
      </c>
      <c r="AD878" s="8">
        <f t="shared" si="644"/>
        <v>1.6202605387198579E+20</v>
      </c>
      <c r="AE878" s="8">
        <f t="shared" si="645"/>
        <v>-1.1096570445209926E+20</v>
      </c>
      <c r="AF878" s="8">
        <f t="shared" si="646"/>
        <v>2.2053362443444371E-3</v>
      </c>
      <c r="AG878" s="8">
        <f t="shared" si="647"/>
        <v>-1.5103539465373521E-3</v>
      </c>
      <c r="AH878" s="8">
        <f t="shared" si="648"/>
        <v>-312404163.12105316</v>
      </c>
      <c r="AI878" s="8">
        <f t="shared" si="649"/>
        <v>227253173.84451628</v>
      </c>
      <c r="AJ878" s="8">
        <f t="shared" si="650"/>
        <v>1.5887334545984412E+20</v>
      </c>
      <c r="AK878" s="8">
        <f t="shared" si="651"/>
        <v>-1.1556975308634336E+20</v>
      </c>
      <c r="AL878" s="8">
        <f t="shared" si="652"/>
        <v>597.83604226395778</v>
      </c>
      <c r="AM878" s="8">
        <f t="shared" si="653"/>
        <v>821.95430760753163</v>
      </c>
      <c r="AN878" s="8">
        <f t="shared" si="654"/>
        <v>2.1624247374417327E-3</v>
      </c>
      <c r="AO878" s="8">
        <f t="shared" si="655"/>
        <v>-1.5730196418448803E-3</v>
      </c>
      <c r="AP878" s="8">
        <f t="shared" si="656"/>
        <v>12913258.512901489</v>
      </c>
      <c r="AQ878" s="8">
        <f t="shared" si="657"/>
        <v>17754213.044322684</v>
      </c>
      <c r="AR878" s="8">
        <f t="shared" si="658"/>
        <v>46.708374328741428</v>
      </c>
      <c r="AS878" s="8">
        <f t="shared" si="659"/>
        <v>-33.977224263849415</v>
      </c>
      <c r="AU878" s="7">
        <f t="shared" si="660"/>
        <v>-7963843347.0115919</v>
      </c>
      <c r="AV878" s="7">
        <f t="shared" si="661"/>
        <v>-12711304864.793718</v>
      </c>
      <c r="AW878" s="8">
        <f t="shared" si="662"/>
        <v>-8282446908.9695559</v>
      </c>
      <c r="AX878" s="8">
        <f t="shared" si="663"/>
        <v>-12493104965.155687</v>
      </c>
    </row>
    <row r="879" spans="1:50" x14ac:dyDescent="0.25">
      <c r="A879" s="7">
        <f t="shared" si="664"/>
        <v>-80182239426.959885</v>
      </c>
      <c r="B879" s="7">
        <f t="shared" si="665"/>
        <v>-126770721047.76753</v>
      </c>
      <c r="C879" s="7">
        <f t="shared" si="666"/>
        <v>-25142.139527628056</v>
      </c>
      <c r="D879" s="7">
        <f t="shared" si="667"/>
        <v>15902.353420856431</v>
      </c>
      <c r="E879" s="7">
        <f t="shared" si="624"/>
        <v>150000024114.97543</v>
      </c>
      <c r="F879" s="7">
        <f t="shared" si="625"/>
        <v>3.5235273597095663E+22</v>
      </c>
      <c r="G879" s="7">
        <f t="shared" si="626"/>
        <v>1.8834951264215836E+22</v>
      </c>
      <c r="H879" s="7">
        <f t="shared" si="627"/>
        <v>2.9778668814048774E+22</v>
      </c>
      <c r="I879" s="7">
        <f t="shared" si="628"/>
        <v>3.1538766349993026E-3</v>
      </c>
      <c r="J879" s="7">
        <f t="shared" si="629"/>
        <v>4.9863812481662382E-3</v>
      </c>
      <c r="K879" s="7">
        <f t="shared" si="630"/>
        <v>-80453774533.858261</v>
      </c>
      <c r="L879" s="7">
        <f t="shared" si="631"/>
        <v>-126598975630.82228</v>
      </c>
      <c r="M879" s="7">
        <f t="shared" si="632"/>
        <v>1.8898735345846698E+22</v>
      </c>
      <c r="N879" s="7">
        <f t="shared" si="633"/>
        <v>2.973832550883387E+22</v>
      </c>
      <c r="O879" s="7">
        <f t="shared" si="634"/>
        <v>-25108.077659970066</v>
      </c>
      <c r="P879" s="7">
        <f t="shared" si="635"/>
        <v>15956.206338336626</v>
      </c>
      <c r="Q879" s="7">
        <f t="shared" si="636"/>
        <v>3.1645571577104317E-3</v>
      </c>
      <c r="R879" s="7">
        <f t="shared" si="637"/>
        <v>4.9796258387196698E-3</v>
      </c>
      <c r="S879" s="7">
        <f t="shared" si="638"/>
        <v>-542334477.45535338</v>
      </c>
      <c r="T879" s="7">
        <f t="shared" si="639"/>
        <v>344654056.9080711</v>
      </c>
      <c r="U879" s="7">
        <f t="shared" si="640"/>
        <v>68.354434606545325</v>
      </c>
      <c r="V879" s="7">
        <f t="shared" si="641"/>
        <v>107.55991811634486</v>
      </c>
      <c r="X879" s="8">
        <f t="shared" si="668"/>
        <v>-305690303.4450621</v>
      </c>
      <c r="Y879" s="8">
        <f t="shared" si="669"/>
        <v>235954112.6823535</v>
      </c>
      <c r="Z879" s="8">
        <f t="shared" si="670"/>
        <v>620.72678515377936</v>
      </c>
      <c r="AA879" s="8">
        <f t="shared" si="671"/>
        <v>804.2889059662856</v>
      </c>
      <c r="AB879" s="8">
        <f t="shared" si="642"/>
        <v>386161760.03334522</v>
      </c>
      <c r="AC879" s="8">
        <f t="shared" si="643"/>
        <v>1.9637989889741773E+20</v>
      </c>
      <c r="AD879" s="8">
        <f t="shared" si="644"/>
        <v>1.5545669482985187E+20</v>
      </c>
      <c r="AE879" s="8">
        <f t="shared" si="645"/>
        <v>-1.1999283613423893E+20</v>
      </c>
      <c r="AF879" s="8">
        <f t="shared" si="646"/>
        <v>2.1159207136225923E-3</v>
      </c>
      <c r="AG879" s="8">
        <f t="shared" si="647"/>
        <v>-1.6332222149753495E-3</v>
      </c>
      <c r="AH879" s="8">
        <f t="shared" si="648"/>
        <v>-298986454.16540128</v>
      </c>
      <c r="AI879" s="8">
        <f t="shared" si="649"/>
        <v>244640432.86678937</v>
      </c>
      <c r="AJ879" s="8">
        <f t="shared" si="650"/>
        <v>1.5204749852918858E+20</v>
      </c>
      <c r="AK879" s="8">
        <f t="shared" si="651"/>
        <v>-1.2441020433626602E+20</v>
      </c>
      <c r="AL879" s="8">
        <f t="shared" si="652"/>
        <v>643.57872886090331</v>
      </c>
      <c r="AM879" s="8">
        <f t="shared" si="653"/>
        <v>786.65010604455188</v>
      </c>
      <c r="AN879" s="8">
        <f t="shared" si="654"/>
        <v>2.0695181506627E-3</v>
      </c>
      <c r="AO879" s="8">
        <f t="shared" si="655"/>
        <v>-1.6933470033519262E-3</v>
      </c>
      <c r="AP879" s="8">
        <f t="shared" si="656"/>
        <v>13901300.543395512</v>
      </c>
      <c r="AQ879" s="8">
        <f t="shared" si="657"/>
        <v>16991642.290562321</v>
      </c>
      <c r="AR879" s="8">
        <f t="shared" si="658"/>
        <v>44.701592054314318</v>
      </c>
      <c r="AS879" s="8">
        <f t="shared" si="659"/>
        <v>-36.576295272401602</v>
      </c>
      <c r="AU879" s="7">
        <f t="shared" si="660"/>
        <v>-8018223942.6959887</v>
      </c>
      <c r="AV879" s="7">
        <f t="shared" si="661"/>
        <v>-12677072104.776752</v>
      </c>
      <c r="AW879" s="8">
        <f t="shared" si="662"/>
        <v>-8323914246.1410503</v>
      </c>
      <c r="AX879" s="8">
        <f t="shared" si="663"/>
        <v>-12441117992.094398</v>
      </c>
    </row>
    <row r="880" spans="1:50" x14ac:dyDescent="0.25">
      <c r="A880" s="7">
        <f t="shared" si="664"/>
        <v>-80724573904.415237</v>
      </c>
      <c r="B880" s="7">
        <f t="shared" si="665"/>
        <v>-126426066990.85947</v>
      </c>
      <c r="C880" s="7">
        <f t="shared" si="666"/>
        <v>-25073.78509302151</v>
      </c>
      <c r="D880" s="7">
        <f t="shared" si="667"/>
        <v>16009.913338972776</v>
      </c>
      <c r="E880" s="7">
        <f t="shared" si="624"/>
        <v>150000024156.08701</v>
      </c>
      <c r="F880" s="7">
        <f t="shared" si="625"/>
        <v>3.5235273577781296E+22</v>
      </c>
      <c r="G880" s="7">
        <f t="shared" si="626"/>
        <v>1.8962346586105346E+22</v>
      </c>
      <c r="H880" s="7">
        <f t="shared" si="627"/>
        <v>2.9697708936035985E+22</v>
      </c>
      <c r="I880" s="7">
        <f t="shared" si="628"/>
        <v>3.1752087384637213E-3</v>
      </c>
      <c r="J880" s="7">
        <f t="shared" si="629"/>
        <v>4.972824671137974E-3</v>
      </c>
      <c r="K880" s="7">
        <f t="shared" si="630"/>
        <v>-80995370783.419876</v>
      </c>
      <c r="L880" s="7">
        <f t="shared" si="631"/>
        <v>-126253159926.79855</v>
      </c>
      <c r="M880" s="7">
        <f t="shared" si="632"/>
        <v>1.9025957256633034E+22</v>
      </c>
      <c r="N880" s="7">
        <f t="shared" si="633"/>
        <v>2.9657092757872055E+22</v>
      </c>
      <c r="O880" s="7">
        <f t="shared" si="634"/>
        <v>-25039.492838646103</v>
      </c>
      <c r="P880" s="7">
        <f t="shared" si="635"/>
        <v>16063.619845421066</v>
      </c>
      <c r="Q880" s="7">
        <f t="shared" si="636"/>
        <v>3.1858602238166497E-3</v>
      </c>
      <c r="R880" s="7">
        <f t="shared" si="637"/>
        <v>4.9660235696369816E-3</v>
      </c>
      <c r="S880" s="7">
        <f t="shared" si="638"/>
        <v>-540853045.3147558</v>
      </c>
      <c r="T880" s="7">
        <f t="shared" si="639"/>
        <v>346974188.66109502</v>
      </c>
      <c r="U880" s="7">
        <f t="shared" si="640"/>
        <v>68.814580834439639</v>
      </c>
      <c r="V880" s="7">
        <f t="shared" si="641"/>
        <v>107.2661091041588</v>
      </c>
      <c r="X880" s="8">
        <f t="shared" si="668"/>
        <v>-291789002.90166658</v>
      </c>
      <c r="Y880" s="8">
        <f t="shared" si="669"/>
        <v>252945754.97291583</v>
      </c>
      <c r="Z880" s="8">
        <f t="shared" si="670"/>
        <v>665.42837720809371</v>
      </c>
      <c r="AA880" s="8">
        <f t="shared" si="671"/>
        <v>767.71261069388402</v>
      </c>
      <c r="AB880" s="8">
        <f t="shared" si="642"/>
        <v>386163666.30376709</v>
      </c>
      <c r="AC880" s="8">
        <f t="shared" si="643"/>
        <v>1.9637796007043121E+20</v>
      </c>
      <c r="AD880" s="8">
        <f t="shared" si="644"/>
        <v>1.4838508684486102E+20</v>
      </c>
      <c r="AE880" s="8">
        <f t="shared" si="645"/>
        <v>-1.2863191362747784E+20</v>
      </c>
      <c r="AF880" s="8">
        <f t="shared" si="646"/>
        <v>2.0196690737016606E-3</v>
      </c>
      <c r="AG880" s="8">
        <f t="shared" si="647"/>
        <v>-1.7508086787461252E-3</v>
      </c>
      <c r="AH880" s="8">
        <f t="shared" si="648"/>
        <v>-284602376.42781919</v>
      </c>
      <c r="AI880" s="8">
        <f t="shared" si="649"/>
        <v>261237051.16840976</v>
      </c>
      <c r="AJ880" s="8">
        <f t="shared" si="650"/>
        <v>1.4473043165621844E+20</v>
      </c>
      <c r="AK880" s="8">
        <f t="shared" si="651"/>
        <v>-1.3284833266243184E+20</v>
      </c>
      <c r="AL880" s="8">
        <f t="shared" si="652"/>
        <v>687.24080320407165</v>
      </c>
      <c r="AM880" s="8">
        <f t="shared" si="653"/>
        <v>748.80387696342586</v>
      </c>
      <c r="AN880" s="8">
        <f t="shared" si="654"/>
        <v>1.969925570385442E-3</v>
      </c>
      <c r="AO880" s="8">
        <f t="shared" si="655"/>
        <v>-1.8081983484746404E-3</v>
      </c>
      <c r="AP880" s="8">
        <f t="shared" si="656"/>
        <v>14844401.349207947</v>
      </c>
      <c r="AQ880" s="8">
        <f t="shared" si="657"/>
        <v>16174163.742409999</v>
      </c>
      <c r="AR880" s="8">
        <f t="shared" si="658"/>
        <v>42.55039232032555</v>
      </c>
      <c r="AS880" s="8">
        <f t="shared" si="659"/>
        <v>-39.05708432705223</v>
      </c>
      <c r="AU880" s="7">
        <f t="shared" si="660"/>
        <v>-8072457390.4415236</v>
      </c>
      <c r="AV880" s="7">
        <f t="shared" si="661"/>
        <v>-12642606699.085947</v>
      </c>
      <c r="AW880" s="8">
        <f t="shared" si="662"/>
        <v>-8364246393.3431902</v>
      </c>
      <c r="AX880" s="8">
        <f t="shared" si="663"/>
        <v>-12389660944.113031</v>
      </c>
    </row>
    <row r="881" spans="1:50" x14ac:dyDescent="0.25">
      <c r="A881" s="7">
        <f t="shared" si="664"/>
        <v>-81265426949.729996</v>
      </c>
      <c r="B881" s="7">
        <f t="shared" si="665"/>
        <v>-126079092802.19836</v>
      </c>
      <c r="C881" s="7">
        <f t="shared" si="666"/>
        <v>-25004.970512187072</v>
      </c>
      <c r="D881" s="7">
        <f t="shared" si="667"/>
        <v>16117.179448076935</v>
      </c>
      <c r="E881" s="7">
        <f t="shared" si="624"/>
        <v>150000024197.15555</v>
      </c>
      <c r="F881" s="7">
        <f t="shared" si="625"/>
        <v>3.5235273558487149E+22</v>
      </c>
      <c r="G881" s="7">
        <f t="shared" si="626"/>
        <v>1.9089393916746377E+22</v>
      </c>
      <c r="H881" s="7">
        <f t="shared" si="627"/>
        <v>2.9616204055089676E+22</v>
      </c>
      <c r="I881" s="7">
        <f t="shared" si="628"/>
        <v>3.1964825714578659E-3</v>
      </c>
      <c r="J881" s="7">
        <f t="shared" si="629"/>
        <v>4.9591768344088537E-3</v>
      </c>
      <c r="K881" s="7">
        <f t="shared" si="630"/>
        <v>-81535480631.261612</v>
      </c>
      <c r="L881" s="7">
        <f t="shared" si="631"/>
        <v>-125905027264.15913</v>
      </c>
      <c r="M881" s="7">
        <f t="shared" si="632"/>
        <v>1.9152830008808176E+22</v>
      </c>
      <c r="N881" s="7">
        <f t="shared" si="633"/>
        <v>2.9575315749352763E+22</v>
      </c>
      <c r="O881" s="7">
        <f t="shared" si="634"/>
        <v>-24970.448500415328</v>
      </c>
      <c r="P881" s="7">
        <f t="shared" si="635"/>
        <v>16170.738557888551</v>
      </c>
      <c r="Q881" s="7">
        <f t="shared" si="636"/>
        <v>3.2071048239799356E-3</v>
      </c>
      <c r="R881" s="7">
        <f t="shared" si="637"/>
        <v>4.9523301656652311E-3</v>
      </c>
      <c r="S881" s="7">
        <f t="shared" si="638"/>
        <v>-539361687.60897112</v>
      </c>
      <c r="T881" s="7">
        <f t="shared" si="639"/>
        <v>349287952.8503927</v>
      </c>
      <c r="U881" s="7">
        <f t="shared" si="640"/>
        <v>69.273464197966604</v>
      </c>
      <c r="V881" s="7">
        <f t="shared" si="641"/>
        <v>106.970331578369</v>
      </c>
      <c r="X881" s="8">
        <f t="shared" si="668"/>
        <v>-276944601.55245864</v>
      </c>
      <c r="Y881" s="8">
        <f t="shared" si="669"/>
        <v>269119918.71532583</v>
      </c>
      <c r="Z881" s="8">
        <f t="shared" si="670"/>
        <v>707.97876952841921</v>
      </c>
      <c r="AA881" s="8">
        <f t="shared" si="671"/>
        <v>728.65552636683174</v>
      </c>
      <c r="AB881" s="8">
        <f t="shared" si="642"/>
        <v>386165564.20581269</v>
      </c>
      <c r="AC881" s="8">
        <f t="shared" si="643"/>
        <v>1.9637602978326528E+20</v>
      </c>
      <c r="AD881" s="8">
        <f t="shared" si="644"/>
        <v>1.4083410423875782E+20</v>
      </c>
      <c r="AE881" s="8">
        <f t="shared" si="645"/>
        <v>-1.3685503336269585E+20</v>
      </c>
      <c r="AF881" s="8">
        <f t="shared" si="646"/>
        <v>1.9168926669219791E-3</v>
      </c>
      <c r="AG881" s="8">
        <f t="shared" si="647"/>
        <v>-1.8627335424349508E-3</v>
      </c>
      <c r="AH881" s="8">
        <f t="shared" si="648"/>
        <v>-269298430.84155172</v>
      </c>
      <c r="AI881" s="8">
        <f t="shared" si="649"/>
        <v>276989398.40008759</v>
      </c>
      <c r="AJ881" s="8">
        <f t="shared" si="650"/>
        <v>1.3694581179004864E+20</v>
      </c>
      <c r="AK881" s="8">
        <f t="shared" si="651"/>
        <v>-1.4085688469330787E+20</v>
      </c>
      <c r="AL881" s="8">
        <f t="shared" si="652"/>
        <v>728.68121033117654</v>
      </c>
      <c r="AM881" s="8">
        <f t="shared" si="653"/>
        <v>708.53800410853432</v>
      </c>
      <c r="AN881" s="8">
        <f t="shared" si="654"/>
        <v>1.8639691273996002E-3</v>
      </c>
      <c r="AO881" s="8">
        <f t="shared" si="655"/>
        <v>-1.9172027316361488E-3</v>
      </c>
      <c r="AP881" s="8">
        <f t="shared" si="656"/>
        <v>15739514.143153414</v>
      </c>
      <c r="AQ881" s="8">
        <f t="shared" si="657"/>
        <v>15304420.888744341</v>
      </c>
      <c r="AR881" s="8">
        <f t="shared" si="658"/>
        <v>40.261733151831365</v>
      </c>
      <c r="AS881" s="8">
        <f t="shared" si="659"/>
        <v>-41.411579003340812</v>
      </c>
      <c r="AU881" s="7">
        <f t="shared" si="660"/>
        <v>-8126542694.9729996</v>
      </c>
      <c r="AV881" s="7">
        <f t="shared" si="661"/>
        <v>-12607909280.219837</v>
      </c>
      <c r="AW881" s="8">
        <f t="shared" si="662"/>
        <v>-8403487296.5254583</v>
      </c>
      <c r="AX881" s="8">
        <f t="shared" si="663"/>
        <v>-12338789361.504511</v>
      </c>
    </row>
    <row r="882" spans="1:50" x14ac:dyDescent="0.25">
      <c r="A882" s="7">
        <f t="shared" si="664"/>
        <v>-81804788637.338974</v>
      </c>
      <c r="B882" s="7">
        <f t="shared" si="665"/>
        <v>-125729804849.34798</v>
      </c>
      <c r="C882" s="7">
        <f t="shared" si="666"/>
        <v>-24935.697047989106</v>
      </c>
      <c r="D882" s="7">
        <f t="shared" si="667"/>
        <v>16224.149779655303</v>
      </c>
      <c r="E882" s="7">
        <f t="shared" si="624"/>
        <v>150000024238.18079</v>
      </c>
      <c r="F882" s="7">
        <f t="shared" si="625"/>
        <v>3.5235273539213349E+22</v>
      </c>
      <c r="G882" s="7">
        <f t="shared" si="626"/>
        <v>1.9216090924607234E+22</v>
      </c>
      <c r="H882" s="7">
        <f t="shared" si="627"/>
        <v>2.9534155666963233E+22</v>
      </c>
      <c r="I882" s="7">
        <f t="shared" si="628"/>
        <v>3.2176977435712044E-3</v>
      </c>
      <c r="J882" s="7">
        <f t="shared" si="629"/>
        <v>4.945437988439925E-3</v>
      </c>
      <c r="K882" s="7">
        <f t="shared" si="630"/>
        <v>-82074094165.45726</v>
      </c>
      <c r="L882" s="7">
        <f t="shared" si="631"/>
        <v>-125554584031.72771</v>
      </c>
      <c r="M882" s="7">
        <f t="shared" si="632"/>
        <v>1.9279351274044263E+22</v>
      </c>
      <c r="N882" s="7">
        <f t="shared" si="633"/>
        <v>2.949299598402337E+22</v>
      </c>
      <c r="O882" s="7">
        <f t="shared" si="634"/>
        <v>-24900.945912358537</v>
      </c>
      <c r="P882" s="7">
        <f t="shared" si="635"/>
        <v>16277.560509930454</v>
      </c>
      <c r="Q882" s="7">
        <f t="shared" si="636"/>
        <v>3.2282905683262328E-3</v>
      </c>
      <c r="R882" s="7">
        <f t="shared" si="637"/>
        <v>4.9385458781017024E-3</v>
      </c>
      <c r="S882" s="7">
        <f t="shared" si="638"/>
        <v>-537860431.70694435</v>
      </c>
      <c r="T882" s="7">
        <f t="shared" si="639"/>
        <v>351595307.01449782</v>
      </c>
      <c r="U882" s="7">
        <f t="shared" si="640"/>
        <v>69.731076275846632</v>
      </c>
      <c r="V882" s="7">
        <f t="shared" si="641"/>
        <v>106.67259096699676</v>
      </c>
      <c r="X882" s="8">
        <f t="shared" si="668"/>
        <v>-261205087.40930521</v>
      </c>
      <c r="Y882" s="8">
        <f t="shared" si="669"/>
        <v>284424339.60407019</v>
      </c>
      <c r="Z882" s="8">
        <f t="shared" si="670"/>
        <v>748.24050268025053</v>
      </c>
      <c r="AA882" s="8">
        <f t="shared" si="671"/>
        <v>687.24394736349097</v>
      </c>
      <c r="AB882" s="8">
        <f t="shared" si="642"/>
        <v>386167454.15391266</v>
      </c>
      <c r="AC882" s="8">
        <f t="shared" si="643"/>
        <v>1.9637410761404993E+20</v>
      </c>
      <c r="AD882" s="8">
        <f t="shared" si="644"/>
        <v>1.3282816921129838E+20</v>
      </c>
      <c r="AE882" s="8">
        <f t="shared" si="645"/>
        <v>-1.4463563739683642E+20</v>
      </c>
      <c r="AF882" s="8">
        <f t="shared" si="646"/>
        <v>1.8079239037879185E-3</v>
      </c>
      <c r="AG882" s="8">
        <f t="shared" si="647"/>
        <v>-1.9686353259403349E-3</v>
      </c>
      <c r="AH882" s="8">
        <f t="shared" si="648"/>
        <v>-253124089.98035851</v>
      </c>
      <c r="AI882" s="8">
        <f t="shared" si="649"/>
        <v>291846574.23559588</v>
      </c>
      <c r="AJ882" s="8">
        <f t="shared" si="650"/>
        <v>1.2871881550561722E+20</v>
      </c>
      <c r="AK882" s="8">
        <f t="shared" si="651"/>
        <v>-1.4840999664588653E+20</v>
      </c>
      <c r="AL882" s="8">
        <f t="shared" si="652"/>
        <v>767.76608084116003</v>
      </c>
      <c r="AM882" s="8">
        <f t="shared" si="653"/>
        <v>665.98268584333539</v>
      </c>
      <c r="AN882" s="8">
        <f t="shared" si="654"/>
        <v>1.7519915000084008E-3</v>
      </c>
      <c r="AO882" s="8">
        <f t="shared" si="655"/>
        <v>-2.020008120945781E-3</v>
      </c>
      <c r="AP882" s="8">
        <f t="shared" si="656"/>
        <v>16583747.346169056</v>
      </c>
      <c r="AQ882" s="8">
        <f t="shared" si="657"/>
        <v>14385226.014216045</v>
      </c>
      <c r="AR882" s="8">
        <f t="shared" si="658"/>
        <v>37.843016400181455</v>
      </c>
      <c r="AS882" s="8">
        <f t="shared" si="659"/>
        <v>-43.632175412428872</v>
      </c>
      <c r="AU882" s="7">
        <f t="shared" si="660"/>
        <v>-8180478863.7338972</v>
      </c>
      <c r="AV882" s="7">
        <f t="shared" si="661"/>
        <v>-12572980484.934797</v>
      </c>
      <c r="AW882" s="8">
        <f t="shared" si="662"/>
        <v>-8441683951.1432028</v>
      </c>
      <c r="AX882" s="8">
        <f t="shared" si="663"/>
        <v>-12288556145.330727</v>
      </c>
    </row>
    <row r="883" spans="1:50" x14ac:dyDescent="0.25">
      <c r="A883" s="7">
        <f t="shared" si="664"/>
        <v>-82342649069.045914</v>
      </c>
      <c r="B883" s="7">
        <f t="shared" si="665"/>
        <v>-125378209542.33348</v>
      </c>
      <c r="C883" s="7">
        <f t="shared" si="666"/>
        <v>-24865.96597171326</v>
      </c>
      <c r="D883" s="7">
        <f t="shared" si="667"/>
        <v>16330.8223706223</v>
      </c>
      <c r="E883" s="7">
        <f t="shared" si="624"/>
        <v>150000024279.16248</v>
      </c>
      <c r="F883" s="7">
        <f t="shared" si="625"/>
        <v>3.5235273519960001E+22</v>
      </c>
      <c r="G883" s="7">
        <f t="shared" si="626"/>
        <v>1.9342435284585225E+22</v>
      </c>
      <c r="H883" s="7">
        <f t="shared" si="627"/>
        <v>2.9451565277384274E+22</v>
      </c>
      <c r="I883" s="7">
        <f t="shared" si="628"/>
        <v>3.2388538654697292E-3</v>
      </c>
      <c r="J883" s="7">
        <f t="shared" si="629"/>
        <v>4.9316083853624031E-3</v>
      </c>
      <c r="K883" s="7">
        <f t="shared" si="630"/>
        <v>-82611201501.540421</v>
      </c>
      <c r="L883" s="7">
        <f t="shared" si="631"/>
        <v>-125201836660.73076</v>
      </c>
      <c r="M883" s="7">
        <f t="shared" si="632"/>
        <v>1.9405518730463766E+22</v>
      </c>
      <c r="N883" s="7">
        <f t="shared" si="633"/>
        <v>2.9410134972591726E+22</v>
      </c>
      <c r="O883" s="7">
        <f t="shared" si="634"/>
        <v>-24830.986349966188</v>
      </c>
      <c r="P883" s="7">
        <f t="shared" si="635"/>
        <v>16384.083741184215</v>
      </c>
      <c r="Q883" s="7">
        <f t="shared" si="636"/>
        <v>3.2494170680615816E-3</v>
      </c>
      <c r="R883" s="7">
        <f t="shared" si="637"/>
        <v>4.9246709599115408E-3</v>
      </c>
      <c r="S883" s="7">
        <f t="shared" si="638"/>
        <v>-536349305.15926963</v>
      </c>
      <c r="T883" s="7">
        <f t="shared" si="639"/>
        <v>353896208.80957901</v>
      </c>
      <c r="U883" s="7">
        <f t="shared" si="640"/>
        <v>70.187408670130168</v>
      </c>
      <c r="V883" s="7">
        <f t="shared" si="641"/>
        <v>106.37289273408928</v>
      </c>
      <c r="X883" s="8">
        <f t="shared" si="668"/>
        <v>-244621340.06313616</v>
      </c>
      <c r="Y883" s="8">
        <f t="shared" si="669"/>
        <v>298809565.61828625</v>
      </c>
      <c r="Z883" s="8">
        <f t="shared" si="670"/>
        <v>786.08351908043198</v>
      </c>
      <c r="AA883" s="8">
        <f t="shared" si="671"/>
        <v>643.61177195106211</v>
      </c>
      <c r="AB883" s="8">
        <f t="shared" si="642"/>
        <v>386169336.58600265</v>
      </c>
      <c r="AC883" s="8">
        <f t="shared" si="643"/>
        <v>1.9637219311703625E+20</v>
      </c>
      <c r="AD883" s="8">
        <f t="shared" si="644"/>
        <v>1.2439317283993684E+20</v>
      </c>
      <c r="AE883" s="8">
        <f t="shared" si="645"/>
        <v>-1.5194859913934114E+20</v>
      </c>
      <c r="AF883" s="8">
        <f t="shared" si="646"/>
        <v>1.6931151876947983E-3</v>
      </c>
      <c r="AG883" s="8">
        <f t="shared" si="647"/>
        <v>-2.0681720312963267E-3</v>
      </c>
      <c r="AH883" s="8">
        <f t="shared" si="648"/>
        <v>-236131638.05706748</v>
      </c>
      <c r="AI883" s="8">
        <f t="shared" si="649"/>
        <v>305760572.75535774</v>
      </c>
      <c r="AJ883" s="8">
        <f t="shared" si="650"/>
        <v>1.2007604756898583E+20</v>
      </c>
      <c r="AK883" s="8">
        <f t="shared" si="651"/>
        <v>-1.5548327780633808E+20</v>
      </c>
      <c r="AL883" s="8">
        <f t="shared" si="652"/>
        <v>804.36916310753577</v>
      </c>
      <c r="AM883" s="8">
        <f t="shared" si="653"/>
        <v>621.27551401306175</v>
      </c>
      <c r="AN883" s="8">
        <f t="shared" si="654"/>
        <v>1.6343548056211492E-3</v>
      </c>
      <c r="AO883" s="8">
        <f t="shared" si="655"/>
        <v>-2.1162825344540367E-3</v>
      </c>
      <c r="AP883" s="8">
        <f t="shared" si="656"/>
        <v>17374373.923122771</v>
      </c>
      <c r="AQ883" s="8">
        <f t="shared" si="657"/>
        <v>13419551.102682134</v>
      </c>
      <c r="AR883" s="8">
        <f t="shared" si="658"/>
        <v>35.302063801416821</v>
      </c>
      <c r="AS883" s="8">
        <f t="shared" si="659"/>
        <v>-45.711702744207194</v>
      </c>
      <c r="AU883" s="7">
        <f t="shared" si="660"/>
        <v>-8234264906.9045916</v>
      </c>
      <c r="AV883" s="7">
        <f t="shared" si="661"/>
        <v>-12537820954.233349</v>
      </c>
      <c r="AW883" s="8">
        <f t="shared" si="662"/>
        <v>-8478886246.9677277</v>
      </c>
      <c r="AX883" s="8">
        <f t="shared" si="663"/>
        <v>-12239011388.615063</v>
      </c>
    </row>
    <row r="884" spans="1:50" x14ac:dyDescent="0.25">
      <c r="A884" s="7">
        <f t="shared" si="664"/>
        <v>-82878998374.205185</v>
      </c>
      <c r="B884" s="7">
        <f t="shared" si="665"/>
        <v>-125024313333.5239</v>
      </c>
      <c r="C884" s="7">
        <f t="shared" si="666"/>
        <v>-24795.778563043128</v>
      </c>
      <c r="D884" s="7">
        <f t="shared" si="667"/>
        <v>16437.195263356389</v>
      </c>
      <c r="E884" s="7">
        <f t="shared" si="624"/>
        <v>150000024320.10025</v>
      </c>
      <c r="F884" s="7">
        <f t="shared" si="625"/>
        <v>3.5235273500727288E+22</v>
      </c>
      <c r="G884" s="7">
        <f t="shared" si="626"/>
        <v>1.9468424678049411E+22</v>
      </c>
      <c r="H884" s="7">
        <f t="shared" si="627"/>
        <v>2.9368434402027144E+22</v>
      </c>
      <c r="I884" s="7">
        <f t="shared" si="628"/>
        <v>3.2599505489031163E-3</v>
      </c>
      <c r="J884" s="7">
        <f t="shared" si="629"/>
        <v>4.9176882789730651E-3</v>
      </c>
      <c r="K884" s="7">
        <f t="shared" si="630"/>
        <v>-83146792782.68605</v>
      </c>
      <c r="L884" s="7">
        <f t="shared" si="631"/>
        <v>-124846791624.67964</v>
      </c>
      <c r="M884" s="7">
        <f t="shared" si="632"/>
        <v>1.9531330062682239E+22</v>
      </c>
      <c r="N884" s="7">
        <f t="shared" si="633"/>
        <v>2.932673423569853E+22</v>
      </c>
      <c r="O884" s="7">
        <f t="shared" si="634"/>
        <v>-24760.571097114975</v>
      </c>
      <c r="P884" s="7">
        <f t="shared" si="635"/>
        <v>16490.306296769297</v>
      </c>
      <c r="Q884" s="7">
        <f t="shared" si="636"/>
        <v>3.2704839354792763E-3</v>
      </c>
      <c r="R884" s="7">
        <f t="shared" si="637"/>
        <v>4.910705665723129E-3</v>
      </c>
      <c r="S884" s="7">
        <f t="shared" si="638"/>
        <v>-534828335.69768345</v>
      </c>
      <c r="T884" s="7">
        <f t="shared" si="639"/>
        <v>356190616.01021683</v>
      </c>
      <c r="U884" s="7">
        <f t="shared" si="640"/>
        <v>70.642453006352369</v>
      </c>
      <c r="V884" s="7">
        <f t="shared" si="641"/>
        <v>106.07124237961959</v>
      </c>
      <c r="X884" s="8">
        <f t="shared" si="668"/>
        <v>-227246966.1400134</v>
      </c>
      <c r="Y884" s="8">
        <f t="shared" si="669"/>
        <v>312229116.72096837</v>
      </c>
      <c r="Z884" s="8">
        <f t="shared" si="670"/>
        <v>821.38558288184879</v>
      </c>
      <c r="AA884" s="8">
        <f t="shared" si="671"/>
        <v>597.90006920685494</v>
      </c>
      <c r="AB884" s="8">
        <f t="shared" si="642"/>
        <v>386171211.96199554</v>
      </c>
      <c r="AC884" s="8">
        <f t="shared" si="643"/>
        <v>1.9637028582415162E+20</v>
      </c>
      <c r="AD884" s="8">
        <f t="shared" si="644"/>
        <v>1.1555639133964598E+20</v>
      </c>
      <c r="AE884" s="8">
        <f t="shared" si="645"/>
        <v>-1.5877030445022642E+20</v>
      </c>
      <c r="AF884" s="8">
        <f t="shared" si="646"/>
        <v>1.5728377751414995E-3</v>
      </c>
      <c r="AG884" s="8">
        <f t="shared" si="647"/>
        <v>-2.1610222464982496E-3</v>
      </c>
      <c r="AH884" s="8">
        <f t="shared" si="648"/>
        <v>-218376001.84488943</v>
      </c>
      <c r="AI884" s="8">
        <f t="shared" si="649"/>
        <v>318686437.46840239</v>
      </c>
      <c r="AJ884" s="8">
        <f t="shared" si="650"/>
        <v>1.1104545489433485E+20</v>
      </c>
      <c r="AK884" s="8">
        <f t="shared" si="651"/>
        <v>-1.6205388924772975E+20</v>
      </c>
      <c r="AL884" s="8">
        <f t="shared" si="652"/>
        <v>838.372230853377</v>
      </c>
      <c r="AM884" s="8">
        <f t="shared" si="653"/>
        <v>574.56102894467381</v>
      </c>
      <c r="AN884" s="8">
        <f t="shared" si="654"/>
        <v>1.5114394296220886E-3</v>
      </c>
      <c r="AO884" s="8">
        <f t="shared" si="655"/>
        <v>-2.2057151115792806E-3</v>
      </c>
      <c r="AP884" s="8">
        <f t="shared" si="656"/>
        <v>18108840.186432943</v>
      </c>
      <c r="AQ884" s="8">
        <f t="shared" si="657"/>
        <v>12410518.225204954</v>
      </c>
      <c r="AR884" s="8">
        <f t="shared" si="658"/>
        <v>32.647091679837111</v>
      </c>
      <c r="AS884" s="8">
        <f t="shared" si="659"/>
        <v>-47.64344641011246</v>
      </c>
      <c r="AU884" s="7">
        <f t="shared" si="660"/>
        <v>-8287899837.4205189</v>
      </c>
      <c r="AV884" s="7">
        <f t="shared" si="661"/>
        <v>-12502431333.35239</v>
      </c>
      <c r="AW884" s="8">
        <f t="shared" si="662"/>
        <v>-8515146803.5605326</v>
      </c>
      <c r="AX884" s="8">
        <f t="shared" si="663"/>
        <v>-12190202216.631422</v>
      </c>
    </row>
    <row r="885" spans="1:50" x14ac:dyDescent="0.25">
      <c r="A885" s="7">
        <f t="shared" si="664"/>
        <v>-83413826709.902863</v>
      </c>
      <c r="B885" s="7">
        <f t="shared" si="665"/>
        <v>-124668122717.51367</v>
      </c>
      <c r="C885" s="7">
        <f t="shared" si="666"/>
        <v>-24725.136110036776</v>
      </c>
      <c r="D885" s="7">
        <f t="shared" si="667"/>
        <v>16543.26650573601</v>
      </c>
      <c r="E885" s="7">
        <f t="shared" si="624"/>
        <v>150000024360.99387</v>
      </c>
      <c r="F885" s="7">
        <f t="shared" si="625"/>
        <v>3.5235273481515321E+22</v>
      </c>
      <c r="G885" s="7">
        <f t="shared" si="626"/>
        <v>1.9594056792883048E+22</v>
      </c>
      <c r="H885" s="7">
        <f t="shared" si="627"/>
        <v>2.9284764566484913E+22</v>
      </c>
      <c r="I885" s="7">
        <f t="shared" si="628"/>
        <v>3.2809874067118295E-3</v>
      </c>
      <c r="J885" s="7">
        <f t="shared" si="629"/>
        <v>4.9036779247295563E-3</v>
      </c>
      <c r="K885" s="7">
        <f t="shared" si="630"/>
        <v>-83680858179.891266</v>
      </c>
      <c r="L885" s="7">
        <f t="shared" si="631"/>
        <v>-124489455439.25172</v>
      </c>
      <c r="M885" s="7">
        <f t="shared" si="632"/>
        <v>1.9656782961850653E+22</v>
      </c>
      <c r="N885" s="7">
        <f t="shared" si="633"/>
        <v>2.9242795303889281E+22</v>
      </c>
      <c r="O885" s="7">
        <f t="shared" si="634"/>
        <v>-24689.701446044288</v>
      </c>
      <c r="P885" s="7">
        <f t="shared" si="635"/>
        <v>16596.226227323088</v>
      </c>
      <c r="Q885" s="7">
        <f t="shared" si="636"/>
        <v>3.2914907839669545E-3</v>
      </c>
      <c r="R885" s="7">
        <f t="shared" si="637"/>
        <v>4.8966502518233892E-3</v>
      </c>
      <c r="S885" s="7">
        <f t="shared" si="638"/>
        <v>-533297551.23455662</v>
      </c>
      <c r="T885" s="7">
        <f t="shared" si="639"/>
        <v>358478486.51017869</v>
      </c>
      <c r="U885" s="7">
        <f t="shared" si="640"/>
        <v>71.09620093368622</v>
      </c>
      <c r="V885" s="7">
        <f t="shared" si="641"/>
        <v>105.76764543938521</v>
      </c>
      <c r="X885" s="8">
        <f t="shared" si="668"/>
        <v>-209138125.95358044</v>
      </c>
      <c r="Y885" s="8">
        <f t="shared" si="669"/>
        <v>324639634.94617331</v>
      </c>
      <c r="Z885" s="8">
        <f t="shared" si="670"/>
        <v>854.03267456168589</v>
      </c>
      <c r="AA885" s="8">
        <f t="shared" si="671"/>
        <v>550.25662279674248</v>
      </c>
      <c r="AB885" s="8">
        <f t="shared" si="642"/>
        <v>386173080.76218927</v>
      </c>
      <c r="AC885" s="8">
        <f t="shared" si="643"/>
        <v>1.9636838524662032E+20</v>
      </c>
      <c r="AD885" s="8">
        <f t="shared" si="644"/>
        <v>1.0634639785339984E+20</v>
      </c>
      <c r="AE885" s="8">
        <f t="shared" si="645"/>
        <v>-1.6507872784817396E+20</v>
      </c>
      <c r="AF885" s="8">
        <f t="shared" si="646"/>
        <v>1.4474805751109273E-3</v>
      </c>
      <c r="AG885" s="8">
        <f t="shared" si="647"/>
        <v>-2.2468861827708445E-3</v>
      </c>
      <c r="AH885" s="8">
        <f t="shared" si="648"/>
        <v>-199914573.06831422</v>
      </c>
      <c r="AI885" s="8">
        <f t="shared" si="649"/>
        <v>330582406.47237813</v>
      </c>
      <c r="AJ885" s="8">
        <f t="shared" si="650"/>
        <v>1.016562361706079E+20</v>
      </c>
      <c r="AK885" s="8">
        <f t="shared" si="651"/>
        <v>-1.681006175308706E+20</v>
      </c>
      <c r="AL885" s="8">
        <f t="shared" si="652"/>
        <v>869.66546477288387</v>
      </c>
      <c r="AM885" s="8">
        <f t="shared" si="653"/>
        <v>525.99025202281734</v>
      </c>
      <c r="AN885" s="8">
        <f t="shared" si="654"/>
        <v>1.3836427952988689E-3</v>
      </c>
      <c r="AO885" s="8">
        <f t="shared" si="655"/>
        <v>-2.2880171162497696E-3</v>
      </c>
      <c r="AP885" s="8">
        <f t="shared" si="656"/>
        <v>18784774.039094292</v>
      </c>
      <c r="AQ885" s="8">
        <f t="shared" si="657"/>
        <v>11361389.443692856</v>
      </c>
      <c r="AR885" s="8">
        <f t="shared" si="658"/>
        <v>29.88668437845557</v>
      </c>
      <c r="AS885" s="8">
        <f t="shared" si="659"/>
        <v>-49.421169710995024</v>
      </c>
      <c r="AU885" s="7">
        <f t="shared" si="660"/>
        <v>-8341382670.9902859</v>
      </c>
      <c r="AV885" s="7">
        <f t="shared" si="661"/>
        <v>-12466812271.751368</v>
      </c>
      <c r="AW885" s="8">
        <f t="shared" si="662"/>
        <v>-8550520796.9438667</v>
      </c>
      <c r="AX885" s="8">
        <f t="shared" si="663"/>
        <v>-12142172636.805195</v>
      </c>
    </row>
    <row r="886" spans="1:50" x14ac:dyDescent="0.25">
      <c r="A886" s="7">
        <f t="shared" si="664"/>
        <v>-83947124261.137421</v>
      </c>
      <c r="B886" s="7">
        <f t="shared" si="665"/>
        <v>-124309644231.00349</v>
      </c>
      <c r="C886" s="7">
        <f t="shared" si="666"/>
        <v>-24654.039909103089</v>
      </c>
      <c r="D886" s="7">
        <f t="shared" si="667"/>
        <v>16649.034151175394</v>
      </c>
      <c r="E886" s="7">
        <f t="shared" si="624"/>
        <v>150000024401.84305</v>
      </c>
      <c r="F886" s="7">
        <f t="shared" si="625"/>
        <v>3.5235273462324232E+22</v>
      </c>
      <c r="G886" s="7">
        <f t="shared" si="626"/>
        <v>1.9719329323526073E+22</v>
      </c>
      <c r="H886" s="7">
        <f t="shared" si="627"/>
        <v>2.9200557306241517E+22</v>
      </c>
      <c r="I886" s="7">
        <f t="shared" si="628"/>
        <v>3.3019640528342384E-3</v>
      </c>
      <c r="J886" s="7">
        <f t="shared" si="629"/>
        <v>4.8895775797457323E-3</v>
      </c>
      <c r="K886" s="7">
        <f t="shared" si="630"/>
        <v>-84213387892.155731</v>
      </c>
      <c r="L886" s="7">
        <f t="shared" si="631"/>
        <v>-124129834662.17081</v>
      </c>
      <c r="M886" s="7">
        <f t="shared" si="632"/>
        <v>1.9781875125697865E+22</v>
      </c>
      <c r="N886" s="7">
        <f t="shared" si="633"/>
        <v>2.9158319717586267E+22</v>
      </c>
      <c r="O886" s="7">
        <f t="shared" si="634"/>
        <v>-24618.378697332479</v>
      </c>
      <c r="P886" s="7">
        <f t="shared" si="635"/>
        <v>16701.841589036649</v>
      </c>
      <c r="Q886" s="7">
        <f t="shared" si="636"/>
        <v>3.3124372280137078E-3</v>
      </c>
      <c r="R886" s="7">
        <f t="shared" si="637"/>
        <v>4.8825049761530917E-3</v>
      </c>
      <c r="S886" s="7">
        <f t="shared" si="638"/>
        <v>-531756979.86238152</v>
      </c>
      <c r="T886" s="7">
        <f t="shared" si="639"/>
        <v>360759778.32319158</v>
      </c>
      <c r="U886" s="7">
        <f t="shared" si="640"/>
        <v>71.548644125096089</v>
      </c>
      <c r="V886" s="7">
        <f t="shared" si="641"/>
        <v>105.46210748490678</v>
      </c>
      <c r="X886" s="8">
        <f t="shared" si="668"/>
        <v>-190353351.91448614</v>
      </c>
      <c r="Y886" s="8">
        <f t="shared" si="669"/>
        <v>336001024.38986617</v>
      </c>
      <c r="Z886" s="8">
        <f t="shared" si="670"/>
        <v>883.91935894014148</v>
      </c>
      <c r="AA886" s="8">
        <f t="shared" si="671"/>
        <v>500.83545308574747</v>
      </c>
      <c r="AB886" s="8">
        <f t="shared" si="642"/>
        <v>386174943.48561722</v>
      </c>
      <c r="AC886" s="8">
        <f t="shared" si="643"/>
        <v>1.9636649087664266E+20</v>
      </c>
      <c r="AD886" s="8">
        <f t="shared" si="644"/>
        <v>9.6792970058261807E+19</v>
      </c>
      <c r="AE886" s="8">
        <f t="shared" si="645"/>
        <v>-1.7085350358276827E+20</v>
      </c>
      <c r="AF886" s="8">
        <f t="shared" si="646"/>
        <v>1.3174488914966898E-3</v>
      </c>
      <c r="AG886" s="8">
        <f t="shared" si="647"/>
        <v>-2.3254866419323296E-3</v>
      </c>
      <c r="AH886" s="8">
        <f t="shared" si="648"/>
        <v>-180807022.83793262</v>
      </c>
      <c r="AI886" s="8">
        <f t="shared" si="649"/>
        <v>341410047.28319222</v>
      </c>
      <c r="AJ886" s="8">
        <f t="shared" si="650"/>
        <v>9.1938747449729729E+19</v>
      </c>
      <c r="AK886" s="8">
        <f t="shared" si="651"/>
        <v>-1.7360394315051155E+20</v>
      </c>
      <c r="AL886" s="8">
        <f t="shared" si="652"/>
        <v>898.14780696830576</v>
      </c>
      <c r="AM886" s="8">
        <f t="shared" si="653"/>
        <v>475.7201973528783</v>
      </c>
      <c r="AN886" s="8">
        <f t="shared" si="654"/>
        <v>1.2513780788039979E-3</v>
      </c>
      <c r="AO886" s="8">
        <f t="shared" si="655"/>
        <v>-2.3629228685247252E-3</v>
      </c>
      <c r="AP886" s="8">
        <f t="shared" si="656"/>
        <v>19399992.630515404</v>
      </c>
      <c r="AQ886" s="8">
        <f t="shared" si="657"/>
        <v>10275556.262822172</v>
      </c>
      <c r="AR886" s="8">
        <f t="shared" si="658"/>
        <v>27.029766502166353</v>
      </c>
      <c r="AS886" s="8">
        <f t="shared" si="659"/>
        <v>-51.039133960134066</v>
      </c>
      <c r="AU886" s="7">
        <f t="shared" si="660"/>
        <v>-8394712426.1137419</v>
      </c>
      <c r="AV886" s="7">
        <f t="shared" si="661"/>
        <v>-12430964423.100349</v>
      </c>
      <c r="AW886" s="8">
        <f t="shared" si="662"/>
        <v>-8585065778.0282278</v>
      </c>
      <c r="AX886" s="8">
        <f t="shared" si="663"/>
        <v>-12094963398.710484</v>
      </c>
    </row>
    <row r="887" spans="1:50" x14ac:dyDescent="0.25">
      <c r="A887" s="7">
        <f t="shared" si="664"/>
        <v>-84478881240.999802</v>
      </c>
      <c r="B887" s="7">
        <f t="shared" si="665"/>
        <v>-123948884452.6803</v>
      </c>
      <c r="C887" s="7">
        <f t="shared" si="666"/>
        <v>-24582.491264977991</v>
      </c>
      <c r="D887" s="7">
        <f t="shared" si="667"/>
        <v>16754.4962586603</v>
      </c>
      <c r="E887" s="7">
        <f t="shared" si="624"/>
        <v>150000024442.64749</v>
      </c>
      <c r="F887" s="7">
        <f t="shared" si="625"/>
        <v>3.5235273443154158E+22</v>
      </c>
      <c r="G887" s="7">
        <f t="shared" si="626"/>
        <v>1.9844239971017411E+22</v>
      </c>
      <c r="H887" s="7">
        <f t="shared" si="627"/>
        <v>2.9115814166643515E+22</v>
      </c>
      <c r="I887" s="7">
        <f t="shared" si="628"/>
        <v>3.322880102313699E-3</v>
      </c>
      <c r="J887" s="7">
        <f t="shared" si="629"/>
        <v>4.8753875027869242E-3</v>
      </c>
      <c r="K887" s="7">
        <f t="shared" si="630"/>
        <v>-84744372146.66156</v>
      </c>
      <c r="L887" s="7">
        <f t="shared" si="631"/>
        <v>-123767935893.08676</v>
      </c>
      <c r="M887" s="7">
        <f t="shared" si="632"/>
        <v>1.9906604258572842E+22</v>
      </c>
      <c r="N887" s="7">
        <f t="shared" si="633"/>
        <v>2.9073309027060282E+22</v>
      </c>
      <c r="O887" s="7">
        <f t="shared" si="634"/>
        <v>-24546.604159873004</v>
      </c>
      <c r="P887" s="7">
        <f t="shared" si="635"/>
        <v>16807.1504436904</v>
      </c>
      <c r="Q887" s="7">
        <f t="shared" si="636"/>
        <v>3.3333228832171536E-3</v>
      </c>
      <c r="R887" s="7">
        <f t="shared" si="637"/>
        <v>4.8682700983021234E-3</v>
      </c>
      <c r="S887" s="7">
        <f t="shared" si="638"/>
        <v>-530206649.85325688</v>
      </c>
      <c r="T887" s="7">
        <f t="shared" si="639"/>
        <v>363034449.58371264</v>
      </c>
      <c r="U887" s="7">
        <f t="shared" si="640"/>
        <v>71.999774277490516</v>
      </c>
      <c r="V887" s="7">
        <f t="shared" si="641"/>
        <v>105.15463412332586</v>
      </c>
      <c r="X887" s="8">
        <f t="shared" si="668"/>
        <v>-170953359.28397074</v>
      </c>
      <c r="Y887" s="8">
        <f t="shared" si="669"/>
        <v>346276580.65268832</v>
      </c>
      <c r="Z887" s="8">
        <f t="shared" si="670"/>
        <v>910.94912544230783</v>
      </c>
      <c r="AA887" s="8">
        <f t="shared" si="671"/>
        <v>449.79631912561342</v>
      </c>
      <c r="AB887" s="8">
        <f t="shared" si="642"/>
        <v>386176800.64834571</v>
      </c>
      <c r="AC887" s="8">
        <f t="shared" si="643"/>
        <v>1.9636460218912719E+20</v>
      </c>
      <c r="AD887" s="8">
        <f t="shared" si="644"/>
        <v>8.6926993885528867E+19</v>
      </c>
      <c r="AE887" s="8">
        <f t="shared" si="645"/>
        <v>-1.7607599134157786E+20</v>
      </c>
      <c r="AF887" s="8">
        <f t="shared" si="646"/>
        <v>1.1831631126382042E-3</v>
      </c>
      <c r="AG887" s="8">
        <f t="shared" si="647"/>
        <v>-2.3965699107333315E-3</v>
      </c>
      <c r="AH887" s="8">
        <f t="shared" si="648"/>
        <v>-161115108.72919381</v>
      </c>
      <c r="AI887" s="8">
        <f t="shared" si="649"/>
        <v>351134380.89924496</v>
      </c>
      <c r="AJ887" s="8">
        <f t="shared" si="650"/>
        <v>8.1924404001355809E+19</v>
      </c>
      <c r="AK887" s="8">
        <f t="shared" si="651"/>
        <v>-1.785461035060783E+20</v>
      </c>
      <c r="AL887" s="8">
        <f t="shared" si="652"/>
        <v>923.72728705880047</v>
      </c>
      <c r="AM887" s="8">
        <f t="shared" si="653"/>
        <v>423.91336408969346</v>
      </c>
      <c r="AN887" s="8">
        <f t="shared" si="654"/>
        <v>1.1150728733000654E-3</v>
      </c>
      <c r="AO887" s="8">
        <f t="shared" si="655"/>
        <v>-2.4301906016888294E-3</v>
      </c>
      <c r="AP887" s="8">
        <f t="shared" si="656"/>
        <v>19952509.400470089</v>
      </c>
      <c r="AQ887" s="8">
        <f t="shared" si="657"/>
        <v>9156528.664337378</v>
      </c>
      <c r="AR887" s="8">
        <f t="shared" si="658"/>
        <v>24.085574063281413</v>
      </c>
      <c r="AS887" s="8">
        <f t="shared" si="659"/>
        <v>-52.492116996478714</v>
      </c>
      <c r="AU887" s="7">
        <f t="shared" si="660"/>
        <v>-8447888124.0999804</v>
      </c>
      <c r="AV887" s="7">
        <f t="shared" si="661"/>
        <v>-12394888445.26803</v>
      </c>
      <c r="AW887" s="8">
        <f t="shared" si="662"/>
        <v>-8618841483.3839512</v>
      </c>
      <c r="AX887" s="8">
        <f t="shared" si="663"/>
        <v>-12048611864.615341</v>
      </c>
    </row>
    <row r="888" spans="1:50" x14ac:dyDescent="0.25">
      <c r="A888" s="7">
        <f t="shared" si="664"/>
        <v>-85009087890.853058</v>
      </c>
      <c r="B888" s="7">
        <f t="shared" si="665"/>
        <v>-123585850003.09659</v>
      </c>
      <c r="C888" s="7">
        <f t="shared" si="666"/>
        <v>-24510.4914907005</v>
      </c>
      <c r="D888" s="7">
        <f t="shared" si="667"/>
        <v>16859.650892783626</v>
      </c>
      <c r="E888" s="7">
        <f t="shared" si="624"/>
        <v>150000024483.40689</v>
      </c>
      <c r="F888" s="7">
        <f t="shared" si="625"/>
        <v>3.5235273424005247E+22</v>
      </c>
      <c r="G888" s="7">
        <f t="shared" si="626"/>
        <v>1.9968786443037181E+22</v>
      </c>
      <c r="H888" s="7">
        <f t="shared" si="627"/>
        <v>2.9030536702871772E+22</v>
      </c>
      <c r="I888" s="7">
        <f t="shared" si="628"/>
        <v>3.3437351713056229E-3</v>
      </c>
      <c r="J888" s="7">
        <f t="shared" si="629"/>
        <v>4.8611079542651998E-3</v>
      </c>
      <c r="K888" s="7">
        <f t="shared" si="630"/>
        <v>-85273801198.952621</v>
      </c>
      <c r="L888" s="7">
        <f t="shared" si="631"/>
        <v>-123403765773.45453</v>
      </c>
      <c r="M888" s="7">
        <f t="shared" si="632"/>
        <v>2.0030968071486802E+22</v>
      </c>
      <c r="N888" s="7">
        <f t="shared" si="633"/>
        <v>2.8987764792402203E+22</v>
      </c>
      <c r="O888" s="7">
        <f t="shared" si="634"/>
        <v>-24474.3791508504</v>
      </c>
      <c r="P888" s="7">
        <f t="shared" si="635"/>
        <v>16912.150858689689</v>
      </c>
      <c r="Q888" s="7">
        <f t="shared" si="636"/>
        <v>3.3541473662904893E-3</v>
      </c>
      <c r="R888" s="7">
        <f t="shared" si="637"/>
        <v>4.8539458795047218E-3</v>
      </c>
      <c r="S888" s="7">
        <f t="shared" si="638"/>
        <v>-528646589.65836865</v>
      </c>
      <c r="T888" s="7">
        <f t="shared" si="639"/>
        <v>365302458.54769731</v>
      </c>
      <c r="U888" s="7">
        <f t="shared" si="640"/>
        <v>72.449583111874574</v>
      </c>
      <c r="V888" s="7">
        <f t="shared" si="641"/>
        <v>104.845230997302</v>
      </c>
      <c r="X888" s="8">
        <f t="shared" si="668"/>
        <v>-151000849.88350067</v>
      </c>
      <c r="Y888" s="8">
        <f t="shared" si="669"/>
        <v>355433109.31702572</v>
      </c>
      <c r="Z888" s="8">
        <f t="shared" si="670"/>
        <v>935.03469950558929</v>
      </c>
      <c r="AA888" s="8">
        <f t="shared" si="671"/>
        <v>397.30420212913469</v>
      </c>
      <c r="AB888" s="8">
        <f t="shared" si="642"/>
        <v>386178652.78172517</v>
      </c>
      <c r="AC888" s="8">
        <f t="shared" si="643"/>
        <v>1.9636271864347027E+20</v>
      </c>
      <c r="AD888" s="8">
        <f t="shared" si="644"/>
        <v>7.6780363665927324E+19</v>
      </c>
      <c r="AE888" s="8">
        <f t="shared" si="645"/>
        <v>-1.8072933638007587E+20</v>
      </c>
      <c r="AF888" s="8">
        <f t="shared" si="646"/>
        <v>1.0450573521971868E-3</v>
      </c>
      <c r="AG888" s="8">
        <f t="shared" si="647"/>
        <v>-2.4599065792850938E-3</v>
      </c>
      <c r="AH888" s="8">
        <f t="shared" si="648"/>
        <v>-140902475.1288403</v>
      </c>
      <c r="AI888" s="8">
        <f t="shared" si="649"/>
        <v>359723994.70002037</v>
      </c>
      <c r="AJ888" s="8">
        <f t="shared" si="650"/>
        <v>7.1645578751167955E+19</v>
      </c>
      <c r="AK888" s="8">
        <f t="shared" si="651"/>
        <v>-1.8291115019376846E+20</v>
      </c>
      <c r="AL888" s="8">
        <f t="shared" si="652"/>
        <v>946.32131890931896</v>
      </c>
      <c r="AM888" s="8">
        <f t="shared" si="653"/>
        <v>370.7372110728557</v>
      </c>
      <c r="AN888" s="8">
        <f t="shared" si="654"/>
        <v>9.7516780660361982E-4</v>
      </c>
      <c r="AO888" s="8">
        <f t="shared" si="655"/>
        <v>-2.4896032420548314E-3</v>
      </c>
      <c r="AP888" s="8">
        <f t="shared" si="656"/>
        <v>20440540.488441288</v>
      </c>
      <c r="AQ888" s="8">
        <f t="shared" si="657"/>
        <v>8007923.7591736829</v>
      </c>
      <c r="AR888" s="8">
        <f t="shared" si="658"/>
        <v>21.063624622638187</v>
      </c>
      <c r="AS888" s="8">
        <f t="shared" si="659"/>
        <v>-53.775430028384356</v>
      </c>
      <c r="AU888" s="7">
        <f t="shared" si="660"/>
        <v>-8500908789.0853062</v>
      </c>
      <c r="AV888" s="7">
        <f t="shared" si="661"/>
        <v>-12358585000.309658</v>
      </c>
      <c r="AW888" s="8">
        <f t="shared" si="662"/>
        <v>-8651909638.9688072</v>
      </c>
      <c r="AX888" s="8">
        <f t="shared" si="663"/>
        <v>-12003151890.992632</v>
      </c>
    </row>
    <row r="889" spans="1:50" x14ac:dyDescent="0.25">
      <c r="A889" s="7">
        <f t="shared" si="664"/>
        <v>-85537734480.511429</v>
      </c>
      <c r="B889" s="7">
        <f t="shared" si="665"/>
        <v>-123220547544.54889</v>
      </c>
      <c r="C889" s="7">
        <f t="shared" si="666"/>
        <v>-24438.041907588628</v>
      </c>
      <c r="D889" s="7">
        <f t="shared" si="667"/>
        <v>16964.496123780929</v>
      </c>
      <c r="E889" s="7">
        <f t="shared" si="624"/>
        <v>150000024524.12103</v>
      </c>
      <c r="F889" s="7">
        <f t="shared" si="625"/>
        <v>3.5235273404877598E+22</v>
      </c>
      <c r="G889" s="7">
        <f t="shared" si="626"/>
        <v>2.0092966453948696E+22</v>
      </c>
      <c r="H889" s="7">
        <f t="shared" si="627"/>
        <v>2.8944726479912823E+22</v>
      </c>
      <c r="I889" s="7">
        <f t="shared" si="628"/>
        <v>3.3645288770845104E-3</v>
      </c>
      <c r="J889" s="7">
        <f t="shared" si="629"/>
        <v>4.8467391962345651E-3</v>
      </c>
      <c r="K889" s="7">
        <f t="shared" si="630"/>
        <v>-85801665333.113388</v>
      </c>
      <c r="L889" s="7">
        <f t="shared" si="631"/>
        <v>-123037330986.41205</v>
      </c>
      <c r="M889" s="7">
        <f t="shared" si="632"/>
        <v>2.0154964282155165E+22</v>
      </c>
      <c r="N889" s="7">
        <f t="shared" si="633"/>
        <v>2.8901688583494251E+22</v>
      </c>
      <c r="O889" s="7">
        <f t="shared" si="634"/>
        <v>-24401.704995716114</v>
      </c>
      <c r="P889" s="7">
        <f t="shared" si="635"/>
        <v>17016.840907100264</v>
      </c>
      <c r="Q889" s="7">
        <f t="shared" si="636"/>
        <v>3.3749102950695184E-3</v>
      </c>
      <c r="R889" s="7">
        <f t="shared" si="637"/>
        <v>4.8395325826346702E-3</v>
      </c>
      <c r="S889" s="7">
        <f t="shared" si="638"/>
        <v>-527076827.90746808</v>
      </c>
      <c r="T889" s="7">
        <f t="shared" si="639"/>
        <v>367563763.59336573</v>
      </c>
      <c r="U889" s="7">
        <f t="shared" si="640"/>
        <v>72.898062373501602</v>
      </c>
      <c r="V889" s="7">
        <f t="shared" si="641"/>
        <v>104.53390378490887</v>
      </c>
      <c r="X889" s="8">
        <f t="shared" si="668"/>
        <v>-130560309.39505938</v>
      </c>
      <c r="Y889" s="8">
        <f t="shared" si="669"/>
        <v>363441033.07619941</v>
      </c>
      <c r="Z889" s="8">
        <f t="shared" si="670"/>
        <v>956.09832412822743</v>
      </c>
      <c r="AA889" s="8">
        <f t="shared" si="671"/>
        <v>343.52877210075036</v>
      </c>
      <c r="AB889" s="8">
        <f t="shared" si="642"/>
        <v>386180500.43060005</v>
      </c>
      <c r="AC889" s="8">
        <f t="shared" si="643"/>
        <v>1.9636083968537765E+20</v>
      </c>
      <c r="AD889" s="8">
        <f t="shared" si="644"/>
        <v>6.6385879022402216E+19</v>
      </c>
      <c r="AE889" s="8">
        <f t="shared" si="645"/>
        <v>-1.8479852388038594E+20</v>
      </c>
      <c r="AF889" s="8">
        <f t="shared" si="646"/>
        <v>9.0357804576564869E-4</v>
      </c>
      <c r="AG889" s="8">
        <f t="shared" si="647"/>
        <v>-2.5152922809362449E-3</v>
      </c>
      <c r="AH889" s="8">
        <f t="shared" si="648"/>
        <v>-120234447.49447452</v>
      </c>
      <c r="AI889" s="8">
        <f t="shared" si="649"/>
        <v>367151143.81488752</v>
      </c>
      <c r="AJ889" s="8">
        <f t="shared" si="650"/>
        <v>6.1135497630764679E+19</v>
      </c>
      <c r="AK889" s="8">
        <f t="shared" si="651"/>
        <v>-1.8668500043516333E+20</v>
      </c>
      <c r="AL889" s="8">
        <f t="shared" si="652"/>
        <v>965.85696702249641</v>
      </c>
      <c r="AM889" s="8">
        <f t="shared" si="653"/>
        <v>316.36361546663892</v>
      </c>
      <c r="AN889" s="8">
        <f t="shared" si="654"/>
        <v>8.3211511679276819E-4</v>
      </c>
      <c r="AO889" s="8">
        <f t="shared" si="655"/>
        <v>-2.5409691089582596E-3</v>
      </c>
      <c r="AP889" s="8">
        <f t="shared" si="656"/>
        <v>20862510.487685923</v>
      </c>
      <c r="AQ889" s="8">
        <f t="shared" si="657"/>
        <v>6833454.0940794004</v>
      </c>
      <c r="AR889" s="8">
        <f t="shared" si="658"/>
        <v>17.973686522723792</v>
      </c>
      <c r="AS889" s="8">
        <f t="shared" si="659"/>
        <v>-54.884932753498411</v>
      </c>
      <c r="AU889" s="7">
        <f t="shared" si="660"/>
        <v>-8553773448.0511427</v>
      </c>
      <c r="AV889" s="7">
        <f t="shared" si="661"/>
        <v>-12322054754.454889</v>
      </c>
      <c r="AW889" s="8">
        <f t="shared" si="662"/>
        <v>-8684333757.4462013</v>
      </c>
      <c r="AX889" s="8">
        <f t="shared" si="663"/>
        <v>-11958613721.378691</v>
      </c>
    </row>
    <row r="890" spans="1:50" x14ac:dyDescent="0.25">
      <c r="A890" s="7">
        <f t="shared" si="664"/>
        <v>-86064811308.4189</v>
      </c>
      <c r="B890" s="7">
        <f t="shared" si="665"/>
        <v>-122852983780.95552</v>
      </c>
      <c r="C890" s="7">
        <f t="shared" si="666"/>
        <v>-24365.143845215127</v>
      </c>
      <c r="D890" s="7">
        <f t="shared" si="667"/>
        <v>17069.030027565837</v>
      </c>
      <c r="E890" s="7">
        <f t="shared" si="624"/>
        <v>150000024564.78955</v>
      </c>
      <c r="F890" s="7">
        <f t="shared" si="625"/>
        <v>3.5235273385771385E+22</v>
      </c>
      <c r="G890" s="7">
        <f t="shared" si="626"/>
        <v>2.0216777724840523E+22</v>
      </c>
      <c r="H890" s="7">
        <f t="shared" si="627"/>
        <v>2.885838507253033E+22</v>
      </c>
      <c r="I890" s="7">
        <f t="shared" si="628"/>
        <v>3.3852608380509916E-3</v>
      </c>
      <c r="J890" s="7">
        <f t="shared" si="629"/>
        <v>4.8322814923861908E-3</v>
      </c>
      <c r="K890" s="7">
        <f t="shared" si="630"/>
        <v>-86327954861.94722</v>
      </c>
      <c r="L890" s="7">
        <f t="shared" si="631"/>
        <v>-122668638256.65781</v>
      </c>
      <c r="M890" s="7">
        <f t="shared" si="632"/>
        <v>2.0278590615039546E+22</v>
      </c>
      <c r="N890" s="7">
        <f t="shared" si="633"/>
        <v>2.8815081979981385E+22</v>
      </c>
      <c r="O890" s="7">
        <f t="shared" si="634"/>
        <v>-24328.583028164176</v>
      </c>
      <c r="P890" s="7">
        <f t="shared" si="635"/>
        <v>17121.21866768361</v>
      </c>
      <c r="Q890" s="7">
        <f t="shared" si="636"/>
        <v>3.3956112885196827E-3</v>
      </c>
      <c r="R890" s="7">
        <f t="shared" si="637"/>
        <v>4.8250304722004993E-3</v>
      </c>
      <c r="S890" s="7">
        <f t="shared" si="638"/>
        <v>-525497393.40834618</v>
      </c>
      <c r="T890" s="7">
        <f t="shared" si="639"/>
        <v>369818323.22196597</v>
      </c>
      <c r="U890" s="7">
        <f t="shared" si="640"/>
        <v>73.345203832025149</v>
      </c>
      <c r="V890" s="7">
        <f t="shared" si="641"/>
        <v>104.22065819953079</v>
      </c>
      <c r="X890" s="8">
        <f t="shared" si="668"/>
        <v>-109697798.90737346</v>
      </c>
      <c r="Y890" s="8">
        <f t="shared" si="669"/>
        <v>370274487.17027879</v>
      </c>
      <c r="Z890" s="8">
        <f t="shared" si="670"/>
        <v>974.07201065095126</v>
      </c>
      <c r="AA890" s="8">
        <f t="shared" si="671"/>
        <v>288.64383934725197</v>
      </c>
      <c r="AB890" s="8">
        <f t="shared" si="642"/>
        <v>386182344.15148431</v>
      </c>
      <c r="AC890" s="8">
        <f t="shared" si="643"/>
        <v>1.9635896474872018E+20</v>
      </c>
      <c r="AD890" s="8">
        <f t="shared" si="644"/>
        <v>5.5777138843550491E+19</v>
      </c>
      <c r="AE890" s="8">
        <f t="shared" si="645"/>
        <v>-1.8827042736345085E+20</v>
      </c>
      <c r="AF890" s="8">
        <f t="shared" si="646"/>
        <v>7.5918250773853932E-4</v>
      </c>
      <c r="AG890" s="8">
        <f t="shared" si="647"/>
        <v>-2.5625483512107098E-3</v>
      </c>
      <c r="AH890" s="8">
        <f t="shared" si="648"/>
        <v>-99177821.19234319</v>
      </c>
      <c r="AI890" s="8">
        <f t="shared" si="649"/>
        <v>373391840.63522911</v>
      </c>
      <c r="AJ890" s="8">
        <f t="shared" si="650"/>
        <v>5.0428132177174618E+19</v>
      </c>
      <c r="AK890" s="8">
        <f t="shared" si="651"/>
        <v>-1.8985548247641424E+20</v>
      </c>
      <c r="AL890" s="8">
        <f t="shared" si="652"/>
        <v>982.27118173452743</v>
      </c>
      <c r="AM890" s="8">
        <f t="shared" si="653"/>
        <v>260.9683171541763</v>
      </c>
      <c r="AN890" s="8">
        <f t="shared" si="654"/>
        <v>6.8637719037940132E-4</v>
      </c>
      <c r="AO890" s="8">
        <f t="shared" si="655"/>
        <v>-2.5841225326856433E-3</v>
      </c>
      <c r="AP890" s="8">
        <f t="shared" si="656"/>
        <v>21217057.525465794</v>
      </c>
      <c r="AQ890" s="8">
        <f t="shared" si="657"/>
        <v>5636915.6505302079</v>
      </c>
      <c r="AR890" s="8">
        <f t="shared" si="658"/>
        <v>14.825747312195068</v>
      </c>
      <c r="AS890" s="8">
        <f t="shared" si="659"/>
        <v>-55.817046706009897</v>
      </c>
      <c r="AU890" s="7">
        <f t="shared" si="660"/>
        <v>-8606481130.8418903</v>
      </c>
      <c r="AV890" s="7">
        <f t="shared" si="661"/>
        <v>-12285298378.095552</v>
      </c>
      <c r="AW890" s="8">
        <f t="shared" si="662"/>
        <v>-8716178929.7492638</v>
      </c>
      <c r="AX890" s="8">
        <f t="shared" si="663"/>
        <v>-11915023890.925274</v>
      </c>
    </row>
    <row r="891" spans="1:50" x14ac:dyDescent="0.25">
      <c r="A891" s="7">
        <f t="shared" si="664"/>
        <v>-86590308701.82724</v>
      </c>
      <c r="B891" s="7">
        <f t="shared" si="665"/>
        <v>-122483165457.73355</v>
      </c>
      <c r="C891" s="7">
        <f t="shared" si="666"/>
        <v>-24291.798641383102</v>
      </c>
      <c r="D891" s="7">
        <f t="shared" si="667"/>
        <v>17173.250685765368</v>
      </c>
      <c r="E891" s="7">
        <f t="shared" si="624"/>
        <v>150000024605.41223</v>
      </c>
      <c r="F891" s="7">
        <f t="shared" si="625"/>
        <v>3.5235273366686707E+22</v>
      </c>
      <c r="G891" s="7">
        <f t="shared" si="626"/>
        <v>2.0340217983568167E+22</v>
      </c>
      <c r="H891" s="7">
        <f t="shared" si="627"/>
        <v>2.8771514065235974E+22</v>
      </c>
      <c r="I891" s="7">
        <f t="shared" si="628"/>
        <v>3.4059306737388088E-3</v>
      </c>
      <c r="J891" s="7">
        <f t="shared" si="629"/>
        <v>4.8177351080435317E-3</v>
      </c>
      <c r="K891" s="7">
        <f t="shared" si="630"/>
        <v>-86852660127.154175</v>
      </c>
      <c r="L891" s="7">
        <f t="shared" si="631"/>
        <v>-122297694350.32729</v>
      </c>
      <c r="M891" s="7">
        <f t="shared" si="632"/>
        <v>2.0401844801389378E+22</v>
      </c>
      <c r="N891" s="7">
        <f t="shared" si="633"/>
        <v>2.8727946571242067E+22</v>
      </c>
      <c r="O891" s="7">
        <f t="shared" si="634"/>
        <v>-24255.014590106723</v>
      </c>
      <c r="P891" s="7">
        <f t="shared" si="635"/>
        <v>17225.282224932238</v>
      </c>
      <c r="Q891" s="7">
        <f t="shared" si="636"/>
        <v>3.4162499667430304E-3</v>
      </c>
      <c r="R891" s="7">
        <f t="shared" si="637"/>
        <v>4.8104398143406007E-3</v>
      </c>
      <c r="S891" s="7">
        <f t="shared" si="638"/>
        <v>-523908315.1463052</v>
      </c>
      <c r="T891" s="7">
        <f t="shared" si="639"/>
        <v>372066096.05853635</v>
      </c>
      <c r="U891" s="7">
        <f t="shared" si="640"/>
        <v>73.790999281649462</v>
      </c>
      <c r="V891" s="7">
        <f t="shared" si="641"/>
        <v>103.90549998975698</v>
      </c>
      <c r="X891" s="8">
        <f t="shared" si="668"/>
        <v>-88480741.381907672</v>
      </c>
      <c r="Y891" s="8">
        <f t="shared" si="669"/>
        <v>375911402.82080901</v>
      </c>
      <c r="Z891" s="8">
        <f t="shared" si="670"/>
        <v>988.89775796314632</v>
      </c>
      <c r="AA891" s="8">
        <f t="shared" si="671"/>
        <v>232.82679264124206</v>
      </c>
      <c r="AB891" s="8">
        <f t="shared" si="642"/>
        <v>386184184.51070797</v>
      </c>
      <c r="AC891" s="8">
        <f t="shared" si="643"/>
        <v>1.9635709325741955E+20</v>
      </c>
      <c r="AD891" s="8">
        <f t="shared" si="644"/>
        <v>4.4988432680186913E+19</v>
      </c>
      <c r="AE891" s="8">
        <f t="shared" si="645"/>
        <v>-1.9113385099841225E+20</v>
      </c>
      <c r="AF891" s="8">
        <f t="shared" si="646"/>
        <v>6.12337453112657E-4</v>
      </c>
      <c r="AG891" s="8">
        <f t="shared" si="647"/>
        <v>-2.6015224036805805E-3</v>
      </c>
      <c r="AH891" s="8">
        <f t="shared" si="648"/>
        <v>-77800645.595905691</v>
      </c>
      <c r="AI891" s="8">
        <f t="shared" si="649"/>
        <v>378425932.18133444</v>
      </c>
      <c r="AJ891" s="8">
        <f t="shared" si="650"/>
        <v>3.9558089728915644E+19</v>
      </c>
      <c r="AK891" s="8">
        <f t="shared" si="651"/>
        <v>-1.9241237481152174E+20</v>
      </c>
      <c r="AL891" s="8">
        <f t="shared" si="652"/>
        <v>995.51100245676298</v>
      </c>
      <c r="AM891" s="8">
        <f t="shared" si="653"/>
        <v>204.73035068149179</v>
      </c>
      <c r="AN891" s="8">
        <f t="shared" si="654"/>
        <v>5.3842506776800923E-4</v>
      </c>
      <c r="AO891" s="8">
        <f t="shared" si="655"/>
        <v>-2.6189243883424761E-3</v>
      </c>
      <c r="AP891" s="8">
        <f t="shared" si="656"/>
        <v>21503037.65306608</v>
      </c>
      <c r="AQ891" s="8">
        <f t="shared" si="657"/>
        <v>4422175.5747202225</v>
      </c>
      <c r="AR891" s="8">
        <f t="shared" si="658"/>
        <v>11.629981463788999</v>
      </c>
      <c r="AS891" s="8">
        <f t="shared" si="659"/>
        <v>-56.568766788197486</v>
      </c>
      <c r="AU891" s="7">
        <f t="shared" si="660"/>
        <v>-8659030870.182724</v>
      </c>
      <c r="AV891" s="7">
        <f t="shared" si="661"/>
        <v>-12248316545.773355</v>
      </c>
      <c r="AW891" s="8">
        <f t="shared" si="662"/>
        <v>-8747511611.5646324</v>
      </c>
      <c r="AX891" s="8">
        <f t="shared" si="663"/>
        <v>-11872405142.952547</v>
      </c>
    </row>
    <row r="892" spans="1:50" x14ac:dyDescent="0.25">
      <c r="A892" s="7">
        <f t="shared" si="664"/>
        <v>-87114217016.973541</v>
      </c>
      <c r="B892" s="7">
        <f t="shared" si="665"/>
        <v>-122111099361.67502</v>
      </c>
      <c r="C892" s="7">
        <f t="shared" si="666"/>
        <v>-24218.007642101453</v>
      </c>
      <c r="D892" s="7">
        <f t="shared" si="667"/>
        <v>17277.156185755124</v>
      </c>
      <c r="E892" s="7">
        <f t="shared" si="624"/>
        <v>150000024645.98874</v>
      </c>
      <c r="F892" s="7">
        <f t="shared" si="625"/>
        <v>3.5235273347623712E+22</v>
      </c>
      <c r="G892" s="7">
        <f t="shared" si="626"/>
        <v>2.04632849647959E+22</v>
      </c>
      <c r="H892" s="7">
        <f t="shared" si="627"/>
        <v>2.8684115052260548E+22</v>
      </c>
      <c r="I892" s="7">
        <f t="shared" si="628"/>
        <v>3.4265380048218185E-3</v>
      </c>
      <c r="J892" s="7">
        <f t="shared" si="629"/>
        <v>4.8031003101574928E-3</v>
      </c>
      <c r="K892" s="7">
        <f t="shared" si="630"/>
        <v>-87375771499.50824</v>
      </c>
      <c r="L892" s="7">
        <f t="shared" si="631"/>
        <v>-121924506074.86887</v>
      </c>
      <c r="M892" s="7">
        <f t="shared" si="632"/>
        <v>2.0524724579283675E+22</v>
      </c>
      <c r="N892" s="7">
        <f t="shared" si="633"/>
        <v>2.8640283956359312E+22</v>
      </c>
      <c r="O892" s="7">
        <f t="shared" si="634"/>
        <v>-24181.001031649375</v>
      </c>
      <c r="P892" s="7">
        <f t="shared" si="635"/>
        <v>17329.029669104824</v>
      </c>
      <c r="Q892" s="7">
        <f t="shared" si="636"/>
        <v>3.43682595098521E-3</v>
      </c>
      <c r="R892" s="7">
        <f t="shared" si="637"/>
        <v>4.795760876818371E-3</v>
      </c>
      <c r="S892" s="7">
        <f t="shared" si="638"/>
        <v>-522309622.2836265</v>
      </c>
      <c r="T892" s="7">
        <f t="shared" si="639"/>
        <v>374307040.85266423</v>
      </c>
      <c r="U892" s="7">
        <f t="shared" si="640"/>
        <v>74.235440541280539</v>
      </c>
      <c r="V892" s="7">
        <f t="shared" si="641"/>
        <v>103.58843493927681</v>
      </c>
      <c r="X892" s="8">
        <f t="shared" si="668"/>
        <v>-66977703.728841588</v>
      </c>
      <c r="Y892" s="8">
        <f t="shared" si="669"/>
        <v>380333578.39552921</v>
      </c>
      <c r="Z892" s="8">
        <f t="shared" si="670"/>
        <v>1000.5277394269353</v>
      </c>
      <c r="AA892" s="8">
        <f t="shared" si="671"/>
        <v>176.25802585304459</v>
      </c>
      <c r="AB892" s="8">
        <f t="shared" si="642"/>
        <v>386186022.08254075</v>
      </c>
      <c r="AC892" s="8">
        <f t="shared" si="643"/>
        <v>1.9635522462735706E+20</v>
      </c>
      <c r="AD892" s="8">
        <f t="shared" si="644"/>
        <v>3.405462991586569E+19</v>
      </c>
      <c r="AE892" s="8">
        <f t="shared" si="645"/>
        <v>-1.9337956567267718E+20</v>
      </c>
      <c r="AF892" s="8">
        <f t="shared" si="646"/>
        <v>4.6351748898687474E-4</v>
      </c>
      <c r="AG892" s="8">
        <f t="shared" si="647"/>
        <v>-2.6320888209157094E-3</v>
      </c>
      <c r="AH892" s="8">
        <f t="shared" si="648"/>
        <v>-56172004.143030688</v>
      </c>
      <c r="AI892" s="8">
        <f t="shared" si="649"/>
        <v>382237165.07474208</v>
      </c>
      <c r="AJ892" s="8">
        <f t="shared" si="650"/>
        <v>2.8560501573296759E+19</v>
      </c>
      <c r="AK892" s="8">
        <f t="shared" si="651"/>
        <v>-1.943474391031521E+20</v>
      </c>
      <c r="AL892" s="8">
        <f t="shared" si="652"/>
        <v>1005.5337283079936</v>
      </c>
      <c r="AM892" s="8">
        <f t="shared" si="653"/>
        <v>147.83146658715492</v>
      </c>
      <c r="AN892" s="8">
        <f t="shared" si="654"/>
        <v>3.8873692082886562E-4</v>
      </c>
      <c r="AO892" s="8">
        <f t="shared" si="655"/>
        <v>-2.6452625439383707E-3</v>
      </c>
      <c r="AP892" s="8">
        <f t="shared" si="656"/>
        <v>21719528.53145266</v>
      </c>
      <c r="AQ892" s="8">
        <f t="shared" si="657"/>
        <v>3193159.6782825463</v>
      </c>
      <c r="AR892" s="8">
        <f t="shared" si="658"/>
        <v>8.396717489903498</v>
      </c>
      <c r="AS892" s="8">
        <f t="shared" si="659"/>
        <v>-57.137670949068806</v>
      </c>
      <c r="AU892" s="7">
        <f t="shared" si="660"/>
        <v>-8711421701.6973534</v>
      </c>
      <c r="AV892" s="7">
        <f t="shared" si="661"/>
        <v>-12211109936.167501</v>
      </c>
      <c r="AW892" s="8">
        <f t="shared" si="662"/>
        <v>-8778399405.4261951</v>
      </c>
      <c r="AX892" s="8">
        <f t="shared" si="663"/>
        <v>-11830776357.771973</v>
      </c>
    </row>
    <row r="893" spans="1:50" x14ac:dyDescent="0.25">
      <c r="A893" s="7">
        <f t="shared" si="664"/>
        <v>-87636526639.257172</v>
      </c>
      <c r="B893" s="7">
        <f t="shared" si="665"/>
        <v>-121736792320.82236</v>
      </c>
      <c r="C893" s="7">
        <f t="shared" si="666"/>
        <v>-24143.772201560172</v>
      </c>
      <c r="D893" s="7">
        <f t="shared" si="667"/>
        <v>17380.744620694401</v>
      </c>
      <c r="E893" s="7">
        <f t="shared" si="624"/>
        <v>150000024686.51886</v>
      </c>
      <c r="F893" s="7">
        <f t="shared" si="625"/>
        <v>3.5235273328582524E+22</v>
      </c>
      <c r="G893" s="7">
        <f t="shared" si="626"/>
        <v>2.0585976410038233E+22</v>
      </c>
      <c r="H893" s="7">
        <f t="shared" si="627"/>
        <v>2.859618963752458E+22</v>
      </c>
      <c r="I893" s="7">
        <f t="shared" si="628"/>
        <v>3.4470824531209364E-3</v>
      </c>
      <c r="J893" s="7">
        <f t="shared" si="629"/>
        <v>4.7883773673015034E-3</v>
      </c>
      <c r="K893" s="7">
        <f t="shared" si="630"/>
        <v>-87897279379.034027</v>
      </c>
      <c r="L893" s="7">
        <f t="shared" si="631"/>
        <v>-121549080278.91885</v>
      </c>
      <c r="M893" s="7">
        <f t="shared" si="632"/>
        <v>2.0647227693672459E+22</v>
      </c>
      <c r="N893" s="7">
        <f t="shared" si="633"/>
        <v>2.8552095744091172E+22</v>
      </c>
      <c r="O893" s="7">
        <f t="shared" si="634"/>
        <v>-24106.543711066464</v>
      </c>
      <c r="P893" s="7">
        <f t="shared" si="635"/>
        <v>17432.459096261256</v>
      </c>
      <c r="Q893" s="7">
        <f t="shared" si="636"/>
        <v>3.4573388636424075E-3</v>
      </c>
      <c r="R893" s="7">
        <f t="shared" si="637"/>
        <v>4.7809939290172753E-3</v>
      </c>
      <c r="S893" s="7">
        <f t="shared" si="638"/>
        <v>-520701344.15903562</v>
      </c>
      <c r="T893" s="7">
        <f t="shared" si="639"/>
        <v>376541116.47924316</v>
      </c>
      <c r="U893" s="7">
        <f t="shared" si="640"/>
        <v>74.678519454676007</v>
      </c>
      <c r="V893" s="7">
        <f t="shared" si="641"/>
        <v>103.26946886677315</v>
      </c>
      <c r="X893" s="8">
        <f t="shared" si="668"/>
        <v>-45258175.197388932</v>
      </c>
      <c r="Y893" s="8">
        <f t="shared" si="669"/>
        <v>383526738.07381177</v>
      </c>
      <c r="Z893" s="8">
        <f t="shared" si="670"/>
        <v>1008.9244569168388</v>
      </c>
      <c r="AA893" s="8">
        <f t="shared" si="671"/>
        <v>119.12035490397578</v>
      </c>
      <c r="AB893" s="8">
        <f t="shared" si="642"/>
        <v>386187857.44729954</v>
      </c>
      <c r="AC893" s="8">
        <f t="shared" si="643"/>
        <v>1.96353358268298E+20</v>
      </c>
      <c r="AD893" s="8">
        <f t="shared" si="644"/>
        <v>2.3011067069386047E+19</v>
      </c>
      <c r="AE893" s="8">
        <f t="shared" si="645"/>
        <v>-1.9500033870628739E+20</v>
      </c>
      <c r="AF893" s="8">
        <f t="shared" si="646"/>
        <v>3.1320358063680477E-4</v>
      </c>
      <c r="AG893" s="8">
        <f t="shared" si="647"/>
        <v>-2.6541491589259203E-3</v>
      </c>
      <c r="AH893" s="8">
        <f t="shared" si="648"/>
        <v>-34361791.062687069</v>
      </c>
      <c r="AI893" s="8">
        <f t="shared" si="649"/>
        <v>384813237.9067747</v>
      </c>
      <c r="AJ893" s="8">
        <f t="shared" si="650"/>
        <v>1.7470909406293074E+19</v>
      </c>
      <c r="AK893" s="8">
        <f t="shared" si="651"/>
        <v>-1.956544466947768E+20</v>
      </c>
      <c r="AL893" s="8">
        <f t="shared" si="652"/>
        <v>1012.3070555877164</v>
      </c>
      <c r="AM893" s="8">
        <f t="shared" si="653"/>
        <v>90.455543987575837</v>
      </c>
      <c r="AN893" s="8">
        <f t="shared" si="654"/>
        <v>2.3779650750364875E-4</v>
      </c>
      <c r="AO893" s="8">
        <f t="shared" si="655"/>
        <v>-2.663052221243729E-3</v>
      </c>
      <c r="AP893" s="8">
        <f t="shared" si="656"/>
        <v>21865832.400694672</v>
      </c>
      <c r="AQ893" s="8">
        <f t="shared" si="657"/>
        <v>1953839.750131638</v>
      </c>
      <c r="AR893" s="8">
        <f t="shared" si="658"/>
        <v>5.1364045620788126</v>
      </c>
      <c r="AS893" s="8">
        <f t="shared" si="659"/>
        <v>-57.521927978864547</v>
      </c>
      <c r="AU893" s="7">
        <f t="shared" si="660"/>
        <v>-8763652663.9257164</v>
      </c>
      <c r="AV893" s="7">
        <f t="shared" si="661"/>
        <v>-12173679232.082235</v>
      </c>
      <c r="AW893" s="8">
        <f t="shared" si="662"/>
        <v>-8808910839.123106</v>
      </c>
      <c r="AX893" s="8">
        <f t="shared" si="663"/>
        <v>-11790152494.008423</v>
      </c>
    </row>
    <row r="894" spans="1:50" x14ac:dyDescent="0.25">
      <c r="A894" s="7">
        <f t="shared" si="664"/>
        <v>-88157227983.416214</v>
      </c>
      <c r="B894" s="7">
        <f t="shared" si="665"/>
        <v>-121360251204.34311</v>
      </c>
      <c r="C894" s="7">
        <f t="shared" si="666"/>
        <v>-24069.093682105497</v>
      </c>
      <c r="D894" s="7">
        <f t="shared" si="667"/>
        <v>17484.014089561173</v>
      </c>
      <c r="E894" s="7">
        <f t="shared" si="624"/>
        <v>150000024727.00223</v>
      </c>
      <c r="F894" s="7">
        <f t="shared" si="625"/>
        <v>3.5235273309563289E+22</v>
      </c>
      <c r="G894" s="7">
        <f t="shared" si="626"/>
        <v>2.0708290067701445E+22</v>
      </c>
      <c r="H894" s="7">
        <f t="shared" si="627"/>
        <v>2.8507739434609002E+22</v>
      </c>
      <c r="I894" s="7">
        <f t="shared" si="628"/>
        <v>3.4675636416110923E-3</v>
      </c>
      <c r="J894" s="7">
        <f t="shared" si="629"/>
        <v>4.7735665496666108E-3</v>
      </c>
      <c r="K894" s="7">
        <f t="shared" si="630"/>
        <v>-88417174195.182953</v>
      </c>
      <c r="L894" s="7">
        <f t="shared" si="631"/>
        <v>-121171423852.17584</v>
      </c>
      <c r="M894" s="7">
        <f t="shared" si="632"/>
        <v>2.076935189641818E+22</v>
      </c>
      <c r="N894" s="7">
        <f t="shared" si="633"/>
        <v>2.8463383552841356E+22</v>
      </c>
      <c r="O894" s="7">
        <f t="shared" si="634"/>
        <v>-24031.643994776095</v>
      </c>
      <c r="P894" s="7">
        <f t="shared" si="635"/>
        <v>17535.568608297574</v>
      </c>
      <c r="Q894" s="7">
        <f t="shared" si="636"/>
        <v>3.4777883282682818E-3</v>
      </c>
      <c r="R894" s="7">
        <f t="shared" si="637"/>
        <v>4.766139241935927E-3</v>
      </c>
      <c r="S894" s="7">
        <f t="shared" si="638"/>
        <v>-519083510.28716367</v>
      </c>
      <c r="T894" s="7">
        <f t="shared" si="639"/>
        <v>378768281.93922758</v>
      </c>
      <c r="U894" s="7">
        <f t="shared" si="640"/>
        <v>75.12022789059489</v>
      </c>
      <c r="V894" s="7">
        <f t="shared" si="641"/>
        <v>102.94860762581602</v>
      </c>
      <c r="X894" s="8">
        <f t="shared" si="668"/>
        <v>-23392342.79669426</v>
      </c>
      <c r="Y894" s="8">
        <f t="shared" si="669"/>
        <v>385480577.82394344</v>
      </c>
      <c r="Z894" s="8">
        <f t="shared" si="670"/>
        <v>1014.0608614789177</v>
      </c>
      <c r="AA894" s="8">
        <f t="shared" si="671"/>
        <v>61.598426925111234</v>
      </c>
      <c r="AB894" s="8">
        <f t="shared" si="642"/>
        <v>386189691.18944561</v>
      </c>
      <c r="AC894" s="8">
        <f t="shared" si="643"/>
        <v>1.963514935858274E+20</v>
      </c>
      <c r="AD894" s="8">
        <f t="shared" si="644"/>
        <v>1.1893433593361844E+19</v>
      </c>
      <c r="AE894" s="8">
        <f t="shared" si="645"/>
        <v>-1.9599095711472379E+20</v>
      </c>
      <c r="AF894" s="8">
        <f t="shared" si="646"/>
        <v>1.6188149711939353E-4</v>
      </c>
      <c r="AG894" s="8">
        <f t="shared" si="647"/>
        <v>-2.6676324637909866E-3</v>
      </c>
      <c r="AH894" s="8">
        <f t="shared" si="648"/>
        <v>-12440485.492721949</v>
      </c>
      <c r="AI894" s="8">
        <f t="shared" si="649"/>
        <v>386145840.83473462</v>
      </c>
      <c r="AJ894" s="8">
        <f t="shared" si="650"/>
        <v>6.3251504717936671E+18</v>
      </c>
      <c r="AK894" s="8">
        <f t="shared" si="651"/>
        <v>-1.9632919862861283E+20</v>
      </c>
      <c r="AL894" s="8">
        <f t="shared" si="652"/>
        <v>1015.8091816478071</v>
      </c>
      <c r="AM894" s="8">
        <f t="shared" si="653"/>
        <v>32.787996316168574</v>
      </c>
      <c r="AN894" s="8">
        <f t="shared" si="654"/>
        <v>8.6091608436010165E-5</v>
      </c>
      <c r="AO894" s="8">
        <f t="shared" si="655"/>
        <v>-2.6722362682538837E-3</v>
      </c>
      <c r="AP894" s="8">
        <f t="shared" si="656"/>
        <v>21941478.323592633</v>
      </c>
      <c r="AQ894" s="8">
        <f t="shared" si="657"/>
        <v>708220.72042924119</v>
      </c>
      <c r="AR894" s="8">
        <f t="shared" si="658"/>
        <v>1.8595787422178196</v>
      </c>
      <c r="AS894" s="8">
        <f t="shared" si="659"/>
        <v>-57.720303394283889</v>
      </c>
      <c r="AU894" s="7">
        <f t="shared" si="660"/>
        <v>-8815722798.3416214</v>
      </c>
      <c r="AV894" s="7">
        <f t="shared" si="661"/>
        <v>-12136025120.434311</v>
      </c>
      <c r="AW894" s="8">
        <f t="shared" si="662"/>
        <v>-8839115141.1383152</v>
      </c>
      <c r="AX894" s="8">
        <f t="shared" si="663"/>
        <v>-11750544542.610367</v>
      </c>
    </row>
    <row r="895" spans="1:50" x14ac:dyDescent="0.25">
      <c r="A895" s="7">
        <f t="shared" si="664"/>
        <v>-88676311493.703384</v>
      </c>
      <c r="B895" s="7">
        <f t="shared" si="665"/>
        <v>-120981482922.40388</v>
      </c>
      <c r="C895" s="7">
        <f t="shared" si="666"/>
        <v>-23993.973454214902</v>
      </c>
      <c r="D895" s="7">
        <f t="shared" si="667"/>
        <v>17586.962697186987</v>
      </c>
      <c r="E895" s="7">
        <f t="shared" si="624"/>
        <v>150000024767.43866</v>
      </c>
      <c r="F895" s="7">
        <f t="shared" si="625"/>
        <v>3.5235273290566112E+22</v>
      </c>
      <c r="G895" s="7">
        <f t="shared" si="626"/>
        <v>2.0830223693124802E+22</v>
      </c>
      <c r="H895" s="7">
        <f t="shared" si="627"/>
        <v>2.8418766066725417E+22</v>
      </c>
      <c r="I895" s="7">
        <f t="shared" si="628"/>
        <v>3.4879811944281314E-3</v>
      </c>
      <c r="J895" s="7">
        <f t="shared" si="629"/>
        <v>4.7586681290564996E-3</v>
      </c>
      <c r="K895" s="7">
        <f t="shared" si="630"/>
        <v>-88935446407.008911</v>
      </c>
      <c r="L895" s="7">
        <f t="shared" si="631"/>
        <v>-120791543725.27426</v>
      </c>
      <c r="M895" s="7">
        <f t="shared" si="632"/>
        <v>2.0891094946336947E+22</v>
      </c>
      <c r="N895" s="7">
        <f t="shared" si="633"/>
        <v>2.83741490106294E+22</v>
      </c>
      <c r="O895" s="7">
        <f t="shared" si="634"/>
        <v>-23956.303257315078</v>
      </c>
      <c r="P895" s="7">
        <f t="shared" si="635"/>
        <v>17638.356312980799</v>
      </c>
      <c r="Q895" s="7">
        <f t="shared" si="636"/>
        <v>3.4981739695808685E-3</v>
      </c>
      <c r="R895" s="7">
        <f t="shared" si="637"/>
        <v>4.7511970881830871E-3</v>
      </c>
      <c r="S895" s="7">
        <f t="shared" si="638"/>
        <v>-517456150.3580057</v>
      </c>
      <c r="T895" s="7">
        <f t="shared" si="639"/>
        <v>380988496.36038524</v>
      </c>
      <c r="U895" s="7">
        <f t="shared" si="640"/>
        <v>75.560557742946756</v>
      </c>
      <c r="V895" s="7">
        <f t="shared" si="641"/>
        <v>102.62585710475469</v>
      </c>
      <c r="X895" s="8">
        <f t="shared" si="668"/>
        <v>-1450864.4731016271</v>
      </c>
      <c r="Y895" s="8">
        <f t="shared" si="669"/>
        <v>386188798.54437268</v>
      </c>
      <c r="Z895" s="8">
        <f t="shared" si="670"/>
        <v>1015.9204402211354</v>
      </c>
      <c r="AA895" s="8">
        <f t="shared" si="671"/>
        <v>3.8781235308273452</v>
      </c>
      <c r="AB895" s="8">
        <f t="shared" si="642"/>
        <v>386191523.89567715</v>
      </c>
      <c r="AC895" s="8">
        <f t="shared" si="643"/>
        <v>1.9634962998328957E+20</v>
      </c>
      <c r="AD895" s="8">
        <f t="shared" si="644"/>
        <v>7.3765653781246451E+17</v>
      </c>
      <c r="AE895" s="8">
        <f t="shared" si="645"/>
        <v>-1.9634824434510981E+20</v>
      </c>
      <c r="AF895" s="8">
        <f t="shared" si="646"/>
        <v>1.0040241429324411E-5</v>
      </c>
      <c r="AG895" s="8">
        <f t="shared" si="647"/>
        <v>-2.6724954994570547E-3</v>
      </c>
      <c r="AH895" s="8">
        <f t="shared" si="648"/>
        <v>9521076.2812866364</v>
      </c>
      <c r="AI895" s="8">
        <f t="shared" si="649"/>
        <v>386230682.27850562</v>
      </c>
      <c r="AJ895" s="8">
        <f t="shared" si="650"/>
        <v>-4.8407582486929654E+18</v>
      </c>
      <c r="AK895" s="8">
        <f t="shared" si="651"/>
        <v>-1.9636953910480925E+20</v>
      </c>
      <c r="AL895" s="8">
        <f t="shared" si="652"/>
        <v>1016.0288748285722</v>
      </c>
      <c r="AM895" s="8">
        <f t="shared" si="653"/>
        <v>-24.984827863308844</v>
      </c>
      <c r="AN895" s="8">
        <f t="shared" si="654"/>
        <v>-6.5887549322076556E-5</v>
      </c>
      <c r="AO895" s="8">
        <f t="shared" si="655"/>
        <v>-2.6727853423820502E-3</v>
      </c>
      <c r="AP895" s="8">
        <f t="shared" si="656"/>
        <v>21946223.696297158</v>
      </c>
      <c r="AQ895" s="8">
        <f t="shared" si="657"/>
        <v>-539672.28184747102</v>
      </c>
      <c r="AR895" s="8">
        <f t="shared" si="658"/>
        <v>-1.4231710653568537</v>
      </c>
      <c r="AS895" s="8">
        <f t="shared" si="659"/>
        <v>-57.732163395452282</v>
      </c>
      <c r="AU895" s="7">
        <f t="shared" si="660"/>
        <v>-8867631149.3703384</v>
      </c>
      <c r="AV895" s="7">
        <f t="shared" si="661"/>
        <v>-12098148292.240389</v>
      </c>
      <c r="AW895" s="8">
        <f t="shared" si="662"/>
        <v>-8869082013.843441</v>
      </c>
      <c r="AX895" s="8">
        <f t="shared" si="663"/>
        <v>-11711959493.696016</v>
      </c>
    </row>
    <row r="896" spans="1:50" x14ac:dyDescent="0.25">
      <c r="A896" s="7">
        <f t="shared" si="664"/>
        <v>-89193767644.061386</v>
      </c>
      <c r="B896" s="7">
        <f t="shared" si="665"/>
        <v>-120600494426.0435</v>
      </c>
      <c r="C896" s="7">
        <f t="shared" si="666"/>
        <v>-23918.412896471957</v>
      </c>
      <c r="D896" s="7">
        <f t="shared" si="667"/>
        <v>17689.588554291742</v>
      </c>
      <c r="E896" s="7">
        <f t="shared" si="624"/>
        <v>150000024807.82782</v>
      </c>
      <c r="F896" s="7">
        <f t="shared" si="625"/>
        <v>3.5235273271591135E+22</v>
      </c>
      <c r="G896" s="7">
        <f t="shared" si="626"/>
        <v>2.0951775048621854E+22</v>
      </c>
      <c r="H896" s="7">
        <f t="shared" si="627"/>
        <v>2.8329271166686437E+22</v>
      </c>
      <c r="I896" s="7">
        <f t="shared" si="628"/>
        <v>3.5083347368757289E-3</v>
      </c>
      <c r="J896" s="7">
        <f t="shared" si="629"/>
        <v>4.7436823788825242E-3</v>
      </c>
      <c r="K896" s="7">
        <f t="shared" si="630"/>
        <v>-89452086503.343277</v>
      </c>
      <c r="L896" s="7">
        <f t="shared" si="631"/>
        <v>-120409446869.65715</v>
      </c>
      <c r="M896" s="7">
        <f t="shared" si="632"/>
        <v>2.1012454609239692E+22</v>
      </c>
      <c r="N896" s="7">
        <f t="shared" si="633"/>
        <v>2.8284393755060885E+22</v>
      </c>
      <c r="O896" s="7">
        <f t="shared" si="634"/>
        <v>-23880.5228813137</v>
      </c>
      <c r="P896" s="7">
        <f t="shared" si="635"/>
        <v>17740.820323983673</v>
      </c>
      <c r="Q896" s="7">
        <f t="shared" si="636"/>
        <v>3.5184954134694726E-3</v>
      </c>
      <c r="R896" s="7">
        <f t="shared" si="637"/>
        <v>4.7361677419726867E-3</v>
      </c>
      <c r="S896" s="7">
        <f t="shared" si="638"/>
        <v>-515819294.23637593</v>
      </c>
      <c r="T896" s="7">
        <f t="shared" si="639"/>
        <v>383201718.99804735</v>
      </c>
      <c r="U896" s="7">
        <f t="shared" si="640"/>
        <v>75.999500930940613</v>
      </c>
      <c r="V896" s="7">
        <f t="shared" si="641"/>
        <v>102.30122322661003</v>
      </c>
      <c r="X896" s="8">
        <f t="shared" si="668"/>
        <v>20495359.22319553</v>
      </c>
      <c r="Y896" s="8">
        <f t="shared" si="669"/>
        <v>385649126.2625252</v>
      </c>
      <c r="Z896" s="8">
        <f t="shared" si="670"/>
        <v>1014.4972691557786</v>
      </c>
      <c r="AA896" s="8">
        <f t="shared" si="671"/>
        <v>-53.854039864624937</v>
      </c>
      <c r="AB896" s="8">
        <f t="shared" si="642"/>
        <v>386193356.15302467</v>
      </c>
      <c r="AC896" s="8">
        <f t="shared" si="643"/>
        <v>1.9634776686372497E+20</v>
      </c>
      <c r="AD896" s="8">
        <f t="shared" si="644"/>
        <v>-1.0420215548580647E+19</v>
      </c>
      <c r="AE896" s="8">
        <f t="shared" si="645"/>
        <v>-1.9607107043185338E+20</v>
      </c>
      <c r="AF896" s="8">
        <f t="shared" si="646"/>
        <v>-1.4182952972071112E-4</v>
      </c>
      <c r="AG896" s="8">
        <f t="shared" si="647"/>
        <v>-2.6687228859650657E-3</v>
      </c>
      <c r="AH896" s="8">
        <f t="shared" si="648"/>
        <v>31451929.730077937</v>
      </c>
      <c r="AI896" s="8">
        <f t="shared" si="649"/>
        <v>385067502.63198727</v>
      </c>
      <c r="AJ896" s="8">
        <f t="shared" si="650"/>
        <v>-1.5990736421702257E+19</v>
      </c>
      <c r="AK896" s="8">
        <f t="shared" si="651"/>
        <v>-1.9577536233850638E+20</v>
      </c>
      <c r="AL896" s="8">
        <f t="shared" si="652"/>
        <v>1012.9655102347949</v>
      </c>
      <c r="AM896" s="8">
        <f t="shared" si="653"/>
        <v>-82.676247033047645</v>
      </c>
      <c r="AN896" s="8">
        <f t="shared" si="654"/>
        <v>-2.1764987643531041E-4</v>
      </c>
      <c r="AO896" s="8">
        <f t="shared" si="655"/>
        <v>-2.6646980037907495E-3</v>
      </c>
      <c r="AP896" s="8">
        <f t="shared" si="656"/>
        <v>21880055.021071572</v>
      </c>
      <c r="AQ896" s="8">
        <f t="shared" si="657"/>
        <v>-1785806.9359138291</v>
      </c>
      <c r="AR896" s="8">
        <f t="shared" si="658"/>
        <v>-4.7012373310027051</v>
      </c>
      <c r="AS896" s="8">
        <f t="shared" si="659"/>
        <v>-57.557476881880191</v>
      </c>
      <c r="AU896" s="7">
        <f t="shared" si="660"/>
        <v>-8919376764.4061394</v>
      </c>
      <c r="AV896" s="7">
        <f t="shared" si="661"/>
        <v>-12060049442.604351</v>
      </c>
      <c r="AW896" s="8">
        <f t="shared" si="662"/>
        <v>-8898881405.1829433</v>
      </c>
      <c r="AX896" s="8">
        <f t="shared" si="663"/>
        <v>-11674400316.341825</v>
      </c>
    </row>
    <row r="897" spans="1:50" x14ac:dyDescent="0.25">
      <c r="A897" s="7">
        <f t="shared" si="664"/>
        <v>-89709586938.29776</v>
      </c>
      <c r="B897" s="7">
        <f t="shared" si="665"/>
        <v>-120217292707.04546</v>
      </c>
      <c r="C897" s="7">
        <f t="shared" si="666"/>
        <v>-23842.413395541014</v>
      </c>
      <c r="D897" s="7">
        <f t="shared" si="667"/>
        <v>17791.88977751835</v>
      </c>
      <c r="E897" s="7">
        <f t="shared" si="624"/>
        <v>150000024848.16943</v>
      </c>
      <c r="F897" s="7">
        <f t="shared" si="625"/>
        <v>3.5235273252638506E+22</v>
      </c>
      <c r="G897" s="7">
        <f t="shared" si="626"/>
        <v>2.1072941903521476E+22</v>
      </c>
      <c r="H897" s="7">
        <f t="shared" si="627"/>
        <v>2.823925637687564E+22</v>
      </c>
      <c r="I897" s="7">
        <f t="shared" si="628"/>
        <v>3.5286238954322629E-3</v>
      </c>
      <c r="J897" s="7">
        <f t="shared" si="629"/>
        <v>4.7286095741586806E-3</v>
      </c>
      <c r="K897" s="7">
        <f t="shared" si="630"/>
        <v>-89967085002.969604</v>
      </c>
      <c r="L897" s="7">
        <f t="shared" si="631"/>
        <v>-120025140297.44826</v>
      </c>
      <c r="M897" s="7">
        <f t="shared" si="632"/>
        <v>2.1133428657973157E+22</v>
      </c>
      <c r="N897" s="7">
        <f t="shared" si="633"/>
        <v>2.8194119433297376E+22</v>
      </c>
      <c r="O897" s="7">
        <f t="shared" si="634"/>
        <v>-23804.304257470347</v>
      </c>
      <c r="P897" s="7">
        <f t="shared" si="635"/>
        <v>17842.958760919264</v>
      </c>
      <c r="Q897" s="7">
        <f t="shared" si="636"/>
        <v>3.5387522870015333E-3</v>
      </c>
      <c r="R897" s="7">
        <f t="shared" si="637"/>
        <v>4.7210514791187833E-3</v>
      </c>
      <c r="S897" s="7">
        <f t="shared" si="638"/>
        <v>-514172971.9613595</v>
      </c>
      <c r="T897" s="7">
        <f t="shared" si="639"/>
        <v>385407909.23585612</v>
      </c>
      <c r="U897" s="7">
        <f t="shared" si="640"/>
        <v>76.437049399233118</v>
      </c>
      <c r="V897" s="7">
        <f t="shared" si="641"/>
        <v>101.97471194896572</v>
      </c>
      <c r="X897" s="8">
        <f t="shared" si="668"/>
        <v>42375414.244267106</v>
      </c>
      <c r="Y897" s="8">
        <f t="shared" si="669"/>
        <v>383863319.3266114</v>
      </c>
      <c r="Z897" s="8">
        <f t="shared" si="670"/>
        <v>1009.7960318247758</v>
      </c>
      <c r="AA897" s="8">
        <f t="shared" si="671"/>
        <v>-111.41151674650513</v>
      </c>
      <c r="AB897" s="8">
        <f t="shared" si="642"/>
        <v>386195188.54695392</v>
      </c>
      <c r="AC897" s="8">
        <f t="shared" si="643"/>
        <v>1.9634590363179899E+20</v>
      </c>
      <c r="AD897" s="8">
        <f t="shared" si="644"/>
        <v>-2.1544129104422674E+19</v>
      </c>
      <c r="AE897" s="8">
        <f t="shared" si="645"/>
        <v>-1.9516035553902759E+20</v>
      </c>
      <c r="AF897" s="8">
        <f t="shared" si="646"/>
        <v>-2.9323709138999145E-4</v>
      </c>
      <c r="AG897" s="8">
        <f t="shared" si="647"/>
        <v>-2.6563271476660894E-3</v>
      </c>
      <c r="AH897" s="8">
        <f t="shared" si="648"/>
        <v>53281211.387974687</v>
      </c>
      <c r="AI897" s="8">
        <f t="shared" si="649"/>
        <v>382660074.94574916</v>
      </c>
      <c r="AJ897" s="8">
        <f t="shared" si="650"/>
        <v>-2.70887569467916E+19</v>
      </c>
      <c r="AK897" s="8">
        <f t="shared" si="651"/>
        <v>-1.9454861279272573E+20</v>
      </c>
      <c r="AL897" s="8">
        <f t="shared" si="652"/>
        <v>1006.6290712377639</v>
      </c>
      <c r="AM897" s="8">
        <f t="shared" si="653"/>
        <v>-140.09984994129888</v>
      </c>
      <c r="AN897" s="8">
        <f t="shared" si="654"/>
        <v>-3.6870500812292907E-4</v>
      </c>
      <c r="AO897" s="8">
        <f t="shared" si="655"/>
        <v>-2.6480007185616678E-3</v>
      </c>
      <c r="AP897" s="8">
        <f t="shared" si="656"/>
        <v>21743187.938735701</v>
      </c>
      <c r="AQ897" s="8">
        <f t="shared" si="657"/>
        <v>-3026156.7587320558</v>
      </c>
      <c r="AR897" s="8">
        <f t="shared" si="658"/>
        <v>-7.964028175455268</v>
      </c>
      <c r="AS897" s="8">
        <f t="shared" si="659"/>
        <v>-57.196815520932027</v>
      </c>
      <c r="AU897" s="7">
        <f t="shared" si="660"/>
        <v>-8970958693.8297768</v>
      </c>
      <c r="AV897" s="7">
        <f t="shared" si="661"/>
        <v>-12021729270.704546</v>
      </c>
      <c r="AW897" s="8">
        <f t="shared" si="662"/>
        <v>-8928583279.5855103</v>
      </c>
      <c r="AX897" s="8">
        <f t="shared" si="663"/>
        <v>-11637865951.377935</v>
      </c>
    </row>
    <row r="898" spans="1:50" x14ac:dyDescent="0.25">
      <c r="A898" s="7">
        <f t="shared" si="664"/>
        <v>-90223759910.259125</v>
      </c>
      <c r="B898" s="7">
        <f t="shared" si="665"/>
        <v>-119831884797.8096</v>
      </c>
      <c r="C898" s="7">
        <f t="shared" si="666"/>
        <v>-23765.976346141782</v>
      </c>
      <c r="D898" s="7">
        <f t="shared" si="667"/>
        <v>17893.864489467316</v>
      </c>
      <c r="E898" s="7">
        <f t="shared" si="624"/>
        <v>150000024888.46326</v>
      </c>
      <c r="F898" s="7">
        <f t="shared" si="625"/>
        <v>3.523527323370832E+22</v>
      </c>
      <c r="G898" s="7">
        <f t="shared" si="626"/>
        <v>2.1193722034208712E+22</v>
      </c>
      <c r="H898" s="7">
        <f t="shared" si="627"/>
        <v>2.8148723349217417E+22</v>
      </c>
      <c r="I898" s="7">
        <f t="shared" si="628"/>
        <v>3.5488482977576543E-3</v>
      </c>
      <c r="J898" s="7">
        <f t="shared" si="629"/>
        <v>4.713449991496553E-3</v>
      </c>
      <c r="K898" s="7">
        <f t="shared" si="630"/>
        <v>-90480432454.797455</v>
      </c>
      <c r="L898" s="7">
        <f t="shared" si="631"/>
        <v>-119638631061.32335</v>
      </c>
      <c r="M898" s="7">
        <f t="shared" si="632"/>
        <v>2.1254014872460733E+22</v>
      </c>
      <c r="N898" s="7">
        <f t="shared" si="633"/>
        <v>2.8103327702026082E+22</v>
      </c>
      <c r="O898" s="7">
        <f t="shared" si="634"/>
        <v>-23727.648784525998</v>
      </c>
      <c r="P898" s="7">
        <f t="shared" si="635"/>
        <v>17944.769749375479</v>
      </c>
      <c r="Q898" s="7">
        <f t="shared" si="636"/>
        <v>3.5589442184294595E-3</v>
      </c>
      <c r="R898" s="7">
        <f t="shared" si="637"/>
        <v>4.7058485770304888E-3</v>
      </c>
      <c r="S898" s="7">
        <f t="shared" si="638"/>
        <v>-512517213.74576157</v>
      </c>
      <c r="T898" s="7">
        <f t="shared" si="639"/>
        <v>387607026.58651036</v>
      </c>
      <c r="U898" s="7">
        <f t="shared" si="640"/>
        <v>76.873195118076325</v>
      </c>
      <c r="V898" s="7">
        <f t="shared" si="641"/>
        <v>101.64632926385856</v>
      </c>
      <c r="X898" s="8">
        <f t="shared" si="668"/>
        <v>64118602.183002807</v>
      </c>
      <c r="Y898" s="8">
        <f t="shared" si="669"/>
        <v>380837162.56787932</v>
      </c>
      <c r="Z898" s="8">
        <f t="shared" si="670"/>
        <v>1001.8320036493205</v>
      </c>
      <c r="AA898" s="8">
        <f t="shared" si="671"/>
        <v>-168.60833226743716</v>
      </c>
      <c r="AB898" s="8">
        <f t="shared" si="642"/>
        <v>386197021.65948343</v>
      </c>
      <c r="AC898" s="8">
        <f t="shared" si="643"/>
        <v>1.9634403969571622E+20</v>
      </c>
      <c r="AD898" s="8">
        <f t="shared" si="644"/>
        <v>-3.2598142052357792E+19</v>
      </c>
      <c r="AE898" s="8">
        <f t="shared" si="645"/>
        <v>-1.9361906687815454E+20</v>
      </c>
      <c r="AF898" s="8">
        <f t="shared" si="646"/>
        <v>-4.4369323604679175E-4</v>
      </c>
      <c r="AG898" s="8">
        <f t="shared" si="647"/>
        <v>-2.6353486712692871E-3</v>
      </c>
      <c r="AH898" s="8">
        <f t="shared" si="648"/>
        <v>74938387.822415471</v>
      </c>
      <c r="AI898" s="8">
        <f t="shared" si="649"/>
        <v>379016192.579391</v>
      </c>
      <c r="AJ898" s="8">
        <f t="shared" si="650"/>
        <v>-3.809896236411333E+19</v>
      </c>
      <c r="AK898" s="8">
        <f t="shared" si="651"/>
        <v>-1.9269327878644911E+20</v>
      </c>
      <c r="AL898" s="8">
        <f t="shared" si="652"/>
        <v>997.04011670001523</v>
      </c>
      <c r="AM898" s="8">
        <f t="shared" si="653"/>
        <v>-197.07009791714546</v>
      </c>
      <c r="AN898" s="8">
        <f t="shared" si="654"/>
        <v>-5.1856488858191541E-4</v>
      </c>
      <c r="AO898" s="8">
        <f t="shared" si="655"/>
        <v>-2.6227477716952376E-3</v>
      </c>
      <c r="AP898" s="8">
        <f t="shared" si="656"/>
        <v>21536066.520720329</v>
      </c>
      <c r="AQ898" s="8">
        <f t="shared" si="657"/>
        <v>-4256714.1150103416</v>
      </c>
      <c r="AR898" s="8">
        <f t="shared" si="658"/>
        <v>-11.201001593369373</v>
      </c>
      <c r="AS898" s="8">
        <f t="shared" si="659"/>
        <v>-56.651351868617134</v>
      </c>
      <c r="AU898" s="7">
        <f t="shared" si="660"/>
        <v>-9022375991.0259132</v>
      </c>
      <c r="AV898" s="7">
        <f t="shared" si="661"/>
        <v>-11983188479.78096</v>
      </c>
      <c r="AW898" s="8">
        <f t="shared" si="662"/>
        <v>-8958257388.8429108</v>
      </c>
      <c r="AX898" s="8">
        <f t="shared" si="663"/>
        <v>-11602351317.213081</v>
      </c>
    </row>
    <row r="899" spans="1:50" x14ac:dyDescent="0.25">
      <c r="A899" s="7">
        <f t="shared" si="664"/>
        <v>-90736277124.004883</v>
      </c>
      <c r="B899" s="7">
        <f t="shared" si="665"/>
        <v>-119444277771.22308</v>
      </c>
      <c r="C899" s="7">
        <f t="shared" si="666"/>
        <v>-23689.103151023704</v>
      </c>
      <c r="D899" s="7">
        <f t="shared" si="667"/>
        <v>17995.510818731174</v>
      </c>
      <c r="E899" s="7">
        <f t="shared" si="624"/>
        <v>150000024928.70895</v>
      </c>
      <c r="F899" s="7">
        <f t="shared" si="625"/>
        <v>3.523527321480075E+22</v>
      </c>
      <c r="G899" s="7">
        <f t="shared" si="626"/>
        <v>2.1314113224165749E+22</v>
      </c>
      <c r="H899" s="7">
        <f t="shared" si="627"/>
        <v>2.8057673745146764E+22</v>
      </c>
      <c r="I899" s="7">
        <f t="shared" si="628"/>
        <v>3.5690075727002257E-3</v>
      </c>
      <c r="J899" s="7">
        <f t="shared" si="629"/>
        <v>4.6982039091002618E-3</v>
      </c>
      <c r="K899" s="7">
        <f t="shared" si="630"/>
        <v>-90992119438.035934</v>
      </c>
      <c r="L899" s="7">
        <f t="shared" si="631"/>
        <v>-119249926254.38078</v>
      </c>
      <c r="M899" s="7">
        <f t="shared" si="632"/>
        <v>2.1374211039743281E+22</v>
      </c>
      <c r="N899" s="7">
        <f t="shared" si="633"/>
        <v>2.8012020227429655E+22</v>
      </c>
      <c r="O899" s="7">
        <f t="shared" si="634"/>
        <v>-23650.557869238542</v>
      </c>
      <c r="P899" s="7">
        <f t="shared" si="635"/>
        <v>18046.251420949458</v>
      </c>
      <c r="Q899" s="7">
        <f t="shared" si="636"/>
        <v>3.5790708371974682E-3</v>
      </c>
      <c r="R899" s="7">
        <f t="shared" si="637"/>
        <v>4.6905593147069076E-3</v>
      </c>
      <c r="S899" s="7">
        <f t="shared" si="638"/>
        <v>-510852049.9755525</v>
      </c>
      <c r="T899" s="7">
        <f t="shared" si="639"/>
        <v>389799030.69250828</v>
      </c>
      <c r="U899" s="7">
        <f t="shared" si="640"/>
        <v>77.307930083465308</v>
      </c>
      <c r="V899" s="7">
        <f t="shared" si="641"/>
        <v>101.31608119766921</v>
      </c>
      <c r="X899" s="8">
        <f t="shared" si="668"/>
        <v>85654668.703723133</v>
      </c>
      <c r="Y899" s="8">
        <f t="shared" si="669"/>
        <v>376580448.452869</v>
      </c>
      <c r="Z899" s="8">
        <f t="shared" si="670"/>
        <v>990.63100205595117</v>
      </c>
      <c r="AA899" s="8">
        <f t="shared" si="671"/>
        <v>-225.25968413605429</v>
      </c>
      <c r="AB899" s="8">
        <f t="shared" si="642"/>
        <v>386198856.06732249</v>
      </c>
      <c r="AC899" s="8">
        <f t="shared" si="643"/>
        <v>1.9634217446911335E+20</v>
      </c>
      <c r="AD899" s="8">
        <f t="shared" si="644"/>
        <v>-4.3546539930167091E+19</v>
      </c>
      <c r="AE899" s="8">
        <f t="shared" si="645"/>
        <v>-1.9145220901146611E+20</v>
      </c>
      <c r="AF899" s="8">
        <f t="shared" si="646"/>
        <v>-5.9271185422848905E-4</v>
      </c>
      <c r="AG899" s="8">
        <f t="shared" si="647"/>
        <v>-2.6058555738596176E-3</v>
      </c>
      <c r="AH899" s="8">
        <f t="shared" si="648"/>
        <v>96353483.52592741</v>
      </c>
      <c r="AI899" s="8">
        <f t="shared" si="649"/>
        <v>374147643.86419964</v>
      </c>
      <c r="AJ899" s="8">
        <f t="shared" si="650"/>
        <v>-4.8985780708414718E+19</v>
      </c>
      <c r="AK899" s="8">
        <f t="shared" si="651"/>
        <v>-1.9021537949865548E+20</v>
      </c>
      <c r="AL899" s="8">
        <f t="shared" si="652"/>
        <v>984.2297140302835</v>
      </c>
      <c r="AM899" s="8">
        <f t="shared" si="653"/>
        <v>-253.40292433373816</v>
      </c>
      <c r="AN899" s="8">
        <f t="shared" si="654"/>
        <v>-6.6674534787552358E-4</v>
      </c>
      <c r="AO899" s="8">
        <f t="shared" si="655"/>
        <v>-2.589021090222614E-3</v>
      </c>
      <c r="AP899" s="8">
        <f t="shared" si="656"/>
        <v>21259361.823054124</v>
      </c>
      <c r="AQ899" s="8">
        <f t="shared" si="657"/>
        <v>-5473503.1656087441</v>
      </c>
      <c r="AR899" s="8">
        <f t="shared" si="658"/>
        <v>-14.401699514111309</v>
      </c>
      <c r="AS899" s="8">
        <f t="shared" si="659"/>
        <v>-55.922855548808464</v>
      </c>
      <c r="AU899" s="7">
        <f t="shared" si="660"/>
        <v>-9073627712.4004879</v>
      </c>
      <c r="AV899" s="7">
        <f t="shared" si="661"/>
        <v>-11944427777.122309</v>
      </c>
      <c r="AW899" s="8">
        <f t="shared" si="662"/>
        <v>-8987973043.696764</v>
      </c>
      <c r="AX899" s="8">
        <f t="shared" si="663"/>
        <v>-11567847328.669439</v>
      </c>
    </row>
    <row r="900" spans="1:50" x14ac:dyDescent="0.25">
      <c r="A900" s="7">
        <f t="shared" si="664"/>
        <v>-91247129173.980438</v>
      </c>
      <c r="B900" s="7">
        <f t="shared" si="665"/>
        <v>-119054478740.53058</v>
      </c>
      <c r="C900" s="7">
        <f t="shared" si="666"/>
        <v>-23611.795220940239</v>
      </c>
      <c r="D900" s="7">
        <f t="shared" si="667"/>
        <v>18096.826899928845</v>
      </c>
      <c r="E900" s="7">
        <f t="shared" si="624"/>
        <v>150000024968.90631</v>
      </c>
      <c r="F900" s="7">
        <f t="shared" si="625"/>
        <v>3.5235273195915892E+22</v>
      </c>
      <c r="G900" s="7">
        <f t="shared" si="626"/>
        <v>2.1434113264012415E+22</v>
      </c>
      <c r="H900" s="7">
        <f t="shared" si="627"/>
        <v>2.7966109235578625E+22</v>
      </c>
      <c r="I900" s="7">
        <f t="shared" si="628"/>
        <v>3.5891013503034854E-3</v>
      </c>
      <c r="J900" s="7">
        <f t="shared" si="629"/>
        <v>4.6828716067613234E-3</v>
      </c>
      <c r="K900" s="7">
        <f t="shared" si="630"/>
        <v>-91502136562.366592</v>
      </c>
      <c r="L900" s="7">
        <f t="shared" si="631"/>
        <v>-118859033010.01135</v>
      </c>
      <c r="M900" s="7">
        <f t="shared" si="632"/>
        <v>2.1494014954019637E+22</v>
      </c>
      <c r="N900" s="7">
        <f t="shared" si="633"/>
        <v>2.79201986851554E+22</v>
      </c>
      <c r="O900" s="7">
        <f t="shared" si="634"/>
        <v>-23573.032926356962</v>
      </c>
      <c r="P900" s="7">
        <f t="shared" si="635"/>
        <v>18147.401913281868</v>
      </c>
      <c r="Q900" s="7">
        <f t="shared" si="636"/>
        <v>3.5991317739483648E-3</v>
      </c>
      <c r="R900" s="7">
        <f t="shared" si="637"/>
        <v>4.6751839727319821E-3</v>
      </c>
      <c r="S900" s="7">
        <f t="shared" si="638"/>
        <v>-509177511.20931035</v>
      </c>
      <c r="T900" s="7">
        <f t="shared" si="639"/>
        <v>391983881.32688838</v>
      </c>
      <c r="U900" s="7">
        <f t="shared" si="640"/>
        <v>77.741246317284677</v>
      </c>
      <c r="V900" s="7">
        <f t="shared" si="641"/>
        <v>100.98397381101081</v>
      </c>
      <c r="X900" s="8">
        <f t="shared" si="668"/>
        <v>106914030.52677725</v>
      </c>
      <c r="Y900" s="8">
        <f t="shared" si="669"/>
        <v>371106945.28726023</v>
      </c>
      <c r="Z900" s="8">
        <f t="shared" si="670"/>
        <v>976.22930254183984</v>
      </c>
      <c r="AA900" s="8">
        <f t="shared" si="671"/>
        <v>-281.18253968486277</v>
      </c>
      <c r="AB900" s="8">
        <f t="shared" si="642"/>
        <v>386200692.34003484</v>
      </c>
      <c r="AC900" s="8">
        <f t="shared" si="643"/>
        <v>1.9634030737292588E+20</v>
      </c>
      <c r="AD900" s="8">
        <f t="shared" si="644"/>
        <v>-5.4353951280914817E+19</v>
      </c>
      <c r="AE900" s="8">
        <f t="shared" si="645"/>
        <v>-1.886668075720977E+20</v>
      </c>
      <c r="AF900" s="8">
        <f t="shared" si="646"/>
        <v>-7.3981150511657568E-4</v>
      </c>
      <c r="AG900" s="8">
        <f t="shared" si="647"/>
        <v>-2.5679434813134297E-3</v>
      </c>
      <c r="AH900" s="8">
        <f t="shared" si="648"/>
        <v>117457306.99422912</v>
      </c>
      <c r="AI900" s="8">
        <f t="shared" si="649"/>
        <v>368070173.85866374</v>
      </c>
      <c r="AJ900" s="8">
        <f t="shared" si="650"/>
        <v>-5.9714040435065324E+19</v>
      </c>
      <c r="AK900" s="8">
        <f t="shared" si="651"/>
        <v>-1.871229454104344E+20</v>
      </c>
      <c r="AL900" s="8">
        <f t="shared" si="652"/>
        <v>968.23933828658085</v>
      </c>
      <c r="AM900" s="8">
        <f t="shared" si="653"/>
        <v>-308.91632928304784</v>
      </c>
      <c r="AN900" s="8">
        <f t="shared" si="654"/>
        <v>-8.1276766619117085E-4</v>
      </c>
      <c r="AO900" s="8">
        <f t="shared" si="655"/>
        <v>-2.5469299770033262E-3</v>
      </c>
      <c r="AP900" s="8">
        <f t="shared" si="656"/>
        <v>20913969.706990145</v>
      </c>
      <c r="AQ900" s="8">
        <f t="shared" si="657"/>
        <v>-6672592.7125138333</v>
      </c>
      <c r="AR900" s="8">
        <f t="shared" si="658"/>
        <v>-17.555781589729289</v>
      </c>
      <c r="AS900" s="8">
        <f t="shared" si="659"/>
        <v>-55.013687503271846</v>
      </c>
      <c r="AU900" s="7">
        <f t="shared" si="660"/>
        <v>-9124712917.3980446</v>
      </c>
      <c r="AV900" s="7">
        <f t="shared" si="661"/>
        <v>-11905447874.053059</v>
      </c>
      <c r="AW900" s="8">
        <f t="shared" si="662"/>
        <v>-9017798886.8712673</v>
      </c>
      <c r="AX900" s="8">
        <f t="shared" si="663"/>
        <v>-11534340928.765799</v>
      </c>
    </row>
    <row r="901" spans="1:50" x14ac:dyDescent="0.25">
      <c r="A901" s="7">
        <f t="shared" si="664"/>
        <v>-91756306685.189743</v>
      </c>
      <c r="B901" s="7">
        <f t="shared" si="665"/>
        <v>-118662494859.20369</v>
      </c>
      <c r="C901" s="7">
        <f t="shared" si="666"/>
        <v>-23534.053974622955</v>
      </c>
      <c r="D901" s="7">
        <f t="shared" si="667"/>
        <v>18197.810873739854</v>
      </c>
      <c r="E901" s="7">
        <f t="shared" si="624"/>
        <v>150000025009.05505</v>
      </c>
      <c r="F901" s="7">
        <f t="shared" si="625"/>
        <v>3.5235273177053864E+22</v>
      </c>
      <c r="G901" s="7">
        <f t="shared" si="626"/>
        <v>2.1553719951546835E+22</v>
      </c>
      <c r="H901" s="7">
        <f t="shared" si="627"/>
        <v>2.7874031500877353E+22</v>
      </c>
      <c r="I901" s="7">
        <f t="shared" si="628"/>
        <v>3.6091292618129329E-3</v>
      </c>
      <c r="J901" s="7">
        <f t="shared" si="629"/>
        <v>4.6674533658535421E-3</v>
      </c>
      <c r="K901" s="7">
        <f t="shared" si="630"/>
        <v>-92010474468.115677</v>
      </c>
      <c r="L901" s="7">
        <f t="shared" si="631"/>
        <v>-118465958501.7673</v>
      </c>
      <c r="M901" s="7">
        <f t="shared" si="632"/>
        <v>2.1613424416687164E+22</v>
      </c>
      <c r="N901" s="7">
        <f t="shared" si="633"/>
        <v>2.782786476028464E+22</v>
      </c>
      <c r="O901" s="7">
        <f t="shared" si="634"/>
        <v>-23495.075378595375</v>
      </c>
      <c r="P901" s="7">
        <f t="shared" si="635"/>
        <v>18248.219370091072</v>
      </c>
      <c r="Q901" s="7">
        <f t="shared" si="636"/>
        <v>3.6191266605303356E-3</v>
      </c>
      <c r="R901" s="7">
        <f t="shared" si="637"/>
        <v>4.6597228332693631E-3</v>
      </c>
      <c r="S901" s="7">
        <f t="shared" si="638"/>
        <v>-507493628.17766011</v>
      </c>
      <c r="T901" s="7">
        <f t="shared" si="639"/>
        <v>394161538.39396715</v>
      </c>
      <c r="U901" s="7">
        <f t="shared" si="640"/>
        <v>78.173135867455244</v>
      </c>
      <c r="V901" s="7">
        <f t="shared" si="641"/>
        <v>100.65001319861824</v>
      </c>
      <c r="X901" s="8">
        <f t="shared" si="668"/>
        <v>127828000.23376739</v>
      </c>
      <c r="Y901" s="8">
        <f t="shared" si="669"/>
        <v>364434352.57474643</v>
      </c>
      <c r="Z901" s="8">
        <f t="shared" si="670"/>
        <v>958.67352095211061</v>
      </c>
      <c r="AA901" s="8">
        <f t="shared" si="671"/>
        <v>-336.19622718813463</v>
      </c>
      <c r="AB901" s="8">
        <f t="shared" si="642"/>
        <v>386202531.03823471</v>
      </c>
      <c r="AC901" s="8">
        <f t="shared" si="643"/>
        <v>1.9633843783722199E+20</v>
      </c>
      <c r="AD901" s="8">
        <f t="shared" si="644"/>
        <v>-6.498546192922085E+19</v>
      </c>
      <c r="AE901" s="8">
        <f t="shared" si="645"/>
        <v>-1.8527188645395304E+20</v>
      </c>
      <c r="AF901" s="8">
        <f t="shared" si="646"/>
        <v>-8.8451697195073974E-4</v>
      </c>
      <c r="AG901" s="8">
        <f t="shared" si="647"/>
        <v>-2.5217352178297675E-3</v>
      </c>
      <c r="AH901" s="8">
        <f t="shared" si="648"/>
        <v>138181674.26005018</v>
      </c>
      <c r="AI901" s="8">
        <f t="shared" si="649"/>
        <v>360803433.3211146</v>
      </c>
      <c r="AJ901" s="8">
        <f t="shared" si="650"/>
        <v>-7.0249084046691983E+19</v>
      </c>
      <c r="AK901" s="8">
        <f t="shared" si="651"/>
        <v>-1.8342599224850933E+20</v>
      </c>
      <c r="AL901" s="8">
        <f t="shared" si="652"/>
        <v>949.1207376550426</v>
      </c>
      <c r="AM901" s="8">
        <f t="shared" si="653"/>
        <v>-363.43096754069609</v>
      </c>
      <c r="AN901" s="8">
        <f t="shared" si="654"/>
        <v>-9.561601204123041E-4</v>
      </c>
      <c r="AO901" s="8">
        <f t="shared" si="655"/>
        <v>-2.4966107560706317E-3</v>
      </c>
      <c r="AP901" s="8">
        <f t="shared" si="656"/>
        <v>20501007.93334892</v>
      </c>
      <c r="AQ901" s="8">
        <f t="shared" si="657"/>
        <v>-7850108.8988790354</v>
      </c>
      <c r="AR901" s="8">
        <f t="shared" si="658"/>
        <v>-20.653058600905769</v>
      </c>
      <c r="AS901" s="8">
        <f t="shared" si="659"/>
        <v>-53.926792331125647</v>
      </c>
      <c r="AU901" s="7">
        <f t="shared" si="660"/>
        <v>-9175630668.5189743</v>
      </c>
      <c r="AV901" s="7">
        <f t="shared" si="661"/>
        <v>-11866249485.920368</v>
      </c>
      <c r="AW901" s="8">
        <f t="shared" si="662"/>
        <v>-9047802668.2852077</v>
      </c>
      <c r="AX901" s="8">
        <f t="shared" si="663"/>
        <v>-11501815133.345621</v>
      </c>
    </row>
    <row r="902" spans="1:50" x14ac:dyDescent="0.25">
      <c r="A902" s="7">
        <f t="shared" si="664"/>
        <v>-92263800313.367401</v>
      </c>
      <c r="B902" s="7">
        <f t="shared" si="665"/>
        <v>-118268333320.80972</v>
      </c>
      <c r="C902" s="7">
        <f t="shared" si="666"/>
        <v>-23455.8808387555</v>
      </c>
      <c r="D902" s="7">
        <f t="shared" si="667"/>
        <v>18298.460886938472</v>
      </c>
      <c r="E902" s="7">
        <f t="shared" si="624"/>
        <v>150000025049.15488</v>
      </c>
      <c r="F902" s="7">
        <f t="shared" si="625"/>
        <v>3.5235273158214824E+22</v>
      </c>
      <c r="G902" s="7">
        <f t="shared" si="626"/>
        <v>2.1672931091785863E+22</v>
      </c>
      <c r="H902" s="7">
        <f t="shared" si="627"/>
        <v>2.7781442230825876E+22</v>
      </c>
      <c r="I902" s="7">
        <f t="shared" si="628"/>
        <v>3.62909093968283E-3</v>
      </c>
      <c r="J902" s="7">
        <f t="shared" si="629"/>
        <v>4.6519494693278421E-3</v>
      </c>
      <c r="K902" s="7">
        <f t="shared" si="630"/>
        <v>-92517123826.425964</v>
      </c>
      <c r="L902" s="7">
        <f t="shared" si="631"/>
        <v>-118070709943.23079</v>
      </c>
      <c r="M902" s="7">
        <f t="shared" si="632"/>
        <v>2.1732437236382117E+22</v>
      </c>
      <c r="N902" s="7">
        <f t="shared" si="633"/>
        <v>2.7735020147301818E+22</v>
      </c>
      <c r="O902" s="7">
        <f t="shared" si="634"/>
        <v>-23416.686656606926</v>
      </c>
      <c r="P902" s="7">
        <f t="shared" si="635"/>
        <v>18348.701941207211</v>
      </c>
      <c r="Q902" s="7">
        <f t="shared" si="636"/>
        <v>3.6390551300037031E-3</v>
      </c>
      <c r="R902" s="7">
        <f t="shared" si="637"/>
        <v>4.6441761800572363E-3</v>
      </c>
      <c r="S902" s="7">
        <f t="shared" si="638"/>
        <v>-505800431.7827096</v>
      </c>
      <c r="T902" s="7">
        <f t="shared" si="639"/>
        <v>396331961.93007576</v>
      </c>
      <c r="U902" s="7">
        <f t="shared" si="640"/>
        <v>78.603590808079986</v>
      </c>
      <c r="V902" s="7">
        <f t="shared" si="641"/>
        <v>100.3142054892363</v>
      </c>
      <c r="X902" s="8">
        <f t="shared" si="668"/>
        <v>148329008.16711631</v>
      </c>
      <c r="Y902" s="8">
        <f t="shared" si="669"/>
        <v>356584243.67586738</v>
      </c>
      <c r="Z902" s="8">
        <f t="shared" si="670"/>
        <v>938.02046235120486</v>
      </c>
      <c r="AA902" s="8">
        <f t="shared" si="671"/>
        <v>-390.12301951926025</v>
      </c>
      <c r="AB902" s="8">
        <f t="shared" si="642"/>
        <v>386204372.71182054</v>
      </c>
      <c r="AC902" s="8">
        <f t="shared" si="643"/>
        <v>1.9633656530299794E+20</v>
      </c>
      <c r="AD902" s="8">
        <f t="shared" si="644"/>
        <v>-7.5406727774319165E+19</v>
      </c>
      <c r="AE902" s="8">
        <f t="shared" si="645"/>
        <v>-1.8127843854509588E+20</v>
      </c>
      <c r="AF902" s="8">
        <f t="shared" si="646"/>
        <v>-1.0263607972549225E-3</v>
      </c>
      <c r="AG902" s="8">
        <f t="shared" si="647"/>
        <v>-2.4673804075826308E-3</v>
      </c>
      <c r="AH902" s="8">
        <f t="shared" si="648"/>
        <v>158459629.16050932</v>
      </c>
      <c r="AI902" s="8">
        <f t="shared" si="649"/>
        <v>352370915.06505936</v>
      </c>
      <c r="AJ902" s="8">
        <f t="shared" si="650"/>
        <v>-8.0556880053183693E+19</v>
      </c>
      <c r="AK902" s="8">
        <f t="shared" si="651"/>
        <v>-1.791364885145193E+20</v>
      </c>
      <c r="AL902" s="8">
        <f t="shared" si="652"/>
        <v>926.93576574085171</v>
      </c>
      <c r="AM902" s="8">
        <f t="shared" si="653"/>
        <v>-416.77072792115268</v>
      </c>
      <c r="AN902" s="8">
        <f t="shared" si="654"/>
        <v>-1.0964595080057667E-3</v>
      </c>
      <c r="AO902" s="8">
        <f t="shared" si="655"/>
        <v>-2.4382263306726459E-3</v>
      </c>
      <c r="AP902" s="8">
        <f t="shared" si="656"/>
        <v>20021812.540002398</v>
      </c>
      <c r="AQ902" s="8">
        <f t="shared" si="657"/>
        <v>-9002247.7230968978</v>
      </c>
      <c r="AR902" s="8">
        <f t="shared" si="658"/>
        <v>-23.68352537292456</v>
      </c>
      <c r="AS902" s="8">
        <f t="shared" si="659"/>
        <v>-52.665688742529149</v>
      </c>
      <c r="AU902" s="7">
        <f t="shared" si="660"/>
        <v>-9226380031.3367405</v>
      </c>
      <c r="AV902" s="7">
        <f t="shared" si="661"/>
        <v>-11826833332.080973</v>
      </c>
      <c r="AW902" s="8">
        <f t="shared" si="662"/>
        <v>-9078051023.1696243</v>
      </c>
      <c r="AX902" s="8">
        <f t="shared" si="663"/>
        <v>-11470249088.405106</v>
      </c>
    </row>
    <row r="903" spans="1:50" x14ac:dyDescent="0.25">
      <c r="A903" s="7">
        <f t="shared" si="664"/>
        <v>-92769600745.150116</v>
      </c>
      <c r="B903" s="7">
        <f t="shared" si="665"/>
        <v>-117872001358.87965</v>
      </c>
      <c r="C903" s="7">
        <f t="shared" si="666"/>
        <v>-23377.277247947419</v>
      </c>
      <c r="D903" s="7">
        <f t="shared" si="667"/>
        <v>18398.77509242771</v>
      </c>
      <c r="E903" s="7">
        <f t="shared" si="624"/>
        <v>150000025089.20551</v>
      </c>
      <c r="F903" s="7">
        <f t="shared" si="625"/>
        <v>3.5235273139398895E+22</v>
      </c>
      <c r="G903" s="7">
        <f t="shared" si="626"/>
        <v>2.1791744497005277E+22</v>
      </c>
      <c r="H903" s="7">
        <f t="shared" si="627"/>
        <v>2.7688343124594609E+22</v>
      </c>
      <c r="I903" s="7">
        <f t="shared" si="628"/>
        <v>3.6489860175829328E-3</v>
      </c>
      <c r="J903" s="7">
        <f t="shared" si="629"/>
        <v>4.6363602017070677E-3</v>
      </c>
      <c r="K903" s="7">
        <f t="shared" si="630"/>
        <v>-93022075339.427948</v>
      </c>
      <c r="L903" s="7">
        <f t="shared" si="631"/>
        <v>-117673294587.88144</v>
      </c>
      <c r="M903" s="7">
        <f t="shared" si="632"/>
        <v>2.1851051229019806E+22</v>
      </c>
      <c r="N903" s="7">
        <f t="shared" si="633"/>
        <v>2.7641666550063333E+22</v>
      </c>
      <c r="O903" s="7">
        <f t="shared" si="634"/>
        <v>-23337.868198957523</v>
      </c>
      <c r="P903" s="7">
        <f t="shared" si="635"/>
        <v>18448.847782606146</v>
      </c>
      <c r="Q903" s="7">
        <f t="shared" si="636"/>
        <v>3.6589168166476565E-3</v>
      </c>
      <c r="R903" s="7">
        <f t="shared" si="637"/>
        <v>4.6285442984031035E-3</v>
      </c>
      <c r="S903" s="7">
        <f t="shared" si="638"/>
        <v>-504097953.0974825</v>
      </c>
      <c r="T903" s="7">
        <f t="shared" si="639"/>
        <v>398495112.10429275</v>
      </c>
      <c r="U903" s="7">
        <f t="shared" si="640"/>
        <v>79.032603239589378</v>
      </c>
      <c r="V903" s="7">
        <f t="shared" si="641"/>
        <v>99.976556845507034</v>
      </c>
      <c r="X903" s="8">
        <f t="shared" si="668"/>
        <v>168350820.70711872</v>
      </c>
      <c r="Y903" s="8">
        <f t="shared" si="669"/>
        <v>347581995.95277047</v>
      </c>
      <c r="Z903" s="8">
        <f t="shared" si="670"/>
        <v>914.33693697828028</v>
      </c>
      <c r="AA903" s="8">
        <f t="shared" si="671"/>
        <v>-442.7887082617894</v>
      </c>
      <c r="AB903" s="8">
        <f t="shared" si="642"/>
        <v>386206217.89825213</v>
      </c>
      <c r="AC903" s="8">
        <f t="shared" si="643"/>
        <v>1.9633468922392877E+20</v>
      </c>
      <c r="AD903" s="8">
        <f t="shared" si="644"/>
        <v>-8.5584085735340245E+19</v>
      </c>
      <c r="AE903" s="8">
        <f t="shared" si="645"/>
        <v>-1.7669939009940757E+20</v>
      </c>
      <c r="AF903" s="8">
        <f t="shared" si="646"/>
        <v>-1.1648847929133011E-3</v>
      </c>
      <c r="AG903" s="8">
        <f t="shared" si="647"/>
        <v>-2.405054989783688E-3</v>
      </c>
      <c r="AH903" s="8">
        <f t="shared" si="648"/>
        <v>178225659.62648416</v>
      </c>
      <c r="AI903" s="8">
        <f t="shared" si="649"/>
        <v>342799877.90354317</v>
      </c>
      <c r="AJ903" s="8">
        <f t="shared" si="650"/>
        <v>-9.0604132903200063E+19</v>
      </c>
      <c r="AK903" s="8">
        <f t="shared" si="651"/>
        <v>-1.7426831670515545E+20</v>
      </c>
      <c r="AL903" s="8">
        <f t="shared" si="652"/>
        <v>901.75618121481659</v>
      </c>
      <c r="AM903" s="8">
        <f t="shared" si="653"/>
        <v>-468.76330215145322</v>
      </c>
      <c r="AN903" s="8">
        <f t="shared" si="654"/>
        <v>-1.2332126432993066E-3</v>
      </c>
      <c r="AO903" s="8">
        <f t="shared" si="655"/>
        <v>-2.3719656554397092E-3</v>
      </c>
      <c r="AP903" s="8">
        <f t="shared" si="656"/>
        <v>19477933.514240038</v>
      </c>
      <c r="AQ903" s="8">
        <f t="shared" si="657"/>
        <v>-10125287.32647139</v>
      </c>
      <c r="AR903" s="8">
        <f t="shared" si="658"/>
        <v>-26.637393095265022</v>
      </c>
      <c r="AS903" s="8">
        <f t="shared" si="659"/>
        <v>-51.23445815749772</v>
      </c>
      <c r="AU903" s="7">
        <f t="shared" si="660"/>
        <v>-9276960074.5150108</v>
      </c>
      <c r="AV903" s="7">
        <f t="shared" si="661"/>
        <v>-11787200135.887966</v>
      </c>
      <c r="AW903" s="8">
        <f t="shared" si="662"/>
        <v>-9108609253.8078918</v>
      </c>
      <c r="AX903" s="8">
        <f t="shared" si="663"/>
        <v>-11439618139.935196</v>
      </c>
    </row>
    <row r="904" spans="1:50" x14ac:dyDescent="0.25">
      <c r="A904" s="7">
        <f t="shared" si="664"/>
        <v>-93273698698.247604</v>
      </c>
      <c r="B904" s="7">
        <f t="shared" si="665"/>
        <v>-117473506246.77536</v>
      </c>
      <c r="C904" s="7">
        <f t="shared" si="666"/>
        <v>-23298.244644707829</v>
      </c>
      <c r="D904" s="7">
        <f t="shared" si="667"/>
        <v>18498.751649273217</v>
      </c>
      <c r="E904" s="7">
        <f t="shared" si="624"/>
        <v>150000025129.2067</v>
      </c>
      <c r="F904" s="7">
        <f t="shared" si="625"/>
        <v>3.5235273120606199E+22</v>
      </c>
      <c r="G904" s="7">
        <f t="shared" si="626"/>
        <v>2.191015798677998E+22</v>
      </c>
      <c r="H904" s="7">
        <f t="shared" si="627"/>
        <v>2.7594735890710311E+22</v>
      </c>
      <c r="I904" s="7">
        <f t="shared" si="628"/>
        <v>3.6688141304052208E-3</v>
      </c>
      <c r="J904" s="7">
        <f t="shared" si="629"/>
        <v>4.6206858490807617E-3</v>
      </c>
      <c r="K904" s="7">
        <f t="shared" si="630"/>
        <v>-93525319740.410446</v>
      </c>
      <c r="L904" s="7">
        <f t="shared" si="631"/>
        <v>-117273719728.96321</v>
      </c>
      <c r="M904" s="7">
        <f t="shared" si="632"/>
        <v>2.1969264217834687E+22</v>
      </c>
      <c r="N904" s="7">
        <f t="shared" si="633"/>
        <v>2.7547805681766264E+22</v>
      </c>
      <c r="O904" s="7">
        <f t="shared" si="634"/>
        <v>-23258.621452099454</v>
      </c>
      <c r="P904" s="7">
        <f t="shared" si="635"/>
        <v>18548.655056443291</v>
      </c>
      <c r="Q904" s="7">
        <f t="shared" si="636"/>
        <v>3.6787113559669602E-3</v>
      </c>
      <c r="R904" s="7">
        <f t="shared" si="637"/>
        <v>4.612827475178544E-3</v>
      </c>
      <c r="S904" s="7">
        <f t="shared" si="638"/>
        <v>-502386223.36534822</v>
      </c>
      <c r="T904" s="7">
        <f t="shared" si="639"/>
        <v>400650949.2191751</v>
      </c>
      <c r="U904" s="7">
        <f t="shared" si="640"/>
        <v>79.460165288886344</v>
      </c>
      <c r="V904" s="7">
        <f t="shared" si="641"/>
        <v>99.637073463856552</v>
      </c>
      <c r="X904" s="8">
        <f t="shared" si="668"/>
        <v>187828754.22135875</v>
      </c>
      <c r="Y904" s="8">
        <f t="shared" si="669"/>
        <v>337456708.62629908</v>
      </c>
      <c r="Z904" s="8">
        <f t="shared" si="670"/>
        <v>887.69954388301528</v>
      </c>
      <c r="AA904" s="8">
        <f t="shared" si="671"/>
        <v>-494.02316641928712</v>
      </c>
      <c r="AB904" s="8">
        <f t="shared" si="642"/>
        <v>386208067.12087524</v>
      </c>
      <c r="AC904" s="8">
        <f t="shared" si="643"/>
        <v>1.9633280906807126E+20</v>
      </c>
      <c r="AD904" s="8">
        <f t="shared" si="644"/>
        <v>-9.5484662490216661E+19</v>
      </c>
      <c r="AE904" s="8">
        <f t="shared" si="645"/>
        <v>-1.7154955886183196E+20</v>
      </c>
      <c r="AF904" s="8">
        <f t="shared" si="646"/>
        <v>-1.2996415202152804E-3</v>
      </c>
      <c r="AG904" s="8">
        <f t="shared" si="647"/>
        <v>-2.3349606487250846E-3</v>
      </c>
      <c r="AH904" s="8">
        <f t="shared" si="648"/>
        <v>197415909.2952953</v>
      </c>
      <c r="AI904" s="8">
        <f t="shared" si="649"/>
        <v>332121258.42897075</v>
      </c>
      <c r="AJ904" s="8">
        <f t="shared" si="650"/>
        <v>-1.0035839053186335E+20</v>
      </c>
      <c r="AK904" s="8">
        <f t="shared" si="651"/>
        <v>-1.6883722834866219E+20</v>
      </c>
      <c r="AL904" s="8">
        <f t="shared" si="652"/>
        <v>873.66341546469027</v>
      </c>
      <c r="AM904" s="8">
        <f t="shared" si="653"/>
        <v>-519.24074142551808</v>
      </c>
      <c r="AN904" s="8">
        <f t="shared" si="654"/>
        <v>-1.3659778213129623E-3</v>
      </c>
      <c r="AO904" s="8">
        <f t="shared" si="655"/>
        <v>-2.2980431243863099E-3</v>
      </c>
      <c r="AP904" s="8">
        <f t="shared" si="656"/>
        <v>18871129.774037309</v>
      </c>
      <c r="AQ904" s="8">
        <f t="shared" si="657"/>
        <v>-11215600.014791191</v>
      </c>
      <c r="AR904" s="8">
        <f t="shared" si="658"/>
        <v>-29.505120940359987</v>
      </c>
      <c r="AS904" s="8">
        <f t="shared" si="659"/>
        <v>-49.637731486744293</v>
      </c>
      <c r="AU904" s="7">
        <f t="shared" si="660"/>
        <v>-9327369869.8247604</v>
      </c>
      <c r="AV904" s="7">
        <f t="shared" si="661"/>
        <v>-11747350624.677536</v>
      </c>
      <c r="AW904" s="8">
        <f t="shared" si="662"/>
        <v>-9139541115.6034012</v>
      </c>
      <c r="AX904" s="8">
        <f t="shared" si="663"/>
        <v>-11409893916.051237</v>
      </c>
    </row>
    <row r="905" spans="1:50" x14ac:dyDescent="0.25">
      <c r="A905" s="7">
        <f t="shared" si="664"/>
        <v>-93776084921.612946</v>
      </c>
      <c r="B905" s="7">
        <f t="shared" si="665"/>
        <v>-117072855297.55618</v>
      </c>
      <c r="C905" s="7">
        <f t="shared" si="666"/>
        <v>-23218.784479418944</v>
      </c>
      <c r="D905" s="7">
        <f t="shared" si="667"/>
        <v>18598.388722737072</v>
      </c>
      <c r="E905" s="7">
        <f t="shared" si="624"/>
        <v>150000025169.1582</v>
      </c>
      <c r="F905" s="7">
        <f t="shared" si="625"/>
        <v>3.5235273101836835E+22</v>
      </c>
      <c r="G905" s="7">
        <f t="shared" si="626"/>
        <v>2.2028169388023968E+22</v>
      </c>
      <c r="H905" s="7">
        <f t="shared" si="627"/>
        <v>2.7500622247024705E+22</v>
      </c>
      <c r="I905" s="7">
        <f t="shared" si="628"/>
        <v>3.6885749142705907E-3</v>
      </c>
      <c r="J905" s="7">
        <f t="shared" si="629"/>
        <v>4.6049266990999165E-3</v>
      </c>
      <c r="K905" s="7">
        <f t="shared" si="630"/>
        <v>-94026847793.990677</v>
      </c>
      <c r="L905" s="7">
        <f t="shared" si="631"/>
        <v>-116871992699.35062</v>
      </c>
      <c r="M905" s="7">
        <f t="shared" si="632"/>
        <v>2.20870740334203E+22</v>
      </c>
      <c r="N905" s="7">
        <f t="shared" si="633"/>
        <v>2.7453439264916955E+22</v>
      </c>
      <c r="O905" s="7">
        <f t="shared" si="634"/>
        <v>-23178.947870344822</v>
      </c>
      <c r="P905" s="7">
        <f t="shared" si="635"/>
        <v>18648.121931087353</v>
      </c>
      <c r="Q905" s="7">
        <f t="shared" si="636"/>
        <v>3.6984383846986437E-3</v>
      </c>
      <c r="R905" s="7">
        <f t="shared" si="637"/>
        <v>4.5970259988139571E-3</v>
      </c>
      <c r="S905" s="7">
        <f t="shared" si="638"/>
        <v>-500665273.99944818</v>
      </c>
      <c r="T905" s="7">
        <f t="shared" si="639"/>
        <v>402799433.71148682</v>
      </c>
      <c r="U905" s="7">
        <f t="shared" si="640"/>
        <v>79.886269109490698</v>
      </c>
      <c r="V905" s="7">
        <f t="shared" si="641"/>
        <v>99.295761574381473</v>
      </c>
      <c r="X905" s="8">
        <f t="shared" si="668"/>
        <v>206699883.99539605</v>
      </c>
      <c r="Y905" s="8">
        <f t="shared" si="669"/>
        <v>326241108.61150789</v>
      </c>
      <c r="Z905" s="8">
        <f t="shared" si="670"/>
        <v>858.19442294265525</v>
      </c>
      <c r="AA905" s="8">
        <f t="shared" si="671"/>
        <v>-543.66089790603144</v>
      </c>
      <c r="AB905" s="8">
        <f t="shared" si="642"/>
        <v>386209920.88730174</v>
      </c>
      <c r="AC905" s="8">
        <f t="shared" si="643"/>
        <v>1.9633092431950984E+20</v>
      </c>
      <c r="AD905" s="8">
        <f t="shared" si="644"/>
        <v>-1.0507648065672942E+20</v>
      </c>
      <c r="AE905" s="8">
        <f t="shared" si="645"/>
        <v>-1.6584560608273305E+20</v>
      </c>
      <c r="AF905" s="8">
        <f t="shared" si="646"/>
        <v>-1.430195735085469E-3</v>
      </c>
      <c r="AG905" s="8">
        <f t="shared" si="647"/>
        <v>-2.2573241606469721E-3</v>
      </c>
      <c r="AH905" s="8">
        <f t="shared" si="648"/>
        <v>215968383.76317674</v>
      </c>
      <c r="AI905" s="8">
        <f t="shared" si="649"/>
        <v>320369570.91412276</v>
      </c>
      <c r="AJ905" s="8">
        <f t="shared" si="650"/>
        <v>-1.0978814917700688E+20</v>
      </c>
      <c r="AK905" s="8">
        <f t="shared" si="651"/>
        <v>-1.6286079300321395E+20</v>
      </c>
      <c r="AL905" s="8">
        <f t="shared" si="652"/>
        <v>842.74830900373217</v>
      </c>
      <c r="AM905" s="8">
        <f t="shared" si="653"/>
        <v>-568.0399988410187</v>
      </c>
      <c r="AN905" s="8">
        <f t="shared" si="654"/>
        <v>-1.4943262444127791E-3</v>
      </c>
      <c r="AO905" s="8">
        <f t="shared" si="655"/>
        <v>-2.216697876728106E-3</v>
      </c>
      <c r="AP905" s="8">
        <f t="shared" si="656"/>
        <v>18203363.474480614</v>
      </c>
      <c r="AQ905" s="8">
        <f t="shared" si="657"/>
        <v>-12269663.974966004</v>
      </c>
      <c r="AR905" s="8">
        <f t="shared" si="658"/>
        <v>-32.277446879316031</v>
      </c>
      <c r="AS905" s="8">
        <f t="shared" si="659"/>
        <v>-47.880674137327091</v>
      </c>
      <c r="AU905" s="7">
        <f t="shared" si="660"/>
        <v>-9377608492.1612949</v>
      </c>
      <c r="AV905" s="7">
        <f t="shared" si="661"/>
        <v>-11707285529.755619</v>
      </c>
      <c r="AW905" s="8">
        <f t="shared" si="662"/>
        <v>-9170908608.1658993</v>
      </c>
      <c r="AX905" s="8">
        <f t="shared" si="663"/>
        <v>-11381044421.144112</v>
      </c>
    </row>
    <row r="906" spans="1:50" x14ac:dyDescent="0.25">
      <c r="A906" s="7">
        <f t="shared" si="664"/>
        <v>-94276750195.612396</v>
      </c>
      <c r="B906" s="7">
        <f t="shared" si="665"/>
        <v>-116670055863.8447</v>
      </c>
      <c r="C906" s="7">
        <f t="shared" si="666"/>
        <v>-23138.898210309453</v>
      </c>
      <c r="D906" s="7">
        <f t="shared" si="667"/>
        <v>18697.684484311452</v>
      </c>
      <c r="E906" s="7">
        <f t="shared" si="624"/>
        <v>150000025209.05969</v>
      </c>
      <c r="F906" s="7">
        <f t="shared" si="625"/>
        <v>3.5235273083090977E+22</v>
      </c>
      <c r="G906" s="7">
        <f t="shared" si="626"/>
        <v>2.2145776535030337E+22</v>
      </c>
      <c r="H906" s="7">
        <f t="shared" si="627"/>
        <v>2.7406003920683059E+22</v>
      </c>
      <c r="I906" s="7">
        <f t="shared" si="628"/>
        <v>3.7082680065355553E-3</v>
      </c>
      <c r="J906" s="7">
        <f t="shared" si="629"/>
        <v>4.5890830409717111E-3</v>
      </c>
      <c r="K906" s="7">
        <f t="shared" si="630"/>
        <v>-94526650296.283737</v>
      </c>
      <c r="L906" s="7">
        <f t="shared" si="631"/>
        <v>-116468120871.41414</v>
      </c>
      <c r="M906" s="7">
        <f t="shared" si="632"/>
        <v>2.2204478513769171E+22</v>
      </c>
      <c r="N906" s="7">
        <f t="shared" si="633"/>
        <v>2.73585690312995E+22</v>
      </c>
      <c r="O906" s="7">
        <f t="shared" si="634"/>
        <v>-23098.848915838869</v>
      </c>
      <c r="P906" s="7">
        <f t="shared" si="635"/>
        <v>18747.246581153948</v>
      </c>
      <c r="Q906" s="7">
        <f t="shared" si="636"/>
        <v>3.718097540818682E-3</v>
      </c>
      <c r="R906" s="7">
        <f t="shared" si="637"/>
        <v>4.5811401592932852E-3</v>
      </c>
      <c r="S906" s="7">
        <f t="shared" si="638"/>
        <v>-498935136.58211958</v>
      </c>
      <c r="T906" s="7">
        <f t="shared" si="639"/>
        <v>404940526.15292525</v>
      </c>
      <c r="U906" s="7">
        <f t="shared" si="640"/>
        <v>80.310906881683536</v>
      </c>
      <c r="V906" s="7">
        <f t="shared" si="641"/>
        <v>98.952627440734958</v>
      </c>
      <c r="X906" s="8">
        <f t="shared" si="668"/>
        <v>224903247.46987665</v>
      </c>
      <c r="Y906" s="8">
        <f t="shared" si="669"/>
        <v>313971444.6365419</v>
      </c>
      <c r="Z906" s="8">
        <f t="shared" si="670"/>
        <v>825.91697606333923</v>
      </c>
      <c r="AA906" s="8">
        <f t="shared" si="671"/>
        <v>-591.54157204335854</v>
      </c>
      <c r="AB906" s="8">
        <f t="shared" si="642"/>
        <v>386211779.68784654</v>
      </c>
      <c r="AC906" s="8">
        <f t="shared" si="643"/>
        <v>1.9632903447994476E+20</v>
      </c>
      <c r="AD906" s="8">
        <f t="shared" si="644"/>
        <v>-1.1432856207248009E+20</v>
      </c>
      <c r="AE906" s="8">
        <f t="shared" si="645"/>
        <v>-1.5960598257667663E+20</v>
      </c>
      <c r="AF906" s="8">
        <f t="shared" si="646"/>
        <v>-1.5561257938271414E-3</v>
      </c>
      <c r="AG906" s="8">
        <f t="shared" si="647"/>
        <v>-2.1723966595437135E-3</v>
      </c>
      <c r="AH906" s="8">
        <f t="shared" si="648"/>
        <v>233823150.81136072</v>
      </c>
      <c r="AI906" s="8">
        <f t="shared" si="649"/>
        <v>307582795.65847361</v>
      </c>
      <c r="AJ906" s="8">
        <f t="shared" si="650"/>
        <v>-1.1886295512518143E+20</v>
      </c>
      <c r="AK906" s="8">
        <f t="shared" si="651"/>
        <v>-1.5635834138222834E+20</v>
      </c>
      <c r="AL906" s="8">
        <f t="shared" si="652"/>
        <v>809.11081749000607</v>
      </c>
      <c r="AM906" s="8">
        <f t="shared" si="653"/>
        <v>-615.00345596643069</v>
      </c>
      <c r="AN906" s="8">
        <f t="shared" si="654"/>
        <v>-1.6178434071754651E-3</v>
      </c>
      <c r="AO906" s="8">
        <f t="shared" si="655"/>
        <v>-2.1281930227606961E-3</v>
      </c>
      <c r="AP906" s="8">
        <f t="shared" si="656"/>
        <v>17476793.65778413</v>
      </c>
      <c r="AQ906" s="8">
        <f t="shared" si="657"/>
        <v>-13284074.648874903</v>
      </c>
      <c r="AR906" s="8">
        <f t="shared" si="658"/>
        <v>-34.945417594990047</v>
      </c>
      <c r="AS906" s="8">
        <f t="shared" si="659"/>
        <v>-45.968969291631034</v>
      </c>
      <c r="AU906" s="7">
        <f t="shared" si="660"/>
        <v>-9427675019.5612392</v>
      </c>
      <c r="AV906" s="7">
        <f t="shared" si="661"/>
        <v>-11667005586.38447</v>
      </c>
      <c r="AW906" s="8">
        <f t="shared" si="662"/>
        <v>-9202771772.091362</v>
      </c>
      <c r="AX906" s="8">
        <f t="shared" si="663"/>
        <v>-11353034141.747929</v>
      </c>
    </row>
    <row r="907" spans="1:50" x14ac:dyDescent="0.25">
      <c r="A907" s="7">
        <f t="shared" si="664"/>
        <v>-94775685332.194519</v>
      </c>
      <c r="B907" s="7">
        <f t="shared" si="665"/>
        <v>-116265115337.69177</v>
      </c>
      <c r="C907" s="7">
        <f t="shared" si="666"/>
        <v>-23058.587303427768</v>
      </c>
      <c r="D907" s="7">
        <f t="shared" si="667"/>
        <v>18796.637111752189</v>
      </c>
      <c r="E907" s="7">
        <f t="shared" si="624"/>
        <v>150000025248.91095</v>
      </c>
      <c r="F907" s="7">
        <f t="shared" si="625"/>
        <v>3.5235273064368711E+22</v>
      </c>
      <c r="G907" s="7">
        <f t="shared" si="626"/>
        <v>2.2262977269510852E+22</v>
      </c>
      <c r="H907" s="7">
        <f t="shared" si="627"/>
        <v>2.7310882648092322E+22</v>
      </c>
      <c r="I907" s="7">
        <f t="shared" si="628"/>
        <v>3.7278930457988698E-3</v>
      </c>
      <c r="J907" s="7">
        <f t="shared" si="629"/>
        <v>4.5731551654541727E-3</v>
      </c>
      <c r="K907" s="7">
        <f t="shared" si="630"/>
        <v>-95024718075.071533</v>
      </c>
      <c r="L907" s="7">
        <f t="shared" si="631"/>
        <v>-116062111656.88484</v>
      </c>
      <c r="M907" s="7">
        <f t="shared" si="632"/>
        <v>2.2321475504312343E+22</v>
      </c>
      <c r="N907" s="7">
        <f t="shared" si="633"/>
        <v>2.7263196721943744E+22</v>
      </c>
      <c r="O907" s="7">
        <f t="shared" si="634"/>
        <v>-23018.326058533141</v>
      </c>
      <c r="P907" s="7">
        <f t="shared" si="635"/>
        <v>18846.027187539094</v>
      </c>
      <c r="Q907" s="7">
        <f t="shared" si="636"/>
        <v>3.7376884635486173E-3</v>
      </c>
      <c r="R907" s="7">
        <f t="shared" si="637"/>
        <v>4.5651702481486504E-3</v>
      </c>
      <c r="S907" s="7">
        <f t="shared" si="638"/>
        <v>-497195842.86431587</v>
      </c>
      <c r="T907" s="7">
        <f t="shared" si="639"/>
        <v>407074187.25084442</v>
      </c>
      <c r="U907" s="7">
        <f t="shared" si="640"/>
        <v>80.734070812650131</v>
      </c>
      <c r="V907" s="7">
        <f t="shared" si="641"/>
        <v>98.607677360010854</v>
      </c>
      <c r="X907" s="8">
        <f t="shared" si="668"/>
        <v>242380041.12766078</v>
      </c>
      <c r="Y907" s="8">
        <f t="shared" si="669"/>
        <v>300687369.98766702</v>
      </c>
      <c r="Z907" s="8">
        <f t="shared" si="670"/>
        <v>790.97155846834914</v>
      </c>
      <c r="AA907" s="8">
        <f t="shared" si="671"/>
        <v>-637.51054133498963</v>
      </c>
      <c r="AB907" s="8">
        <f t="shared" si="642"/>
        <v>386213643.99402916</v>
      </c>
      <c r="AC907" s="8">
        <f t="shared" si="643"/>
        <v>1.9632713907021447E+20</v>
      </c>
      <c r="AD907" s="8">
        <f t="shared" si="644"/>
        <v>-1.2321102783994405E+20</v>
      </c>
      <c r="AE907" s="8">
        <f t="shared" si="645"/>
        <v>-1.5285086900021166E+20</v>
      </c>
      <c r="AF907" s="8">
        <f t="shared" si="646"/>
        <v>-1.6770250148352259E-3</v>
      </c>
      <c r="AG907" s="8">
        <f t="shared" si="647"/>
        <v>-2.0804528242849007E-3</v>
      </c>
      <c r="AH907" s="8">
        <f t="shared" si="648"/>
        <v>250922533.95911896</v>
      </c>
      <c r="AI907" s="8">
        <f t="shared" si="649"/>
        <v>293802256.14124912</v>
      </c>
      <c r="AJ907" s="8">
        <f t="shared" si="650"/>
        <v>-1.2755350305854074E+20</v>
      </c>
      <c r="AK907" s="8">
        <f t="shared" si="651"/>
        <v>-1.4935090279067805E+20</v>
      </c>
      <c r="AL907" s="8">
        <f t="shared" si="652"/>
        <v>772.85968830812874</v>
      </c>
      <c r="AM907" s="8">
        <f t="shared" si="653"/>
        <v>-659.97943183726659</v>
      </c>
      <c r="AN907" s="8">
        <f t="shared" si="654"/>
        <v>-1.7361304349876241E-3</v>
      </c>
      <c r="AO907" s="8">
        <f t="shared" si="655"/>
        <v>-2.032814792305404E-3</v>
      </c>
      <c r="AP907" s="8">
        <f t="shared" si="656"/>
        <v>16693769.267455582</v>
      </c>
      <c r="AQ907" s="8">
        <f t="shared" si="657"/>
        <v>-14255555.727684958</v>
      </c>
      <c r="AR907" s="8">
        <f t="shared" si="658"/>
        <v>-37.500417395732683</v>
      </c>
      <c r="AS907" s="8">
        <f t="shared" si="659"/>
        <v>-43.908799513796723</v>
      </c>
      <c r="AU907" s="7">
        <f t="shared" si="660"/>
        <v>-9477568533.2194519</v>
      </c>
      <c r="AV907" s="7">
        <f t="shared" si="661"/>
        <v>-11626511533.769176</v>
      </c>
      <c r="AW907" s="8">
        <f t="shared" si="662"/>
        <v>-9235188492.0917912</v>
      </c>
      <c r="AX907" s="8">
        <f t="shared" si="663"/>
        <v>-11325824163.781509</v>
      </c>
    </row>
    <row r="908" spans="1:50" x14ac:dyDescent="0.25">
      <c r="A908" s="7">
        <f t="shared" si="664"/>
        <v>-95272881175.058838</v>
      </c>
      <c r="B908" s="7">
        <f t="shared" si="665"/>
        <v>-115858041150.44093</v>
      </c>
      <c r="C908" s="7">
        <f t="shared" si="666"/>
        <v>-22977.853232615118</v>
      </c>
      <c r="D908" s="7">
        <f t="shared" si="667"/>
        <v>18895.244789112199</v>
      </c>
      <c r="E908" s="7">
        <f t="shared" si="624"/>
        <v>150000025288.7117</v>
      </c>
      <c r="F908" s="7">
        <f t="shared" si="625"/>
        <v>3.5235273045670176E+22</v>
      </c>
      <c r="G908" s="7">
        <f t="shared" si="626"/>
        <v>2.2379769440635676E+22</v>
      </c>
      <c r="H908" s="7">
        <f t="shared" si="627"/>
        <v>2.7215260174889395E+22</v>
      </c>
      <c r="I908" s="7">
        <f t="shared" si="628"/>
        <v>3.747449671908184E-3</v>
      </c>
      <c r="J908" s="7">
        <f t="shared" si="629"/>
        <v>4.5571433648508696E-3</v>
      </c>
      <c r="K908" s="7">
        <f t="shared" si="630"/>
        <v>-95521041989.971085</v>
      </c>
      <c r="L908" s="7">
        <f t="shared" si="631"/>
        <v>-115653972506.71852</v>
      </c>
      <c r="M908" s="7">
        <f t="shared" si="632"/>
        <v>2.2438062857959028E+22</v>
      </c>
      <c r="N908" s="7">
        <f t="shared" si="633"/>
        <v>2.7167324087093547E+22</v>
      </c>
      <c r="O908" s="7">
        <f t="shared" si="634"/>
        <v>-22937.380776158509</v>
      </c>
      <c r="P908" s="7">
        <f t="shared" si="635"/>
        <v>18944.46193745259</v>
      </c>
      <c r="Q908" s="7">
        <f t="shared" si="636"/>
        <v>3.7572107933621945E-3</v>
      </c>
      <c r="R908" s="7">
        <f t="shared" si="637"/>
        <v>4.5491165584550476E-3</v>
      </c>
      <c r="S908" s="7">
        <f t="shared" si="638"/>
        <v>-495447424.76502377</v>
      </c>
      <c r="T908" s="7">
        <f t="shared" si="639"/>
        <v>409200377.84897596</v>
      </c>
      <c r="U908" s="7">
        <f t="shared" si="640"/>
        <v>81.155753136623403</v>
      </c>
      <c r="V908" s="7">
        <f t="shared" si="641"/>
        <v>98.260917662629026</v>
      </c>
      <c r="X908" s="8">
        <f t="shared" si="668"/>
        <v>259073810.39511636</v>
      </c>
      <c r="Y908" s="8">
        <f t="shared" si="669"/>
        <v>286431814.25998205</v>
      </c>
      <c r="Z908" s="8">
        <f t="shared" si="670"/>
        <v>753.47114107261643</v>
      </c>
      <c r="AA908" s="8">
        <f t="shared" si="671"/>
        <v>-681.41934084878631</v>
      </c>
      <c r="AB908" s="8">
        <f t="shared" si="642"/>
        <v>386215514.2571432</v>
      </c>
      <c r="AC908" s="8">
        <f t="shared" si="643"/>
        <v>1.9632523763174873E+20</v>
      </c>
      <c r="AD908" s="8">
        <f t="shared" si="644"/>
        <v>-1.3169519481322367E+20</v>
      </c>
      <c r="AE908" s="8">
        <f t="shared" si="645"/>
        <v>-1.4560211054194808E+20</v>
      </c>
      <c r="AF908" s="8">
        <f t="shared" si="646"/>
        <v>-1.7925029918772785E-3</v>
      </c>
      <c r="AG908" s="8">
        <f t="shared" si="647"/>
        <v>-1.9817899896821568E-3</v>
      </c>
      <c r="AH908" s="8">
        <f t="shared" si="648"/>
        <v>267211298.71870062</v>
      </c>
      <c r="AI908" s="8">
        <f t="shared" si="649"/>
        <v>279072485.37881517</v>
      </c>
      <c r="AJ908" s="8">
        <f t="shared" si="650"/>
        <v>-1.3583173068472046E+20</v>
      </c>
      <c r="AK908" s="8">
        <f t="shared" si="651"/>
        <v>-1.4186113707488194E+20</v>
      </c>
      <c r="AL908" s="8">
        <f t="shared" si="652"/>
        <v>734.11210876034181</v>
      </c>
      <c r="AM908" s="8">
        <f t="shared" si="653"/>
        <v>-702.82267273735363</v>
      </c>
      <c r="AN908" s="8">
        <f t="shared" si="654"/>
        <v>-1.848805372052817E-3</v>
      </c>
      <c r="AO908" s="8">
        <f t="shared" si="655"/>
        <v>-1.9308716084780444E-3</v>
      </c>
      <c r="AP908" s="8">
        <f t="shared" si="656"/>
        <v>15856821.549223384</v>
      </c>
      <c r="AQ908" s="8">
        <f t="shared" si="657"/>
        <v>-15180969.731126837</v>
      </c>
      <c r="AR908" s="8">
        <f t="shared" si="658"/>
        <v>-39.934196036340843</v>
      </c>
      <c r="AS908" s="8">
        <f t="shared" si="659"/>
        <v>-41.70682674312576</v>
      </c>
      <c r="AU908" s="7">
        <f t="shared" si="660"/>
        <v>-9527288117.5058842</v>
      </c>
      <c r="AV908" s="7">
        <f t="shared" si="661"/>
        <v>-11585804115.044094</v>
      </c>
      <c r="AW908" s="8">
        <f t="shared" si="662"/>
        <v>-9268214307.1107674</v>
      </c>
      <c r="AX908" s="8">
        <f t="shared" si="663"/>
        <v>-11299372300.784113</v>
      </c>
    </row>
    <row r="909" spans="1:50" x14ac:dyDescent="0.25">
      <c r="A909" s="7">
        <f t="shared" si="664"/>
        <v>-95768328599.823868</v>
      </c>
      <c r="B909" s="7">
        <f t="shared" si="665"/>
        <v>-115448840772.59196</v>
      </c>
      <c r="C909" s="7">
        <f t="shared" si="666"/>
        <v>-22896.697479478495</v>
      </c>
      <c r="D909" s="7">
        <f t="shared" si="667"/>
        <v>18993.505706774828</v>
      </c>
      <c r="E909" s="7">
        <f t="shared" si="624"/>
        <v>150000025328.46164</v>
      </c>
      <c r="F909" s="7">
        <f t="shared" si="625"/>
        <v>3.5235273026995512E+22</v>
      </c>
      <c r="G909" s="7">
        <f t="shared" si="626"/>
        <v>2.2496150905072812E+22</v>
      </c>
      <c r="H909" s="7">
        <f t="shared" si="627"/>
        <v>2.7119138255909044E+22</v>
      </c>
      <c r="I909" s="7">
        <f t="shared" si="628"/>
        <v>3.7669375259666463E-3</v>
      </c>
      <c r="J909" s="7">
        <f t="shared" si="629"/>
        <v>4.5410479330055325E-3</v>
      </c>
      <c r="K909" s="7">
        <f t="shared" si="630"/>
        <v>-96015612932.602234</v>
      </c>
      <c r="L909" s="7">
        <f t="shared" si="631"/>
        <v>-115243710910.9588</v>
      </c>
      <c r="M909" s="7">
        <f t="shared" si="632"/>
        <v>2.2554238435135985E+22</v>
      </c>
      <c r="N909" s="7">
        <f t="shared" si="633"/>
        <v>2.7070952886174556E+22</v>
      </c>
      <c r="O909" s="7">
        <f t="shared" si="634"/>
        <v>-22856.014554198056</v>
      </c>
      <c r="P909" s="7">
        <f t="shared" si="635"/>
        <v>19042.549024451288</v>
      </c>
      <c r="Q909" s="7">
        <f t="shared" si="636"/>
        <v>3.7766641719919596E-3</v>
      </c>
      <c r="R909" s="7">
        <f t="shared" si="637"/>
        <v>4.5329793848249422E-3</v>
      </c>
      <c r="S909" s="7">
        <f t="shared" si="638"/>
        <v>-493689914.37067801</v>
      </c>
      <c r="T909" s="7">
        <f t="shared" si="639"/>
        <v>411319058.92814779</v>
      </c>
      <c r="U909" s="7">
        <f t="shared" si="640"/>
        <v>81.575946115026326</v>
      </c>
      <c r="V909" s="7">
        <f t="shared" si="641"/>
        <v>97.912354712218757</v>
      </c>
      <c r="X909" s="8">
        <f t="shared" si="668"/>
        <v>274930631.94433975</v>
      </c>
      <c r="Y909" s="8">
        <f t="shared" si="669"/>
        <v>271250844.5288552</v>
      </c>
      <c r="Z909" s="8">
        <f t="shared" si="670"/>
        <v>713.5369450362756</v>
      </c>
      <c r="AA909" s="8">
        <f t="shared" si="671"/>
        <v>-723.12616759191201</v>
      </c>
      <c r="AB909" s="8">
        <f t="shared" si="642"/>
        <v>386217390.90689743</v>
      </c>
      <c r="AC909" s="8">
        <f t="shared" si="643"/>
        <v>1.9632332972794895E+20</v>
      </c>
      <c r="AD909" s="8">
        <f t="shared" si="644"/>
        <v>-1.3975366821462842E+20</v>
      </c>
      <c r="AE909" s="8">
        <f t="shared" si="645"/>
        <v>-1.3788314623631314E+20</v>
      </c>
      <c r="AF909" s="8">
        <f t="shared" si="646"/>
        <v>-1.9021868546975421E-3</v>
      </c>
      <c r="AG909" s="8">
        <f t="shared" si="647"/>
        <v>-1.8767271843788368E-3</v>
      </c>
      <c r="AH909" s="8">
        <f t="shared" si="648"/>
        <v>282636830.95073152</v>
      </c>
      <c r="AI909" s="8">
        <f t="shared" si="649"/>
        <v>263441081.91886255</v>
      </c>
      <c r="AJ909" s="8">
        <f t="shared" si="650"/>
        <v>-1.4367090934384971E+20</v>
      </c>
      <c r="AK909" s="8">
        <f t="shared" si="651"/>
        <v>-1.3391326130601956E+20</v>
      </c>
      <c r="AL909" s="8">
        <f t="shared" si="652"/>
        <v>692.99332700554214</v>
      </c>
      <c r="AM909" s="8">
        <f t="shared" si="653"/>
        <v>-743.39482118320348</v>
      </c>
      <c r="AN909" s="8">
        <f t="shared" si="654"/>
        <v>-1.9555044146433876E-3</v>
      </c>
      <c r="AO909" s="8">
        <f t="shared" si="655"/>
        <v>-1.8226930897784069E-3</v>
      </c>
      <c r="AP909" s="8">
        <f t="shared" si="656"/>
        <v>14968655.86331971</v>
      </c>
      <c r="AQ909" s="8">
        <f t="shared" si="657"/>
        <v>-16057328.137557195</v>
      </c>
      <c r="AR909" s="8">
        <f t="shared" si="658"/>
        <v>-42.238895356297171</v>
      </c>
      <c r="AS909" s="8">
        <f t="shared" si="659"/>
        <v>-39.370170739213592</v>
      </c>
      <c r="AU909" s="7">
        <f t="shared" si="660"/>
        <v>-9576832859.9823875</v>
      </c>
      <c r="AV909" s="7">
        <f t="shared" si="661"/>
        <v>-11544884077.259197</v>
      </c>
      <c r="AW909" s="8">
        <f t="shared" si="662"/>
        <v>-9301902228.0380478</v>
      </c>
      <c r="AX909" s="8">
        <f t="shared" si="663"/>
        <v>-11273633232.730343</v>
      </c>
    </row>
    <row r="910" spans="1:50" x14ac:dyDescent="0.25">
      <c r="A910" s="7">
        <f t="shared" si="664"/>
        <v>-96262018514.19455</v>
      </c>
      <c r="B910" s="7">
        <f t="shared" si="665"/>
        <v>-115037521713.66382</v>
      </c>
      <c r="C910" s="7">
        <f t="shared" si="666"/>
        <v>-22815.121533363468</v>
      </c>
      <c r="D910" s="7">
        <f t="shared" si="667"/>
        <v>19091.418061487046</v>
      </c>
      <c r="E910" s="7">
        <f t="shared" ref="E910:E973" si="672">SQRT((Xs-A910)^2+(Ys-B910)^2)</f>
        <v>150000025368.16055</v>
      </c>
      <c r="F910" s="7">
        <f t="shared" ref="F910:F973" si="673">G*Ms*Me/E910^2</f>
        <v>3.5235273008344822E+22</v>
      </c>
      <c r="G910" s="7">
        <f t="shared" ref="G910:G973" si="674">(Xs-A910)/E910*F910</f>
        <v>2.2612119527027399E+22</v>
      </c>
      <c r="H910" s="7">
        <f t="shared" ref="H910:H973" si="675">(Ys-B910)/E910*F910</f>
        <v>2.7022518655151654E+22</v>
      </c>
      <c r="I910" s="7">
        <f t="shared" ref="I910:I973" si="676">G910/Me</f>
        <v>3.7863562503394838E-3</v>
      </c>
      <c r="J910" s="7">
        <f t="shared" ref="J910:J973" si="677">H910/Me</f>
        <v>4.52486916529666E-3</v>
      </c>
      <c r="K910" s="7">
        <f t="shared" ref="K910:K973" si="678">A910+C910*dt/2</f>
        <v>-96508421826.754868</v>
      </c>
      <c r="L910" s="7">
        <f t="shared" ref="L910:L973" si="679">B910+D910*dt/2</f>
        <v>-114831334398.59976</v>
      </c>
      <c r="M910" s="7">
        <f t="shared" ref="M910:M973" si="680">(Xs-K910)/E910*F910</f>
        <v>2.2670000103826729E+22</v>
      </c>
      <c r="N910" s="7">
        <f t="shared" ref="N910:N973" si="681">(Ys-L910)/E910*F910</f>
        <v>2.6974084887761895E+22</v>
      </c>
      <c r="O910" s="7">
        <f t="shared" ref="O910:O973" si="682">C910+I910*dt/2</f>
        <v>-22774.2288858598</v>
      </c>
      <c r="P910" s="7">
        <f t="shared" ref="P910:P973" si="683">D910+J910*dt/2</f>
        <v>19140.286648472251</v>
      </c>
      <c r="Q910" s="7">
        <f t="shared" ref="Q910:Q973" si="684">M910/Me</f>
        <v>3.7960482424358216E-3</v>
      </c>
      <c r="R910" s="7">
        <f t="shared" ref="R910:R973" si="685">N910/Me</f>
        <v>4.5167590234028625E-3</v>
      </c>
      <c r="S910" s="7">
        <f t="shared" ref="S910:S973" si="686">O910*dt</f>
        <v>-491923343.93457168</v>
      </c>
      <c r="T910" s="7">
        <f t="shared" ref="T910:T973" si="687">P910*dt</f>
        <v>413430191.60700059</v>
      </c>
      <c r="U910" s="7">
        <f t="shared" ref="U910:U973" si="688">Q910*dt</f>
        <v>81.99464203661374</v>
      </c>
      <c r="V910" s="7">
        <f t="shared" ref="V910:V973" si="689">R910*dt</f>
        <v>97.561994905501834</v>
      </c>
      <c r="X910" s="8">
        <f t="shared" si="668"/>
        <v>289899287.80765945</v>
      </c>
      <c r="Y910" s="8">
        <f t="shared" si="669"/>
        <v>255193516.391298</v>
      </c>
      <c r="Z910" s="8">
        <f t="shared" si="670"/>
        <v>671.29804967997848</v>
      </c>
      <c r="AA910" s="8">
        <f t="shared" si="671"/>
        <v>-762.49633833112557</v>
      </c>
      <c r="AB910" s="8">
        <f t="shared" ref="AB910:AB973" si="690">SQRT((Xe-X910)^2+(Ye-Y910)^2)</f>
        <v>386219274.35013372</v>
      </c>
      <c r="AC910" s="8">
        <f t="shared" ref="AC910:AC973" si="691">G*Me*Mm/AB910^2</f>
        <v>1.9632141494549001E+20</v>
      </c>
      <c r="AD910" s="8">
        <f t="shared" ref="AD910:AD973" si="692">(Xe-X910)/AB910*AC910</f>
        <v>-1.4736043008173043E+20</v>
      </c>
      <c r="AE910" s="8">
        <f t="shared" ref="AE910:AE973" si="693">(Ye-Y910)/AB910*AC910</f>
        <v>-1.2971893312977371E+20</v>
      </c>
      <c r="AF910" s="8">
        <f t="shared" ref="AF910:AF973" si="694">AD910/Mm</f>
        <v>-2.0057224728696125E-3</v>
      </c>
      <c r="AG910" s="8">
        <f t="shared" ref="AG910:AG973" si="695">AE910/Mm</f>
        <v>-1.765604098676653E-3</v>
      </c>
      <c r="AH910" s="8">
        <f t="shared" ref="AH910:AH973" si="696">X910+Z910*dt/2</f>
        <v>297149306.74420321</v>
      </c>
      <c r="AI910" s="8">
        <f t="shared" ref="AI910:AI973" si="697">Y910+AA910*dt/2</f>
        <v>246958555.93732184</v>
      </c>
      <c r="AJ910" s="8">
        <f t="shared" ref="AJ910:AJ973" si="698">(Xe-AH910)/AB910*AC910</f>
        <v>-1.5104573029984829E+20</v>
      </c>
      <c r="AK910" s="8">
        <f t="shared" ref="AK910:AK973" si="699">(Xe- AI910)/AB910*AC910</f>
        <v>-1.2553297143465876E+20</v>
      </c>
      <c r="AL910" s="8">
        <f t="shared" ref="AL910:AL973" si="700">Z910+AF910*dt/2</f>
        <v>649.63624697298667</v>
      </c>
      <c r="AM910" s="8">
        <f t="shared" ref="AM910:AM973" si="701">AA910+AG910*dt/2</f>
        <v>-781.56486259683345</v>
      </c>
      <c r="AN910" s="8">
        <f t="shared" ref="AN910:AN973" si="702">AJ910/Mm</f>
        <v>-2.0558830856111103E-3</v>
      </c>
      <c r="AO910" s="8">
        <f t="shared" ref="AO910:AO973" si="703">AK910/Mm</f>
        <v>-1.708628983730213E-3</v>
      </c>
      <c r="AP910" s="8">
        <f t="shared" ref="AP910:AP973" si="704">AL910*dt</f>
        <v>14032142.934616512</v>
      </c>
      <c r="AQ910" s="8">
        <f t="shared" ref="AQ910:AQ973" si="705">AM910*dt</f>
        <v>-16881801.032091603</v>
      </c>
      <c r="AR910" s="8">
        <f t="shared" ref="AR910:AR973" si="706">AN910*dt</f>
        <v>-44.407074649199984</v>
      </c>
      <c r="AS910" s="8">
        <f t="shared" ref="AS910:AS973" si="707">AO910*dt</f>
        <v>-36.9063860485726</v>
      </c>
      <c r="AU910" s="7">
        <f t="shared" ref="AU910:AU973" si="708">A910/10</f>
        <v>-9626201851.4194546</v>
      </c>
      <c r="AV910" s="7">
        <f t="shared" ref="AV910:AV973" si="709">B910/10</f>
        <v>-11503752171.366383</v>
      </c>
      <c r="AW910" s="8">
        <f t="shared" si="662"/>
        <v>-9336302563.6117954</v>
      </c>
      <c r="AX910" s="8">
        <f t="shared" si="663"/>
        <v>-11248558654.975084</v>
      </c>
    </row>
    <row r="911" spans="1:50" x14ac:dyDescent="0.25">
      <c r="A911" s="7">
        <f t="shared" si="664"/>
        <v>-96753941858.12912</v>
      </c>
      <c r="B911" s="7">
        <f t="shared" si="665"/>
        <v>-114624091522.05682</v>
      </c>
      <c r="C911" s="7">
        <f t="shared" si="666"/>
        <v>-22733.126891326854</v>
      </c>
      <c r="D911" s="7">
        <f t="shared" si="667"/>
        <v>19188.980056392549</v>
      </c>
      <c r="E911" s="7">
        <f t="shared" si="672"/>
        <v>150000025407.80814</v>
      </c>
      <c r="F911" s="7">
        <f t="shared" si="673"/>
        <v>3.5235272989718249E+22</v>
      </c>
      <c r="G911" s="7">
        <f t="shared" si="674"/>
        <v>2.2727673178280979E+22</v>
      </c>
      <c r="H911" s="7">
        <f t="shared" si="675"/>
        <v>2.6925403145750964E+22</v>
      </c>
      <c r="I911" s="7">
        <f t="shared" si="676"/>
        <v>3.805705488660579E-3</v>
      </c>
      <c r="J911" s="7">
        <f t="shared" si="677"/>
        <v>4.5086073586321105E-3</v>
      </c>
      <c r="K911" s="7">
        <f t="shared" si="678"/>
        <v>-96999459628.55545</v>
      </c>
      <c r="L911" s="7">
        <f t="shared" si="679"/>
        <v>-114416850537.44778</v>
      </c>
      <c r="M911" s="7">
        <f t="shared" si="680"/>
        <v>2.2785345739610751E+22</v>
      </c>
      <c r="N911" s="7">
        <f t="shared" si="681"/>
        <v>2.6876721869547809E+22</v>
      </c>
      <c r="O911" s="7">
        <f t="shared" si="682"/>
        <v>-22692.025272049319</v>
      </c>
      <c r="P911" s="7">
        <f t="shared" si="683"/>
        <v>19237.673015865777</v>
      </c>
      <c r="Q911" s="7">
        <f t="shared" si="684"/>
        <v>3.8153626489636221E-3</v>
      </c>
      <c r="R911" s="7">
        <f t="shared" si="685"/>
        <v>4.5004557718599809E-3</v>
      </c>
      <c r="S911" s="7">
        <f t="shared" si="686"/>
        <v>-490147745.87626529</v>
      </c>
      <c r="T911" s="7">
        <f t="shared" si="687"/>
        <v>415533737.14270079</v>
      </c>
      <c r="U911" s="7">
        <f t="shared" si="688"/>
        <v>82.41183321761423</v>
      </c>
      <c r="V911" s="7">
        <f t="shared" si="689"/>
        <v>97.209844672175592</v>
      </c>
      <c r="X911" s="8">
        <f t="shared" si="668"/>
        <v>303931430.74227595</v>
      </c>
      <c r="Y911" s="8">
        <f t="shared" si="669"/>
        <v>238311715.35920638</v>
      </c>
      <c r="Z911" s="8">
        <f t="shared" si="670"/>
        <v>626.89097503077846</v>
      </c>
      <c r="AA911" s="8">
        <f t="shared" si="671"/>
        <v>-799.40272437969816</v>
      </c>
      <c r="AB911" s="8">
        <f t="shared" si="690"/>
        <v>386221164.969625</v>
      </c>
      <c r="AC911" s="8">
        <f t="shared" si="691"/>
        <v>1.9631949289554123E+20</v>
      </c>
      <c r="AD911" s="8">
        <f t="shared" si="692"/>
        <v>-1.5449092325904148E+20</v>
      </c>
      <c r="AE911" s="8">
        <f t="shared" si="693"/>
        <v>-1.2113586554497981E+20</v>
      </c>
      <c r="AF911" s="8">
        <f t="shared" si="694"/>
        <v>-2.1027755990069615E-3</v>
      </c>
      <c r="AG911" s="8">
        <f t="shared" si="695"/>
        <v>-1.6487799856401224E-3</v>
      </c>
      <c r="AH911" s="8">
        <f t="shared" si="696"/>
        <v>310701853.27260834</v>
      </c>
      <c r="AI911" s="8">
        <f t="shared" si="697"/>
        <v>229678165.93590564</v>
      </c>
      <c r="AJ911" s="8">
        <f t="shared" si="698"/>
        <v>-1.5793238643713511E+20</v>
      </c>
      <c r="AK911" s="8">
        <f t="shared" si="699"/>
        <v>-1.167473591698714E+20</v>
      </c>
      <c r="AL911" s="8">
        <f t="shared" si="700"/>
        <v>604.18099856150332</v>
      </c>
      <c r="AM911" s="8">
        <f t="shared" si="701"/>
        <v>-817.20954822461147</v>
      </c>
      <c r="AN911" s="8">
        <f t="shared" si="702"/>
        <v>-2.1496173463608969E-3</v>
      </c>
      <c r="AO911" s="8">
        <f t="shared" si="703"/>
        <v>-1.5890480355229535E-3</v>
      </c>
      <c r="AP911" s="8">
        <f t="shared" si="704"/>
        <v>13050309.568928471</v>
      </c>
      <c r="AQ911" s="8">
        <f t="shared" si="705"/>
        <v>-17651726.24165161</v>
      </c>
      <c r="AR911" s="8">
        <f t="shared" si="706"/>
        <v>-46.431734681395376</v>
      </c>
      <c r="AS911" s="8">
        <f t="shared" si="707"/>
        <v>-34.323437567295798</v>
      </c>
      <c r="AU911" s="7">
        <f t="shared" si="708"/>
        <v>-9675394185.812912</v>
      </c>
      <c r="AV911" s="7">
        <f t="shared" si="709"/>
        <v>-11462409152.205683</v>
      </c>
      <c r="AW911" s="8">
        <f t="shared" ref="AW911:AW974" si="710">AU911+X911</f>
        <v>-9371462755.0706367</v>
      </c>
      <c r="AX911" s="8">
        <f t="shared" ref="AX911:AX974" si="711">AV911+Y911</f>
        <v>-11224097436.846476</v>
      </c>
    </row>
    <row r="912" spans="1:50" x14ac:dyDescent="0.25">
      <c r="A912" s="7">
        <f t="shared" ref="A912:A975" si="712">A911+S911</f>
        <v>-97244089604.005386</v>
      </c>
      <c r="B912" s="7">
        <f t="shared" ref="B912:B975" si="713">B911+T911</f>
        <v>-114208557784.91412</v>
      </c>
      <c r="C912" s="7">
        <f t="shared" ref="C912:C975" si="714">C911+U911</f>
        <v>-22650.715058109239</v>
      </c>
      <c r="D912" s="7">
        <f t="shared" ref="D912:D975" si="715">D911+V911</f>
        <v>19286.189901064725</v>
      </c>
      <c r="E912" s="7">
        <f t="shared" si="672"/>
        <v>150000025447.40417</v>
      </c>
      <c r="F912" s="7">
        <f t="shared" si="673"/>
        <v>3.523527297111589E+22</v>
      </c>
      <c r="G912" s="7">
        <f t="shared" si="674"/>
        <v>2.2842809738230472E+22</v>
      </c>
      <c r="H912" s="7">
        <f t="shared" si="675"/>
        <v>2.682779350994138E+22</v>
      </c>
      <c r="I912" s="7">
        <f t="shared" si="676"/>
        <v>3.8249848858389938E-3</v>
      </c>
      <c r="J912" s="7">
        <f t="shared" si="677"/>
        <v>4.4922628114436331E-3</v>
      </c>
      <c r="K912" s="7">
        <f t="shared" si="678"/>
        <v>-97488717326.632965</v>
      </c>
      <c r="L912" s="7">
        <f t="shared" si="679"/>
        <v>-114000266933.98262</v>
      </c>
      <c r="M912" s="7">
        <f t="shared" si="680"/>
        <v>2.2900273225702394E+22</v>
      </c>
      <c r="N912" s="7">
        <f t="shared" si="681"/>
        <v>2.6778865618308917E+22</v>
      </c>
      <c r="O912" s="7">
        <f t="shared" si="682"/>
        <v>-22609.405221342178</v>
      </c>
      <c r="P912" s="7">
        <f t="shared" si="683"/>
        <v>19334.706339428318</v>
      </c>
      <c r="Q912" s="7">
        <f t="shared" si="684"/>
        <v>3.8346070371236426E-3</v>
      </c>
      <c r="R912" s="7">
        <f t="shared" si="685"/>
        <v>4.4840699293886331E-3</v>
      </c>
      <c r="S912" s="7">
        <f t="shared" si="686"/>
        <v>-488363152.78099108</v>
      </c>
      <c r="T912" s="7">
        <f t="shared" si="687"/>
        <v>417629656.93165165</v>
      </c>
      <c r="U912" s="7">
        <f t="shared" si="688"/>
        <v>82.827512001870673</v>
      </c>
      <c r="V912" s="7">
        <f t="shared" si="689"/>
        <v>96.85591047479447</v>
      </c>
      <c r="X912" s="8">
        <f t="shared" ref="X912:X975" si="716">X911+AP911</f>
        <v>316981740.31120443</v>
      </c>
      <c r="Y912" s="8">
        <f t="shared" ref="Y912:Y975" si="717">Y911+AQ911</f>
        <v>220659989.11755478</v>
      </c>
      <c r="Z912" s="8">
        <f t="shared" ref="Z912:Z975" si="718">Z911+AR911</f>
        <v>580.45924034938309</v>
      </c>
      <c r="AA912" s="8">
        <f t="shared" ref="AA912:AA975" si="719">AA911+AS911</f>
        <v>-833.7261619469939</v>
      </c>
      <c r="AB912" s="8">
        <f t="shared" si="690"/>
        <v>386223063.12295651</v>
      </c>
      <c r="AC912" s="8">
        <f t="shared" si="691"/>
        <v>1.9631756321490141E+20</v>
      </c>
      <c r="AD912" s="8">
        <f t="shared" si="692"/>
        <v>-1.6112213066287894E+20</v>
      </c>
      <c r="AE912" s="8">
        <f t="shared" si="693"/>
        <v>-1.1216168970415423E+20</v>
      </c>
      <c r="AF912" s="8">
        <f t="shared" si="694"/>
        <v>-2.1930329476368441E-3</v>
      </c>
      <c r="AG912" s="8">
        <f t="shared" si="695"/>
        <v>-1.5266324990357183E-3</v>
      </c>
      <c r="AH912" s="8">
        <f t="shared" si="696"/>
        <v>323250700.10697776</v>
      </c>
      <c r="AI912" s="8">
        <f t="shared" si="697"/>
        <v>211655746.56852725</v>
      </c>
      <c r="AJ912" s="8">
        <f t="shared" si="698"/>
        <v>-1.6430864909874613E+20</v>
      </c>
      <c r="AK912" s="8">
        <f t="shared" si="699"/>
        <v>-1.0758482435197234E+20</v>
      </c>
      <c r="AL912" s="8">
        <f t="shared" si="700"/>
        <v>556.77448451490523</v>
      </c>
      <c r="AM912" s="8">
        <f t="shared" si="701"/>
        <v>-850.21379293657969</v>
      </c>
      <c r="AN912" s="8">
        <f t="shared" si="702"/>
        <v>-2.2364046426942442E-3</v>
      </c>
      <c r="AO912" s="8">
        <f t="shared" si="703"/>
        <v>-1.4643367953174403E-3</v>
      </c>
      <c r="AP912" s="8">
        <f t="shared" si="704"/>
        <v>12026328.865521953</v>
      </c>
      <c r="AQ912" s="8">
        <f t="shared" si="705"/>
        <v>-18364617.927430123</v>
      </c>
      <c r="AR912" s="8">
        <f t="shared" si="706"/>
        <v>-48.306340282195677</v>
      </c>
      <c r="AS912" s="8">
        <f t="shared" si="707"/>
        <v>-31.62967477885671</v>
      </c>
      <c r="AU912" s="7">
        <f t="shared" si="708"/>
        <v>-9724408960.4005394</v>
      </c>
      <c r="AV912" s="7">
        <f t="shared" si="709"/>
        <v>-11420855778.491413</v>
      </c>
      <c r="AW912" s="8">
        <f t="shared" si="710"/>
        <v>-9407427220.0893345</v>
      </c>
      <c r="AX912" s="8">
        <f t="shared" si="711"/>
        <v>-11200195789.373857</v>
      </c>
    </row>
    <row r="913" spans="1:50" x14ac:dyDescent="0.25">
      <c r="A913" s="7">
        <f t="shared" si="712"/>
        <v>-97732452756.786377</v>
      </c>
      <c r="B913" s="7">
        <f t="shared" si="713"/>
        <v>-113790928127.98247</v>
      </c>
      <c r="C913" s="7">
        <f t="shared" si="714"/>
        <v>-22567.887546107369</v>
      </c>
      <c r="D913" s="7">
        <f t="shared" si="715"/>
        <v>19383.045811539519</v>
      </c>
      <c r="E913" s="7">
        <f t="shared" si="672"/>
        <v>150000025486.94833</v>
      </c>
      <c r="F913" s="7">
        <f t="shared" si="673"/>
        <v>3.5235272952537904E+22</v>
      </c>
      <c r="G913" s="7">
        <f t="shared" si="674"/>
        <v>2.2957527093927177E+22</v>
      </c>
      <c r="H913" s="7">
        <f t="shared" si="675"/>
        <v>2.6729691539025454E+22</v>
      </c>
      <c r="I913" s="7">
        <f t="shared" si="676"/>
        <v>3.8441940880655015E-3</v>
      </c>
      <c r="J913" s="7">
        <f t="shared" si="677"/>
        <v>4.4758358236814217E-3</v>
      </c>
      <c r="K913" s="7">
        <f t="shared" si="678"/>
        <v>-97976185942.284332</v>
      </c>
      <c r="L913" s="7">
        <f t="shared" si="679"/>
        <v>-113581591233.21783</v>
      </c>
      <c r="M913" s="7">
        <f t="shared" si="680"/>
        <v>2.3014780452989838E+22</v>
      </c>
      <c r="N913" s="7">
        <f t="shared" si="681"/>
        <v>2.6680517929873564E+22</v>
      </c>
      <c r="O913" s="7">
        <f t="shared" si="682"/>
        <v>-22526.370249956261</v>
      </c>
      <c r="P913" s="7">
        <f t="shared" si="683"/>
        <v>19431.384838435279</v>
      </c>
      <c r="Q913" s="7">
        <f t="shared" si="684"/>
        <v>3.8537810537491355E-3</v>
      </c>
      <c r="R913" s="7">
        <f t="shared" si="685"/>
        <v>4.4676017966968455E-3</v>
      </c>
      <c r="S913" s="7">
        <f t="shared" si="686"/>
        <v>-486569597.39905524</v>
      </c>
      <c r="T913" s="7">
        <f t="shared" si="687"/>
        <v>419717912.51020199</v>
      </c>
      <c r="U913" s="7">
        <f t="shared" si="688"/>
        <v>83.241670760981322</v>
      </c>
      <c r="V913" s="7">
        <f t="shared" si="689"/>
        <v>96.500198808651859</v>
      </c>
      <c r="X913" s="8">
        <f t="shared" si="716"/>
        <v>329008069.1767264</v>
      </c>
      <c r="Y913" s="8">
        <f t="shared" si="717"/>
        <v>202295371.19012466</v>
      </c>
      <c r="Z913" s="8">
        <f t="shared" si="718"/>
        <v>532.15290006718737</v>
      </c>
      <c r="AA913" s="8">
        <f t="shared" si="719"/>
        <v>-865.35583672585062</v>
      </c>
      <c r="AB913" s="8">
        <f t="shared" si="690"/>
        <v>386224969.14149386</v>
      </c>
      <c r="AC913" s="8">
        <f t="shared" si="691"/>
        <v>1.9631562556704702E+20</v>
      </c>
      <c r="AD913" s="8">
        <f t="shared" si="692"/>
        <v>-1.6723264956329876E+20</v>
      </c>
      <c r="AE913" s="8">
        <f t="shared" si="693"/>
        <v>-1.0282541398807944E+20</v>
      </c>
      <c r="AF913" s="8">
        <f t="shared" si="694"/>
        <v>-2.2762032062515142E-3</v>
      </c>
      <c r="AG913" s="8">
        <f t="shared" si="695"/>
        <v>-1.3995564718671488E-3</v>
      </c>
      <c r="AH913" s="8">
        <f t="shared" si="696"/>
        <v>334755320.49745202</v>
      </c>
      <c r="AI913" s="8">
        <f t="shared" si="697"/>
        <v>192949528.15348548</v>
      </c>
      <c r="AJ913" s="8">
        <f t="shared" si="698"/>
        <v>-1.7015393981759599E+20</v>
      </c>
      <c r="AK913" s="8">
        <f t="shared" si="699"/>
        <v>-9.8074983102506369E+19</v>
      </c>
      <c r="AL913" s="8">
        <f t="shared" si="700"/>
        <v>507.569905439671</v>
      </c>
      <c r="AM913" s="8">
        <f t="shared" si="701"/>
        <v>-880.47104662201582</v>
      </c>
      <c r="AN913" s="8">
        <f t="shared" si="702"/>
        <v>-2.3159648811432692E-3</v>
      </c>
      <c r="AO913" s="8">
        <f t="shared" si="703"/>
        <v>-1.3348983680754915E-3</v>
      </c>
      <c r="AP913" s="8">
        <f t="shared" si="704"/>
        <v>10963509.957496895</v>
      </c>
      <c r="AQ913" s="8">
        <f t="shared" si="705"/>
        <v>-19018174.60703554</v>
      </c>
      <c r="AR913" s="8">
        <f t="shared" si="706"/>
        <v>-50.024841432694615</v>
      </c>
      <c r="AS913" s="8">
        <f t="shared" si="707"/>
        <v>-28.833804750430616</v>
      </c>
      <c r="AU913" s="7">
        <f t="shared" si="708"/>
        <v>-9773245275.6786385</v>
      </c>
      <c r="AV913" s="7">
        <f t="shared" si="709"/>
        <v>-11379092812.798246</v>
      </c>
      <c r="AW913" s="8">
        <f t="shared" si="710"/>
        <v>-9444237206.5019112</v>
      </c>
      <c r="AX913" s="8">
        <f t="shared" si="711"/>
        <v>-11176797441.608122</v>
      </c>
    </row>
    <row r="914" spans="1:50" x14ac:dyDescent="0.25">
      <c r="A914" s="7">
        <f t="shared" si="712"/>
        <v>-98219022354.185425</v>
      </c>
      <c r="B914" s="7">
        <f t="shared" si="713"/>
        <v>-113371210215.47226</v>
      </c>
      <c r="C914" s="7">
        <f t="shared" si="714"/>
        <v>-22484.645875346388</v>
      </c>
      <c r="D914" s="7">
        <f t="shared" si="715"/>
        <v>19479.546010348171</v>
      </c>
      <c r="E914" s="7">
        <f t="shared" si="672"/>
        <v>150000025526.44043</v>
      </c>
      <c r="F914" s="7">
        <f t="shared" si="673"/>
        <v>3.5235272933984371E+22</v>
      </c>
      <c r="G914" s="7">
        <f t="shared" si="674"/>
        <v>2.3071823140115448E+22</v>
      </c>
      <c r="H914" s="7">
        <f t="shared" si="675"/>
        <v>2.6631099033340791E+22</v>
      </c>
      <c r="I914" s="7">
        <f t="shared" si="676"/>
        <v>3.8633327428190633E-3</v>
      </c>
      <c r="J914" s="7">
        <f t="shared" si="677"/>
        <v>4.4593266968085713E-3</v>
      </c>
      <c r="K914" s="7">
        <f t="shared" si="678"/>
        <v>-98461856529.63916</v>
      </c>
      <c r="L914" s="7">
        <f t="shared" si="679"/>
        <v>-113160831118.5605</v>
      </c>
      <c r="M914" s="7">
        <f t="shared" si="680"/>
        <v>2.3128865320073628E+22</v>
      </c>
      <c r="N914" s="7">
        <f t="shared" si="681"/>
        <v>2.6581680609088699E+22</v>
      </c>
      <c r="O914" s="7">
        <f t="shared" si="682"/>
        <v>-22442.921881723942</v>
      </c>
      <c r="P914" s="7">
        <f t="shared" si="683"/>
        <v>19527.706738673704</v>
      </c>
      <c r="Q914" s="7">
        <f t="shared" si="684"/>
        <v>3.8728843469647734E-3</v>
      </c>
      <c r="R914" s="7">
        <f t="shared" si="685"/>
        <v>4.4510516760027955E-3</v>
      </c>
      <c r="S914" s="7">
        <f t="shared" si="686"/>
        <v>-484767112.64523715</v>
      </c>
      <c r="T914" s="7">
        <f t="shared" si="687"/>
        <v>421798465.55535197</v>
      </c>
      <c r="U914" s="7">
        <f t="shared" si="688"/>
        <v>83.654301894439101</v>
      </c>
      <c r="V914" s="7">
        <f t="shared" si="689"/>
        <v>96.142716201660377</v>
      </c>
      <c r="X914" s="8">
        <f t="shared" si="716"/>
        <v>339971579.13422328</v>
      </c>
      <c r="Y914" s="8">
        <f t="shared" si="717"/>
        <v>183277196.58308911</v>
      </c>
      <c r="Z914" s="8">
        <f t="shared" si="718"/>
        <v>482.12805863449273</v>
      </c>
      <c r="AA914" s="8">
        <f t="shared" si="719"/>
        <v>-894.18964147628128</v>
      </c>
      <c r="AB914" s="8">
        <f t="shared" si="690"/>
        <v>386226883.32944113</v>
      </c>
      <c r="AC914" s="8">
        <f t="shared" si="691"/>
        <v>1.9631367964308714E+20</v>
      </c>
      <c r="AD914" s="8">
        <f t="shared" si="692"/>
        <v>-1.7280276064310628E+20</v>
      </c>
      <c r="AE914" s="8">
        <f t="shared" si="693"/>
        <v>-9.3157215121159356E+19</v>
      </c>
      <c r="AF914" s="8">
        <f t="shared" si="694"/>
        <v>-2.3520179752702635E-3</v>
      </c>
      <c r="AG914" s="8">
        <f t="shared" si="695"/>
        <v>-1.2679626394604513E-3</v>
      </c>
      <c r="AH914" s="8">
        <f t="shared" si="696"/>
        <v>345178562.16747582</v>
      </c>
      <c r="AI914" s="8">
        <f t="shared" si="697"/>
        <v>173619948.45514527</v>
      </c>
      <c r="AJ914" s="8">
        <f t="shared" si="698"/>
        <v>-1.754493967091541E+20</v>
      </c>
      <c r="AK914" s="8">
        <f t="shared" si="699"/>
        <v>-8.824857204877679E+19</v>
      </c>
      <c r="AL914" s="8">
        <f t="shared" si="700"/>
        <v>456.72626450157389</v>
      </c>
      <c r="AM914" s="8">
        <f t="shared" si="701"/>
        <v>-907.88363798245416</v>
      </c>
      <c r="AN914" s="8">
        <f t="shared" si="702"/>
        <v>-2.3880413326412696E-3</v>
      </c>
      <c r="AO914" s="8">
        <f t="shared" si="703"/>
        <v>-1.2011511099602121E-3</v>
      </c>
      <c r="AP914" s="8">
        <f t="shared" si="704"/>
        <v>9865287.3132339958</v>
      </c>
      <c r="AQ914" s="8">
        <f t="shared" si="705"/>
        <v>-19610286.580421008</v>
      </c>
      <c r="AR914" s="8">
        <f t="shared" si="706"/>
        <v>-51.581692785051423</v>
      </c>
      <c r="AS914" s="8">
        <f t="shared" si="707"/>
        <v>-25.944863975140581</v>
      </c>
      <c r="AU914" s="7">
        <f t="shared" si="708"/>
        <v>-9821902235.4185429</v>
      </c>
      <c r="AV914" s="7">
        <f t="shared" si="709"/>
        <v>-11337121021.547226</v>
      </c>
      <c r="AW914" s="8">
        <f t="shared" si="710"/>
        <v>-9481930656.2843189</v>
      </c>
      <c r="AX914" s="8">
        <f t="shared" si="711"/>
        <v>-11153843824.964136</v>
      </c>
    </row>
    <row r="915" spans="1:50" x14ac:dyDescent="0.25">
      <c r="A915" s="7">
        <f t="shared" si="712"/>
        <v>-98703789466.830658</v>
      </c>
      <c r="B915" s="7">
        <f t="shared" si="713"/>
        <v>-112949411749.9169</v>
      </c>
      <c r="C915" s="7">
        <f t="shared" si="714"/>
        <v>-22400.991573451949</v>
      </c>
      <c r="D915" s="7">
        <f t="shared" si="715"/>
        <v>19575.68872654983</v>
      </c>
      <c r="E915" s="7">
        <f t="shared" si="672"/>
        <v>150000025565.88016</v>
      </c>
      <c r="F915" s="7">
        <f t="shared" si="673"/>
        <v>3.523527291545545E+22</v>
      </c>
      <c r="G915" s="7">
        <f t="shared" si="674"/>
        <v>2.3185695779271433E+22</v>
      </c>
      <c r="H915" s="7">
        <f t="shared" si="675"/>
        <v>2.6532017802227233E+22</v>
      </c>
      <c r="I915" s="7">
        <f t="shared" si="676"/>
        <v>3.882400498873314E-3</v>
      </c>
      <c r="J915" s="7">
        <f t="shared" si="677"/>
        <v>4.4427357337955848E-3</v>
      </c>
      <c r="K915" s="7">
        <f t="shared" si="678"/>
        <v>-98945720175.823944</v>
      </c>
      <c r="L915" s="7">
        <f t="shared" si="679"/>
        <v>-112737994311.67017</v>
      </c>
      <c r="M915" s="7">
        <f t="shared" si="680"/>
        <v>2.324252573330544E+22</v>
      </c>
      <c r="N915" s="7">
        <f t="shared" si="681"/>
        <v>2.6482355469786907E+22</v>
      </c>
      <c r="O915" s="7">
        <f t="shared" si="682"/>
        <v>-22359.061648064118</v>
      </c>
      <c r="P915" s="7">
        <f t="shared" si="683"/>
        <v>19623.670272474821</v>
      </c>
      <c r="Q915" s="7">
        <f t="shared" si="684"/>
        <v>3.891916566193141E-3</v>
      </c>
      <c r="R915" s="7">
        <f t="shared" si="685"/>
        <v>4.434419871029288E-3</v>
      </c>
      <c r="S915" s="7">
        <f t="shared" si="686"/>
        <v>-482955731.59818494</v>
      </c>
      <c r="T915" s="7">
        <f t="shared" si="687"/>
        <v>423871277.88545614</v>
      </c>
      <c r="U915" s="7">
        <f t="shared" si="688"/>
        <v>84.06539782977184</v>
      </c>
      <c r="V915" s="7">
        <f t="shared" si="689"/>
        <v>95.783469214232625</v>
      </c>
      <c r="X915" s="8">
        <f t="shared" si="716"/>
        <v>349836866.44745725</v>
      </c>
      <c r="Y915" s="8">
        <f t="shared" si="717"/>
        <v>163666910.00266811</v>
      </c>
      <c r="Z915" s="8">
        <f t="shared" si="718"/>
        <v>430.54636584944132</v>
      </c>
      <c r="AA915" s="8">
        <f t="shared" si="719"/>
        <v>-920.13450545142189</v>
      </c>
      <c r="AB915" s="8">
        <f t="shared" si="690"/>
        <v>386228805.9629907</v>
      </c>
      <c r="AC915" s="8">
        <f t="shared" si="691"/>
        <v>1.9631172516262658E+20</v>
      </c>
      <c r="AD915" s="8">
        <f t="shared" si="692"/>
        <v>-1.7781449161088342E+20</v>
      </c>
      <c r="AE915" s="8">
        <f t="shared" si="693"/>
        <v>-8.3188340586224599E+19</v>
      </c>
      <c r="AF915" s="8">
        <f t="shared" si="694"/>
        <v>-2.4202326338761864E-3</v>
      </c>
      <c r="AG915" s="8">
        <f t="shared" si="695"/>
        <v>-1.1322763112321301E-3</v>
      </c>
      <c r="AH915" s="8">
        <f t="shared" si="696"/>
        <v>354486767.19863123</v>
      </c>
      <c r="AI915" s="8">
        <f t="shared" si="697"/>
        <v>153729457.34379277</v>
      </c>
      <c r="AJ915" s="8">
        <f t="shared" si="698"/>
        <v>-1.8017793531110661E+20</v>
      </c>
      <c r="AK915" s="8">
        <f t="shared" si="699"/>
        <v>-7.8137348932917707E+19</v>
      </c>
      <c r="AL915" s="8">
        <f t="shared" si="700"/>
        <v>404.40785340357849</v>
      </c>
      <c r="AM915" s="8">
        <f t="shared" si="701"/>
        <v>-932.36308961272891</v>
      </c>
      <c r="AN915" s="8">
        <f t="shared" si="702"/>
        <v>-2.4524014606112235E-3</v>
      </c>
      <c r="AO915" s="8">
        <f t="shared" si="703"/>
        <v>-1.0635272755263061E-3</v>
      </c>
      <c r="AP915" s="8">
        <f t="shared" si="704"/>
        <v>8735209.6335172951</v>
      </c>
      <c r="AQ915" s="8">
        <f t="shared" si="705"/>
        <v>-20139042.735634945</v>
      </c>
      <c r="AR915" s="8">
        <f t="shared" si="706"/>
        <v>-52.971871549202426</v>
      </c>
      <c r="AS915" s="8">
        <f t="shared" si="707"/>
        <v>-22.972189151368212</v>
      </c>
      <c r="AU915" s="7">
        <f t="shared" si="708"/>
        <v>-9870378946.6830654</v>
      </c>
      <c r="AV915" s="7">
        <f t="shared" si="709"/>
        <v>-11294941174.99169</v>
      </c>
      <c r="AW915" s="8">
        <f t="shared" si="710"/>
        <v>-9520542080.2356091</v>
      </c>
      <c r="AX915" s="8">
        <f t="shared" si="711"/>
        <v>-11131274264.989021</v>
      </c>
    </row>
    <row r="916" spans="1:50" x14ac:dyDescent="0.25">
      <c r="A916" s="7">
        <f t="shared" si="712"/>
        <v>-99186745198.428848</v>
      </c>
      <c r="B916" s="7">
        <f t="shared" si="713"/>
        <v>-112525540472.03145</v>
      </c>
      <c r="C916" s="7">
        <f t="shared" si="714"/>
        <v>-22316.926175622179</v>
      </c>
      <c r="D916" s="7">
        <f t="shared" si="715"/>
        <v>19671.472195764061</v>
      </c>
      <c r="E916" s="7">
        <f t="shared" si="672"/>
        <v>150000025605.26727</v>
      </c>
      <c r="F916" s="7">
        <f t="shared" si="673"/>
        <v>3.5235272896951242E+22</v>
      </c>
      <c r="G916" s="7">
        <f t="shared" si="674"/>
        <v>2.3299142921641513E+22</v>
      </c>
      <c r="H916" s="7">
        <f t="shared" si="675"/>
        <v>2.6432449663993477E+22</v>
      </c>
      <c r="I916" s="7">
        <f t="shared" si="676"/>
        <v>3.9013970063029994E-3</v>
      </c>
      <c r="J916" s="7">
        <f t="shared" si="677"/>
        <v>4.4260632391147818E-3</v>
      </c>
      <c r="K916" s="7">
        <f t="shared" si="678"/>
        <v>-99427768001.125565</v>
      </c>
      <c r="L916" s="7">
        <f t="shared" si="679"/>
        <v>-112313088572.3172</v>
      </c>
      <c r="M916" s="7">
        <f t="shared" si="680"/>
        <v>2.3355759606826323E+22</v>
      </c>
      <c r="N916" s="7">
        <f t="shared" si="681"/>
        <v>2.6382544334753022E+22</v>
      </c>
      <c r="O916" s="7">
        <f t="shared" si="682"/>
        <v>-22274.791087954105</v>
      </c>
      <c r="P916" s="7">
        <f t="shared" si="683"/>
        <v>19719.2736787465</v>
      </c>
      <c r="Q916" s="7">
        <f t="shared" si="684"/>
        <v>3.9108773621611389E-3</v>
      </c>
      <c r="R916" s="7">
        <f t="shared" si="685"/>
        <v>4.4177066869981619E-3</v>
      </c>
      <c r="S916" s="7">
        <f t="shared" si="686"/>
        <v>-481135487.49980867</v>
      </c>
      <c r="T916" s="7">
        <f t="shared" si="687"/>
        <v>425936311.46092439</v>
      </c>
      <c r="U916" s="7">
        <f t="shared" si="688"/>
        <v>84.4749510226806</v>
      </c>
      <c r="V916" s="7">
        <f t="shared" si="689"/>
        <v>95.422464439160294</v>
      </c>
      <c r="X916" s="8">
        <f t="shared" si="716"/>
        <v>358572076.08097458</v>
      </c>
      <c r="Y916" s="8">
        <f t="shared" si="717"/>
        <v>143527867.26703316</v>
      </c>
      <c r="Z916" s="8">
        <f t="shared" si="718"/>
        <v>377.57449430023888</v>
      </c>
      <c r="AA916" s="8">
        <f t="shared" si="719"/>
        <v>-943.10669460279007</v>
      </c>
      <c r="AB916" s="8">
        <f t="shared" si="690"/>
        <v>386230737.28956807</v>
      </c>
      <c r="AC916" s="8">
        <f t="shared" si="691"/>
        <v>1.9630976187453109E+20</v>
      </c>
      <c r="AD916" s="8">
        <f t="shared" si="692"/>
        <v>-1.822516751626065E+20</v>
      </c>
      <c r="AE916" s="8">
        <f t="shared" si="693"/>
        <v>-7.2951007584946045E+19</v>
      </c>
      <c r="AF916" s="8">
        <f t="shared" si="694"/>
        <v>-2.4806271289316249E-3</v>
      </c>
      <c r="AG916" s="8">
        <f t="shared" si="695"/>
        <v>-9.9293599543958137E-4</v>
      </c>
      <c r="AH916" s="8">
        <f t="shared" si="696"/>
        <v>362649880.61941713</v>
      </c>
      <c r="AI916" s="8">
        <f t="shared" si="697"/>
        <v>133342314.96532303</v>
      </c>
      <c r="AJ916" s="8">
        <f t="shared" si="698"/>
        <v>-1.8432430367355893E+20</v>
      </c>
      <c r="AK916" s="8">
        <f t="shared" si="699"/>
        <v>-6.7773989927207952E+19</v>
      </c>
      <c r="AL916" s="8">
        <f t="shared" si="700"/>
        <v>350.78372130777734</v>
      </c>
      <c r="AM916" s="8">
        <f t="shared" si="701"/>
        <v>-953.83040335353758</v>
      </c>
      <c r="AN916" s="8">
        <f t="shared" si="702"/>
        <v>-2.5088376707984063E-3</v>
      </c>
      <c r="AO916" s="8">
        <f t="shared" si="703"/>
        <v>-9.2247162007905192E-4</v>
      </c>
      <c r="AP916" s="8">
        <f t="shared" si="704"/>
        <v>7576928.3802479906</v>
      </c>
      <c r="AQ916" s="8">
        <f t="shared" si="705"/>
        <v>-20602736.712436412</v>
      </c>
      <c r="AR916" s="8">
        <f t="shared" si="706"/>
        <v>-54.190893689245577</v>
      </c>
      <c r="AS916" s="8">
        <f t="shared" si="707"/>
        <v>-19.925386993707523</v>
      </c>
      <c r="AU916" s="7">
        <f t="shared" si="708"/>
        <v>-9918674519.8428841</v>
      </c>
      <c r="AV916" s="7">
        <f t="shared" si="709"/>
        <v>-11252554047.203144</v>
      </c>
      <c r="AW916" s="8">
        <f t="shared" si="710"/>
        <v>-9560102443.7619095</v>
      </c>
      <c r="AX916" s="8">
        <f t="shared" si="711"/>
        <v>-11109026179.936111</v>
      </c>
    </row>
    <row r="917" spans="1:50" x14ac:dyDescent="0.25">
      <c r="A917" s="7">
        <f t="shared" si="712"/>
        <v>-99667880685.92865</v>
      </c>
      <c r="B917" s="7">
        <f t="shared" si="713"/>
        <v>-112099604160.57053</v>
      </c>
      <c r="C917" s="7">
        <f t="shared" si="714"/>
        <v>-22232.451224599499</v>
      </c>
      <c r="D917" s="7">
        <f t="shared" si="715"/>
        <v>19766.894660203223</v>
      </c>
      <c r="E917" s="7">
        <f t="shared" si="672"/>
        <v>150000025644.6015</v>
      </c>
      <c r="F917" s="7">
        <f t="shared" si="673"/>
        <v>3.5235272878471877E+22</v>
      </c>
      <c r="G917" s="7">
        <f t="shared" si="674"/>
        <v>2.3412162485280639E+22</v>
      </c>
      <c r="H917" s="7">
        <f t="shared" si="675"/>
        <v>2.63323964458838E+22</v>
      </c>
      <c r="I917" s="7">
        <f t="shared" si="676"/>
        <v>3.9203219164903949E-3</v>
      </c>
      <c r="J917" s="7">
        <f t="shared" si="677"/>
        <v>4.4093095187347281E-3</v>
      </c>
      <c r="K917" s="7">
        <f t="shared" si="678"/>
        <v>-99907991159.154327</v>
      </c>
      <c r="L917" s="7">
        <f t="shared" si="679"/>
        <v>-111886121698.24033</v>
      </c>
      <c r="M917" s="7">
        <f t="shared" si="680"/>
        <v>2.3468564862605099E+22</v>
      </c>
      <c r="N917" s="7">
        <f t="shared" si="681"/>
        <v>2.6282249035690721E+22</v>
      </c>
      <c r="O917" s="7">
        <f t="shared" si="682"/>
        <v>-22190.111747901403</v>
      </c>
      <c r="P917" s="7">
        <f t="shared" si="683"/>
        <v>19814.515203005558</v>
      </c>
      <c r="Q917" s="7">
        <f t="shared" si="684"/>
        <v>3.9297663869064126E-3</v>
      </c>
      <c r="R917" s="7">
        <f t="shared" si="685"/>
        <v>4.4009124306247016E-3</v>
      </c>
      <c r="S917" s="7">
        <f t="shared" si="686"/>
        <v>-479306413.75467032</v>
      </c>
      <c r="T917" s="7">
        <f t="shared" si="687"/>
        <v>427993528.38492006</v>
      </c>
      <c r="U917" s="7">
        <f t="shared" si="688"/>
        <v>84.882953957178515</v>
      </c>
      <c r="V917" s="7">
        <f t="shared" si="689"/>
        <v>95.05970850149356</v>
      </c>
      <c r="X917" s="8">
        <f t="shared" si="716"/>
        <v>366149004.46122259</v>
      </c>
      <c r="Y917" s="8">
        <f t="shared" si="717"/>
        <v>122925130.55459675</v>
      </c>
      <c r="Z917" s="8">
        <f t="shared" si="718"/>
        <v>323.38360061099331</v>
      </c>
      <c r="AA917" s="8">
        <f t="shared" si="719"/>
        <v>-963.03208159649762</v>
      </c>
      <c r="AB917" s="8">
        <f t="shared" si="690"/>
        <v>386232677.5271728</v>
      </c>
      <c r="AC917" s="8">
        <f t="shared" si="691"/>
        <v>1.9630778955759557E+20</v>
      </c>
      <c r="AD917" s="8">
        <f t="shared" si="692"/>
        <v>-1.8610000110474845E+20</v>
      </c>
      <c r="AE917" s="8">
        <f t="shared" si="693"/>
        <v>-6.2478298870902833E+19</v>
      </c>
      <c r="AF917" s="8">
        <f t="shared" si="694"/>
        <v>-2.5330066844255947E-3</v>
      </c>
      <c r="AG917" s="8">
        <f t="shared" si="695"/>
        <v>-8.5039198136522155E-4</v>
      </c>
      <c r="AH917" s="8">
        <f t="shared" si="696"/>
        <v>369641547.3478213</v>
      </c>
      <c r="AI917" s="8">
        <f t="shared" si="697"/>
        <v>112524384.07335457</v>
      </c>
      <c r="AJ917" s="8">
        <f t="shared" si="698"/>
        <v>-1.8787513152196968E+20</v>
      </c>
      <c r="AK917" s="8">
        <f t="shared" si="699"/>
        <v>-5.7191983987983729E+19</v>
      </c>
      <c r="AL917" s="8">
        <f t="shared" si="700"/>
        <v>296.02712841919691</v>
      </c>
      <c r="AM917" s="8">
        <f t="shared" si="701"/>
        <v>-972.21631499524199</v>
      </c>
      <c r="AN917" s="8">
        <f t="shared" si="702"/>
        <v>-2.5571679804269726E-3</v>
      </c>
      <c r="AO917" s="8">
        <f t="shared" si="703"/>
        <v>-7.7843996172565302E-4</v>
      </c>
      <c r="AP917" s="8">
        <f t="shared" si="704"/>
        <v>6394185.9738546535</v>
      </c>
      <c r="AQ917" s="8">
        <f t="shared" si="705"/>
        <v>-20999872.403897226</v>
      </c>
      <c r="AR917" s="8">
        <f t="shared" si="706"/>
        <v>-55.234828377222605</v>
      </c>
      <c r="AS917" s="8">
        <f t="shared" si="707"/>
        <v>-16.814303173274105</v>
      </c>
      <c r="AU917" s="7">
        <f t="shared" si="708"/>
        <v>-9966788068.592865</v>
      </c>
      <c r="AV917" s="7">
        <f t="shared" si="709"/>
        <v>-11209960416.057053</v>
      </c>
      <c r="AW917" s="8">
        <f t="shared" si="710"/>
        <v>-9600639064.1316433</v>
      </c>
      <c r="AX917" s="8">
        <f t="shared" si="711"/>
        <v>-11087035285.502457</v>
      </c>
    </row>
    <row r="918" spans="1:50" x14ac:dyDescent="0.25">
      <c r="A918" s="7">
        <f t="shared" si="712"/>
        <v>-100147187099.68332</v>
      </c>
      <c r="B918" s="7">
        <f t="shared" si="713"/>
        <v>-111671610632.18561</v>
      </c>
      <c r="C918" s="7">
        <f t="shared" si="714"/>
        <v>-22147.568270642321</v>
      </c>
      <c r="D918" s="7">
        <f t="shared" si="715"/>
        <v>19861.954368704715</v>
      </c>
      <c r="E918" s="7">
        <f t="shared" si="672"/>
        <v>150000025683.88263</v>
      </c>
      <c r="F918" s="7">
        <f t="shared" si="673"/>
        <v>3.5235272860017468E+22</v>
      </c>
      <c r="G918" s="7">
        <f t="shared" si="674"/>
        <v>2.3524752396090559E+22</v>
      </c>
      <c r="H918" s="7">
        <f t="shared" si="675"/>
        <v>2.6231859984044497E+22</v>
      </c>
      <c r="I918" s="7">
        <f t="shared" si="676"/>
        <v>3.9391748821317072E-3</v>
      </c>
      <c r="J918" s="7">
        <f t="shared" si="677"/>
        <v>4.3924748801146178E-3</v>
      </c>
      <c r="K918" s="7">
        <f t="shared" si="678"/>
        <v>-100386380837.00626</v>
      </c>
      <c r="L918" s="7">
        <f t="shared" si="679"/>
        <v>-111457101525.0036</v>
      </c>
      <c r="M918" s="7">
        <f t="shared" si="680"/>
        <v>2.3580939430476422E+22</v>
      </c>
      <c r="N918" s="7">
        <f t="shared" si="681"/>
        <v>2.6181471413188879E+22</v>
      </c>
      <c r="O918" s="7">
        <f t="shared" si="682"/>
        <v>-22105.025181915298</v>
      </c>
      <c r="P918" s="7">
        <f t="shared" si="683"/>
        <v>19909.393097409953</v>
      </c>
      <c r="Q918" s="7">
        <f t="shared" si="684"/>
        <v>3.9485832937837277E-3</v>
      </c>
      <c r="R918" s="7">
        <f t="shared" si="685"/>
        <v>4.384037410112002E-3</v>
      </c>
      <c r="S918" s="7">
        <f t="shared" si="686"/>
        <v>-477468543.92937046</v>
      </c>
      <c r="T918" s="7">
        <f t="shared" si="687"/>
        <v>430042890.904055</v>
      </c>
      <c r="U918" s="7">
        <f t="shared" si="688"/>
        <v>85.289399145728524</v>
      </c>
      <c r="V918" s="7">
        <f t="shared" si="689"/>
        <v>94.69520805841924</v>
      </c>
      <c r="X918" s="8">
        <f t="shared" si="716"/>
        <v>372543190.43507725</v>
      </c>
      <c r="Y918" s="8">
        <f t="shared" si="717"/>
        <v>101925258.15069953</v>
      </c>
      <c r="Z918" s="8">
        <f t="shared" si="718"/>
        <v>268.14877223377073</v>
      </c>
      <c r="AA918" s="8">
        <f t="shared" si="719"/>
        <v>-979.8463847697717</v>
      </c>
      <c r="AB918" s="8">
        <f t="shared" si="690"/>
        <v>386234626.86381835</v>
      </c>
      <c r="AC918" s="8">
        <f t="shared" si="691"/>
        <v>1.9630580802111124E+20</v>
      </c>
      <c r="AD918" s="8">
        <f t="shared" si="692"/>
        <v>-1.8934706247067317E+20</v>
      </c>
      <c r="AE918" s="8">
        <f t="shared" si="693"/>
        <v>-5.1804055792460546E+19</v>
      </c>
      <c r="AF918" s="8">
        <f t="shared" si="694"/>
        <v>-2.5772024291639195E-3</v>
      </c>
      <c r="AG918" s="8">
        <f t="shared" si="695"/>
        <v>-7.051048835233502E-4</v>
      </c>
      <c r="AH918" s="8">
        <f t="shared" si="696"/>
        <v>375439197.17520195</v>
      </c>
      <c r="AI918" s="8">
        <f t="shared" si="697"/>
        <v>91342917.195185989</v>
      </c>
      <c r="AJ918" s="8">
        <f t="shared" si="698"/>
        <v>-1.9081897333420956E+20</v>
      </c>
      <c r="AK918" s="8">
        <f t="shared" si="699"/>
        <v>-4.6425524590079664E+19</v>
      </c>
      <c r="AL918" s="8">
        <f t="shared" si="700"/>
        <v>240.31498599880041</v>
      </c>
      <c r="AM918" s="8">
        <f t="shared" si="701"/>
        <v>-987.4615175118239</v>
      </c>
      <c r="AN918" s="8">
        <f t="shared" si="702"/>
        <v>-2.5972366045217033E-3</v>
      </c>
      <c r="AO918" s="8">
        <f t="shared" si="703"/>
        <v>-6.3189770777296391E-4</v>
      </c>
      <c r="AP918" s="8">
        <f t="shared" si="704"/>
        <v>5190803.6975740893</v>
      </c>
      <c r="AQ918" s="8">
        <f t="shared" si="705"/>
        <v>-21329168.778255396</v>
      </c>
      <c r="AR918" s="8">
        <f t="shared" si="706"/>
        <v>-56.100310657668793</v>
      </c>
      <c r="AS918" s="8">
        <f t="shared" si="707"/>
        <v>-13.64899048789602</v>
      </c>
      <c r="AU918" s="7">
        <f t="shared" si="708"/>
        <v>-10014718709.968332</v>
      </c>
      <c r="AV918" s="7">
        <f t="shared" si="709"/>
        <v>-11167161063.218561</v>
      </c>
      <c r="AW918" s="8">
        <f t="shared" si="710"/>
        <v>-9642175519.5332546</v>
      </c>
      <c r="AX918" s="8">
        <f t="shared" si="711"/>
        <v>-11065235805.067862</v>
      </c>
    </row>
    <row r="919" spans="1:50" x14ac:dyDescent="0.25">
      <c r="A919" s="7">
        <f t="shared" si="712"/>
        <v>-100624655643.61269</v>
      </c>
      <c r="B919" s="7">
        <f t="shared" si="713"/>
        <v>-111241567741.28156</v>
      </c>
      <c r="C919" s="7">
        <f t="shared" si="714"/>
        <v>-22062.278871496594</v>
      </c>
      <c r="D919" s="7">
        <f t="shared" si="715"/>
        <v>19956.649576763135</v>
      </c>
      <c r="E919" s="7">
        <f t="shared" si="672"/>
        <v>150000025723.11035</v>
      </c>
      <c r="F919" s="7">
        <f t="shared" si="673"/>
        <v>3.5235272841588145E+22</v>
      </c>
      <c r="G919" s="7">
        <f t="shared" si="674"/>
        <v>2.3636910587857909E+22</v>
      </c>
      <c r="H919" s="7">
        <f t="shared" si="675"/>
        <v>2.6130842123490201E+22</v>
      </c>
      <c r="I919" s="7">
        <f t="shared" si="676"/>
        <v>3.9579555572434536E-3</v>
      </c>
      <c r="J919" s="7">
        <f t="shared" si="677"/>
        <v>4.375559632198627E-3</v>
      </c>
      <c r="K919" s="7">
        <f t="shared" si="678"/>
        <v>-100862928255.42485</v>
      </c>
      <c r="L919" s="7">
        <f t="shared" si="679"/>
        <v>-111026035925.85251</v>
      </c>
      <c r="M919" s="7">
        <f t="shared" si="680"/>
        <v>2.3692881248178842E+22</v>
      </c>
      <c r="N919" s="7">
        <f t="shared" si="681"/>
        <v>2.6080213316687838E+22</v>
      </c>
      <c r="O919" s="7">
        <f t="shared" si="682"/>
        <v>-22019.532951478366</v>
      </c>
      <c r="P919" s="7">
        <f t="shared" si="683"/>
        <v>20003.90562079088</v>
      </c>
      <c r="Q919" s="7">
        <f t="shared" si="684"/>
        <v>3.9673277374713397E-3</v>
      </c>
      <c r="R919" s="7">
        <f t="shared" si="685"/>
        <v>4.3670819351453172E-3</v>
      </c>
      <c r="S919" s="7">
        <f t="shared" si="686"/>
        <v>-475621911.75193268</v>
      </c>
      <c r="T919" s="7">
        <f t="shared" si="687"/>
        <v>432084361.40908301</v>
      </c>
      <c r="U919" s="7">
        <f t="shared" si="688"/>
        <v>85.694279129380945</v>
      </c>
      <c r="V919" s="7">
        <f t="shared" si="689"/>
        <v>94.328969799138846</v>
      </c>
      <c r="X919" s="8">
        <f t="shared" si="716"/>
        <v>377733994.13265133</v>
      </c>
      <c r="Y919" s="8">
        <f t="shared" si="717"/>
        <v>80596089.372444123</v>
      </c>
      <c r="Z919" s="8">
        <f t="shared" si="718"/>
        <v>212.04846157610194</v>
      </c>
      <c r="AA919" s="8">
        <f t="shared" si="719"/>
        <v>-993.49537525766777</v>
      </c>
      <c r="AB919" s="8">
        <f t="shared" si="690"/>
        <v>386236585.45707041</v>
      </c>
      <c r="AC919" s="8">
        <f t="shared" si="691"/>
        <v>1.963038171053329E+20</v>
      </c>
      <c r="AD919" s="8">
        <f t="shared" si="692"/>
        <v>-1.9198239548160203E+20</v>
      </c>
      <c r="AE919" s="8">
        <f t="shared" si="693"/>
        <v>-4.0962768891637916E+19</v>
      </c>
      <c r="AF919" s="8">
        <f t="shared" si="694"/>
        <v>-2.6130719406778553E-3</v>
      </c>
      <c r="AG919" s="8">
        <f t="shared" si="695"/>
        <v>-5.5754415260157774E-4</v>
      </c>
      <c r="AH919" s="8">
        <f t="shared" si="696"/>
        <v>380024117.51767325</v>
      </c>
      <c r="AI919" s="8">
        <f t="shared" si="697"/>
        <v>69866339.319661319</v>
      </c>
      <c r="AJ919" s="8">
        <f t="shared" si="698"/>
        <v>-1.931463451928651E+20</v>
      </c>
      <c r="AK919" s="8">
        <f t="shared" si="699"/>
        <v>-3.5509399192196227E+19</v>
      </c>
      <c r="AL919" s="8">
        <f t="shared" si="700"/>
        <v>183.8272846167811</v>
      </c>
      <c r="AM919" s="8">
        <f t="shared" si="701"/>
        <v>-999.51685210576477</v>
      </c>
      <c r="AN919" s="8">
        <f t="shared" si="702"/>
        <v>-2.6289144575046288E-3</v>
      </c>
      <c r="AO919" s="8">
        <f t="shared" si="703"/>
        <v>-4.8331835024086327E-4</v>
      </c>
      <c r="AP919" s="8">
        <f t="shared" si="704"/>
        <v>3970669.3477224717</v>
      </c>
      <c r="AQ919" s="8">
        <f t="shared" si="705"/>
        <v>-21589564.005484518</v>
      </c>
      <c r="AR919" s="8">
        <f t="shared" si="706"/>
        <v>-56.78455228209998</v>
      </c>
      <c r="AS919" s="8">
        <f t="shared" si="707"/>
        <v>-10.439676365202647</v>
      </c>
      <c r="AU919" s="7">
        <f t="shared" si="708"/>
        <v>-10062465564.361269</v>
      </c>
      <c r="AV919" s="7">
        <f t="shared" si="709"/>
        <v>-11124156774.128155</v>
      </c>
      <c r="AW919" s="8">
        <f t="shared" si="710"/>
        <v>-9684731570.2286186</v>
      </c>
      <c r="AX919" s="8">
        <f t="shared" si="711"/>
        <v>-11043560684.755711</v>
      </c>
    </row>
    <row r="920" spans="1:50" x14ac:dyDescent="0.25">
      <c r="A920" s="7">
        <f t="shared" si="712"/>
        <v>-101100277555.36462</v>
      </c>
      <c r="B920" s="7">
        <f t="shared" si="713"/>
        <v>-110809483379.87247</v>
      </c>
      <c r="C920" s="7">
        <f t="shared" si="714"/>
        <v>-21976.584592367213</v>
      </c>
      <c r="D920" s="7">
        <f t="shared" si="715"/>
        <v>20050.978546562274</v>
      </c>
      <c r="E920" s="7">
        <f t="shared" si="672"/>
        <v>150000025762.28445</v>
      </c>
      <c r="F920" s="7">
        <f t="shared" si="673"/>
        <v>3.5235272823184009E+22</v>
      </c>
      <c r="G920" s="7">
        <f t="shared" si="674"/>
        <v>2.3748635002292062E+22</v>
      </c>
      <c r="H920" s="7">
        <f t="shared" si="675"/>
        <v>2.6029344718069982E+22</v>
      </c>
      <c r="I920" s="7">
        <f t="shared" si="676"/>
        <v>3.976663597168798E-3</v>
      </c>
      <c r="J920" s="7">
        <f t="shared" si="677"/>
        <v>4.3585640854102445E-3</v>
      </c>
      <c r="K920" s="7">
        <f t="shared" si="678"/>
        <v>-101337624668.96219</v>
      </c>
      <c r="L920" s="7">
        <f t="shared" si="679"/>
        <v>-110592932811.5696</v>
      </c>
      <c r="M920" s="7">
        <f t="shared" si="680"/>
        <v>2.3804388261392556E+22</v>
      </c>
      <c r="N920" s="7">
        <f t="shared" si="681"/>
        <v>2.5978476604445394E+22</v>
      </c>
      <c r="O920" s="7">
        <f t="shared" si="682"/>
        <v>-21933.636625517789</v>
      </c>
      <c r="P920" s="7">
        <f t="shared" si="683"/>
        <v>20098.051038684705</v>
      </c>
      <c r="Q920" s="7">
        <f t="shared" si="684"/>
        <v>3.9859993739773201E-3</v>
      </c>
      <c r="R920" s="7">
        <f t="shared" si="685"/>
        <v>4.3500463168863685E-3</v>
      </c>
      <c r="S920" s="7">
        <f t="shared" si="686"/>
        <v>-473766551.11118424</v>
      </c>
      <c r="T920" s="7">
        <f t="shared" si="687"/>
        <v>434117902.43558961</v>
      </c>
      <c r="U920" s="7">
        <f t="shared" si="688"/>
        <v>86.097586477910113</v>
      </c>
      <c r="V920" s="7">
        <f t="shared" si="689"/>
        <v>93.961000444745565</v>
      </c>
      <c r="X920" s="8">
        <f t="shared" si="716"/>
        <v>381704663.4803738</v>
      </c>
      <c r="Y920" s="8">
        <f t="shared" si="717"/>
        <v>59006525.366959602</v>
      </c>
      <c r="Z920" s="8">
        <f t="shared" si="718"/>
        <v>155.26390929400196</v>
      </c>
      <c r="AA920" s="8">
        <f t="shared" si="719"/>
        <v>-1003.9350516228704</v>
      </c>
      <c r="AB920" s="8">
        <f t="shared" si="690"/>
        <v>386238553.43368691</v>
      </c>
      <c r="AC920" s="8">
        <f t="shared" si="691"/>
        <v>1.9630181668184251E+20</v>
      </c>
      <c r="AD920" s="8">
        <f t="shared" si="692"/>
        <v>-1.939975132233745E+20</v>
      </c>
      <c r="AE920" s="8">
        <f t="shared" si="693"/>
        <v>-2.998946641303142E+19</v>
      </c>
      <c r="AF920" s="8">
        <f t="shared" si="694"/>
        <v>-2.6404997035984006E-3</v>
      </c>
      <c r="AG920" s="8">
        <f t="shared" si="695"/>
        <v>-4.0818655795605576E-4</v>
      </c>
      <c r="AH920" s="8">
        <f t="shared" si="696"/>
        <v>383381513.70074904</v>
      </c>
      <c r="AI920" s="8">
        <f t="shared" si="697"/>
        <v>48164026.809432603</v>
      </c>
      <c r="AJ920" s="8">
        <f t="shared" si="698"/>
        <v>-1.9484975529407585E+20</v>
      </c>
      <c r="AK920" s="8">
        <f t="shared" si="699"/>
        <v>-2.4478876790915322E+19</v>
      </c>
      <c r="AL920" s="8">
        <f t="shared" si="700"/>
        <v>126.74651249513923</v>
      </c>
      <c r="AM920" s="8">
        <f t="shared" si="701"/>
        <v>-1008.3434664487959</v>
      </c>
      <c r="AN920" s="8">
        <f t="shared" si="702"/>
        <v>-2.6520995684507394E-3</v>
      </c>
      <c r="AO920" s="8">
        <f t="shared" si="703"/>
        <v>-3.3318193536021939E-4</v>
      </c>
      <c r="AP920" s="8">
        <f t="shared" si="704"/>
        <v>2737724.6698950073</v>
      </c>
      <c r="AQ920" s="8">
        <f t="shared" si="705"/>
        <v>-21780218.875293992</v>
      </c>
      <c r="AR920" s="8">
        <f t="shared" si="706"/>
        <v>-57.28535067853597</v>
      </c>
      <c r="AS920" s="8">
        <f t="shared" si="707"/>
        <v>-7.1967298037807392</v>
      </c>
      <c r="AU920" s="7">
        <f t="shared" si="708"/>
        <v>-10110027755.536463</v>
      </c>
      <c r="AV920" s="7">
        <f t="shared" si="709"/>
        <v>-11080948337.987247</v>
      </c>
      <c r="AW920" s="8">
        <f t="shared" si="710"/>
        <v>-9728323092.0560894</v>
      </c>
      <c r="AX920" s="8">
        <f t="shared" si="711"/>
        <v>-11021941812.620287</v>
      </c>
    </row>
    <row r="921" spans="1:50" x14ac:dyDescent="0.25">
      <c r="A921" s="7">
        <f t="shared" si="712"/>
        <v>-101574044106.47581</v>
      </c>
      <c r="B921" s="7">
        <f t="shared" si="713"/>
        <v>-110375365477.43687</v>
      </c>
      <c r="C921" s="7">
        <f t="shared" si="714"/>
        <v>-21890.487005889303</v>
      </c>
      <c r="D921" s="7">
        <f t="shared" si="715"/>
        <v>20144.939547007019</v>
      </c>
      <c r="E921" s="7">
        <f t="shared" si="672"/>
        <v>150000025801.40463</v>
      </c>
      <c r="F921" s="7">
        <f t="shared" si="673"/>
        <v>3.5235272804805214E+22</v>
      </c>
      <c r="G921" s="7">
        <f t="shared" si="674"/>
        <v>2.3859923589062996E+22</v>
      </c>
      <c r="H921" s="7">
        <f t="shared" si="675"/>
        <v>2.5927369630433422E+22</v>
      </c>
      <c r="I921" s="7">
        <f t="shared" si="676"/>
        <v>3.995298658583891E-3</v>
      </c>
      <c r="J921" s="7">
        <f t="shared" si="677"/>
        <v>4.341488551646587E-3</v>
      </c>
      <c r="K921" s="7">
        <f t="shared" si="678"/>
        <v>-101810461366.13942</v>
      </c>
      <c r="L921" s="7">
        <f t="shared" si="679"/>
        <v>-110157800130.32919</v>
      </c>
      <c r="M921" s="7">
        <f t="shared" si="680"/>
        <v>2.3915458423777231E+22</v>
      </c>
      <c r="N921" s="7">
        <f t="shared" si="681"/>
        <v>2.5876263143502802E+22</v>
      </c>
      <c r="O921" s="7">
        <f t="shared" si="682"/>
        <v>-21847.337780376598</v>
      </c>
      <c r="P921" s="7">
        <f t="shared" si="683"/>
        <v>20191.827623364803</v>
      </c>
      <c r="Q921" s="7">
        <f t="shared" si="684"/>
        <v>4.0045978606458857E-3</v>
      </c>
      <c r="R921" s="7">
        <f t="shared" si="685"/>
        <v>4.3329308679676487E-3</v>
      </c>
      <c r="S921" s="7">
        <f t="shared" si="686"/>
        <v>-471902496.05613452</v>
      </c>
      <c r="T921" s="7">
        <f t="shared" si="687"/>
        <v>436143476.66467977</v>
      </c>
      <c r="U921" s="7">
        <f t="shared" si="688"/>
        <v>86.499313789951131</v>
      </c>
      <c r="V921" s="7">
        <f t="shared" si="689"/>
        <v>93.591306748101218</v>
      </c>
      <c r="X921" s="8">
        <f t="shared" si="716"/>
        <v>384442388.15026879</v>
      </c>
      <c r="Y921" s="8">
        <f t="shared" si="717"/>
        <v>37226306.491665609</v>
      </c>
      <c r="Z921" s="8">
        <f t="shared" si="718"/>
        <v>97.978558615466</v>
      </c>
      <c r="AA921" s="8">
        <f t="shared" si="719"/>
        <v>-1011.1317814266512</v>
      </c>
      <c r="AB921" s="8">
        <f t="shared" si="690"/>
        <v>386240530.88935828</v>
      </c>
      <c r="AC921" s="8">
        <f t="shared" si="691"/>
        <v>1.962998066538109E+20</v>
      </c>
      <c r="AD921" s="8">
        <f t="shared" si="692"/>
        <v>-1.9538593293059893E+20</v>
      </c>
      <c r="AE921" s="8">
        <f t="shared" si="693"/>
        <v>-1.8919601083612746E+19</v>
      </c>
      <c r="AF921" s="8">
        <f t="shared" si="694"/>
        <v>-2.65939748102081E-3</v>
      </c>
      <c r="AG921" s="8">
        <f t="shared" si="695"/>
        <v>-2.5751464657156314E-4</v>
      </c>
      <c r="AH921" s="8">
        <f t="shared" si="696"/>
        <v>385500556.58331585</v>
      </c>
      <c r="AI921" s="8">
        <f t="shared" si="697"/>
        <v>26306083.252257779</v>
      </c>
      <c r="AJ921" s="8">
        <f t="shared" si="698"/>
        <v>-1.9592372801475546E+20</v>
      </c>
      <c r="AK921" s="8">
        <f t="shared" si="699"/>
        <v>-1.3369593927252783E+19</v>
      </c>
      <c r="AL921" s="8">
        <f t="shared" si="700"/>
        <v>69.257065820441255</v>
      </c>
      <c r="AM921" s="8">
        <f t="shared" si="701"/>
        <v>-1013.912939609624</v>
      </c>
      <c r="AN921" s="8">
        <f t="shared" si="702"/>
        <v>-2.6667174086668771E-3</v>
      </c>
      <c r="AO921" s="8">
        <f t="shared" si="703"/>
        <v>-1.8197351200834058E-4</v>
      </c>
      <c r="AP921" s="8">
        <f t="shared" si="704"/>
        <v>1495952.621721531</v>
      </c>
      <c r="AQ921" s="8">
        <f t="shared" si="705"/>
        <v>-21900519.495567877</v>
      </c>
      <c r="AR921" s="8">
        <f t="shared" si="706"/>
        <v>-57.601096027204548</v>
      </c>
      <c r="AS921" s="8">
        <f t="shared" si="707"/>
        <v>-3.9306278593801567</v>
      </c>
      <c r="AU921" s="7">
        <f t="shared" si="708"/>
        <v>-10157404410.647581</v>
      </c>
      <c r="AV921" s="7">
        <f t="shared" si="709"/>
        <v>-11037536547.743687</v>
      </c>
      <c r="AW921" s="8">
        <f t="shared" si="710"/>
        <v>-9772962022.4973125</v>
      </c>
      <c r="AX921" s="8">
        <f t="shared" si="711"/>
        <v>-11000310241.252022</v>
      </c>
    </row>
    <row r="922" spans="1:50" x14ac:dyDescent="0.25">
      <c r="A922" s="7">
        <f t="shared" si="712"/>
        <v>-102045946602.53195</v>
      </c>
      <c r="B922" s="7">
        <f t="shared" si="713"/>
        <v>-109939222000.7722</v>
      </c>
      <c r="C922" s="7">
        <f t="shared" si="714"/>
        <v>-21803.987692099352</v>
      </c>
      <c r="D922" s="7">
        <f t="shared" si="715"/>
        <v>20238.530853755121</v>
      </c>
      <c r="E922" s="7">
        <f t="shared" si="672"/>
        <v>150000025840.4707</v>
      </c>
      <c r="F922" s="7">
        <f t="shared" si="673"/>
        <v>3.5235272786451834E+22</v>
      </c>
      <c r="G922" s="7">
        <f t="shared" si="674"/>
        <v>2.3970774305838796E+22</v>
      </c>
      <c r="H922" s="7">
        <f t="shared" si="675"/>
        <v>2.5824918731996266E+22</v>
      </c>
      <c r="I922" s="7">
        <f t="shared" si="676"/>
        <v>4.0138603995041522E-3</v>
      </c>
      <c r="J922" s="7">
        <f t="shared" si="677"/>
        <v>4.32433334427265E-3</v>
      </c>
      <c r="K922" s="7">
        <f t="shared" si="678"/>
        <v>-102281429669.60663</v>
      </c>
      <c r="L922" s="7">
        <f t="shared" si="679"/>
        <v>-109720645867.55165</v>
      </c>
      <c r="M922" s="7">
        <f t="shared" si="680"/>
        <v>2.4026089697009402E+22</v>
      </c>
      <c r="N922" s="7">
        <f t="shared" si="681"/>
        <v>2.5773574809650377E+22</v>
      </c>
      <c r="O922" s="7">
        <f t="shared" si="682"/>
        <v>-21760.637999784707</v>
      </c>
      <c r="P922" s="7">
        <f t="shared" si="683"/>
        <v>20285.233653873267</v>
      </c>
      <c r="Q922" s="7">
        <f t="shared" si="684"/>
        <v>4.0231228561636639E-3</v>
      </c>
      <c r="R922" s="7">
        <f t="shared" si="685"/>
        <v>4.3157359024866672E-3</v>
      </c>
      <c r="S922" s="7">
        <f t="shared" si="686"/>
        <v>-470029780.79534966</v>
      </c>
      <c r="T922" s="7">
        <f t="shared" si="687"/>
        <v>438161046.92366254</v>
      </c>
      <c r="U922" s="7">
        <f t="shared" si="688"/>
        <v>86.899453693135143</v>
      </c>
      <c r="V922" s="7">
        <f t="shared" si="689"/>
        <v>93.219895493712016</v>
      </c>
      <c r="X922" s="8">
        <f t="shared" si="716"/>
        <v>385938340.7719903</v>
      </c>
      <c r="Y922" s="8">
        <f t="shared" si="717"/>
        <v>15325786.996097732</v>
      </c>
      <c r="Z922" s="8">
        <f t="shared" si="718"/>
        <v>40.377462588261452</v>
      </c>
      <c r="AA922" s="8">
        <f t="shared" si="719"/>
        <v>-1015.0624092860313</v>
      </c>
      <c r="AB922" s="8">
        <f t="shared" si="690"/>
        <v>386242517.88854975</v>
      </c>
      <c r="AC922" s="8">
        <f t="shared" si="691"/>
        <v>1.9629778695615594E+20</v>
      </c>
      <c r="AD922" s="8">
        <f t="shared" si="692"/>
        <v>-1.9614319679050111E+20</v>
      </c>
      <c r="AE922" s="8">
        <f t="shared" si="693"/>
        <v>-7.7889355297841572E+18</v>
      </c>
      <c r="AF922" s="8">
        <f t="shared" si="694"/>
        <v>-2.6697045976657287E-3</v>
      </c>
      <c r="AG922" s="8">
        <f t="shared" si="695"/>
        <v>-1.0601518347331096E-4</v>
      </c>
      <c r="AH922" s="8">
        <f t="shared" si="696"/>
        <v>386374417.36794353</v>
      </c>
      <c r="AI922" s="8">
        <f t="shared" si="697"/>
        <v>4363112.9758085944</v>
      </c>
      <c r="AJ922" s="8">
        <f t="shared" si="698"/>
        <v>-1.9636482146092047E+20</v>
      </c>
      <c r="AK922" s="8">
        <f t="shared" si="699"/>
        <v>-2.2174395146161748E+18</v>
      </c>
      <c r="AL922" s="8">
        <f t="shared" si="700"/>
        <v>11.544652933471582</v>
      </c>
      <c r="AM922" s="8">
        <f t="shared" si="701"/>
        <v>-1016.2073732675431</v>
      </c>
      <c r="AN922" s="8">
        <f t="shared" si="702"/>
        <v>-2.6727211305419959E-3</v>
      </c>
      <c r="AO922" s="8">
        <f t="shared" si="703"/>
        <v>-3.0181564102574857E-5</v>
      </c>
      <c r="AP922" s="8">
        <f t="shared" si="704"/>
        <v>249364.50336298617</v>
      </c>
      <c r="AQ922" s="8">
        <f t="shared" si="705"/>
        <v>-21950079.262578931</v>
      </c>
      <c r="AR922" s="8">
        <f t="shared" si="706"/>
        <v>-57.730776419707112</v>
      </c>
      <c r="AS922" s="8">
        <f t="shared" si="707"/>
        <v>-0.65192178461561689</v>
      </c>
      <c r="AU922" s="7">
        <f t="shared" si="708"/>
        <v>-10204594660.253195</v>
      </c>
      <c r="AV922" s="7">
        <f t="shared" si="709"/>
        <v>-10993922200.077221</v>
      </c>
      <c r="AW922" s="8">
        <f t="shared" si="710"/>
        <v>-9818656319.481205</v>
      </c>
      <c r="AX922" s="8">
        <f t="shared" si="711"/>
        <v>-10978596413.081123</v>
      </c>
    </row>
    <row r="923" spans="1:50" x14ac:dyDescent="0.25">
      <c r="A923" s="7">
        <f t="shared" si="712"/>
        <v>-102515976383.3273</v>
      </c>
      <c r="B923" s="7">
        <f t="shared" si="713"/>
        <v>-109501060953.84854</v>
      </c>
      <c r="C923" s="7">
        <f t="shared" si="714"/>
        <v>-21717.088238406217</v>
      </c>
      <c r="D923" s="7">
        <f t="shared" si="715"/>
        <v>20331.750749248833</v>
      </c>
      <c r="E923" s="7">
        <f t="shared" si="672"/>
        <v>150000025879.48233</v>
      </c>
      <c r="F923" s="7">
        <f t="shared" si="673"/>
        <v>3.5235272768124038E+22</v>
      </c>
      <c r="G923" s="7">
        <f t="shared" si="674"/>
        <v>2.4081185118323298E+22</v>
      </c>
      <c r="H923" s="7">
        <f t="shared" si="675"/>
        <v>2.5721993902906287E+22</v>
      </c>
      <c r="I923" s="7">
        <f t="shared" si="676"/>
        <v>4.0323484792905723E-3</v>
      </c>
      <c r="J923" s="7">
        <f t="shared" si="677"/>
        <v>4.3070987781155872E-3</v>
      </c>
      <c r="K923" s="7">
        <f t="shared" si="678"/>
        <v>-102750520936.30209</v>
      </c>
      <c r="L923" s="7">
        <f t="shared" si="679"/>
        <v>-109281478045.75665</v>
      </c>
      <c r="M923" s="7">
        <f t="shared" si="680"/>
        <v>2.4136280050820071E+22</v>
      </c>
      <c r="N923" s="7">
        <f t="shared" si="681"/>
        <v>2.5670413487393215E+22</v>
      </c>
      <c r="O923" s="7">
        <f t="shared" si="682"/>
        <v>-21673.538874829879</v>
      </c>
      <c r="P923" s="7">
        <f t="shared" si="683"/>
        <v>20378.26741605248</v>
      </c>
      <c r="Q923" s="7">
        <f t="shared" si="684"/>
        <v>4.0415740205659864E-3</v>
      </c>
      <c r="R923" s="7">
        <f t="shared" si="685"/>
        <v>4.2984617360002034E-3</v>
      </c>
      <c r="S923" s="7">
        <f t="shared" si="686"/>
        <v>-468148439.69632536</v>
      </c>
      <c r="T923" s="7">
        <f t="shared" si="687"/>
        <v>440170576.18673354</v>
      </c>
      <c r="U923" s="7">
        <f t="shared" si="688"/>
        <v>87.297998844225305</v>
      </c>
      <c r="V923" s="7">
        <f t="shared" si="689"/>
        <v>92.846773497604389</v>
      </c>
      <c r="X923" s="8">
        <f t="shared" si="716"/>
        <v>386187705.27535331</v>
      </c>
      <c r="Y923" s="8">
        <f t="shared" si="717"/>
        <v>-6624292.2664811984</v>
      </c>
      <c r="Z923" s="8">
        <f t="shared" si="718"/>
        <v>-17.353313831445661</v>
      </c>
      <c r="AA923" s="8">
        <f t="shared" si="719"/>
        <v>-1015.7143310706469</v>
      </c>
      <c r="AB923" s="8">
        <f t="shared" si="690"/>
        <v>386244514.46444511</v>
      </c>
      <c r="AC923" s="8">
        <f t="shared" si="691"/>
        <v>1.9629575755559692E+20</v>
      </c>
      <c r="AD923" s="8">
        <f t="shared" si="692"/>
        <v>-1.9626688619978139E+20</v>
      </c>
      <c r="AE923" s="8">
        <f t="shared" si="693"/>
        <v>3.3665732975433805E+18</v>
      </c>
      <c r="AF923" s="8">
        <f t="shared" si="694"/>
        <v>-2.6713881339292416E-3</v>
      </c>
      <c r="AG923" s="8">
        <f t="shared" si="695"/>
        <v>4.5822421363051319E-5</v>
      </c>
      <c r="AH923" s="8">
        <f t="shared" si="696"/>
        <v>386000289.48597372</v>
      </c>
      <c r="AI923" s="8">
        <f t="shared" si="697"/>
        <v>-17594007.042044185</v>
      </c>
      <c r="AJ923" s="8">
        <f t="shared" si="698"/>
        <v>-1.9617163844097465E+20</v>
      </c>
      <c r="AK923" s="8">
        <f t="shared" si="699"/>
        <v>8.9415611391795866E+18</v>
      </c>
      <c r="AL923" s="8">
        <f t="shared" si="700"/>
        <v>-46.204305677881472</v>
      </c>
      <c r="AM923" s="8">
        <f t="shared" si="701"/>
        <v>-1015.219448919926</v>
      </c>
      <c r="AN923" s="8">
        <f t="shared" si="702"/>
        <v>-2.6700917169045139E-3</v>
      </c>
      <c r="AO923" s="8">
        <f t="shared" si="703"/>
        <v>1.2170356797576678E-4</v>
      </c>
      <c r="AP923" s="8">
        <f t="shared" si="704"/>
        <v>-998013.00264223979</v>
      </c>
      <c r="AQ923" s="8">
        <f t="shared" si="705"/>
        <v>-21928740.0966704</v>
      </c>
      <c r="AR923" s="8">
        <f t="shared" si="706"/>
        <v>-57.673981085137498</v>
      </c>
      <c r="AS923" s="8">
        <f t="shared" si="707"/>
        <v>2.6287970682765627</v>
      </c>
      <c r="AU923" s="7">
        <f t="shared" si="708"/>
        <v>-10251597638.332729</v>
      </c>
      <c r="AV923" s="7">
        <f t="shared" si="709"/>
        <v>-10950106095.384853</v>
      </c>
      <c r="AW923" s="8">
        <f t="shared" si="710"/>
        <v>-9865409933.0573769</v>
      </c>
      <c r="AX923" s="8">
        <f t="shared" si="711"/>
        <v>-10956730387.651335</v>
      </c>
    </row>
    <row r="924" spans="1:50" x14ac:dyDescent="0.25">
      <c r="A924" s="7">
        <f t="shared" si="712"/>
        <v>-102984124823.02362</v>
      </c>
      <c r="B924" s="7">
        <f t="shared" si="713"/>
        <v>-109060890377.6618</v>
      </c>
      <c r="C924" s="7">
        <f t="shared" si="714"/>
        <v>-21629.790239561993</v>
      </c>
      <c r="D924" s="7">
        <f t="shared" si="715"/>
        <v>20424.597522746437</v>
      </c>
      <c r="E924" s="7">
        <f t="shared" si="672"/>
        <v>150000025918.43933</v>
      </c>
      <c r="F924" s="7">
        <f t="shared" si="673"/>
        <v>3.5235272749821895E+22</v>
      </c>
      <c r="G924" s="7">
        <f t="shared" si="674"/>
        <v>2.4191154000293223E+22</v>
      </c>
      <c r="H924" s="7">
        <f t="shared" si="675"/>
        <v>2.561859703200858E+22</v>
      </c>
      <c r="I924" s="7">
        <f t="shared" si="676"/>
        <v>4.0507625586559317E-3</v>
      </c>
      <c r="J924" s="7">
        <f t="shared" si="677"/>
        <v>4.2897851694589043E-3</v>
      </c>
      <c r="K924" s="7">
        <f t="shared" si="678"/>
        <v>-103217726557.61089</v>
      </c>
      <c r="L924" s="7">
        <f t="shared" si="679"/>
        <v>-108840304724.41614</v>
      </c>
      <c r="M924" s="7">
        <f t="shared" si="680"/>
        <v>2.424602746303175E+22</v>
      </c>
      <c r="N924" s="7">
        <f t="shared" si="681"/>
        <v>2.5566781069916446E+22</v>
      </c>
      <c r="O924" s="7">
        <f t="shared" si="682"/>
        <v>-21586.042003928509</v>
      </c>
      <c r="P924" s="7">
        <f t="shared" si="683"/>
        <v>20470.927202576593</v>
      </c>
      <c r="Q924" s="7">
        <f t="shared" si="684"/>
        <v>4.0599510152430924E-3</v>
      </c>
      <c r="R924" s="7">
        <f t="shared" si="685"/>
        <v>4.281108685518494E-3</v>
      </c>
      <c r="S924" s="7">
        <f t="shared" si="686"/>
        <v>-466258507.28485578</v>
      </c>
      <c r="T924" s="7">
        <f t="shared" si="687"/>
        <v>442172027.57565439</v>
      </c>
      <c r="U924" s="7">
        <f t="shared" si="688"/>
        <v>87.694941929250803</v>
      </c>
      <c r="V924" s="7">
        <f t="shared" si="689"/>
        <v>92.471947607199468</v>
      </c>
      <c r="X924" s="8">
        <f t="shared" si="716"/>
        <v>385189692.2727111</v>
      </c>
      <c r="Y924" s="8">
        <f t="shared" si="717"/>
        <v>-28553032.363151599</v>
      </c>
      <c r="Z924" s="8">
        <f t="shared" si="718"/>
        <v>-75.027294916583159</v>
      </c>
      <c r="AA924" s="8">
        <f t="shared" si="719"/>
        <v>-1013.0855340023704</v>
      </c>
      <c r="AB924" s="8">
        <f t="shared" si="690"/>
        <v>386246520.61899149</v>
      </c>
      <c r="AC924" s="8">
        <f t="shared" si="691"/>
        <v>1.9629371845060703E+20</v>
      </c>
      <c r="AD924" s="8">
        <f t="shared" si="692"/>
        <v>-1.9575662942900775E+20</v>
      </c>
      <c r="AE924" s="8">
        <f t="shared" si="693"/>
        <v>1.4510890315908692E+19</v>
      </c>
      <c r="AF924" s="8">
        <f t="shared" si="694"/>
        <v>-2.664443030202909E-3</v>
      </c>
      <c r="AG924" s="8">
        <f t="shared" si="695"/>
        <v>1.9750769451352512E-4</v>
      </c>
      <c r="AH924" s="8">
        <f t="shared" si="696"/>
        <v>384379397.48761201</v>
      </c>
      <c r="AI924" s="8">
        <f t="shared" si="697"/>
        <v>-39494356.130377203</v>
      </c>
      <c r="AJ924" s="8">
        <f t="shared" si="698"/>
        <v>-1.9534483082910492E+20</v>
      </c>
      <c r="AK924" s="8">
        <f t="shared" si="699"/>
        <v>2.0071362740615152E+19</v>
      </c>
      <c r="AL924" s="8">
        <f t="shared" si="700"/>
        <v>-103.80327964277458</v>
      </c>
      <c r="AM924" s="8">
        <f t="shared" si="701"/>
        <v>-1010.9524509016244</v>
      </c>
      <c r="AN924" s="8">
        <f t="shared" si="702"/>
        <v>-2.65883804041248E-3</v>
      </c>
      <c r="AO924" s="8">
        <f t="shared" si="703"/>
        <v>2.7319127181999663E-4</v>
      </c>
      <c r="AP924" s="8">
        <f t="shared" si="704"/>
        <v>-2242150.8402839312</v>
      </c>
      <c r="AQ924" s="8">
        <f t="shared" si="705"/>
        <v>-21836572.939475086</v>
      </c>
      <c r="AR924" s="8">
        <f t="shared" si="706"/>
        <v>-57.43090167290957</v>
      </c>
      <c r="AS924" s="8">
        <f t="shared" si="707"/>
        <v>5.9009314713119272</v>
      </c>
      <c r="AU924" s="7">
        <f t="shared" si="708"/>
        <v>-10298412482.302362</v>
      </c>
      <c r="AV924" s="7">
        <f t="shared" si="709"/>
        <v>-10906089037.76618</v>
      </c>
      <c r="AW924" s="8">
        <f t="shared" si="710"/>
        <v>-9913222790.0296516</v>
      </c>
      <c r="AX924" s="8">
        <f t="shared" si="711"/>
        <v>-10934642070.129332</v>
      </c>
    </row>
    <row r="925" spans="1:50" x14ac:dyDescent="0.25">
      <c r="A925" s="7">
        <f t="shared" si="712"/>
        <v>-103450383330.30847</v>
      </c>
      <c r="B925" s="7">
        <f t="shared" si="713"/>
        <v>-108618718350.08615</v>
      </c>
      <c r="C925" s="7">
        <f t="shared" si="714"/>
        <v>-21542.095297632743</v>
      </c>
      <c r="D925" s="7">
        <f t="shared" si="715"/>
        <v>20517.069470353636</v>
      </c>
      <c r="E925" s="7">
        <f t="shared" si="672"/>
        <v>150000025957.34143</v>
      </c>
      <c r="F925" s="7">
        <f t="shared" si="673"/>
        <v>3.523527273154555E+22</v>
      </c>
      <c r="G925" s="7">
        <f t="shared" si="674"/>
        <v>2.4300678933635546E+22</v>
      </c>
      <c r="H925" s="7">
        <f t="shared" si="675"/>
        <v>2.5514730016811057E+22</v>
      </c>
      <c r="I925" s="7">
        <f t="shared" si="676"/>
        <v>4.069102299671056E-3</v>
      </c>
      <c r="J925" s="7">
        <f t="shared" si="677"/>
        <v>4.2723928360366807E-3</v>
      </c>
      <c r="K925" s="7">
        <f t="shared" si="678"/>
        <v>-103683037959.5229</v>
      </c>
      <c r="L925" s="7">
        <f t="shared" si="679"/>
        <v>-108397133999.80634</v>
      </c>
      <c r="M925" s="7">
        <f t="shared" si="680"/>
        <v>2.435532991959577E+22</v>
      </c>
      <c r="N925" s="7">
        <f t="shared" si="681"/>
        <v>2.5462679459050671E+22</v>
      </c>
      <c r="O925" s="7">
        <f t="shared" si="682"/>
        <v>-21498.148992796294</v>
      </c>
      <c r="P925" s="7">
        <f t="shared" si="683"/>
        <v>20563.211312982832</v>
      </c>
      <c r="Q925" s="7">
        <f t="shared" si="684"/>
        <v>4.0782535029463777E-3</v>
      </c>
      <c r="R925" s="7">
        <f t="shared" si="685"/>
        <v>4.2636770694994422E-3</v>
      </c>
      <c r="S925" s="7">
        <f t="shared" si="686"/>
        <v>-464360018.24439996</v>
      </c>
      <c r="T925" s="7">
        <f t="shared" si="687"/>
        <v>444165364.36042917</v>
      </c>
      <c r="U925" s="7">
        <f t="shared" si="688"/>
        <v>88.090275663641762</v>
      </c>
      <c r="V925" s="7">
        <f t="shared" si="689"/>
        <v>92.095424701187952</v>
      </c>
      <c r="X925" s="8">
        <f t="shared" si="716"/>
        <v>382947541.43242717</v>
      </c>
      <c r="Y925" s="8">
        <f t="shared" si="717"/>
        <v>-50389605.302626684</v>
      </c>
      <c r="Z925" s="8">
        <f t="shared" si="718"/>
        <v>-132.45819658949273</v>
      </c>
      <c r="AA925" s="8">
        <f t="shared" si="719"/>
        <v>-1007.1846025310585</v>
      </c>
      <c r="AB925" s="8">
        <f t="shared" si="690"/>
        <v>386248536.32304549</v>
      </c>
      <c r="AC925" s="8">
        <f t="shared" si="691"/>
        <v>1.9629166967126206E+20</v>
      </c>
      <c r="AD925" s="8">
        <f t="shared" si="692"/>
        <v>-1.9461410267042857E+20</v>
      </c>
      <c r="AE925" s="8">
        <f t="shared" si="693"/>
        <v>2.5608018746395759E+19</v>
      </c>
      <c r="AF925" s="8">
        <f t="shared" si="694"/>
        <v>-2.648892101135546E-3</v>
      </c>
      <c r="AG925" s="8">
        <f t="shared" si="695"/>
        <v>3.4855068390357639E-4</v>
      </c>
      <c r="AH925" s="8">
        <f t="shared" si="696"/>
        <v>381516992.90926063</v>
      </c>
      <c r="AI925" s="8">
        <f t="shared" si="697"/>
        <v>-61267199.009962119</v>
      </c>
      <c r="AJ925" s="8">
        <f t="shared" si="698"/>
        <v>-1.9388709730535644E+20</v>
      </c>
      <c r="AK925" s="8">
        <f t="shared" si="699"/>
        <v>3.1136016473311908E+19</v>
      </c>
      <c r="AL925" s="8">
        <f t="shared" si="700"/>
        <v>-161.06623128175661</v>
      </c>
      <c r="AM925" s="8">
        <f t="shared" si="701"/>
        <v>-1003.4202551448999</v>
      </c>
      <c r="AN925" s="8">
        <f t="shared" si="702"/>
        <v>-2.6389968327937448E-3</v>
      </c>
      <c r="AO925" s="8">
        <f t="shared" si="703"/>
        <v>4.2379224817356615E-4</v>
      </c>
      <c r="AP925" s="8">
        <f t="shared" si="704"/>
        <v>-3479030.595685943</v>
      </c>
      <c r="AQ925" s="8">
        <f t="shared" si="705"/>
        <v>-21673877.511129837</v>
      </c>
      <c r="AR925" s="8">
        <f t="shared" si="706"/>
        <v>-57.002331588344887</v>
      </c>
      <c r="AS925" s="8">
        <f t="shared" si="707"/>
        <v>9.1539125605490295</v>
      </c>
      <c r="AU925" s="7">
        <f t="shared" si="708"/>
        <v>-10345038333.030848</v>
      </c>
      <c r="AV925" s="7">
        <f t="shared" si="709"/>
        <v>-10861871835.008615</v>
      </c>
      <c r="AW925" s="8">
        <f t="shared" si="710"/>
        <v>-9962090791.5984211</v>
      </c>
      <c r="AX925" s="8">
        <f t="shared" si="711"/>
        <v>-10912261440.311243</v>
      </c>
    </row>
    <row r="926" spans="1:50" x14ac:dyDescent="0.25">
      <c r="A926" s="7">
        <f t="shared" si="712"/>
        <v>-103914743348.55287</v>
      </c>
      <c r="B926" s="7">
        <f t="shared" si="713"/>
        <v>-108174552985.72572</v>
      </c>
      <c r="C926" s="7">
        <f t="shared" si="714"/>
        <v>-21454.0050219691</v>
      </c>
      <c r="D926" s="7">
        <f t="shared" si="715"/>
        <v>20609.164895054822</v>
      </c>
      <c r="E926" s="7">
        <f t="shared" si="672"/>
        <v>150000025996.18842</v>
      </c>
      <c r="F926" s="7">
        <f t="shared" si="673"/>
        <v>3.5235272713295098E+22</v>
      </c>
      <c r="G926" s="7">
        <f t="shared" si="674"/>
        <v>2.4409757908384417E+22</v>
      </c>
      <c r="H926" s="7">
        <f t="shared" si="675"/>
        <v>2.5410394763449508E+22</v>
      </c>
      <c r="I926" s="7">
        <f t="shared" si="676"/>
        <v>4.0873673657710009E-3</v>
      </c>
      <c r="J926" s="7">
        <f t="shared" si="677"/>
        <v>4.2549220970277135E-3</v>
      </c>
      <c r="K926" s="7">
        <f t="shared" si="678"/>
        <v>-104146446602.79013</v>
      </c>
      <c r="L926" s="7">
        <f t="shared" si="679"/>
        <v>-107951974004.85913</v>
      </c>
      <c r="M926" s="7">
        <f t="shared" si="680"/>
        <v>2.4464185414629085E+22</v>
      </c>
      <c r="N926" s="7">
        <f t="shared" si="681"/>
        <v>2.5358110565236897E+22</v>
      </c>
      <c r="O926" s="7">
        <f t="shared" si="682"/>
        <v>-21409.861454418773</v>
      </c>
      <c r="P926" s="7">
        <f t="shared" si="683"/>
        <v>20655.118053702721</v>
      </c>
      <c r="Q926" s="7">
        <f t="shared" si="684"/>
        <v>4.0964811477945551E-3</v>
      </c>
      <c r="R926" s="7">
        <f t="shared" si="685"/>
        <v>4.2461672078427486E-3</v>
      </c>
      <c r="S926" s="7">
        <f t="shared" si="686"/>
        <v>-462453007.41544551</v>
      </c>
      <c r="T926" s="7">
        <f t="shared" si="687"/>
        <v>446150549.95997876</v>
      </c>
      <c r="U926" s="7">
        <f t="shared" si="688"/>
        <v>88.483992792362386</v>
      </c>
      <c r="V926" s="7">
        <f t="shared" si="689"/>
        <v>91.717211689403371</v>
      </c>
      <c r="X926" s="8">
        <f t="shared" si="716"/>
        <v>379468510.83674121</v>
      </c>
      <c r="Y926" s="8">
        <f t="shared" si="717"/>
        <v>-72063482.813756526</v>
      </c>
      <c r="Z926" s="8">
        <f t="shared" si="718"/>
        <v>-189.4605281778376</v>
      </c>
      <c r="AA926" s="8">
        <f t="shared" si="719"/>
        <v>-998.03068997050957</v>
      </c>
      <c r="AB926" s="8">
        <f t="shared" si="690"/>
        <v>386250561.51661783</v>
      </c>
      <c r="AC926" s="8">
        <f t="shared" si="691"/>
        <v>1.9628961127898943E+20</v>
      </c>
      <c r="AD926" s="8">
        <f t="shared" si="692"/>
        <v>-1.9284302446653217E+20</v>
      </c>
      <c r="AE926" s="8">
        <f t="shared" si="693"/>
        <v>3.6622116414227718E+19</v>
      </c>
      <c r="AF926" s="8">
        <f t="shared" si="694"/>
        <v>-2.6247859598003561E-3</v>
      </c>
      <c r="AG926" s="8">
        <f t="shared" si="695"/>
        <v>4.9846354177525139E-4</v>
      </c>
      <c r="AH926" s="8">
        <f t="shared" si="696"/>
        <v>377422337.13242054</v>
      </c>
      <c r="AI926" s="8">
        <f t="shared" si="697"/>
        <v>-82842214.265438035</v>
      </c>
      <c r="AJ926" s="8">
        <f t="shared" si="698"/>
        <v>-1.9180317448041605E+20</v>
      </c>
      <c r="AK926" s="8">
        <f t="shared" si="699"/>
        <v>4.2099786138314719E+19</v>
      </c>
      <c r="AL926" s="8">
        <f t="shared" si="700"/>
        <v>-217.80821654368145</v>
      </c>
      <c r="AM926" s="8">
        <f t="shared" si="701"/>
        <v>-992.64728371933688</v>
      </c>
      <c r="AN926" s="8">
        <f t="shared" si="702"/>
        <v>-2.6106325640454066E-3</v>
      </c>
      <c r="AO926" s="8">
        <f t="shared" si="703"/>
        <v>5.7302009171518605E-4</v>
      </c>
      <c r="AP926" s="8">
        <f t="shared" si="704"/>
        <v>-4704657.4773435192</v>
      </c>
      <c r="AQ926" s="8">
        <f t="shared" si="705"/>
        <v>-21441181.328337677</v>
      </c>
      <c r="AR926" s="8">
        <f t="shared" si="706"/>
        <v>-56.389663383380785</v>
      </c>
      <c r="AS926" s="8">
        <f t="shared" si="707"/>
        <v>12.377233981048018</v>
      </c>
      <c r="AU926" s="7">
        <f t="shared" si="708"/>
        <v>-10391474334.855288</v>
      </c>
      <c r="AV926" s="7">
        <f t="shared" si="709"/>
        <v>-10817455298.572573</v>
      </c>
      <c r="AW926" s="8">
        <f t="shared" si="710"/>
        <v>-10012005824.018547</v>
      </c>
      <c r="AX926" s="8">
        <f t="shared" si="711"/>
        <v>-10889518781.38633</v>
      </c>
    </row>
    <row r="927" spans="1:50" x14ac:dyDescent="0.25">
      <c r="A927" s="7">
        <f t="shared" si="712"/>
        <v>-104377196355.96832</v>
      </c>
      <c r="B927" s="7">
        <f t="shared" si="713"/>
        <v>-107728402435.76575</v>
      </c>
      <c r="C927" s="7">
        <f t="shared" si="714"/>
        <v>-21365.521029176736</v>
      </c>
      <c r="D927" s="7">
        <f t="shared" si="715"/>
        <v>20700.882106744226</v>
      </c>
      <c r="E927" s="7">
        <f t="shared" si="672"/>
        <v>150000026034.97998</v>
      </c>
      <c r="F927" s="7">
        <f t="shared" si="673"/>
        <v>3.5235272695070683E+22</v>
      </c>
      <c r="G927" s="7">
        <f t="shared" si="674"/>
        <v>2.4518388922758113E+22</v>
      </c>
      <c r="H927" s="7">
        <f t="shared" si="675"/>
        <v>2.5305593186652743E+22</v>
      </c>
      <c r="I927" s="7">
        <f t="shared" si="676"/>
        <v>4.105557421761238E-3</v>
      </c>
      <c r="J927" s="7">
        <f t="shared" si="677"/>
        <v>4.2373732730496888E-3</v>
      </c>
      <c r="K927" s="7">
        <f t="shared" si="678"/>
        <v>-104607943983.08344</v>
      </c>
      <c r="L927" s="7">
        <f t="shared" si="679"/>
        <v>-107504832909.01291</v>
      </c>
      <c r="M927" s="7">
        <f t="shared" si="680"/>
        <v>2.4572591950451224E+22</v>
      </c>
      <c r="N927" s="7">
        <f t="shared" si="681"/>
        <v>2.5253076307491617E+22</v>
      </c>
      <c r="O927" s="7">
        <f t="shared" si="682"/>
        <v>-21321.181009021715</v>
      </c>
      <c r="P927" s="7">
        <f t="shared" si="683"/>
        <v>20746.645738093164</v>
      </c>
      <c r="Q927" s="7">
        <f t="shared" si="684"/>
        <v>4.1146336152798431E-3</v>
      </c>
      <c r="R927" s="7">
        <f t="shared" si="685"/>
        <v>4.2285794218840612E-3</v>
      </c>
      <c r="S927" s="7">
        <f t="shared" si="686"/>
        <v>-460537509.79486907</v>
      </c>
      <c r="T927" s="7">
        <f t="shared" si="687"/>
        <v>448127547.94281232</v>
      </c>
      <c r="U927" s="7">
        <f t="shared" si="688"/>
        <v>88.876086090044609</v>
      </c>
      <c r="V927" s="7">
        <f t="shared" si="689"/>
        <v>91.337315512695724</v>
      </c>
      <c r="X927" s="8">
        <f t="shared" si="716"/>
        <v>374763853.35939771</v>
      </c>
      <c r="Y927" s="8">
        <f t="shared" si="717"/>
        <v>-93504664.142094195</v>
      </c>
      <c r="Z927" s="8">
        <f t="shared" si="718"/>
        <v>-245.8501915612184</v>
      </c>
      <c r="AA927" s="8">
        <f t="shared" si="719"/>
        <v>-985.65345598946158</v>
      </c>
      <c r="AB927" s="8">
        <f t="shared" si="690"/>
        <v>386252596.10921711</v>
      </c>
      <c r="AC927" s="8">
        <f t="shared" si="691"/>
        <v>1.9628754336621632E+20</v>
      </c>
      <c r="AD927" s="8">
        <f t="shared" si="692"/>
        <v>-1.9044914353811309E+20</v>
      </c>
      <c r="AE927" s="8">
        <f t="shared" si="693"/>
        <v>4.7517611538706842E+19</v>
      </c>
      <c r="AF927" s="8">
        <f t="shared" si="694"/>
        <v>-2.5922028520227723E-3</v>
      </c>
      <c r="AG927" s="8">
        <f t="shared" si="695"/>
        <v>6.4676210070378163E-4</v>
      </c>
      <c r="AH927" s="8">
        <f t="shared" si="696"/>
        <v>372108671.29053652</v>
      </c>
      <c r="AI927" s="8">
        <f t="shared" si="697"/>
        <v>-104149721.46678038</v>
      </c>
      <c r="AJ927" s="8">
        <f t="shared" si="698"/>
        <v>-1.8909982143455517E+20</v>
      </c>
      <c r="AK927" s="8">
        <f t="shared" si="699"/>
        <v>5.292726359620232E+19</v>
      </c>
      <c r="AL927" s="8">
        <f t="shared" si="700"/>
        <v>-273.84598236306431</v>
      </c>
      <c r="AM927" s="8">
        <f t="shared" si="701"/>
        <v>-978.66842530186068</v>
      </c>
      <c r="AN927" s="8">
        <f t="shared" si="702"/>
        <v>-2.5738372319934009E-3</v>
      </c>
      <c r="AO927" s="8">
        <f t="shared" si="703"/>
        <v>7.2039286234112313E-4</v>
      </c>
      <c r="AP927" s="8">
        <f t="shared" si="704"/>
        <v>-5915073.2190421894</v>
      </c>
      <c r="AQ927" s="8">
        <f t="shared" si="705"/>
        <v>-21139237.98652019</v>
      </c>
      <c r="AR927" s="8">
        <f t="shared" si="706"/>
        <v>-55.594884211057462</v>
      </c>
      <c r="AS927" s="8">
        <f t="shared" si="707"/>
        <v>15.560485826568259</v>
      </c>
      <c r="AU927" s="7">
        <f t="shared" si="708"/>
        <v>-10437719635.596832</v>
      </c>
      <c r="AV927" s="7">
        <f t="shared" si="709"/>
        <v>-10772840243.576574</v>
      </c>
      <c r="AW927" s="8">
        <f t="shared" si="710"/>
        <v>-10062955782.237434</v>
      </c>
      <c r="AX927" s="8">
        <f t="shared" si="711"/>
        <v>-10866344907.718668</v>
      </c>
    </row>
    <row r="928" spans="1:50" x14ac:dyDescent="0.25">
      <c r="A928" s="7">
        <f t="shared" si="712"/>
        <v>-104837733865.7632</v>
      </c>
      <c r="B928" s="7">
        <f t="shared" si="713"/>
        <v>-107280274887.82294</v>
      </c>
      <c r="C928" s="7">
        <f t="shared" si="714"/>
        <v>-21276.644943086692</v>
      </c>
      <c r="D928" s="7">
        <f t="shared" si="715"/>
        <v>20792.219422256923</v>
      </c>
      <c r="E928" s="7">
        <f t="shared" si="672"/>
        <v>150000026073.71588</v>
      </c>
      <c r="F928" s="7">
        <f t="shared" si="673"/>
        <v>3.523527267687242E+22</v>
      </c>
      <c r="G928" s="7">
        <f t="shared" si="674"/>
        <v>2.4626569983195731E+22</v>
      </c>
      <c r="H928" s="7">
        <f t="shared" si="675"/>
        <v>2.5200327209707318E+22</v>
      </c>
      <c r="I928" s="7">
        <f t="shared" si="676"/>
        <v>4.1236721338237994E-3</v>
      </c>
      <c r="J928" s="7">
        <f t="shared" si="677"/>
        <v>4.2197466861532678E-3</v>
      </c>
      <c r="K928" s="7">
        <f t="shared" si="678"/>
        <v>-105067521631.14853</v>
      </c>
      <c r="L928" s="7">
        <f t="shared" si="679"/>
        <v>-107055718918.06256</v>
      </c>
      <c r="M928" s="7">
        <f t="shared" si="680"/>
        <v>2.4680547537620837E+22</v>
      </c>
      <c r="N928" s="7">
        <f t="shared" si="681"/>
        <v>2.514757861337149E+22</v>
      </c>
      <c r="O928" s="7">
        <f t="shared" si="682"/>
        <v>-21232.109284041395</v>
      </c>
      <c r="P928" s="7">
        <f t="shared" si="683"/>
        <v>20837.792686467379</v>
      </c>
      <c r="Q928" s="7">
        <f t="shared" si="684"/>
        <v>4.1327105722740853E-3</v>
      </c>
      <c r="R928" s="7">
        <f t="shared" si="685"/>
        <v>4.2109140343890641E-3</v>
      </c>
      <c r="S928" s="7">
        <f t="shared" si="686"/>
        <v>-458613560.53529412</v>
      </c>
      <c r="T928" s="7">
        <f t="shared" si="687"/>
        <v>450096322.02769542</v>
      </c>
      <c r="U928" s="7">
        <f t="shared" si="688"/>
        <v>89.266548361120243</v>
      </c>
      <c r="V928" s="7">
        <f t="shared" si="689"/>
        <v>90.955743142803783</v>
      </c>
      <c r="X928" s="8">
        <f t="shared" si="716"/>
        <v>368848780.14035553</v>
      </c>
      <c r="Y928" s="8">
        <f t="shared" si="717"/>
        <v>-114643902.12861438</v>
      </c>
      <c r="Z928" s="8">
        <f t="shared" si="718"/>
        <v>-301.44507577227586</v>
      </c>
      <c r="AA928" s="8">
        <f t="shared" si="719"/>
        <v>-970.09297016289327</v>
      </c>
      <c r="AB928" s="8">
        <f t="shared" si="690"/>
        <v>386254639.98029029</v>
      </c>
      <c r="AC928" s="8">
        <f t="shared" si="691"/>
        <v>1.9628546605591914E+20</v>
      </c>
      <c r="AD928" s="8">
        <f t="shared" si="692"/>
        <v>-1.8744022005198782E+20</v>
      </c>
      <c r="AE928" s="8">
        <f t="shared" si="693"/>
        <v>5.8259317638054855E+19</v>
      </c>
      <c r="AF928" s="8">
        <f t="shared" si="694"/>
        <v>-2.5512484014153778E-3</v>
      </c>
      <c r="AG928" s="8">
        <f t="shared" si="695"/>
        <v>7.9296743756710017E-4</v>
      </c>
      <c r="AH928" s="8">
        <f t="shared" si="696"/>
        <v>365593173.32201493</v>
      </c>
      <c r="AI928" s="8">
        <f t="shared" si="697"/>
        <v>-125120906.20637363</v>
      </c>
      <c r="AJ928" s="8">
        <f t="shared" si="698"/>
        <v>-1.8578579772151323E+20</v>
      </c>
      <c r="AK928" s="8">
        <f t="shared" si="699"/>
        <v>6.3583483137730601E+19</v>
      </c>
      <c r="AL928" s="8">
        <f t="shared" si="700"/>
        <v>-328.99855850756194</v>
      </c>
      <c r="AM928" s="8">
        <f t="shared" si="701"/>
        <v>-961.52892183716858</v>
      </c>
      <c r="AN928" s="8">
        <f t="shared" si="702"/>
        <v>-2.5287300629034059E-3</v>
      </c>
      <c r="AO928" s="8">
        <f t="shared" si="703"/>
        <v>8.6543464186376201E-4</v>
      </c>
      <c r="AP928" s="8">
        <f t="shared" si="704"/>
        <v>-7106368.863763338</v>
      </c>
      <c r="AQ928" s="8">
        <f t="shared" si="705"/>
        <v>-20769024.711682841</v>
      </c>
      <c r="AR928" s="8">
        <f t="shared" si="706"/>
        <v>-54.620569358713567</v>
      </c>
      <c r="AS928" s="8">
        <f t="shared" si="707"/>
        <v>18.693388264257258</v>
      </c>
      <c r="AU928" s="7">
        <f t="shared" si="708"/>
        <v>-10483773386.576321</v>
      </c>
      <c r="AV928" s="7">
        <f t="shared" si="709"/>
        <v>-10728027488.782293</v>
      </c>
      <c r="AW928" s="8">
        <f t="shared" si="710"/>
        <v>-10114924606.435965</v>
      </c>
      <c r="AX928" s="8">
        <f t="shared" si="711"/>
        <v>-10842671390.910908</v>
      </c>
    </row>
    <row r="929" spans="1:50" x14ac:dyDescent="0.25">
      <c r="A929" s="7">
        <f t="shared" si="712"/>
        <v>-105296347426.29849</v>
      </c>
      <c r="B929" s="7">
        <f t="shared" si="713"/>
        <v>-106830178565.79524</v>
      </c>
      <c r="C929" s="7">
        <f t="shared" si="714"/>
        <v>-21187.378394725572</v>
      </c>
      <c r="D929" s="7">
        <f t="shared" si="715"/>
        <v>20883.175165399727</v>
      </c>
      <c r="E929" s="7">
        <f t="shared" si="672"/>
        <v>150000026112.3959</v>
      </c>
      <c r="F929" s="7">
        <f t="shared" si="673"/>
        <v>3.523527265870041E+22</v>
      </c>
      <c r="G929" s="7">
        <f t="shared" si="674"/>
        <v>2.4734299104393759E+22</v>
      </c>
      <c r="H929" s="7">
        <f t="shared" si="675"/>
        <v>2.5094598764422335E+22</v>
      </c>
      <c r="I929" s="7">
        <f t="shared" si="676"/>
        <v>4.1417111695234024E-3</v>
      </c>
      <c r="J929" s="7">
        <f t="shared" si="677"/>
        <v>4.2020426598161978E-3</v>
      </c>
      <c r="K929" s="7">
        <f t="shared" si="678"/>
        <v>-105525171112.96153</v>
      </c>
      <c r="L929" s="7">
        <f t="shared" si="679"/>
        <v>-106604640274.00893</v>
      </c>
      <c r="M929" s="7">
        <f t="shared" si="680"/>
        <v>2.4788050194972237E+22</v>
      </c>
      <c r="N929" s="7">
        <f t="shared" si="681"/>
        <v>2.5041619418937995E+22</v>
      </c>
      <c r="O929" s="7">
        <f t="shared" si="682"/>
        <v>-21142.647914094719</v>
      </c>
      <c r="P929" s="7">
        <f t="shared" si="683"/>
        <v>20928.55722612574</v>
      </c>
      <c r="Q929" s="7">
        <f t="shared" si="684"/>
        <v>4.1507116870348687E-3</v>
      </c>
      <c r="R929" s="7">
        <f t="shared" si="685"/>
        <v>4.1931713695475539E-3</v>
      </c>
      <c r="S929" s="7">
        <f t="shared" si="686"/>
        <v>-456681194.94444597</v>
      </c>
      <c r="T929" s="7">
        <f t="shared" si="687"/>
        <v>452056836.08431602</v>
      </c>
      <c r="U929" s="7">
        <f t="shared" si="688"/>
        <v>89.655372439953169</v>
      </c>
      <c r="V929" s="7">
        <f t="shared" si="689"/>
        <v>90.572501582227162</v>
      </c>
      <c r="X929" s="8">
        <f t="shared" si="716"/>
        <v>361742411.2765922</v>
      </c>
      <c r="Y929" s="8">
        <f t="shared" si="717"/>
        <v>-135412926.84029722</v>
      </c>
      <c r="Z929" s="8">
        <f t="shared" si="718"/>
        <v>-356.06564513098942</v>
      </c>
      <c r="AA929" s="8">
        <f t="shared" si="719"/>
        <v>-951.39958189863603</v>
      </c>
      <c r="AB929" s="8">
        <f t="shared" si="690"/>
        <v>386256692.97975779</v>
      </c>
      <c r="AC929" s="8">
        <f t="shared" si="691"/>
        <v>1.9628337950107786E+20</v>
      </c>
      <c r="AD929" s="8">
        <f t="shared" si="692"/>
        <v>-1.8382600038974439E+20</v>
      </c>
      <c r="AE929" s="8">
        <f t="shared" si="693"/>
        <v>6.8812547177632129E+19</v>
      </c>
      <c r="AF929" s="8">
        <f t="shared" si="694"/>
        <v>-2.5020552659554157E-3</v>
      </c>
      <c r="AG929" s="8">
        <f t="shared" si="695"/>
        <v>9.3660742041148937E-4</v>
      </c>
      <c r="AH929" s="8">
        <f t="shared" si="696"/>
        <v>357896902.30917752</v>
      </c>
      <c r="AI929" s="8">
        <f t="shared" si="697"/>
        <v>-145688042.32480249</v>
      </c>
      <c r="AJ929" s="8">
        <f t="shared" si="698"/>
        <v>-1.8187183490926323E+20</v>
      </c>
      <c r="AK929" s="8">
        <f t="shared" si="699"/>
        <v>7.4034034413241647E+19</v>
      </c>
      <c r="AL929" s="8">
        <f t="shared" si="700"/>
        <v>-383.08784200330791</v>
      </c>
      <c r="AM929" s="8">
        <f t="shared" si="701"/>
        <v>-941.28422175819196</v>
      </c>
      <c r="AN929" s="8">
        <f t="shared" si="702"/>
        <v>-2.4754571241222705E-3</v>
      </c>
      <c r="AO929" s="8">
        <f t="shared" si="703"/>
        <v>1.0076770710935299E-3</v>
      </c>
      <c r="AP929" s="8">
        <f t="shared" si="704"/>
        <v>-8274697.3872714508</v>
      </c>
      <c r="AQ929" s="8">
        <f t="shared" si="705"/>
        <v>-20331739.189976946</v>
      </c>
      <c r="AR929" s="8">
        <f t="shared" si="706"/>
        <v>-53.469873881041046</v>
      </c>
      <c r="AS929" s="8">
        <f t="shared" si="707"/>
        <v>21.765824735620246</v>
      </c>
      <c r="AU929" s="7">
        <f t="shared" si="708"/>
        <v>-10529634742.629848</v>
      </c>
      <c r="AV929" s="7">
        <f t="shared" si="709"/>
        <v>-10683017856.579525</v>
      </c>
      <c r="AW929" s="8">
        <f t="shared" si="710"/>
        <v>-10167892331.353256</v>
      </c>
      <c r="AX929" s="8">
        <f t="shared" si="711"/>
        <v>-10818430783.419823</v>
      </c>
    </row>
    <row r="930" spans="1:50" x14ac:dyDescent="0.25">
      <c r="A930" s="7">
        <f t="shared" si="712"/>
        <v>-105753028621.24294</v>
      </c>
      <c r="B930" s="7">
        <f t="shared" si="713"/>
        <v>-106378121729.71092</v>
      </c>
      <c r="C930" s="7">
        <f t="shared" si="714"/>
        <v>-21097.72302228562</v>
      </c>
      <c r="D930" s="7">
        <f t="shared" si="715"/>
        <v>20973.747666981955</v>
      </c>
      <c r="E930" s="7">
        <f t="shared" si="672"/>
        <v>150000026151.01981</v>
      </c>
      <c r="F930" s="7">
        <f t="shared" si="673"/>
        <v>3.523527264055476E+22</v>
      </c>
      <c r="G930" s="7">
        <f t="shared" si="674"/>
        <v>2.484157430934256E+22</v>
      </c>
      <c r="H930" s="7">
        <f t="shared" si="675"/>
        <v>2.4988409791093917E+22</v>
      </c>
      <c r="I930" s="7">
        <f t="shared" si="676"/>
        <v>4.1596741978135567E-3</v>
      </c>
      <c r="J930" s="7">
        <f t="shared" si="677"/>
        <v>4.18426151893736E-3</v>
      </c>
      <c r="K930" s="7">
        <f t="shared" si="678"/>
        <v>-105980884029.88362</v>
      </c>
      <c r="L930" s="7">
        <f t="shared" si="679"/>
        <v>-106151605254.90752</v>
      </c>
      <c r="M930" s="7">
        <f t="shared" si="680"/>
        <v>2.489509794965177E+22</v>
      </c>
      <c r="N930" s="7">
        <f t="shared" si="681"/>
        <v>2.4935200668721902E+22</v>
      </c>
      <c r="O930" s="7">
        <f t="shared" si="682"/>
        <v>-21052.798540949232</v>
      </c>
      <c r="P930" s="7">
        <f t="shared" si="683"/>
        <v>21018.93769138648</v>
      </c>
      <c r="Q930" s="7">
        <f t="shared" si="684"/>
        <v>4.1686366292116158E-3</v>
      </c>
      <c r="R930" s="7">
        <f t="shared" si="685"/>
        <v>4.1753517529674981E-3</v>
      </c>
      <c r="S930" s="7">
        <f t="shared" si="686"/>
        <v>-454740448.48450339</v>
      </c>
      <c r="T930" s="7">
        <f t="shared" si="687"/>
        <v>454009054.13394797</v>
      </c>
      <c r="U930" s="7">
        <f t="shared" si="688"/>
        <v>90.042551190970897</v>
      </c>
      <c r="V930" s="7">
        <f t="shared" si="689"/>
        <v>90.187597864097967</v>
      </c>
      <c r="X930" s="8">
        <f t="shared" si="716"/>
        <v>353467713.88932073</v>
      </c>
      <c r="Y930" s="8">
        <f t="shared" si="717"/>
        <v>-155744666.03027415</v>
      </c>
      <c r="Z930" s="8">
        <f t="shared" si="718"/>
        <v>-409.53551901203048</v>
      </c>
      <c r="AA930" s="8">
        <f t="shared" si="719"/>
        <v>-929.63375716301573</v>
      </c>
      <c r="AB930" s="8">
        <f t="shared" si="690"/>
        <v>386258754.9286415</v>
      </c>
      <c r="AC930" s="8">
        <f t="shared" si="691"/>
        <v>1.9628128388403452E+20</v>
      </c>
      <c r="AD930" s="8">
        <f t="shared" si="692"/>
        <v>-1.7961818549994485E+20</v>
      </c>
      <c r="AE930" s="8">
        <f t="shared" si="693"/>
        <v>7.914322359414204E+19</v>
      </c>
      <c r="AF930" s="8">
        <f t="shared" si="694"/>
        <v>-2.444782707226689E-3</v>
      </c>
      <c r="AG930" s="8">
        <f t="shared" si="695"/>
        <v>1.0772182332127677E-3</v>
      </c>
      <c r="AH930" s="8">
        <f t="shared" si="696"/>
        <v>349044730.2839908</v>
      </c>
      <c r="AI930" s="8">
        <f t="shared" si="697"/>
        <v>-165784710.60763472</v>
      </c>
      <c r="AJ930" s="8">
        <f t="shared" si="698"/>
        <v>-1.7737060175051607E+20</v>
      </c>
      <c r="AK930" s="8">
        <f t="shared" si="699"/>
        <v>8.4245173555797508E+19</v>
      </c>
      <c r="AL930" s="8">
        <f t="shared" si="700"/>
        <v>-435.93917225007874</v>
      </c>
      <c r="AM930" s="8">
        <f t="shared" si="701"/>
        <v>-917.99980024431784</v>
      </c>
      <c r="AN930" s="8">
        <f t="shared" si="702"/>
        <v>-2.4141908500138298E-3</v>
      </c>
      <c r="AO930" s="8">
        <f t="shared" si="703"/>
        <v>1.1466608623356132E-3</v>
      </c>
      <c r="AP930" s="8">
        <f t="shared" si="704"/>
        <v>-9416286.1206017006</v>
      </c>
      <c r="AQ930" s="8">
        <f t="shared" si="705"/>
        <v>-19828795.685277265</v>
      </c>
      <c r="AR930" s="8">
        <f t="shared" si="706"/>
        <v>-52.146522360298725</v>
      </c>
      <c r="AS930" s="8">
        <f t="shared" si="707"/>
        <v>24.767874626449245</v>
      </c>
      <c r="AU930" s="7">
        <f t="shared" si="708"/>
        <v>-10575302862.124294</v>
      </c>
      <c r="AV930" s="7">
        <f t="shared" si="709"/>
        <v>-10637812172.971092</v>
      </c>
      <c r="AW930" s="8">
        <f t="shared" si="710"/>
        <v>-10221835148.234974</v>
      </c>
      <c r="AX930" s="8">
        <f t="shared" si="711"/>
        <v>-10793556839.001366</v>
      </c>
    </row>
    <row r="931" spans="1:50" x14ac:dyDescent="0.25">
      <c r="A931" s="7">
        <f t="shared" si="712"/>
        <v>-106207769069.72743</v>
      </c>
      <c r="B931" s="7">
        <f t="shared" si="713"/>
        <v>-105924112675.57698</v>
      </c>
      <c r="C931" s="7">
        <f t="shared" si="714"/>
        <v>-21007.680471094649</v>
      </c>
      <c r="D931" s="7">
        <f t="shared" si="715"/>
        <v>21063.935264846052</v>
      </c>
      <c r="E931" s="7">
        <f t="shared" si="672"/>
        <v>150000026189.58731</v>
      </c>
      <c r="F931" s="7">
        <f t="shared" si="673"/>
        <v>3.523527262243561E+22</v>
      </c>
      <c r="G931" s="7">
        <f t="shared" si="674"/>
        <v>2.4948393629362646E+22</v>
      </c>
      <c r="H931" s="7">
        <f t="shared" si="675"/>
        <v>2.4881762238469721E+22</v>
      </c>
      <c r="I931" s="7">
        <f t="shared" si="676"/>
        <v>4.1775608890426402E-3</v>
      </c>
      <c r="J931" s="7">
        <f t="shared" si="677"/>
        <v>4.1664035898308308E-3</v>
      </c>
      <c r="K931" s="7">
        <f t="shared" si="678"/>
        <v>-106434652018.81526</v>
      </c>
      <c r="L931" s="7">
        <f t="shared" si="679"/>
        <v>-105696622174.71664</v>
      </c>
      <c r="M931" s="7">
        <f t="shared" si="680"/>
        <v>2.5001688837154067E+22</v>
      </c>
      <c r="N931" s="7">
        <f t="shared" si="681"/>
        <v>2.4828324315687643E+22</v>
      </c>
      <c r="O931" s="7">
        <f t="shared" si="682"/>
        <v>-20962.56281349299</v>
      </c>
      <c r="P931" s="7">
        <f t="shared" si="683"/>
        <v>21108.932423616225</v>
      </c>
      <c r="Q931" s="7">
        <f t="shared" si="684"/>
        <v>4.1864850698516516E-3</v>
      </c>
      <c r="R931" s="7">
        <f t="shared" si="685"/>
        <v>4.157455511669063E-3</v>
      </c>
      <c r="S931" s="7">
        <f t="shared" si="686"/>
        <v>-452791356.77144861</v>
      </c>
      <c r="T931" s="7">
        <f t="shared" si="687"/>
        <v>455952940.35011047</v>
      </c>
      <c r="U931" s="7">
        <f t="shared" si="688"/>
        <v>90.428077508795681</v>
      </c>
      <c r="V931" s="7">
        <f t="shared" si="689"/>
        <v>89.801039052051763</v>
      </c>
      <c r="X931" s="8">
        <f t="shared" si="716"/>
        <v>344051427.76871902</v>
      </c>
      <c r="Y931" s="8">
        <f t="shared" si="717"/>
        <v>-175573461.71555141</v>
      </c>
      <c r="Z931" s="8">
        <f t="shared" si="718"/>
        <v>-461.68204137232919</v>
      </c>
      <c r="AA931" s="8">
        <f t="shared" si="719"/>
        <v>-904.86588253656646</v>
      </c>
      <c r="AB931" s="8">
        <f t="shared" si="690"/>
        <v>386260825.61978287</v>
      </c>
      <c r="AC931" s="8">
        <f t="shared" si="691"/>
        <v>1.9627917941576142E+20</v>
      </c>
      <c r="AD931" s="8">
        <f t="shared" si="692"/>
        <v>-1.7483039293697052E+20</v>
      </c>
      <c r="AE931" s="8">
        <f t="shared" si="693"/>
        <v>8.9217991333750325E+19</v>
      </c>
      <c r="AF931" s="8">
        <f t="shared" si="694"/>
        <v>-2.3796160737303731E-3</v>
      </c>
      <c r="AG931" s="8">
        <f t="shared" si="695"/>
        <v>1.2143458736048772E-3</v>
      </c>
      <c r="AH931" s="8">
        <f t="shared" si="696"/>
        <v>339065261.72189784</v>
      </c>
      <c r="AI931" s="8">
        <f t="shared" si="697"/>
        <v>-185346013.24694633</v>
      </c>
      <c r="AJ931" s="8">
        <f t="shared" si="698"/>
        <v>-1.7229666309644E+20</v>
      </c>
      <c r="AK931" s="8">
        <f t="shared" si="699"/>
        <v>9.4183932138911285E+19</v>
      </c>
      <c r="AL931" s="8">
        <f t="shared" si="700"/>
        <v>-487.38189496861725</v>
      </c>
      <c r="AM931" s="8">
        <f t="shared" si="701"/>
        <v>-891.75094710163376</v>
      </c>
      <c r="AN931" s="8">
        <f t="shared" si="702"/>
        <v>-2.3451294827336326E-3</v>
      </c>
      <c r="AO931" s="8">
        <f t="shared" si="703"/>
        <v>1.2819372824133834E-3</v>
      </c>
      <c r="AP931" s="8">
        <f t="shared" si="704"/>
        <v>-10527448.931322133</v>
      </c>
      <c r="AQ931" s="8">
        <f t="shared" si="705"/>
        <v>-19261820.457395289</v>
      </c>
      <c r="AR931" s="8">
        <f t="shared" si="706"/>
        <v>-50.654796827046468</v>
      </c>
      <c r="AS931" s="8">
        <f t="shared" si="707"/>
        <v>27.689845300129083</v>
      </c>
      <c r="AU931" s="7">
        <f t="shared" si="708"/>
        <v>-10620776906.972744</v>
      </c>
      <c r="AV931" s="7">
        <f t="shared" si="709"/>
        <v>-10592411267.557697</v>
      </c>
      <c r="AW931" s="8">
        <f t="shared" si="710"/>
        <v>-10276725479.204025</v>
      </c>
      <c r="AX931" s="8">
        <f t="shared" si="711"/>
        <v>-10767984729.273249</v>
      </c>
    </row>
    <row r="932" spans="1:50" x14ac:dyDescent="0.25">
      <c r="A932" s="7">
        <f t="shared" si="712"/>
        <v>-106660560426.49889</v>
      </c>
      <c r="B932" s="7">
        <f t="shared" si="713"/>
        <v>-105468159735.22687</v>
      </c>
      <c r="C932" s="7">
        <f t="shared" si="714"/>
        <v>-20917.252393585852</v>
      </c>
      <c r="D932" s="7">
        <f t="shared" si="715"/>
        <v>21153.736303898102</v>
      </c>
      <c r="E932" s="7">
        <f t="shared" si="672"/>
        <v>150000026228.09821</v>
      </c>
      <c r="F932" s="7">
        <f t="shared" si="673"/>
        <v>3.5235272604343056E+22</v>
      </c>
      <c r="G932" s="7">
        <f t="shared" si="674"/>
        <v>2.5054755104140774E+22</v>
      </c>
      <c r="H932" s="7">
        <f t="shared" si="675"/>
        <v>2.4774658063713012E+22</v>
      </c>
      <c r="I932" s="7">
        <f t="shared" si="676"/>
        <v>4.1953709149599415E-3</v>
      </c>
      <c r="J932" s="7">
        <f t="shared" si="677"/>
        <v>4.1484692002198608E-3</v>
      </c>
      <c r="K932" s="7">
        <f t="shared" si="678"/>
        <v>-106886466752.34961</v>
      </c>
      <c r="L932" s="7">
        <f t="shared" si="679"/>
        <v>-105239699383.14478</v>
      </c>
      <c r="M932" s="7">
        <f t="shared" si="680"/>
        <v>2.5107820901357977E+22</v>
      </c>
      <c r="N932" s="7">
        <f t="shared" si="681"/>
        <v>2.4720992321197373E+22</v>
      </c>
      <c r="O932" s="7">
        <f t="shared" si="682"/>
        <v>-20871.942387704283</v>
      </c>
      <c r="P932" s="7">
        <f t="shared" si="683"/>
        <v>21198.539771260475</v>
      </c>
      <c r="Q932" s="7">
        <f t="shared" si="684"/>
        <v>4.2042566814062248E-3</v>
      </c>
      <c r="R932" s="7">
        <f t="shared" si="685"/>
        <v>4.1394829740785954E-3</v>
      </c>
      <c r="S932" s="7">
        <f t="shared" si="686"/>
        <v>-450833955.57441252</v>
      </c>
      <c r="T932" s="7">
        <f t="shared" si="687"/>
        <v>457888459.05922627</v>
      </c>
      <c r="U932" s="7">
        <f t="shared" si="688"/>
        <v>90.811944318374458</v>
      </c>
      <c r="V932" s="7">
        <f t="shared" si="689"/>
        <v>89.412832240097657</v>
      </c>
      <c r="X932" s="8">
        <f t="shared" si="716"/>
        <v>333523978.83739686</v>
      </c>
      <c r="Y932" s="8">
        <f t="shared" si="717"/>
        <v>-194835282.17294669</v>
      </c>
      <c r="Z932" s="8">
        <f t="shared" si="718"/>
        <v>-512.33683819937562</v>
      </c>
      <c r="AA932" s="8">
        <f t="shared" si="719"/>
        <v>-877.17603723643742</v>
      </c>
      <c r="AB932" s="8">
        <f t="shared" si="690"/>
        <v>386262904.81864822</v>
      </c>
      <c r="AC932" s="8">
        <f t="shared" si="691"/>
        <v>1.9627706633504018E+20</v>
      </c>
      <c r="AD932" s="8">
        <f t="shared" si="692"/>
        <v>-1.6947811271012277E+20</v>
      </c>
      <c r="AE932" s="8">
        <f t="shared" si="693"/>
        <v>9.9004323548543533E+19</v>
      </c>
      <c r="AF932" s="8">
        <f t="shared" si="694"/>
        <v>-2.3067661999472268E-3</v>
      </c>
      <c r="AG932" s="8">
        <f t="shared" si="695"/>
        <v>1.3475476187361308E-3</v>
      </c>
      <c r="AH932" s="8">
        <f t="shared" si="696"/>
        <v>327990740.98484361</v>
      </c>
      <c r="AI932" s="8">
        <f t="shared" si="697"/>
        <v>-204308783.37510023</v>
      </c>
      <c r="AJ932" s="8">
        <f t="shared" si="698"/>
        <v>-1.6666643268730759E+20</v>
      </c>
      <c r="AK932" s="8">
        <f t="shared" si="699"/>
        <v>1.0381822361682264E+20</v>
      </c>
      <c r="AL932" s="8">
        <f t="shared" si="700"/>
        <v>-537.24991315880561</v>
      </c>
      <c r="AM932" s="8">
        <f t="shared" si="701"/>
        <v>-862.62252295408723</v>
      </c>
      <c r="AN932" s="8">
        <f t="shared" si="702"/>
        <v>-2.2684964296625504E-3</v>
      </c>
      <c r="AO932" s="8">
        <f t="shared" si="703"/>
        <v>1.4130696014267405E-3</v>
      </c>
      <c r="AP932" s="8">
        <f t="shared" si="704"/>
        <v>-11604598.1242302</v>
      </c>
      <c r="AQ932" s="8">
        <f t="shared" si="705"/>
        <v>-18632646.495808285</v>
      </c>
      <c r="AR932" s="8">
        <f t="shared" si="706"/>
        <v>-48.999522880711091</v>
      </c>
      <c r="AS932" s="8">
        <f t="shared" si="707"/>
        <v>30.522303390817594</v>
      </c>
      <c r="AU932" s="7">
        <f t="shared" si="708"/>
        <v>-10666056042.649889</v>
      </c>
      <c r="AV932" s="7">
        <f t="shared" si="709"/>
        <v>-10546815973.522686</v>
      </c>
      <c r="AW932" s="8">
        <f t="shared" si="710"/>
        <v>-10332532063.812492</v>
      </c>
      <c r="AX932" s="8">
        <f t="shared" si="711"/>
        <v>-10741651255.695633</v>
      </c>
    </row>
    <row r="933" spans="1:50" x14ac:dyDescent="0.25">
      <c r="A933" s="7">
        <f t="shared" si="712"/>
        <v>-107111394382.0733</v>
      </c>
      <c r="B933" s="7">
        <f t="shared" si="713"/>
        <v>-105010271276.16765</v>
      </c>
      <c r="C933" s="7">
        <f t="shared" si="714"/>
        <v>-20826.440449267477</v>
      </c>
      <c r="D933" s="7">
        <f t="shared" si="715"/>
        <v>21243.1491361382</v>
      </c>
      <c r="E933" s="7">
        <f t="shared" si="672"/>
        <v>150000026266.55225</v>
      </c>
      <c r="F933" s="7">
        <f t="shared" si="673"/>
        <v>3.5235272586277211E+22</v>
      </c>
      <c r="G933" s="7">
        <f t="shared" si="674"/>
        <v>2.5160656781765924E+22</v>
      </c>
      <c r="H933" s="7">
        <f t="shared" si="675"/>
        <v>2.4667099232366882E+22</v>
      </c>
      <c r="I933" s="7">
        <f t="shared" si="676"/>
        <v>4.2131039487216882E-3</v>
      </c>
      <c r="J933" s="7">
        <f t="shared" si="677"/>
        <v>4.1304586792308912E-3</v>
      </c>
      <c r="K933" s="7">
        <f t="shared" si="678"/>
        <v>-107336319938.92538</v>
      </c>
      <c r="L933" s="7">
        <f t="shared" si="679"/>
        <v>-104780845265.49736</v>
      </c>
      <c r="M933" s="7">
        <f t="shared" si="680"/>
        <v>2.5213492194562588E+22</v>
      </c>
      <c r="N933" s="7">
        <f t="shared" si="681"/>
        <v>2.4613206654975031E+22</v>
      </c>
      <c r="O933" s="7">
        <f t="shared" si="682"/>
        <v>-20780.938926621282</v>
      </c>
      <c r="P933" s="7">
        <f t="shared" si="683"/>
        <v>21287.758089873892</v>
      </c>
      <c r="Q933" s="7">
        <f t="shared" si="684"/>
        <v>4.2219511377365347E-3</v>
      </c>
      <c r="R933" s="7">
        <f t="shared" si="685"/>
        <v>4.1214344700226105E-3</v>
      </c>
      <c r="S933" s="7">
        <f t="shared" si="686"/>
        <v>-448868280.81501967</v>
      </c>
      <c r="T933" s="7">
        <f t="shared" si="687"/>
        <v>459815574.74127609</v>
      </c>
      <c r="U933" s="7">
        <f t="shared" si="688"/>
        <v>91.194144575109149</v>
      </c>
      <c r="V933" s="7">
        <f t="shared" si="689"/>
        <v>89.022984552488381</v>
      </c>
      <c r="X933" s="8">
        <f t="shared" si="716"/>
        <v>321919380.71316665</v>
      </c>
      <c r="Y933" s="8">
        <f t="shared" si="717"/>
        <v>-213467928.66875497</v>
      </c>
      <c r="Z933" s="8">
        <f t="shared" si="718"/>
        <v>-561.3363610800867</v>
      </c>
      <c r="AA933" s="8">
        <f t="shared" si="719"/>
        <v>-846.65373384561985</v>
      </c>
      <c r="AB933" s="8">
        <f t="shared" si="690"/>
        <v>386264992.26421928</v>
      </c>
      <c r="AC933" s="8">
        <f t="shared" si="691"/>
        <v>1.9627494490755423E+20</v>
      </c>
      <c r="AD933" s="8">
        <f t="shared" si="692"/>
        <v>-1.6357865708660992E+20</v>
      </c>
      <c r="AE933" s="8">
        <f t="shared" si="693"/>
        <v>1.0847062710339943E+20</v>
      </c>
      <c r="AF933" s="8">
        <f t="shared" si="694"/>
        <v>-2.2264687231061645E-3</v>
      </c>
      <c r="AG933" s="8">
        <f t="shared" si="695"/>
        <v>1.4763934545174824E-3</v>
      </c>
      <c r="AH933" s="8">
        <f t="shared" si="696"/>
        <v>315856948.0135017</v>
      </c>
      <c r="AI933" s="8">
        <f t="shared" si="697"/>
        <v>-222611788.99428767</v>
      </c>
      <c r="AJ933" s="8">
        <f t="shared" si="698"/>
        <v>-1.6049811997358427E+20</v>
      </c>
      <c r="AK933" s="8">
        <f t="shared" si="699"/>
        <v>1.1311694690348284E+20</v>
      </c>
      <c r="AL933" s="8">
        <f t="shared" si="700"/>
        <v>-585.38222328963332</v>
      </c>
      <c r="AM933" s="8">
        <f t="shared" si="701"/>
        <v>-830.70868453683102</v>
      </c>
      <c r="AN933" s="8">
        <f t="shared" si="702"/>
        <v>-2.1845395395887336E-3</v>
      </c>
      <c r="AO933" s="8">
        <f t="shared" si="703"/>
        <v>1.5396345025654394E-3</v>
      </c>
      <c r="AP933" s="8">
        <f t="shared" si="704"/>
        <v>-12644256.023056079</v>
      </c>
      <c r="AQ933" s="8">
        <f t="shared" si="705"/>
        <v>-17943307.585995551</v>
      </c>
      <c r="AR933" s="8">
        <f t="shared" si="706"/>
        <v>-47.186054055116642</v>
      </c>
      <c r="AS933" s="8">
        <f t="shared" si="707"/>
        <v>33.256105255413487</v>
      </c>
      <c r="AU933" s="7">
        <f t="shared" si="708"/>
        <v>-10711139438.207331</v>
      </c>
      <c r="AV933" s="7">
        <f t="shared" si="709"/>
        <v>-10501027127.616764</v>
      </c>
      <c r="AW933" s="8">
        <f t="shared" si="710"/>
        <v>-10389220057.494164</v>
      </c>
      <c r="AX933" s="8">
        <f t="shared" si="711"/>
        <v>-10714495056.285519</v>
      </c>
    </row>
    <row r="934" spans="1:50" x14ac:dyDescent="0.25">
      <c r="A934" s="7">
        <f t="shared" si="712"/>
        <v>-107560262662.88832</v>
      </c>
      <c r="B934" s="7">
        <f t="shared" si="713"/>
        <v>-104550455701.42638</v>
      </c>
      <c r="C934" s="7">
        <f t="shared" si="714"/>
        <v>-20735.246304692366</v>
      </c>
      <c r="D934" s="7">
        <f t="shared" si="715"/>
        <v>21332.172120690688</v>
      </c>
      <c r="E934" s="7">
        <f t="shared" si="672"/>
        <v>150000026304.94919</v>
      </c>
      <c r="F934" s="7">
        <f t="shared" si="673"/>
        <v>3.5235272568238189E+22</v>
      </c>
      <c r="G934" s="7">
        <f t="shared" si="674"/>
        <v>2.5266096718765151E+22</v>
      </c>
      <c r="H934" s="7">
        <f t="shared" si="675"/>
        <v>2.4559087718318108E+22</v>
      </c>
      <c r="I934" s="7">
        <f t="shared" si="676"/>
        <v>4.2307596648970443E-3</v>
      </c>
      <c r="J934" s="7">
        <f t="shared" si="677"/>
        <v>4.1123723573874924E-3</v>
      </c>
      <c r="K934" s="7">
        <f t="shared" si="678"/>
        <v>-107784203322.979</v>
      </c>
      <c r="L934" s="7">
        <f t="shared" si="679"/>
        <v>-104320068242.52292</v>
      </c>
      <c r="M934" s="7">
        <f t="shared" si="680"/>
        <v>2.5318700777522881E+22</v>
      </c>
      <c r="N934" s="7">
        <f t="shared" si="681"/>
        <v>2.450496929507021E+22</v>
      </c>
      <c r="O934" s="7">
        <f t="shared" si="682"/>
        <v>-20689.554100311478</v>
      </c>
      <c r="P934" s="7">
        <f t="shared" si="683"/>
        <v>21376.585742150473</v>
      </c>
      <c r="Q934" s="7">
        <f t="shared" si="684"/>
        <v>4.239568114119705E-3</v>
      </c>
      <c r="R934" s="7">
        <f t="shared" si="685"/>
        <v>4.1033103307217362E-3</v>
      </c>
      <c r="S934" s="7">
        <f t="shared" si="686"/>
        <v>-446894368.56672794</v>
      </c>
      <c r="T934" s="7">
        <f t="shared" si="687"/>
        <v>461734252.03045022</v>
      </c>
      <c r="U934" s="7">
        <f t="shared" si="688"/>
        <v>91.574671264985625</v>
      </c>
      <c r="V934" s="7">
        <f t="shared" si="689"/>
        <v>88.631503143589498</v>
      </c>
      <c r="X934" s="8">
        <f t="shared" si="716"/>
        <v>309275124.69011056</v>
      </c>
      <c r="Y934" s="8">
        <f t="shared" si="717"/>
        <v>-231411236.25475052</v>
      </c>
      <c r="Z934" s="8">
        <f t="shared" si="718"/>
        <v>-608.52241513520335</v>
      </c>
      <c r="AA934" s="8">
        <f t="shared" si="719"/>
        <v>-813.39762859020641</v>
      </c>
      <c r="AB934" s="8">
        <f t="shared" si="690"/>
        <v>386267087.66996366</v>
      </c>
      <c r="AC934" s="8">
        <f t="shared" si="691"/>
        <v>1.962728154249002E+20</v>
      </c>
      <c r="AD934" s="8">
        <f t="shared" si="692"/>
        <v>-1.5715110451160321E+20</v>
      </c>
      <c r="AE934" s="8">
        <f t="shared" si="693"/>
        <v>1.1758634455411948E+20</v>
      </c>
      <c r="AF934" s="8">
        <f t="shared" si="694"/>
        <v>-2.1389833198802669E-3</v>
      </c>
      <c r="AG934" s="8">
        <f t="shared" si="695"/>
        <v>1.6004674636466514E-3</v>
      </c>
      <c r="AH934" s="8">
        <f t="shared" si="696"/>
        <v>302703082.60665035</v>
      </c>
      <c r="AI934" s="8">
        <f t="shared" si="697"/>
        <v>-240195930.64352474</v>
      </c>
      <c r="AJ934" s="8">
        <f t="shared" si="698"/>
        <v>-1.538116711402729E+20</v>
      </c>
      <c r="AK934" s="8">
        <f t="shared" si="699"/>
        <v>1.2205008675574666E+20</v>
      </c>
      <c r="AL934" s="8">
        <f t="shared" si="700"/>
        <v>-631.62343498991027</v>
      </c>
      <c r="AM934" s="8">
        <f t="shared" si="701"/>
        <v>-796.11257998282258</v>
      </c>
      <c r="AN934" s="8">
        <f t="shared" si="702"/>
        <v>-2.0935302999901032E-3</v>
      </c>
      <c r="AO934" s="8">
        <f t="shared" si="703"/>
        <v>1.6612234484244814E-3</v>
      </c>
      <c r="AP934" s="8">
        <f t="shared" si="704"/>
        <v>-13643066.195782062</v>
      </c>
      <c r="AQ934" s="8">
        <f t="shared" si="705"/>
        <v>-17196031.727628969</v>
      </c>
      <c r="AR934" s="8">
        <f t="shared" si="706"/>
        <v>-45.220254479786227</v>
      </c>
      <c r="AS934" s="8">
        <f t="shared" si="707"/>
        <v>35.8824264859688</v>
      </c>
      <c r="AU934" s="7">
        <f t="shared" si="708"/>
        <v>-10756026266.288832</v>
      </c>
      <c r="AV934" s="7">
        <f t="shared" si="709"/>
        <v>-10455045570.142637</v>
      </c>
      <c r="AW934" s="8">
        <f t="shared" si="710"/>
        <v>-10446751141.598721</v>
      </c>
      <c r="AX934" s="8">
        <f t="shared" si="711"/>
        <v>-10686456806.397388</v>
      </c>
    </row>
    <row r="935" spans="1:50" x14ac:dyDescent="0.25">
      <c r="A935" s="7">
        <f t="shared" si="712"/>
        <v>-108007157031.45505</v>
      </c>
      <c r="B935" s="7">
        <f t="shared" si="713"/>
        <v>-104088721449.39592</v>
      </c>
      <c r="C935" s="7">
        <f t="shared" si="714"/>
        <v>-20643.671633427381</v>
      </c>
      <c r="D935" s="7">
        <f t="shared" si="715"/>
        <v>21420.803623834276</v>
      </c>
      <c r="E935" s="7">
        <f t="shared" si="672"/>
        <v>150000026343.28876</v>
      </c>
      <c r="F935" s="7">
        <f t="shared" si="673"/>
        <v>3.5235272550226124E+22</v>
      </c>
      <c r="G935" s="7">
        <f t="shared" si="674"/>
        <v>2.5371072980139259E+22</v>
      </c>
      <c r="H935" s="7">
        <f t="shared" si="675"/>
        <v>2.4450625503760969E+22</v>
      </c>
      <c r="I935" s="7">
        <f t="shared" si="676"/>
        <v>4.2483377394740883E-3</v>
      </c>
      <c r="J935" s="7">
        <f t="shared" si="677"/>
        <v>4.0942105666043147E-3</v>
      </c>
      <c r="K935" s="7">
        <f t="shared" si="678"/>
        <v>-108230108685.09607</v>
      </c>
      <c r="L935" s="7">
        <f t="shared" si="679"/>
        <v>-103857376770.25851</v>
      </c>
      <c r="M935" s="7">
        <f t="shared" si="680"/>
        <v>2.5423444719485399E+22</v>
      </c>
      <c r="N935" s="7">
        <f t="shared" si="681"/>
        <v>2.4396282227821833E+22</v>
      </c>
      <c r="O935" s="7">
        <f t="shared" si="682"/>
        <v>-20597.789585841059</v>
      </c>
      <c r="P935" s="7">
        <f t="shared" si="683"/>
        <v>21465.021097953602</v>
      </c>
      <c r="Q935" s="7">
        <f t="shared" si="684"/>
        <v>4.2571072872547551E-3</v>
      </c>
      <c r="R935" s="7">
        <f t="shared" si="685"/>
        <v>4.0851108887846339E-3</v>
      </c>
      <c r="S935" s="7">
        <f t="shared" si="686"/>
        <v>-444912255.05416685</v>
      </c>
      <c r="T935" s="7">
        <f t="shared" si="687"/>
        <v>463644455.71579778</v>
      </c>
      <c r="U935" s="7">
        <f t="shared" si="688"/>
        <v>91.953517404702708</v>
      </c>
      <c r="V935" s="7">
        <f t="shared" si="689"/>
        <v>88.23839519774809</v>
      </c>
      <c r="X935" s="8">
        <f t="shared" si="716"/>
        <v>295632058.4943285</v>
      </c>
      <c r="Y935" s="8">
        <f t="shared" si="717"/>
        <v>-248607267.9823795</v>
      </c>
      <c r="Z935" s="8">
        <f t="shared" si="718"/>
        <v>-653.74266961498961</v>
      </c>
      <c r="AA935" s="8">
        <f t="shared" si="719"/>
        <v>-777.51520210423757</v>
      </c>
      <c r="AB935" s="8">
        <f t="shared" si="690"/>
        <v>386269190.72488385</v>
      </c>
      <c r="AC935" s="8">
        <f t="shared" si="691"/>
        <v>1.962706782035198E+20</v>
      </c>
      <c r="AD935" s="8">
        <f t="shared" si="692"/>
        <v>-1.5021623782755018E+20</v>
      </c>
      <c r="AE935" s="8">
        <f t="shared" si="693"/>
        <v>1.2632205276754534E+20</v>
      </c>
      <c r="AF935" s="8">
        <f t="shared" si="694"/>
        <v>-2.0445928654899983E-3</v>
      </c>
      <c r="AG935" s="8">
        <f t="shared" si="695"/>
        <v>1.719369167926301E-3</v>
      </c>
      <c r="AH935" s="8">
        <f t="shared" si="696"/>
        <v>288571637.66248661</v>
      </c>
      <c r="AI935" s="8">
        <f t="shared" si="697"/>
        <v>-257004432.16510525</v>
      </c>
      <c r="AJ935" s="8">
        <f t="shared" si="698"/>
        <v>-1.4662870452605303E+20</v>
      </c>
      <c r="AK935" s="8">
        <f t="shared" si="699"/>
        <v>1.3058881063668056E+20</v>
      </c>
      <c r="AL935" s="8">
        <f t="shared" si="700"/>
        <v>-675.82427256228164</v>
      </c>
      <c r="AM935" s="8">
        <f t="shared" si="701"/>
        <v>-758.94601509063352</v>
      </c>
      <c r="AN935" s="8">
        <f t="shared" si="702"/>
        <v>-1.9957629580244049E-3</v>
      </c>
      <c r="AO935" s="8">
        <f t="shared" si="703"/>
        <v>1.7774439994103792E-3</v>
      </c>
      <c r="AP935" s="8">
        <f t="shared" si="704"/>
        <v>-14597804.287345283</v>
      </c>
      <c r="AQ935" s="8">
        <f t="shared" si="705"/>
        <v>-16393233.925957683</v>
      </c>
      <c r="AR935" s="8">
        <f t="shared" si="706"/>
        <v>-43.108479893327143</v>
      </c>
      <c r="AS935" s="8">
        <f t="shared" si="707"/>
        <v>38.392790387264192</v>
      </c>
      <c r="AU935" s="7">
        <f t="shared" si="708"/>
        <v>-10800715703.145504</v>
      </c>
      <c r="AV935" s="7">
        <f t="shared" si="709"/>
        <v>-10408872144.939592</v>
      </c>
      <c r="AW935" s="8">
        <f t="shared" si="710"/>
        <v>-10505083644.651176</v>
      </c>
      <c r="AX935" s="8">
        <f t="shared" si="711"/>
        <v>-10657479412.921972</v>
      </c>
    </row>
    <row r="936" spans="1:50" x14ac:dyDescent="0.25">
      <c r="A936" s="7">
        <f t="shared" si="712"/>
        <v>-108452069286.50922</v>
      </c>
      <c r="B936" s="7">
        <f t="shared" si="713"/>
        <v>-103625076993.68011</v>
      </c>
      <c r="C936" s="7">
        <f t="shared" si="714"/>
        <v>-20551.718116022679</v>
      </c>
      <c r="D936" s="7">
        <f t="shared" si="715"/>
        <v>21509.042019032022</v>
      </c>
      <c r="E936" s="7">
        <f t="shared" si="672"/>
        <v>150000026381.57077</v>
      </c>
      <c r="F936" s="7">
        <f t="shared" si="673"/>
        <v>3.5235272532241104E+22</v>
      </c>
      <c r="G936" s="7">
        <f t="shared" si="674"/>
        <v>2.5475583639398233E+22</v>
      </c>
      <c r="H936" s="7">
        <f t="shared" si="675"/>
        <v>2.4341714579160803E+22</v>
      </c>
      <c r="I936" s="7">
        <f t="shared" si="676"/>
        <v>4.2658378498657452E-3</v>
      </c>
      <c r="J936" s="7">
        <f t="shared" si="677"/>
        <v>4.0759736401809778E-3</v>
      </c>
      <c r="K936" s="7">
        <f t="shared" si="678"/>
        <v>-108674027842.16226</v>
      </c>
      <c r="L936" s="7">
        <f t="shared" si="679"/>
        <v>-103392779339.87457</v>
      </c>
      <c r="M936" s="7">
        <f t="shared" si="680"/>
        <v>2.5527722098223586E+22</v>
      </c>
      <c r="N936" s="7">
        <f t="shared" si="681"/>
        <v>2.4287147447821659E+22</v>
      </c>
      <c r="O936" s="7">
        <f t="shared" si="682"/>
        <v>-20505.647067244128</v>
      </c>
      <c r="P936" s="7">
        <f t="shared" si="683"/>
        <v>21553.062534345976</v>
      </c>
      <c r="Q936" s="7">
        <f t="shared" si="684"/>
        <v>4.2745683352685172E-3</v>
      </c>
      <c r="R936" s="7">
        <f t="shared" si="685"/>
        <v>4.0668364782018851E-3</v>
      </c>
      <c r="S936" s="7">
        <f t="shared" si="686"/>
        <v>-442921976.65247315</v>
      </c>
      <c r="T936" s="7">
        <f t="shared" si="687"/>
        <v>465546150.74187309</v>
      </c>
      <c r="U936" s="7">
        <f t="shared" si="688"/>
        <v>92.330676041799975</v>
      </c>
      <c r="V936" s="7">
        <f t="shared" si="689"/>
        <v>87.843667929160716</v>
      </c>
      <c r="X936" s="8">
        <f t="shared" si="716"/>
        <v>281034254.20698321</v>
      </c>
      <c r="Y936" s="8">
        <f t="shared" si="717"/>
        <v>-265000501.90833718</v>
      </c>
      <c r="Z936" s="8">
        <f t="shared" si="718"/>
        <v>-696.85114950831678</v>
      </c>
      <c r="AA936" s="8">
        <f t="shared" si="719"/>
        <v>-739.12241171697337</v>
      </c>
      <c r="AB936" s="8">
        <f t="shared" si="690"/>
        <v>386271301.09463984</v>
      </c>
      <c r="AC936" s="8">
        <f t="shared" si="691"/>
        <v>1.9626853358355654E+20</v>
      </c>
      <c r="AD936" s="8">
        <f t="shared" si="692"/>
        <v>-1.4279647699335243E+20</v>
      </c>
      <c r="AE936" s="8">
        <f t="shared" si="693"/>
        <v>1.3464955786532171E+20</v>
      </c>
      <c r="AF936" s="8">
        <f t="shared" si="694"/>
        <v>-1.9436025179440917E-3</v>
      </c>
      <c r="AG936" s="8">
        <f t="shared" si="695"/>
        <v>1.8327148205433742E-3</v>
      </c>
      <c r="AH936" s="8">
        <f t="shared" si="696"/>
        <v>273508261.79229337</v>
      </c>
      <c r="AI936" s="8">
        <f t="shared" si="697"/>
        <v>-272983023.95488048</v>
      </c>
      <c r="AJ936" s="8">
        <f t="shared" si="698"/>
        <v>-1.3897244064686175E+20</v>
      </c>
      <c r="AK936" s="8">
        <f t="shared" si="699"/>
        <v>1.3870556174635975E+20</v>
      </c>
      <c r="AL936" s="8">
        <f t="shared" si="700"/>
        <v>-717.84205670211293</v>
      </c>
      <c r="AM936" s="8">
        <f t="shared" si="701"/>
        <v>-719.32909165510489</v>
      </c>
      <c r="AN936" s="8">
        <f t="shared" si="702"/>
        <v>-1.8915535680803287E-3</v>
      </c>
      <c r="AO936" s="8">
        <f t="shared" si="703"/>
        <v>1.8879210799831187E-3</v>
      </c>
      <c r="AP936" s="8">
        <f t="shared" si="704"/>
        <v>-15505388.424765639</v>
      </c>
      <c r="AQ936" s="8">
        <f t="shared" si="705"/>
        <v>-15537508.379750265</v>
      </c>
      <c r="AR936" s="8">
        <f t="shared" si="706"/>
        <v>-40.857557070535101</v>
      </c>
      <c r="AS936" s="8">
        <f t="shared" si="707"/>
        <v>40.779095327635368</v>
      </c>
      <c r="AU936" s="7">
        <f t="shared" si="708"/>
        <v>-10845206928.650921</v>
      </c>
      <c r="AV936" s="7">
        <f t="shared" si="709"/>
        <v>-10362507699.368011</v>
      </c>
      <c r="AW936" s="8">
        <f t="shared" si="710"/>
        <v>-10564172674.443937</v>
      </c>
      <c r="AX936" s="8">
        <f t="shared" si="711"/>
        <v>-10627508201.276348</v>
      </c>
    </row>
    <row r="937" spans="1:50" x14ac:dyDescent="0.25">
      <c r="A937" s="7">
        <f t="shared" si="712"/>
        <v>-108894991263.16168</v>
      </c>
      <c r="B937" s="7">
        <f t="shared" si="713"/>
        <v>-103159530842.93825</v>
      </c>
      <c r="C937" s="7">
        <f t="shared" si="714"/>
        <v>-20459.387439980877</v>
      </c>
      <c r="D937" s="7">
        <f t="shared" si="715"/>
        <v>21596.885686961181</v>
      </c>
      <c r="E937" s="7">
        <f t="shared" si="672"/>
        <v>150000026419.79498</v>
      </c>
      <c r="F937" s="7">
        <f t="shared" si="673"/>
        <v>3.5235272514283225E+22</v>
      </c>
      <c r="G937" s="7">
        <f t="shared" si="674"/>
        <v>2.5579626778596651E+22</v>
      </c>
      <c r="H937" s="7">
        <f t="shared" si="675"/>
        <v>2.4232356943217547E+22</v>
      </c>
      <c r="I937" s="7">
        <f t="shared" si="676"/>
        <v>4.2832596749157147E-3</v>
      </c>
      <c r="J937" s="7">
        <f t="shared" si="677"/>
        <v>4.0576619127959722E-3</v>
      </c>
      <c r="K937" s="7">
        <f t="shared" si="678"/>
        <v>-109115952647.51347</v>
      </c>
      <c r="L937" s="7">
        <f t="shared" si="679"/>
        <v>-102926284477.51907</v>
      </c>
      <c r="M937" s="7">
        <f t="shared" si="680"/>
        <v>2.5631531000073114E+22</v>
      </c>
      <c r="N937" s="7">
        <f t="shared" si="681"/>
        <v>2.4177566957877745E+22</v>
      </c>
      <c r="O937" s="7">
        <f t="shared" si="682"/>
        <v>-20413.128235491789</v>
      </c>
      <c r="P937" s="7">
        <f t="shared" si="683"/>
        <v>21640.708435619377</v>
      </c>
      <c r="Q937" s="7">
        <f t="shared" si="684"/>
        <v>4.2919509377215524E-3</v>
      </c>
      <c r="R937" s="7">
        <f t="shared" si="685"/>
        <v>4.0484874343398765E-3</v>
      </c>
      <c r="S937" s="7">
        <f t="shared" si="686"/>
        <v>-440923569.88662267</v>
      </c>
      <c r="T937" s="7">
        <f t="shared" si="687"/>
        <v>467439302.20937854</v>
      </c>
      <c r="U937" s="7">
        <f t="shared" si="688"/>
        <v>92.706140254785538</v>
      </c>
      <c r="V937" s="7">
        <f t="shared" si="689"/>
        <v>87.447328581741331</v>
      </c>
      <c r="X937" s="8">
        <f t="shared" si="716"/>
        <v>265528865.78221756</v>
      </c>
      <c r="Y937" s="8">
        <f t="shared" si="717"/>
        <v>-280538010.28808743</v>
      </c>
      <c r="Z937" s="8">
        <f t="shared" si="718"/>
        <v>-737.70870657885189</v>
      </c>
      <c r="AA937" s="8">
        <f t="shared" si="719"/>
        <v>-698.34331638933804</v>
      </c>
      <c r="AB937" s="8">
        <f t="shared" si="690"/>
        <v>386273418.422741</v>
      </c>
      <c r="AC937" s="8">
        <f t="shared" si="691"/>
        <v>1.9626638192764256E+20</v>
      </c>
      <c r="AD937" s="8">
        <f t="shared" si="692"/>
        <v>-1.3491580652177315E+20</v>
      </c>
      <c r="AE937" s="8">
        <f t="shared" si="693"/>
        <v>1.4254198618493687E+20</v>
      </c>
      <c r="AF937" s="8">
        <f t="shared" si="694"/>
        <v>-1.83633873039027E-3</v>
      </c>
      <c r="AG937" s="8">
        <f t="shared" si="695"/>
        <v>1.9401386441396061E-3</v>
      </c>
      <c r="AH937" s="8">
        <f t="shared" si="696"/>
        <v>257561611.75116596</v>
      </c>
      <c r="AI937" s="8">
        <f t="shared" si="697"/>
        <v>-288080118.10509229</v>
      </c>
      <c r="AJ937" s="8">
        <f t="shared" si="698"/>
        <v>-1.3086762705097771E+20</v>
      </c>
      <c r="AK937" s="8">
        <f t="shared" si="699"/>
        <v>1.463741479200002E+20</v>
      </c>
      <c r="AL937" s="8">
        <f t="shared" si="700"/>
        <v>-757.54116486706675</v>
      </c>
      <c r="AM937" s="8">
        <f t="shared" si="701"/>
        <v>-677.38981903263027</v>
      </c>
      <c r="AN937" s="8">
        <f t="shared" si="702"/>
        <v>-1.7812389689802327E-3</v>
      </c>
      <c r="AO937" s="8">
        <f t="shared" si="703"/>
        <v>1.9922981886484306E-3</v>
      </c>
      <c r="AP937" s="8">
        <f t="shared" si="704"/>
        <v>-16362889.161128642</v>
      </c>
      <c r="AQ937" s="8">
        <f t="shared" si="705"/>
        <v>-14631620.091104815</v>
      </c>
      <c r="AR937" s="8">
        <f t="shared" si="706"/>
        <v>-38.474761729973025</v>
      </c>
      <c r="AS937" s="8">
        <f t="shared" si="707"/>
        <v>43.033640874806103</v>
      </c>
      <c r="AU937" s="7">
        <f t="shared" si="708"/>
        <v>-10889499126.316168</v>
      </c>
      <c r="AV937" s="7">
        <f t="shared" si="709"/>
        <v>-10315953084.293825</v>
      </c>
      <c r="AW937" s="8">
        <f t="shared" si="710"/>
        <v>-10623970260.533951</v>
      </c>
      <c r="AX937" s="8">
        <f t="shared" si="711"/>
        <v>-10596491094.581913</v>
      </c>
    </row>
    <row r="938" spans="1:50" x14ac:dyDescent="0.25">
      <c r="A938" s="7">
        <f t="shared" si="712"/>
        <v>-109335914833.04831</v>
      </c>
      <c r="B938" s="7">
        <f t="shared" si="713"/>
        <v>-102692091540.72887</v>
      </c>
      <c r="C938" s="7">
        <f t="shared" si="714"/>
        <v>-20366.681299726093</v>
      </c>
      <c r="D938" s="7">
        <f t="shared" si="715"/>
        <v>21684.333015542921</v>
      </c>
      <c r="E938" s="7">
        <f t="shared" si="672"/>
        <v>150000026457.96109</v>
      </c>
      <c r="F938" s="7">
        <f t="shared" si="673"/>
        <v>3.5235272496352655E+22</v>
      </c>
      <c r="G938" s="7">
        <f t="shared" si="674"/>
        <v>2.5683200488368962E+22</v>
      </c>
      <c r="H938" s="7">
        <f t="shared" si="675"/>
        <v>2.4122554602829078E+22</v>
      </c>
      <c r="I938" s="7">
        <f t="shared" si="676"/>
        <v>4.3006028949043804E-3</v>
      </c>
      <c r="J938" s="7">
        <f t="shared" si="677"/>
        <v>4.0392757205005153E-3</v>
      </c>
      <c r="K938" s="7">
        <f t="shared" si="678"/>
        <v>-109555874991.08536</v>
      </c>
      <c r="L938" s="7">
        <f t="shared" si="679"/>
        <v>-102457900744.161</v>
      </c>
      <c r="M938" s="7">
        <f t="shared" si="680"/>
        <v>2.5734869519967084E+22</v>
      </c>
      <c r="N938" s="7">
        <f t="shared" si="681"/>
        <v>2.4067542768977707E+22</v>
      </c>
      <c r="O938" s="7">
        <f t="shared" si="682"/>
        <v>-20320.234788461126</v>
      </c>
      <c r="P938" s="7">
        <f t="shared" si="683"/>
        <v>21727.957193324328</v>
      </c>
      <c r="Q938" s="7">
        <f t="shared" si="684"/>
        <v>4.3092547756140463E-3</v>
      </c>
      <c r="R938" s="7">
        <f t="shared" si="685"/>
        <v>4.0300640939346464E-3</v>
      </c>
      <c r="S938" s="7">
        <f t="shared" si="686"/>
        <v>-438917071.43076032</v>
      </c>
      <c r="T938" s="7">
        <f t="shared" si="687"/>
        <v>469323875.3758055</v>
      </c>
      <c r="U938" s="7">
        <f t="shared" si="688"/>
        <v>93.079903153263402</v>
      </c>
      <c r="V938" s="7">
        <f t="shared" si="689"/>
        <v>87.049384428988361</v>
      </c>
      <c r="X938" s="8">
        <f t="shared" si="716"/>
        <v>249165976.62108892</v>
      </c>
      <c r="Y938" s="8">
        <f t="shared" si="717"/>
        <v>-295169630.37919223</v>
      </c>
      <c r="Z938" s="8">
        <f t="shared" si="718"/>
        <v>-776.1834683088249</v>
      </c>
      <c r="AA938" s="8">
        <f t="shared" si="719"/>
        <v>-655.30967551453193</v>
      </c>
      <c r="AB938" s="8">
        <f t="shared" si="690"/>
        <v>386275542.33180487</v>
      </c>
      <c r="AC938" s="8">
        <f t="shared" si="691"/>
        <v>1.9626422361961726E+20</v>
      </c>
      <c r="AD938" s="8">
        <f t="shared" si="692"/>
        <v>-1.2659969787047849E+20</v>
      </c>
      <c r="AE938" s="8">
        <f t="shared" si="693"/>
        <v>1.4997387096462734E+20</v>
      </c>
      <c r="AF938" s="8">
        <f t="shared" si="694"/>
        <v>-1.7231481947798896E-3</v>
      </c>
      <c r="AG938" s="8">
        <f t="shared" si="695"/>
        <v>2.0412940106795609E-3</v>
      </c>
      <c r="AH938" s="8">
        <f t="shared" si="696"/>
        <v>240783195.16335362</v>
      </c>
      <c r="AI938" s="8">
        <f t="shared" si="697"/>
        <v>-302246974.87474918</v>
      </c>
      <c r="AJ938" s="8">
        <f t="shared" si="698"/>
        <v>-1.223404582493427E+20</v>
      </c>
      <c r="AK938" s="8">
        <f t="shared" si="699"/>
        <v>1.5356982610671062E+20</v>
      </c>
      <c r="AL938" s="8">
        <f t="shared" si="700"/>
        <v>-794.79346881244771</v>
      </c>
      <c r="AM938" s="8">
        <f t="shared" si="701"/>
        <v>-633.26370019919273</v>
      </c>
      <c r="AN938" s="8">
        <f t="shared" si="702"/>
        <v>-1.6651756941519354E-3</v>
      </c>
      <c r="AO938" s="8">
        <f t="shared" si="703"/>
        <v>2.0902385477978851E-3</v>
      </c>
      <c r="AP938" s="8">
        <f t="shared" si="704"/>
        <v>-17167538.926348869</v>
      </c>
      <c r="AQ938" s="8">
        <f t="shared" si="705"/>
        <v>-13678495.924302563</v>
      </c>
      <c r="AR938" s="8">
        <f t="shared" si="706"/>
        <v>-35.967794993681807</v>
      </c>
      <c r="AS938" s="8">
        <f t="shared" si="707"/>
        <v>45.149152632434316</v>
      </c>
      <c r="AU938" s="7">
        <f t="shared" si="708"/>
        <v>-10933591483.304831</v>
      </c>
      <c r="AV938" s="7">
        <f t="shared" si="709"/>
        <v>-10269209154.072887</v>
      </c>
      <c r="AW938" s="8">
        <f t="shared" si="710"/>
        <v>-10684425506.683743</v>
      </c>
      <c r="AX938" s="8">
        <f t="shared" si="711"/>
        <v>-10564378784.45208</v>
      </c>
    </row>
    <row r="939" spans="1:50" x14ac:dyDescent="0.25">
      <c r="A939" s="7">
        <f t="shared" si="712"/>
        <v>-109774831904.47906</v>
      </c>
      <c r="B939" s="7">
        <f t="shared" si="713"/>
        <v>-102222767665.35306</v>
      </c>
      <c r="C939" s="7">
        <f t="shared" si="714"/>
        <v>-20273.601396572831</v>
      </c>
      <c r="D939" s="7">
        <f t="shared" si="715"/>
        <v>21771.38239997191</v>
      </c>
      <c r="E939" s="7">
        <f t="shared" si="672"/>
        <v>150000026496.06894</v>
      </c>
      <c r="F939" s="7">
        <f t="shared" si="673"/>
        <v>3.5235272478449453E+22</v>
      </c>
      <c r="G939" s="7">
        <f t="shared" si="674"/>
        <v>2.5786302867964319E+22</v>
      </c>
      <c r="H939" s="7">
        <f t="shared" si="675"/>
        <v>2.4012309573054249E+22</v>
      </c>
      <c r="I939" s="7">
        <f t="shared" si="676"/>
        <v>4.3178671915546415E-3</v>
      </c>
      <c r="J939" s="7">
        <f t="shared" si="677"/>
        <v>4.0208154007123657E-3</v>
      </c>
      <c r="K939" s="7">
        <f t="shared" si="678"/>
        <v>-109993786799.56206</v>
      </c>
      <c r="L939" s="7">
        <f t="shared" si="679"/>
        <v>-101987636735.43336</v>
      </c>
      <c r="M939" s="7">
        <f t="shared" si="680"/>
        <v>2.5837735761470783E+22</v>
      </c>
      <c r="N939" s="7">
        <f t="shared" si="681"/>
        <v>2.3957076900251697E+22</v>
      </c>
      <c r="O939" s="7">
        <f t="shared" si="682"/>
        <v>-20226.968430904042</v>
      </c>
      <c r="P939" s="7">
        <f t="shared" si="683"/>
        <v>21814.807206299603</v>
      </c>
      <c r="Q939" s="7">
        <f t="shared" si="684"/>
        <v>4.3264795313916245E-3</v>
      </c>
      <c r="R939" s="7">
        <f t="shared" si="685"/>
        <v>4.0115667950856825E-3</v>
      </c>
      <c r="S939" s="7">
        <f t="shared" si="686"/>
        <v>-436902518.10752732</v>
      </c>
      <c r="T939" s="7">
        <f t="shared" si="687"/>
        <v>471199835.65607142</v>
      </c>
      <c r="U939" s="7">
        <f t="shared" si="688"/>
        <v>93.45195787805909</v>
      </c>
      <c r="V939" s="7">
        <f t="shared" si="689"/>
        <v>86.649842773850736</v>
      </c>
      <c r="X939" s="8">
        <f t="shared" si="716"/>
        <v>231998437.69474006</v>
      </c>
      <c r="Y939" s="8">
        <f t="shared" si="717"/>
        <v>-308848126.30349481</v>
      </c>
      <c r="Z939" s="8">
        <f t="shared" si="718"/>
        <v>-812.15126330250666</v>
      </c>
      <c r="AA939" s="8">
        <f t="shared" si="719"/>
        <v>-610.16052288209767</v>
      </c>
      <c r="AB939" s="8">
        <f t="shared" si="690"/>
        <v>386277672.42487586</v>
      </c>
      <c r="AC939" s="8">
        <f t="shared" si="691"/>
        <v>1.9626205906318554E+20</v>
      </c>
      <c r="AD939" s="8">
        <f t="shared" si="692"/>
        <v>-1.1787502703839841E+20</v>
      </c>
      <c r="AE939" s="8">
        <f t="shared" si="693"/>
        <v>1.5692123447264287E+20</v>
      </c>
      <c r="AF939" s="8">
        <f t="shared" si="694"/>
        <v>-1.6043967202721983E-3</v>
      </c>
      <c r="AG939" s="8">
        <f t="shared" si="695"/>
        <v>2.1358545593118668E-3</v>
      </c>
      <c r="AH939" s="8">
        <f t="shared" si="696"/>
        <v>223227204.05107298</v>
      </c>
      <c r="AI939" s="8">
        <f t="shared" si="697"/>
        <v>-315437859.95062149</v>
      </c>
      <c r="AJ939" s="8">
        <f t="shared" si="698"/>
        <v>-1.1341849098073853E+20</v>
      </c>
      <c r="AK939" s="8">
        <f t="shared" si="699"/>
        <v>1.6026938215652065E+20</v>
      </c>
      <c r="AL939" s="8">
        <f t="shared" si="700"/>
        <v>-829.47874788144645</v>
      </c>
      <c r="AM939" s="8">
        <f t="shared" si="701"/>
        <v>-587.0932936415295</v>
      </c>
      <c r="AN939" s="8">
        <f t="shared" si="702"/>
        <v>-1.5437388183032329E-3</v>
      </c>
      <c r="AO939" s="8">
        <f t="shared" si="703"/>
        <v>2.1814261896899501E-3</v>
      </c>
      <c r="AP939" s="8">
        <f t="shared" si="704"/>
        <v>-17916740.954239242</v>
      </c>
      <c r="AQ939" s="8">
        <f t="shared" si="705"/>
        <v>-12681215.142657038</v>
      </c>
      <c r="AR939" s="8">
        <f t="shared" si="706"/>
        <v>-33.344758475349828</v>
      </c>
      <c r="AS939" s="8">
        <f t="shared" si="707"/>
        <v>47.118805697302925</v>
      </c>
      <c r="AU939" s="7">
        <f t="shared" si="708"/>
        <v>-10977483190.447906</v>
      </c>
      <c r="AV939" s="7">
        <f t="shared" si="709"/>
        <v>-10222276766.535305</v>
      </c>
      <c r="AW939" s="8">
        <f t="shared" si="710"/>
        <v>-10745484752.753166</v>
      </c>
      <c r="AX939" s="8">
        <f t="shared" si="711"/>
        <v>-10531124892.8388</v>
      </c>
    </row>
    <row r="940" spans="1:50" x14ac:dyDescent="0.25">
      <c r="A940" s="7">
        <f t="shared" si="712"/>
        <v>-110211734422.58659</v>
      </c>
      <c r="B940" s="7">
        <f t="shared" si="713"/>
        <v>-101751567829.69699</v>
      </c>
      <c r="C940" s="7">
        <f t="shared" si="714"/>
        <v>-20180.149438694771</v>
      </c>
      <c r="D940" s="7">
        <f t="shared" si="715"/>
        <v>21858.032242745761</v>
      </c>
      <c r="E940" s="7">
        <f t="shared" si="672"/>
        <v>150000026534.11829</v>
      </c>
      <c r="F940" s="7">
        <f t="shared" si="673"/>
        <v>3.5235272460573736E+22</v>
      </c>
      <c r="G940" s="7">
        <f t="shared" si="674"/>
        <v>2.5888932025281647E+22</v>
      </c>
      <c r="H940" s="7">
        <f t="shared" si="675"/>
        <v>2.3901623877076053E+22</v>
      </c>
      <c r="I940" s="7">
        <f t="shared" si="676"/>
        <v>4.3350522480377837E-3</v>
      </c>
      <c r="J940" s="7">
        <f t="shared" si="677"/>
        <v>4.0022812922096539E-3</v>
      </c>
      <c r="K940" s="7">
        <f t="shared" si="678"/>
        <v>-110429680036.52449</v>
      </c>
      <c r="L940" s="7">
        <f t="shared" si="679"/>
        <v>-101515501081.47534</v>
      </c>
      <c r="M940" s="7">
        <f t="shared" si="680"/>
        <v>2.5940127836816668E+22</v>
      </c>
      <c r="N940" s="7">
        <f t="shared" si="681"/>
        <v>2.3846171378935461E+22</v>
      </c>
      <c r="O940" s="7">
        <f t="shared" si="682"/>
        <v>-20133.330874415962</v>
      </c>
      <c r="P940" s="7">
        <f t="shared" si="683"/>
        <v>21901.256880701625</v>
      </c>
      <c r="Q940" s="7">
        <f t="shared" si="684"/>
        <v>4.3436248889512164E-3</v>
      </c>
      <c r="R940" s="7">
        <f t="shared" si="685"/>
        <v>3.9929958772497425E-3</v>
      </c>
      <c r="S940" s="7">
        <f t="shared" si="686"/>
        <v>-434879946.88738477</v>
      </c>
      <c r="T940" s="7">
        <f t="shared" si="687"/>
        <v>473067148.62315512</v>
      </c>
      <c r="U940" s="7">
        <f t="shared" si="688"/>
        <v>93.822297601346278</v>
      </c>
      <c r="V940" s="7">
        <f t="shared" si="689"/>
        <v>86.248710948594436</v>
      </c>
      <c r="X940" s="8">
        <f t="shared" si="716"/>
        <v>214081696.74050081</v>
      </c>
      <c r="Y940" s="8">
        <f t="shared" si="717"/>
        <v>-321529341.44615185</v>
      </c>
      <c r="Z940" s="8">
        <f t="shared" si="718"/>
        <v>-845.49602177785653</v>
      </c>
      <c r="AA940" s="8">
        <f t="shared" si="719"/>
        <v>-563.04171718479472</v>
      </c>
      <c r="AB940" s="8">
        <f t="shared" si="690"/>
        <v>386279808.28680116</v>
      </c>
      <c r="AC940" s="8">
        <f t="shared" si="691"/>
        <v>1.962598886805177E+20</v>
      </c>
      <c r="AD940" s="8">
        <f t="shared" si="692"/>
        <v>-1.0876998763453792E+20</v>
      </c>
      <c r="AE940" s="8">
        <f t="shared" si="693"/>
        <v>1.6336166531616794E+20</v>
      </c>
      <c r="AF940" s="8">
        <f t="shared" si="694"/>
        <v>-1.4804680500141271E-3</v>
      </c>
      <c r="AG940" s="8">
        <f t="shared" si="695"/>
        <v>2.2235152486207695E-3</v>
      </c>
      <c r="AH940" s="8">
        <f t="shared" si="696"/>
        <v>204950339.70529994</v>
      </c>
      <c r="AI940" s="8">
        <f t="shared" si="697"/>
        <v>-327610191.99174762</v>
      </c>
      <c r="AJ940" s="8">
        <f t="shared" si="698"/>
        <v>-1.0413055508646129E+20</v>
      </c>
      <c r="AK940" s="8">
        <f t="shared" si="699"/>
        <v>1.6645120565858058E+20</v>
      </c>
      <c r="AL940" s="8">
        <f t="shared" si="700"/>
        <v>-861.48507671800905</v>
      </c>
      <c r="AM940" s="8">
        <f t="shared" si="701"/>
        <v>-539.02775249969045</v>
      </c>
      <c r="AN940" s="8">
        <f t="shared" si="702"/>
        <v>-1.4173207443372979E-3</v>
      </c>
      <c r="AO940" s="8">
        <f t="shared" si="703"/>
        <v>2.2655669750725545E-3</v>
      </c>
      <c r="AP940" s="8">
        <f t="shared" si="704"/>
        <v>-18608077.657108996</v>
      </c>
      <c r="AQ940" s="8">
        <f t="shared" si="705"/>
        <v>-11642999.453993313</v>
      </c>
      <c r="AR940" s="8">
        <f t="shared" si="706"/>
        <v>-30.614128077685635</v>
      </c>
      <c r="AS940" s="8">
        <f t="shared" si="707"/>
        <v>48.936246661567175</v>
      </c>
      <c r="AU940" s="7">
        <f t="shared" si="708"/>
        <v>-11021173442.258659</v>
      </c>
      <c r="AV940" s="7">
        <f t="shared" si="709"/>
        <v>-10175156782.9697</v>
      </c>
      <c r="AW940" s="8">
        <f t="shared" si="710"/>
        <v>-10807091745.518158</v>
      </c>
      <c r="AX940" s="8">
        <f t="shared" si="711"/>
        <v>-10496686124.415852</v>
      </c>
    </row>
    <row r="941" spans="1:50" x14ac:dyDescent="0.25">
      <c r="A941" s="7">
        <f t="shared" si="712"/>
        <v>-110646614369.47398</v>
      </c>
      <c r="B941" s="7">
        <f t="shared" si="713"/>
        <v>-101278500681.07384</v>
      </c>
      <c r="C941" s="7">
        <f t="shared" si="714"/>
        <v>-20086.327141093425</v>
      </c>
      <c r="D941" s="7">
        <f t="shared" si="715"/>
        <v>21944.280953694357</v>
      </c>
      <c r="E941" s="7">
        <f t="shared" si="672"/>
        <v>150000026572.10886</v>
      </c>
      <c r="F941" s="7">
        <f t="shared" si="673"/>
        <v>3.523527244272563E+22</v>
      </c>
      <c r="G941" s="7">
        <f t="shared" si="674"/>
        <v>2.5991086076904318E+22</v>
      </c>
      <c r="H941" s="7">
        <f t="shared" si="675"/>
        <v>2.3790499546164443E+22</v>
      </c>
      <c r="I941" s="7">
        <f t="shared" si="676"/>
        <v>4.3521577489792898E-3</v>
      </c>
      <c r="J941" s="7">
        <f t="shared" si="677"/>
        <v>3.9836737351246557E-3</v>
      </c>
      <c r="K941" s="7">
        <f t="shared" si="678"/>
        <v>-110863546702.59779</v>
      </c>
      <c r="L941" s="7">
        <f t="shared" si="679"/>
        <v>-101041502446.77394</v>
      </c>
      <c r="M941" s="7">
        <f t="shared" si="680"/>
        <v>2.6042043866938968E+22</v>
      </c>
      <c r="N941" s="7">
        <f t="shared" si="681"/>
        <v>2.3734828240333122E+22</v>
      </c>
      <c r="O941" s="7">
        <f t="shared" si="682"/>
        <v>-20039.323837404449</v>
      </c>
      <c r="P941" s="7">
        <f t="shared" si="683"/>
        <v>21987.304630033705</v>
      </c>
      <c r="Q941" s="7">
        <f t="shared" si="684"/>
        <v>4.3606905336468467E-3</v>
      </c>
      <c r="R941" s="7">
        <f t="shared" si="685"/>
        <v>3.9743516812346148E-3</v>
      </c>
      <c r="S941" s="7">
        <f t="shared" si="686"/>
        <v>-432849394.88793612</v>
      </c>
      <c r="T941" s="7">
        <f t="shared" si="687"/>
        <v>474925780.00872803</v>
      </c>
      <c r="U941" s="7">
        <f t="shared" si="688"/>
        <v>94.190915526771889</v>
      </c>
      <c r="V941" s="7">
        <f t="shared" si="689"/>
        <v>85.845996314667687</v>
      </c>
      <c r="X941" s="8">
        <f t="shared" si="716"/>
        <v>195473619.08339182</v>
      </c>
      <c r="Y941" s="8">
        <f t="shared" si="717"/>
        <v>-333172340.90014517</v>
      </c>
      <c r="Z941" s="8">
        <f t="shared" si="718"/>
        <v>-876.1101498555422</v>
      </c>
      <c r="AA941" s="8">
        <f t="shared" si="719"/>
        <v>-514.1054705232275</v>
      </c>
      <c r="AB941" s="8">
        <f t="shared" si="690"/>
        <v>386281949.48565936</v>
      </c>
      <c r="AC941" s="8">
        <f t="shared" si="691"/>
        <v>1.9625771291079603E+20</v>
      </c>
      <c r="AD941" s="8">
        <f t="shared" si="692"/>
        <v>-9.931399970095376E+19</v>
      </c>
      <c r="AE941" s="8">
        <f t="shared" si="693"/>
        <v>1.6927439068085695E+20</v>
      </c>
      <c r="AF941" s="8">
        <f t="shared" si="694"/>
        <v>-1.3517626201300361E-3</v>
      </c>
      <c r="AG941" s="8">
        <f t="shared" si="695"/>
        <v>2.303993339878276E-3</v>
      </c>
      <c r="AH941" s="8">
        <f t="shared" si="696"/>
        <v>186011629.46495196</v>
      </c>
      <c r="AI941" s="8">
        <f t="shared" si="697"/>
        <v>-338724679.98179603</v>
      </c>
      <c r="AJ941" s="8">
        <f t="shared" si="698"/>
        <v>-9.4506660283273724E+19</v>
      </c>
      <c r="AK941" s="8">
        <f t="shared" si="699"/>
        <v>1.7209535958950248E+20</v>
      </c>
      <c r="AL941" s="8">
        <f t="shared" si="700"/>
        <v>-890.70918615294659</v>
      </c>
      <c r="AM941" s="8">
        <f t="shared" si="701"/>
        <v>-489.22234245254214</v>
      </c>
      <c r="AN941" s="8">
        <f t="shared" si="702"/>
        <v>-1.2863299344395497E-3</v>
      </c>
      <c r="AO941" s="8">
        <f t="shared" si="703"/>
        <v>2.342389541166496E-3</v>
      </c>
      <c r="AP941" s="8">
        <f t="shared" si="704"/>
        <v>-19239318.420903645</v>
      </c>
      <c r="AQ941" s="8">
        <f t="shared" si="705"/>
        <v>-10567202.596974909</v>
      </c>
      <c r="AR941" s="8">
        <f t="shared" si="706"/>
        <v>-27.784726583894273</v>
      </c>
      <c r="AS941" s="8">
        <f t="shared" si="707"/>
        <v>50.59561408919631</v>
      </c>
      <c r="AU941" s="7">
        <f t="shared" si="708"/>
        <v>-11064661436.947399</v>
      </c>
      <c r="AV941" s="7">
        <f t="shared" si="709"/>
        <v>-10127850068.107384</v>
      </c>
      <c r="AW941" s="8">
        <f t="shared" si="710"/>
        <v>-10869187817.864008</v>
      </c>
      <c r="AX941" s="8">
        <f t="shared" si="711"/>
        <v>-10461022409.007528</v>
      </c>
    </row>
    <row r="942" spans="1:50" x14ac:dyDescent="0.25">
      <c r="A942" s="7">
        <f t="shared" si="712"/>
        <v>-111079463764.36192</v>
      </c>
      <c r="B942" s="7">
        <f t="shared" si="713"/>
        <v>-100803574901.06511</v>
      </c>
      <c r="C942" s="7">
        <f t="shared" si="714"/>
        <v>-19992.136225566654</v>
      </c>
      <c r="D942" s="7">
        <f t="shared" si="715"/>
        <v>22030.126950009024</v>
      </c>
      <c r="E942" s="7">
        <f t="shared" si="672"/>
        <v>150000026610.04044</v>
      </c>
      <c r="F942" s="7">
        <f t="shared" si="673"/>
        <v>3.523527242490524E+22</v>
      </c>
      <c r="G942" s="7">
        <f t="shared" si="674"/>
        <v>2.6092763148134667E+22</v>
      </c>
      <c r="H942" s="7">
        <f t="shared" si="675"/>
        <v>2.3678938619639037E+22</v>
      </c>
      <c r="I942" s="7">
        <f t="shared" si="676"/>
        <v>4.3691833804646125E-3</v>
      </c>
      <c r="J942" s="7">
        <f t="shared" si="677"/>
        <v>3.9649930709375475E-3</v>
      </c>
      <c r="K942" s="7">
        <f t="shared" si="678"/>
        <v>-111295378835.59804</v>
      </c>
      <c r="L942" s="7">
        <f t="shared" si="679"/>
        <v>-100565649530.005</v>
      </c>
      <c r="M942" s="7">
        <f t="shared" si="680"/>
        <v>2.6143481981508113E+22</v>
      </c>
      <c r="N942" s="7">
        <f t="shared" si="681"/>
        <v>2.3623049527779779E+22</v>
      </c>
      <c r="O942" s="7">
        <f t="shared" si="682"/>
        <v>-19944.949045057634</v>
      </c>
      <c r="P942" s="7">
        <f t="shared" si="683"/>
        <v>22072.948875175149</v>
      </c>
      <c r="Q942" s="7">
        <f t="shared" si="684"/>
        <v>4.3776761522953973E-3</v>
      </c>
      <c r="R942" s="7">
        <f t="shared" si="685"/>
        <v>3.9556345491928635E-3</v>
      </c>
      <c r="S942" s="7">
        <f t="shared" si="686"/>
        <v>-430810899.37324488</v>
      </c>
      <c r="T942" s="7">
        <f t="shared" si="687"/>
        <v>476775695.70378321</v>
      </c>
      <c r="U942" s="7">
        <f t="shared" si="688"/>
        <v>94.557804889580581</v>
      </c>
      <c r="V942" s="7">
        <f t="shared" si="689"/>
        <v>85.441706262565845</v>
      </c>
      <c r="X942" s="8">
        <f t="shared" si="716"/>
        <v>176234300.66248816</v>
      </c>
      <c r="Y942" s="8">
        <f t="shared" si="717"/>
        <v>-343739543.49712008</v>
      </c>
      <c r="Z942" s="8">
        <f t="shared" si="718"/>
        <v>-903.89487643943653</v>
      </c>
      <c r="AA942" s="8">
        <f t="shared" si="719"/>
        <v>-463.50985643403118</v>
      </c>
      <c r="AB942" s="8">
        <f t="shared" si="690"/>
        <v>386284095.57423508</v>
      </c>
      <c r="AC942" s="8">
        <f t="shared" si="691"/>
        <v>1.9625553220871487E+20</v>
      </c>
      <c r="AD942" s="8">
        <f t="shared" si="692"/>
        <v>-8.9537614585274728E+19</v>
      </c>
      <c r="AE942" s="8">
        <f t="shared" si="693"/>
        <v>1.746403432684004E+20</v>
      </c>
      <c r="AF942" s="8">
        <f t="shared" si="694"/>
        <v>-1.2186962649418092E-3</v>
      </c>
      <c r="AG942" s="8">
        <f t="shared" si="695"/>
        <v>2.3770293081312151E-3</v>
      </c>
      <c r="AH942" s="8">
        <f t="shared" si="696"/>
        <v>166472235.99694225</v>
      </c>
      <c r="AI942" s="8">
        <f t="shared" si="697"/>
        <v>-348745449.94660759</v>
      </c>
      <c r="AJ942" s="8">
        <f t="shared" si="698"/>
        <v>-8.4577899136611074E+19</v>
      </c>
      <c r="AK942" s="8">
        <f t="shared" si="699"/>
        <v>1.7718364454765901E+20</v>
      </c>
      <c r="AL942" s="8">
        <f t="shared" si="700"/>
        <v>-917.05679610080801</v>
      </c>
      <c r="AM942" s="8">
        <f t="shared" si="701"/>
        <v>-437.83793990621405</v>
      </c>
      <c r="AN942" s="8">
        <f t="shared" si="702"/>
        <v>-1.151189589446183E-3</v>
      </c>
      <c r="AO942" s="8">
        <f t="shared" si="703"/>
        <v>2.4116461759583368E-3</v>
      </c>
      <c r="AP942" s="8">
        <f t="shared" si="704"/>
        <v>-19808426.795777455</v>
      </c>
      <c r="AQ942" s="8">
        <f t="shared" si="705"/>
        <v>-9457299.5019742232</v>
      </c>
      <c r="AR942" s="8">
        <f t="shared" si="706"/>
        <v>-24.865695132037551</v>
      </c>
      <c r="AS942" s="8">
        <f t="shared" si="707"/>
        <v>52.091557400700076</v>
      </c>
      <c r="AU942" s="7">
        <f t="shared" si="708"/>
        <v>-11107946376.436192</v>
      </c>
      <c r="AV942" s="7">
        <f t="shared" si="709"/>
        <v>-10080357490.10651</v>
      </c>
      <c r="AW942" s="8">
        <f t="shared" si="710"/>
        <v>-10931712075.773703</v>
      </c>
      <c r="AX942" s="8">
        <f t="shared" si="711"/>
        <v>-10424097033.60363</v>
      </c>
    </row>
    <row r="943" spans="1:50" x14ac:dyDescent="0.25">
      <c r="A943" s="7">
        <f t="shared" si="712"/>
        <v>-111510274663.73517</v>
      </c>
      <c r="B943" s="7">
        <f t="shared" si="713"/>
        <v>-100326799205.36133</v>
      </c>
      <c r="C943" s="7">
        <f t="shared" si="714"/>
        <v>-19897.578420677073</v>
      </c>
      <c r="D943" s="7">
        <f t="shared" si="715"/>
        <v>22115.568656271589</v>
      </c>
      <c r="E943" s="7">
        <f t="shared" si="672"/>
        <v>150000026647.91278</v>
      </c>
      <c r="F943" s="7">
        <f t="shared" si="673"/>
        <v>3.5235272407112676E+22</v>
      </c>
      <c r="G943" s="7">
        <f t="shared" si="674"/>
        <v>2.6193961373028432E+22</v>
      </c>
      <c r="H943" s="7">
        <f t="shared" si="675"/>
        <v>2.3566943144831709E+22</v>
      </c>
      <c r="I943" s="7">
        <f t="shared" si="676"/>
        <v>4.3861288300449481E-3</v>
      </c>
      <c r="J943" s="7">
        <f t="shared" si="677"/>
        <v>3.9462396424701455E-3</v>
      </c>
      <c r="K943" s="7">
        <f t="shared" si="678"/>
        <v>-111725168510.67848</v>
      </c>
      <c r="L943" s="7">
        <f t="shared" si="679"/>
        <v>-100087951063.8736</v>
      </c>
      <c r="M943" s="7">
        <f t="shared" si="680"/>
        <v>2.6244440318965113E+22</v>
      </c>
      <c r="N943" s="7">
        <f t="shared" si="681"/>
        <v>2.3510837292604049E+22</v>
      </c>
      <c r="O943" s="7">
        <f t="shared" si="682"/>
        <v>-19850.208229312586</v>
      </c>
      <c r="P943" s="7">
        <f t="shared" si="683"/>
        <v>22158.188044410268</v>
      </c>
      <c r="Q943" s="7">
        <f t="shared" si="684"/>
        <v>4.39458143318237E-3</v>
      </c>
      <c r="R943" s="7">
        <f t="shared" si="685"/>
        <v>3.936844824615547E-3</v>
      </c>
      <c r="S943" s="7">
        <f t="shared" si="686"/>
        <v>-428764497.75315183</v>
      </c>
      <c r="T943" s="7">
        <f t="shared" si="687"/>
        <v>478616861.75926179</v>
      </c>
      <c r="U943" s="7">
        <f t="shared" si="688"/>
        <v>94.922958956739194</v>
      </c>
      <c r="V943" s="7">
        <f t="shared" si="689"/>
        <v>85.035848211695821</v>
      </c>
      <c r="X943" s="8">
        <f t="shared" si="716"/>
        <v>156425873.86671072</v>
      </c>
      <c r="Y943" s="8">
        <f t="shared" si="717"/>
        <v>-353196842.99909431</v>
      </c>
      <c r="Z943" s="8">
        <f t="shared" si="718"/>
        <v>-928.76057157147409</v>
      </c>
      <c r="AA943" s="8">
        <f t="shared" si="719"/>
        <v>-411.4182990333311</v>
      </c>
      <c r="AB943" s="8">
        <f t="shared" si="690"/>
        <v>386286246.09153634</v>
      </c>
      <c r="AC943" s="8">
        <f t="shared" si="691"/>
        <v>1.9625334704293718E+20</v>
      </c>
      <c r="AD943" s="8">
        <f t="shared" si="692"/>
        <v>-7.9472416170840523E+19</v>
      </c>
      <c r="AE943" s="8">
        <f t="shared" si="693"/>
        <v>1.7944222271674037E+20</v>
      </c>
      <c r="AF943" s="8">
        <f t="shared" si="694"/>
        <v>-1.0816988726125019E-3</v>
      </c>
      <c r="AG943" s="8">
        <f t="shared" si="695"/>
        <v>2.4423876781916477E-3</v>
      </c>
      <c r="AH943" s="8">
        <f t="shared" si="696"/>
        <v>146395259.69373879</v>
      </c>
      <c r="AI943" s="8">
        <f t="shared" si="697"/>
        <v>-357640160.6286543</v>
      </c>
      <c r="AJ943" s="8">
        <f t="shared" si="698"/>
        <v>-7.4376346548222935E+19</v>
      </c>
      <c r="AK943" s="8">
        <f t="shared" si="699"/>
        <v>1.8169965736681957E+20</v>
      </c>
      <c r="AL943" s="8">
        <f t="shared" si="700"/>
        <v>-940.44291939568916</v>
      </c>
      <c r="AM943" s="8">
        <f t="shared" si="701"/>
        <v>-385.04051210886132</v>
      </c>
      <c r="AN943" s="8">
        <f t="shared" si="702"/>
        <v>-1.0123362807706946E-3</v>
      </c>
      <c r="AO943" s="8">
        <f t="shared" si="703"/>
        <v>2.4731136159904664E-3</v>
      </c>
      <c r="AP943" s="8">
        <f t="shared" si="704"/>
        <v>-20313567.058946885</v>
      </c>
      <c r="AQ943" s="8">
        <f t="shared" si="705"/>
        <v>-8316875.0615514042</v>
      </c>
      <c r="AR943" s="8">
        <f t="shared" si="706"/>
        <v>-21.866463664647004</v>
      </c>
      <c r="AS943" s="8">
        <f t="shared" si="707"/>
        <v>53.419254105394074</v>
      </c>
      <c r="AU943" s="7">
        <f t="shared" si="708"/>
        <v>-11151027466.373516</v>
      </c>
      <c r="AV943" s="7">
        <f t="shared" si="709"/>
        <v>-10032679920.536133</v>
      </c>
      <c r="AW943" s="8">
        <f t="shared" si="710"/>
        <v>-10994601592.506805</v>
      </c>
      <c r="AX943" s="8">
        <f t="shared" si="711"/>
        <v>-10385876763.535227</v>
      </c>
    </row>
    <row r="944" spans="1:50" x14ac:dyDescent="0.25">
      <c r="A944" s="7">
        <f t="shared" si="712"/>
        <v>-111939039161.48833</v>
      </c>
      <c r="B944" s="7">
        <f t="shared" si="713"/>
        <v>-99848182343.602066</v>
      </c>
      <c r="C944" s="7">
        <f t="shared" si="714"/>
        <v>-19802.655461720333</v>
      </c>
      <c r="D944" s="7">
        <f t="shared" si="715"/>
        <v>22200.604504483286</v>
      </c>
      <c r="E944" s="7">
        <f t="shared" si="672"/>
        <v>150000026685.72571</v>
      </c>
      <c r="F944" s="7">
        <f t="shared" si="673"/>
        <v>3.5235272389348028E+22</v>
      </c>
      <c r="G944" s="7">
        <f t="shared" si="674"/>
        <v>2.6294678894428994E+22</v>
      </c>
      <c r="H944" s="7">
        <f t="shared" si="675"/>
        <v>2.3454515177049003E+22</v>
      </c>
      <c r="I944" s="7">
        <f t="shared" si="676"/>
        <v>4.4029937867429659E-3</v>
      </c>
      <c r="J944" s="7">
        <f t="shared" si="677"/>
        <v>3.9274137938796055E-3</v>
      </c>
      <c r="K944" s="7">
        <f t="shared" si="678"/>
        <v>-112152907840.4749</v>
      </c>
      <c r="L944" s="7">
        <f t="shared" si="679"/>
        <v>-99608415814.953644</v>
      </c>
      <c r="M944" s="7">
        <f t="shared" si="680"/>
        <v>2.6344917026555667E+22</v>
      </c>
      <c r="N944" s="7">
        <f t="shared" si="681"/>
        <v>2.3398193594090383E+22</v>
      </c>
      <c r="O944" s="7">
        <f t="shared" si="682"/>
        <v>-19755.10312882351</v>
      </c>
      <c r="P944" s="7">
        <f t="shared" si="683"/>
        <v>22243.020573457186</v>
      </c>
      <c r="Q944" s="7">
        <f t="shared" si="684"/>
        <v>4.4114060660675929E-3</v>
      </c>
      <c r="R944" s="7">
        <f t="shared" si="685"/>
        <v>3.9179828523259177E-3</v>
      </c>
      <c r="S944" s="7">
        <f t="shared" si="686"/>
        <v>-426710227.58258784</v>
      </c>
      <c r="T944" s="7">
        <f t="shared" si="687"/>
        <v>480449244.38667524</v>
      </c>
      <c r="U944" s="7">
        <f t="shared" si="688"/>
        <v>95.28637102706</v>
      </c>
      <c r="V944" s="7">
        <f t="shared" si="689"/>
        <v>84.62842961023982</v>
      </c>
      <c r="X944" s="8">
        <f t="shared" si="716"/>
        <v>136112306.80776384</v>
      </c>
      <c r="Y944" s="8">
        <f t="shared" si="717"/>
        <v>-361513718.0606457</v>
      </c>
      <c r="Z944" s="8">
        <f t="shared" si="718"/>
        <v>-950.62703523612106</v>
      </c>
      <c r="AA944" s="8">
        <f t="shared" si="719"/>
        <v>-357.99904492793701</v>
      </c>
      <c r="AB944" s="8">
        <f t="shared" si="690"/>
        <v>386288400.56434894</v>
      </c>
      <c r="AC944" s="8">
        <f t="shared" si="691"/>
        <v>1.9625115789451418E+20</v>
      </c>
      <c r="AD944" s="8">
        <f t="shared" si="692"/>
        <v>-6.9150918784234193E+19</v>
      </c>
      <c r="AE944" s="8">
        <f t="shared" si="693"/>
        <v>1.8366455130545409E+20</v>
      </c>
      <c r="AF944" s="8">
        <f t="shared" si="694"/>
        <v>-9.4121299556600233E-4</v>
      </c>
      <c r="AG944" s="8">
        <f t="shared" si="695"/>
        <v>2.4998577828427124E-3</v>
      </c>
      <c r="AH944" s="8">
        <f t="shared" si="696"/>
        <v>125845534.82721373</v>
      </c>
      <c r="AI944" s="8">
        <f t="shared" si="697"/>
        <v>-365380107.74586743</v>
      </c>
      <c r="AJ944" s="8">
        <f t="shared" si="698"/>
        <v>-6.3934956083624255E+19</v>
      </c>
      <c r="AK944" s="8">
        <f t="shared" si="699"/>
        <v>1.8562884392073226E+20</v>
      </c>
      <c r="AL944" s="8">
        <f t="shared" si="700"/>
        <v>-960.79213558823392</v>
      </c>
      <c r="AM944" s="8">
        <f t="shared" si="701"/>
        <v>-331.00058087323572</v>
      </c>
      <c r="AN944" s="8">
        <f t="shared" si="702"/>
        <v>-8.7021853931705799E-4</v>
      </c>
      <c r="AO944" s="8">
        <f t="shared" si="703"/>
        <v>2.5265937650841464E-3</v>
      </c>
      <c r="AP944" s="8">
        <f t="shared" si="704"/>
        <v>-20753110.128705852</v>
      </c>
      <c r="AQ944" s="8">
        <f t="shared" si="705"/>
        <v>-7149612.5468618916</v>
      </c>
      <c r="AR944" s="8">
        <f t="shared" si="706"/>
        <v>-18.796720449248454</v>
      </c>
      <c r="AS944" s="8">
        <f t="shared" si="707"/>
        <v>54.574425325817565</v>
      </c>
      <c r="AU944" s="7">
        <f t="shared" si="708"/>
        <v>-11193903916.148832</v>
      </c>
      <c r="AV944" s="7">
        <f t="shared" si="709"/>
        <v>-9984818234.3602066</v>
      </c>
      <c r="AW944" s="8">
        <f t="shared" si="710"/>
        <v>-11057791609.341068</v>
      </c>
      <c r="AX944" s="8">
        <f t="shared" si="711"/>
        <v>-10346331952.420853</v>
      </c>
    </row>
    <row r="945" spans="1:50" x14ac:dyDescent="0.25">
      <c r="A945" s="7">
        <f t="shared" si="712"/>
        <v>-112365749389.07091</v>
      </c>
      <c r="B945" s="7">
        <f t="shared" si="713"/>
        <v>-99367733099.215393</v>
      </c>
      <c r="C945" s="7">
        <f t="shared" si="714"/>
        <v>-19707.369090693272</v>
      </c>
      <c r="D945" s="7">
        <f t="shared" si="715"/>
        <v>22285.232934093525</v>
      </c>
      <c r="E945" s="7">
        <f t="shared" si="672"/>
        <v>150000026723.47894</v>
      </c>
      <c r="F945" s="7">
        <f t="shared" si="673"/>
        <v>3.5235272371611428E+22</v>
      </c>
      <c r="G945" s="7">
        <f t="shared" si="674"/>
        <v>2.6394913864001461E+22</v>
      </c>
      <c r="H945" s="7">
        <f t="shared" si="675"/>
        <v>2.3341656779534463E+22</v>
      </c>
      <c r="I945" s="7">
        <f t="shared" si="676"/>
        <v>4.4197779410585164E-3</v>
      </c>
      <c r="J945" s="7">
        <f t="shared" si="677"/>
        <v>3.9085158706521203E-3</v>
      </c>
      <c r="K945" s="7">
        <f t="shared" si="678"/>
        <v>-112578588975.2504</v>
      </c>
      <c r="L945" s="7">
        <f t="shared" si="679"/>
        <v>-99127052583.527176</v>
      </c>
      <c r="M945" s="7">
        <f t="shared" si="680"/>
        <v>2.6444910260364243E+22</v>
      </c>
      <c r="N945" s="7">
        <f t="shared" si="681"/>
        <v>2.3285120499441342E+22</v>
      </c>
      <c r="O945" s="7">
        <f t="shared" si="682"/>
        <v>-19659.635488929838</v>
      </c>
      <c r="P945" s="7">
        <f t="shared" si="683"/>
        <v>22327.444905496566</v>
      </c>
      <c r="Q945" s="7">
        <f t="shared" si="684"/>
        <v>4.4281497421909313E-3</v>
      </c>
      <c r="R945" s="7">
        <f t="shared" si="685"/>
        <v>3.8990489784730977E-3</v>
      </c>
      <c r="S945" s="7">
        <f t="shared" si="686"/>
        <v>-424648126.56088448</v>
      </c>
      <c r="T945" s="7">
        <f t="shared" si="687"/>
        <v>482272809.95872581</v>
      </c>
      <c r="U945" s="7">
        <f t="shared" si="688"/>
        <v>95.64803443132412</v>
      </c>
      <c r="V945" s="7">
        <f t="shared" si="689"/>
        <v>84.219457935018909</v>
      </c>
      <c r="X945" s="8">
        <f t="shared" si="716"/>
        <v>115359196.67905799</v>
      </c>
      <c r="Y945" s="8">
        <f t="shared" si="717"/>
        <v>-368663330.60750759</v>
      </c>
      <c r="Z945" s="8">
        <f t="shared" si="718"/>
        <v>-969.42375568536954</v>
      </c>
      <c r="AA945" s="8">
        <f t="shared" si="719"/>
        <v>-303.42461960211944</v>
      </c>
      <c r="AB945" s="8">
        <f t="shared" si="690"/>
        <v>386290558.5088225</v>
      </c>
      <c r="AC945" s="8">
        <f t="shared" si="691"/>
        <v>1.962489652552721E+20</v>
      </c>
      <c r="AD945" s="8">
        <f t="shared" si="692"/>
        <v>-5.8606462110638146E+19</v>
      </c>
      <c r="AE945" s="8">
        <f t="shared" si="693"/>
        <v>1.8729372376734712E+20</v>
      </c>
      <c r="AF945" s="8">
        <f t="shared" si="694"/>
        <v>-7.9769242018018429E-4</v>
      </c>
      <c r="AG945" s="8">
        <f t="shared" si="695"/>
        <v>2.5492544408241063E-3</v>
      </c>
      <c r="AH945" s="8">
        <f t="shared" si="696"/>
        <v>104889420.11765599</v>
      </c>
      <c r="AI945" s="8">
        <f t="shared" si="697"/>
        <v>-371940316.49921048</v>
      </c>
      <c r="AJ945" s="8">
        <f t="shared" si="698"/>
        <v>-5.3287453474857271E+19</v>
      </c>
      <c r="AK945" s="8">
        <f t="shared" si="699"/>
        <v>1.8895854594908868E+20</v>
      </c>
      <c r="AL945" s="8">
        <f t="shared" si="700"/>
        <v>-978.03883382331549</v>
      </c>
      <c r="AM945" s="8">
        <f t="shared" si="701"/>
        <v>-275.89267164121907</v>
      </c>
      <c r="AN945" s="8">
        <f t="shared" si="702"/>
        <v>-7.2529540594606326E-4</v>
      </c>
      <c r="AO945" s="8">
        <f t="shared" si="703"/>
        <v>2.5719143316876095E-3</v>
      </c>
      <c r="AP945" s="8">
        <f t="shared" si="704"/>
        <v>-21125638.810583614</v>
      </c>
      <c r="AQ945" s="8">
        <f t="shared" si="705"/>
        <v>-5959281.7074503321</v>
      </c>
      <c r="AR945" s="8">
        <f t="shared" si="706"/>
        <v>-15.666380768434966</v>
      </c>
      <c r="AS945" s="8">
        <f t="shared" si="707"/>
        <v>55.553349564452361</v>
      </c>
      <c r="AU945" s="7">
        <f t="shared" si="708"/>
        <v>-11236574938.907091</v>
      </c>
      <c r="AV945" s="7">
        <f t="shared" si="709"/>
        <v>-9936773309.9215393</v>
      </c>
      <c r="AW945" s="8">
        <f t="shared" si="710"/>
        <v>-11121215742.228033</v>
      </c>
      <c r="AX945" s="8">
        <f t="shared" si="711"/>
        <v>-10305436640.529047</v>
      </c>
    </row>
    <row r="946" spans="1:50" x14ac:dyDescent="0.25">
      <c r="A946" s="7">
        <f t="shared" si="712"/>
        <v>-112790397515.63179</v>
      </c>
      <c r="B946" s="7">
        <f t="shared" si="713"/>
        <v>-98885460289.256668</v>
      </c>
      <c r="C946" s="7">
        <f t="shared" si="714"/>
        <v>-19611.721056261948</v>
      </c>
      <c r="D946" s="7">
        <f t="shared" si="715"/>
        <v>22369.452392028543</v>
      </c>
      <c r="E946" s="7">
        <f t="shared" si="672"/>
        <v>150000026761.17227</v>
      </c>
      <c r="F946" s="7">
        <f t="shared" si="673"/>
        <v>3.5235272353902972E+22</v>
      </c>
      <c r="G946" s="7">
        <f t="shared" si="674"/>
        <v>2.6494664442266585E+22</v>
      </c>
      <c r="H946" s="7">
        <f t="shared" si="675"/>
        <v>2.3228370023430694E+22</v>
      </c>
      <c r="I946" s="7">
        <f t="shared" si="676"/>
        <v>4.4364809849743109E-3</v>
      </c>
      <c r="J946" s="7">
        <f t="shared" si="677"/>
        <v>3.889546219596566E-3</v>
      </c>
      <c r="K946" s="7">
        <f t="shared" si="678"/>
        <v>-113002204103.03941</v>
      </c>
      <c r="L946" s="7">
        <f t="shared" si="679"/>
        <v>-98643870203.42276</v>
      </c>
      <c r="M946" s="7">
        <f t="shared" si="680"/>
        <v>2.6544418185347852E+22</v>
      </c>
      <c r="N946" s="7">
        <f t="shared" si="681"/>
        <v>2.3171620083739591E+22</v>
      </c>
      <c r="O946" s="7">
        <f t="shared" si="682"/>
        <v>-19563.807061624226</v>
      </c>
      <c r="P946" s="7">
        <f t="shared" si="683"/>
        <v>22411.459491200185</v>
      </c>
      <c r="Q946" s="7">
        <f t="shared" si="684"/>
        <v>4.4448121542779388E-3</v>
      </c>
      <c r="R946" s="7">
        <f t="shared" si="685"/>
        <v>3.8800435505257184E-3</v>
      </c>
      <c r="S946" s="7">
        <f t="shared" si="686"/>
        <v>-422578232.53108329</v>
      </c>
      <c r="T946" s="7">
        <f t="shared" si="687"/>
        <v>484087525.00992399</v>
      </c>
      <c r="U946" s="7">
        <f t="shared" si="688"/>
        <v>96.007942532403476</v>
      </c>
      <c r="V946" s="7">
        <f t="shared" si="689"/>
        <v>83.808940691355517</v>
      </c>
      <c r="X946" s="8">
        <f t="shared" si="716"/>
        <v>94233557.868474364</v>
      </c>
      <c r="Y946" s="8">
        <f t="shared" si="717"/>
        <v>-374622612.31495792</v>
      </c>
      <c r="Z946" s="8">
        <f t="shared" si="718"/>
        <v>-985.09013645380446</v>
      </c>
      <c r="AA946" s="8">
        <f t="shared" si="719"/>
        <v>-247.87127003766707</v>
      </c>
      <c r="AB946" s="8">
        <f t="shared" si="690"/>
        <v>386292719.43208349</v>
      </c>
      <c r="AC946" s="8">
        <f t="shared" si="691"/>
        <v>1.9624676962617282E+20</v>
      </c>
      <c r="AD946" s="8">
        <f t="shared" si="692"/>
        <v>-4.7873103457028751E+19</v>
      </c>
      <c r="AE946" s="8">
        <f t="shared" si="693"/>
        <v>1.903180510464017E+20</v>
      </c>
      <c r="AF946" s="8">
        <f t="shared" si="694"/>
        <v>-6.5160070038149923E-4</v>
      </c>
      <c r="AG946" s="8">
        <f t="shared" si="695"/>
        <v>2.5904185524214195E-3</v>
      </c>
      <c r="AH946" s="8">
        <f t="shared" si="696"/>
        <v>83594584.394773275</v>
      </c>
      <c r="AI946" s="8">
        <f t="shared" si="697"/>
        <v>-377299622.03136474</v>
      </c>
      <c r="AJ946" s="8">
        <f t="shared" si="698"/>
        <v>-4.2468227643107385E+19</v>
      </c>
      <c r="AK946" s="8">
        <f t="shared" si="699"/>
        <v>1.9167804175467879E+20</v>
      </c>
      <c r="AL946" s="8">
        <f t="shared" si="700"/>
        <v>-992.12742401792468</v>
      </c>
      <c r="AM946" s="8">
        <f t="shared" si="701"/>
        <v>-219.89474967151574</v>
      </c>
      <c r="AN946" s="8">
        <f t="shared" si="702"/>
        <v>-5.7803494818439336E-4</v>
      </c>
      <c r="AO946" s="8">
        <f t="shared" si="703"/>
        <v>2.6089293828049378E-3</v>
      </c>
      <c r="AP946" s="8">
        <f t="shared" si="704"/>
        <v>-21429952.358787172</v>
      </c>
      <c r="AQ946" s="8">
        <f t="shared" si="705"/>
        <v>-4749726.59290474</v>
      </c>
      <c r="AR946" s="8">
        <f t="shared" si="706"/>
        <v>-12.485554880782896</v>
      </c>
      <c r="AS946" s="8">
        <f t="shared" si="707"/>
        <v>56.352874668586658</v>
      </c>
      <c r="AU946" s="7">
        <f t="shared" si="708"/>
        <v>-11279039751.563179</v>
      </c>
      <c r="AV946" s="7">
        <f t="shared" si="709"/>
        <v>-9888546028.9256668</v>
      </c>
      <c r="AW946" s="8">
        <f t="shared" si="710"/>
        <v>-11184806193.694704</v>
      </c>
      <c r="AX946" s="8">
        <f t="shared" si="711"/>
        <v>-10263168641.240625</v>
      </c>
    </row>
    <row r="947" spans="1:50" x14ac:dyDescent="0.25">
      <c r="A947" s="7">
        <f t="shared" si="712"/>
        <v>-113212975748.16287</v>
      </c>
      <c r="B947" s="7">
        <f t="shared" si="713"/>
        <v>-98401372764.24675</v>
      </c>
      <c r="C947" s="7">
        <f t="shared" si="714"/>
        <v>-19515.713113729544</v>
      </c>
      <c r="D947" s="7">
        <f t="shared" si="715"/>
        <v>22453.2613327199</v>
      </c>
      <c r="E947" s="7">
        <f t="shared" si="672"/>
        <v>150000026798.80548</v>
      </c>
      <c r="F947" s="7">
        <f t="shared" si="673"/>
        <v>3.5235272336222752E+22</v>
      </c>
      <c r="G947" s="7">
        <f t="shared" si="674"/>
        <v>2.6593928798634502E+22</v>
      </c>
      <c r="H947" s="7">
        <f t="shared" si="675"/>
        <v>2.3114656987741398E+22</v>
      </c>
      <c r="I947" s="7">
        <f t="shared" si="676"/>
        <v>4.4531026119615704E-3</v>
      </c>
      <c r="J947" s="7">
        <f t="shared" si="677"/>
        <v>3.8705051888381441E-3</v>
      </c>
      <c r="K947" s="7">
        <f t="shared" si="678"/>
        <v>-113423745449.79115</v>
      </c>
      <c r="L947" s="7">
        <f t="shared" si="679"/>
        <v>-98158877541.853378</v>
      </c>
      <c r="M947" s="7">
        <f t="shared" si="680"/>
        <v>2.6643438975369725E+22</v>
      </c>
      <c r="N947" s="7">
        <f t="shared" si="681"/>
        <v>2.3057694429909835E+22</v>
      </c>
      <c r="O947" s="7">
        <f t="shared" si="682"/>
        <v>-19467.619605520358</v>
      </c>
      <c r="P947" s="7">
        <f t="shared" si="683"/>
        <v>22495.062788759351</v>
      </c>
      <c r="Q947" s="7">
        <f t="shared" si="684"/>
        <v>4.4613929965454996E-3</v>
      </c>
      <c r="R947" s="7">
        <f t="shared" si="685"/>
        <v>3.8609669172655447E-3</v>
      </c>
      <c r="S947" s="7">
        <f t="shared" si="686"/>
        <v>-420500583.47923976</v>
      </c>
      <c r="T947" s="7">
        <f t="shared" si="687"/>
        <v>485893356.23720199</v>
      </c>
      <c r="U947" s="7">
        <f t="shared" si="688"/>
        <v>96.366088725382795</v>
      </c>
      <c r="V947" s="7">
        <f t="shared" si="689"/>
        <v>83.39688541293576</v>
      </c>
      <c r="X947" s="8">
        <f t="shared" si="716"/>
        <v>72803605.509687185</v>
      </c>
      <c r="Y947" s="8">
        <f t="shared" si="717"/>
        <v>-379372338.90786266</v>
      </c>
      <c r="Z947" s="8">
        <f t="shared" si="718"/>
        <v>-997.5756913345873</v>
      </c>
      <c r="AA947" s="8">
        <f t="shared" si="719"/>
        <v>-191.51839536908042</v>
      </c>
      <c r="AB947" s="8">
        <f t="shared" si="690"/>
        <v>386294882.83386868</v>
      </c>
      <c r="AC947" s="8">
        <f t="shared" si="691"/>
        <v>1.962445715156528E+20</v>
      </c>
      <c r="AD947" s="8">
        <f t="shared" si="692"/>
        <v>-3.6985507711702286E+19</v>
      </c>
      <c r="AE947" s="8">
        <f t="shared" si="693"/>
        <v>1.927277978618284E+20</v>
      </c>
      <c r="AF947" s="8">
        <f t="shared" si="694"/>
        <v>-5.0340965988433762E-4</v>
      </c>
      <c r="AG947" s="8">
        <f t="shared" si="695"/>
        <v>2.6232176107503524E-3</v>
      </c>
      <c r="AH947" s="8">
        <f t="shared" si="696"/>
        <v>62029788.043273643</v>
      </c>
      <c r="AI947" s="8">
        <f t="shared" si="697"/>
        <v>-381440737.57784873</v>
      </c>
      <c r="AJ947" s="8">
        <f t="shared" si="698"/>
        <v>-3.1512219593636622E+19</v>
      </c>
      <c r="AK947" s="8">
        <f t="shared" si="699"/>
        <v>1.9377858064139095E+20</v>
      </c>
      <c r="AL947" s="8">
        <f t="shared" si="700"/>
        <v>-1003.0125156613382</v>
      </c>
      <c r="AM947" s="8">
        <f t="shared" si="701"/>
        <v>-163.1876451729766</v>
      </c>
      <c r="AN947" s="8">
        <f t="shared" si="702"/>
        <v>-4.2891274797382089E-4</v>
      </c>
      <c r="AO947" s="8">
        <f t="shared" si="703"/>
        <v>2.6375198127316039E-3</v>
      </c>
      <c r="AP947" s="8">
        <f t="shared" si="704"/>
        <v>-21665070.338284906</v>
      </c>
      <c r="AQ947" s="8">
        <f t="shared" si="705"/>
        <v>-3524853.1357362946</v>
      </c>
      <c r="AR947" s="8">
        <f t="shared" si="706"/>
        <v>-9.264515356234531</v>
      </c>
      <c r="AS947" s="8">
        <f t="shared" si="707"/>
        <v>56.970427955002641</v>
      </c>
      <c r="AU947" s="7">
        <f t="shared" si="708"/>
        <v>-11321297574.816288</v>
      </c>
      <c r="AV947" s="7">
        <f t="shared" si="709"/>
        <v>-9840137276.424675</v>
      </c>
      <c r="AW947" s="8">
        <f t="shared" si="710"/>
        <v>-11248493969.306601</v>
      </c>
      <c r="AX947" s="8">
        <f t="shared" si="711"/>
        <v>-10219509615.332539</v>
      </c>
    </row>
    <row r="948" spans="1:50" x14ac:dyDescent="0.25">
      <c r="A948" s="7">
        <f t="shared" si="712"/>
        <v>-113633476331.64211</v>
      </c>
      <c r="B948" s="7">
        <f t="shared" si="713"/>
        <v>-97915479408.009552</v>
      </c>
      <c r="C948" s="7">
        <f t="shared" si="714"/>
        <v>-19419.347025004161</v>
      </c>
      <c r="D948" s="7">
        <f t="shared" si="715"/>
        <v>22536.658218132834</v>
      </c>
      <c r="E948" s="7">
        <f t="shared" si="672"/>
        <v>150000026836.3783</v>
      </c>
      <c r="F948" s="7">
        <f t="shared" si="673"/>
        <v>3.5235272318570914E+22</v>
      </c>
      <c r="G948" s="7">
        <f t="shared" si="674"/>
        <v>2.6692705111438401E+22</v>
      </c>
      <c r="H948" s="7">
        <f t="shared" si="675"/>
        <v>2.3000519759293267E+22</v>
      </c>
      <c r="I948" s="7">
        <f t="shared" si="676"/>
        <v>4.4696425169856663E-3</v>
      </c>
      <c r="J948" s="7">
        <f t="shared" si="677"/>
        <v>3.8513931278120004E-3</v>
      </c>
      <c r="K948" s="7">
        <f t="shared" si="678"/>
        <v>-113843205279.51215</v>
      </c>
      <c r="L948" s="7">
        <f t="shared" si="679"/>
        <v>-97672083499.253723</v>
      </c>
      <c r="M948" s="7">
        <f t="shared" si="680"/>
        <v>2.6741970813232901E+22</v>
      </c>
      <c r="N948" s="7">
        <f t="shared" si="681"/>
        <v>2.2943345628680659E+22</v>
      </c>
      <c r="O948" s="7">
        <f t="shared" si="682"/>
        <v>-19371.074885820715</v>
      </c>
      <c r="P948" s="7">
        <f t="shared" si="683"/>
        <v>22578.253263913204</v>
      </c>
      <c r="Q948" s="7">
        <f t="shared" si="684"/>
        <v>4.4778919647074514E-3</v>
      </c>
      <c r="R948" s="7">
        <f t="shared" si="685"/>
        <v>3.8418194287810881E-3</v>
      </c>
      <c r="S948" s="7">
        <f t="shared" si="686"/>
        <v>-418415217.53372747</v>
      </c>
      <c r="T948" s="7">
        <f t="shared" si="687"/>
        <v>487690270.50052524</v>
      </c>
      <c r="U948" s="7">
        <f t="shared" si="688"/>
        <v>96.72246643768095</v>
      </c>
      <c r="V948" s="7">
        <f t="shared" si="689"/>
        <v>82.983299661671509</v>
      </c>
      <c r="X948" s="8">
        <f t="shared" si="716"/>
        <v>51138535.171402276</v>
      </c>
      <c r="Y948" s="8">
        <f t="shared" si="717"/>
        <v>-382897192.04359895</v>
      </c>
      <c r="Z948" s="8">
        <f t="shared" si="718"/>
        <v>-1006.8402066908218</v>
      </c>
      <c r="AA948" s="8">
        <f t="shared" si="719"/>
        <v>-134.54796741407779</v>
      </c>
      <c r="AB948" s="8">
        <f t="shared" si="690"/>
        <v>386297048.20817548</v>
      </c>
      <c r="AC948" s="8">
        <f t="shared" si="691"/>
        <v>1.9624237143794588E+20</v>
      </c>
      <c r="AD948" s="8">
        <f t="shared" si="692"/>
        <v>-2.5978835355973595E+19</v>
      </c>
      <c r="AE948" s="8">
        <f t="shared" si="693"/>
        <v>1.945152139580242E+20</v>
      </c>
      <c r="AF948" s="8">
        <f t="shared" si="694"/>
        <v>-3.5359786791851905E-4</v>
      </c>
      <c r="AG948" s="8">
        <f t="shared" si="695"/>
        <v>2.6475461270998256E-3</v>
      </c>
      <c r="AH948" s="8">
        <f t="shared" si="696"/>
        <v>40264660.9391414</v>
      </c>
      <c r="AI948" s="8">
        <f t="shared" si="697"/>
        <v>-384350310.09167099</v>
      </c>
      <c r="AJ948" s="8">
        <f t="shared" si="698"/>
        <v>-2.0454809542276768E+19</v>
      </c>
      <c r="AK948" s="8">
        <f t="shared" si="699"/>
        <v>1.9525341098297082E+20</v>
      </c>
      <c r="AL948" s="8">
        <f t="shared" si="700"/>
        <v>-1010.6590636643418</v>
      </c>
      <c r="AM948" s="8">
        <f t="shared" si="701"/>
        <v>-105.95446924139966</v>
      </c>
      <c r="AN948" s="8">
        <f t="shared" si="702"/>
        <v>-2.7841036535016693E-4</v>
      </c>
      <c r="AO948" s="8">
        <f t="shared" si="703"/>
        <v>2.6575937250982824E-3</v>
      </c>
      <c r="AP948" s="8">
        <f t="shared" si="704"/>
        <v>-21830235.775149785</v>
      </c>
      <c r="AQ948" s="8">
        <f t="shared" si="705"/>
        <v>-2288616.5356142325</v>
      </c>
      <c r="AR948" s="8">
        <f t="shared" si="706"/>
        <v>-6.0136638915636054</v>
      </c>
      <c r="AS948" s="8">
        <f t="shared" si="707"/>
        <v>57.404024462122898</v>
      </c>
      <c r="AU948" s="7">
        <f t="shared" si="708"/>
        <v>-11363347633.164211</v>
      </c>
      <c r="AV948" s="7">
        <f t="shared" si="709"/>
        <v>-9791547940.8009548</v>
      </c>
      <c r="AW948" s="8">
        <f t="shared" si="710"/>
        <v>-11312209097.992809</v>
      </c>
      <c r="AX948" s="8">
        <f t="shared" si="711"/>
        <v>-10174445132.844553</v>
      </c>
    </row>
    <row r="949" spans="1:50" x14ac:dyDescent="0.25">
      <c r="A949" s="7">
        <f t="shared" si="712"/>
        <v>-114051891549.17583</v>
      </c>
      <c r="B949" s="7">
        <f t="shared" si="713"/>
        <v>-97427789137.509033</v>
      </c>
      <c r="C949" s="7">
        <f t="shared" si="714"/>
        <v>-19322.62455856648</v>
      </c>
      <c r="D949" s="7">
        <f t="shared" si="715"/>
        <v>22619.641517794505</v>
      </c>
      <c r="E949" s="7">
        <f t="shared" si="672"/>
        <v>150000026873.89053</v>
      </c>
      <c r="F949" s="7">
        <f t="shared" si="673"/>
        <v>3.5235272300947531E+22</v>
      </c>
      <c r="G949" s="7">
        <f t="shared" si="674"/>
        <v>2.6790991567967813E+22</v>
      </c>
      <c r="H949" s="7">
        <f t="shared" si="675"/>
        <v>2.2885960432697553E+22</v>
      </c>
      <c r="I949" s="7">
        <f t="shared" si="676"/>
        <v>4.4861003965116896E-3</v>
      </c>
      <c r="J949" s="7">
        <f t="shared" si="677"/>
        <v>3.8322103872567904E-3</v>
      </c>
      <c r="K949" s="7">
        <f t="shared" si="678"/>
        <v>-114260575894.40834</v>
      </c>
      <c r="L949" s="7">
        <f t="shared" si="679"/>
        <v>-97183497009.116852</v>
      </c>
      <c r="M949" s="7">
        <f t="shared" si="680"/>
        <v>2.6840011890713451E+22</v>
      </c>
      <c r="N949" s="7">
        <f t="shared" si="681"/>
        <v>2.2828575778546037E+22</v>
      </c>
      <c r="O949" s="7">
        <f t="shared" si="682"/>
        <v>-19274.174674284153</v>
      </c>
      <c r="P949" s="7">
        <f t="shared" si="683"/>
        <v>22661.02938997688</v>
      </c>
      <c r="Q949" s="7">
        <f t="shared" si="684"/>
        <v>4.494308755980149E-3</v>
      </c>
      <c r="R949" s="7">
        <f t="shared" si="685"/>
        <v>3.8226014364611581E-3</v>
      </c>
      <c r="S949" s="7">
        <f t="shared" si="686"/>
        <v>-416322172.96453774</v>
      </c>
      <c r="T949" s="7">
        <f t="shared" si="687"/>
        <v>489478234.82350063</v>
      </c>
      <c r="U949" s="7">
        <f t="shared" si="688"/>
        <v>97.077069129171221</v>
      </c>
      <c r="V949" s="7">
        <f t="shared" si="689"/>
        <v>82.568191027561014</v>
      </c>
      <c r="X949" s="8">
        <f t="shared" si="716"/>
        <v>29308299.396252491</v>
      </c>
      <c r="Y949" s="8">
        <f t="shared" si="717"/>
        <v>-385185808.5792132</v>
      </c>
      <c r="Z949" s="8">
        <f t="shared" si="718"/>
        <v>-1012.8538705823854</v>
      </c>
      <c r="AA949" s="8">
        <f t="shared" si="719"/>
        <v>-77.143942951954898</v>
      </c>
      <c r="AB949" s="8">
        <f t="shared" si="690"/>
        <v>386299215.0449217</v>
      </c>
      <c r="AC949" s="8">
        <f t="shared" si="691"/>
        <v>1.9624016991139627E+20</v>
      </c>
      <c r="AD949" s="8">
        <f t="shared" si="692"/>
        <v>-1.4888628890084176E+19</v>
      </c>
      <c r="AE949" s="8">
        <f t="shared" si="693"/>
        <v>1.9567455894067328E+20</v>
      </c>
      <c r="AF949" s="8">
        <f t="shared" si="694"/>
        <v>-2.0264909337258983E-4</v>
      </c>
      <c r="AG949" s="8">
        <f t="shared" si="695"/>
        <v>2.6633259689760893E-3</v>
      </c>
      <c r="AH949" s="8">
        <f t="shared" si="696"/>
        <v>18369477.593962729</v>
      </c>
      <c r="AI949" s="8">
        <f t="shared" si="697"/>
        <v>-386018963.16309434</v>
      </c>
      <c r="AJ949" s="8">
        <f t="shared" si="698"/>
        <v>-9.3317026383386173E+18</v>
      </c>
      <c r="AK949" s="8">
        <f t="shared" si="699"/>
        <v>1.960978018330625E+20</v>
      </c>
      <c r="AL949" s="8">
        <f t="shared" si="700"/>
        <v>-1015.0424807908093</v>
      </c>
      <c r="AM949" s="8">
        <f t="shared" si="701"/>
        <v>-48.380022487013136</v>
      </c>
      <c r="AN949" s="8">
        <f t="shared" si="702"/>
        <v>-1.2701378301808379E-4</v>
      </c>
      <c r="AO949" s="8">
        <f t="shared" si="703"/>
        <v>2.6690867270050701E-3</v>
      </c>
      <c r="AP949" s="8">
        <f t="shared" si="704"/>
        <v>-21924917.58508148</v>
      </c>
      <c r="AQ949" s="8">
        <f t="shared" si="705"/>
        <v>-1045008.4857194837</v>
      </c>
      <c r="AR949" s="8">
        <f t="shared" si="706"/>
        <v>-2.7434977131906098</v>
      </c>
      <c r="AS949" s="8">
        <f t="shared" si="707"/>
        <v>57.652273303309514</v>
      </c>
      <c r="AU949" s="7">
        <f t="shared" si="708"/>
        <v>-11405189154.917583</v>
      </c>
      <c r="AV949" s="7">
        <f t="shared" si="709"/>
        <v>-9742778913.7509041</v>
      </c>
      <c r="AW949" s="8">
        <f t="shared" si="710"/>
        <v>-11375880855.521332</v>
      </c>
      <c r="AX949" s="8">
        <f t="shared" si="711"/>
        <v>-10127964722.330118</v>
      </c>
    </row>
    <row r="950" spans="1:50" x14ac:dyDescent="0.25">
      <c r="A950" s="7">
        <f t="shared" si="712"/>
        <v>-114468213722.14037</v>
      </c>
      <c r="B950" s="7">
        <f t="shared" si="713"/>
        <v>-96938310902.685532</v>
      </c>
      <c r="C950" s="7">
        <f t="shared" si="714"/>
        <v>-19225.547489437307</v>
      </c>
      <c r="D950" s="7">
        <f t="shared" si="715"/>
        <v>22702.209708822065</v>
      </c>
      <c r="E950" s="7">
        <f t="shared" si="672"/>
        <v>150000026911.34201</v>
      </c>
      <c r="F950" s="7">
        <f t="shared" si="673"/>
        <v>3.523527228335269E+22</v>
      </c>
      <c r="G950" s="7">
        <f t="shared" si="674"/>
        <v>2.6888786364501991E+22</v>
      </c>
      <c r="H950" s="7">
        <f t="shared" si="675"/>
        <v>2.277098111031174E+22</v>
      </c>
      <c r="I950" s="7">
        <f t="shared" si="676"/>
        <v>4.5024759485100454E-3</v>
      </c>
      <c r="J950" s="7">
        <f t="shared" si="677"/>
        <v>3.8129573192082615E-3</v>
      </c>
      <c r="K950" s="7">
        <f t="shared" si="678"/>
        <v>-114675849635.02629</v>
      </c>
      <c r="L950" s="7">
        <f t="shared" si="679"/>
        <v>-96693127037.830246</v>
      </c>
      <c r="M950" s="7">
        <f t="shared" si="680"/>
        <v>2.6937560408593745E+22</v>
      </c>
      <c r="N950" s="7">
        <f t="shared" si="681"/>
        <v>2.2713386985726904E+22</v>
      </c>
      <c r="O950" s="7">
        <f t="shared" si="682"/>
        <v>-19176.920749193399</v>
      </c>
      <c r="P950" s="7">
        <f t="shared" si="683"/>
        <v>22743.389647869513</v>
      </c>
      <c r="Q950" s="7">
        <f t="shared" si="684"/>
        <v>4.5106430690880347E-3</v>
      </c>
      <c r="R950" s="7">
        <f t="shared" si="685"/>
        <v>3.8033132929884295E-3</v>
      </c>
      <c r="S950" s="7">
        <f t="shared" si="686"/>
        <v>-414221488.18257743</v>
      </c>
      <c r="T950" s="7">
        <f t="shared" si="687"/>
        <v>491257216.39398152</v>
      </c>
      <c r="U950" s="7">
        <f t="shared" si="688"/>
        <v>97.42989029230155</v>
      </c>
      <c r="V950" s="7">
        <f t="shared" si="689"/>
        <v>82.151567128550084</v>
      </c>
      <c r="X950" s="8">
        <f t="shared" si="716"/>
        <v>7383381.8111710101</v>
      </c>
      <c r="Y950" s="8">
        <f t="shared" si="717"/>
        <v>-386230817.0649327</v>
      </c>
      <c r="Z950" s="8">
        <f t="shared" si="718"/>
        <v>-1015.5973682955761</v>
      </c>
      <c r="AA950" s="8">
        <f t="shared" si="719"/>
        <v>-19.491669648645384</v>
      </c>
      <c r="AB950" s="8">
        <f t="shared" si="690"/>
        <v>386301382.83161122</v>
      </c>
      <c r="AC950" s="8">
        <f t="shared" si="691"/>
        <v>1.962379674567659E+20</v>
      </c>
      <c r="AD950" s="8">
        <f t="shared" si="692"/>
        <v>-3.7506980403770117E+18</v>
      </c>
      <c r="AE950" s="8">
        <f t="shared" si="693"/>
        <v>1.962021206199684E+20</v>
      </c>
      <c r="AF950" s="8">
        <f t="shared" si="694"/>
        <v>-5.1050742348945303E-5</v>
      </c>
      <c r="AG950" s="8">
        <f t="shared" si="695"/>
        <v>2.6705066097722661E-3</v>
      </c>
      <c r="AH950" s="8">
        <f t="shared" si="696"/>
        <v>-3585069.7664212119</v>
      </c>
      <c r="AI950" s="8">
        <f t="shared" si="697"/>
        <v>-386441327.09713805</v>
      </c>
      <c r="AJ950" s="8">
        <f t="shared" si="698"/>
        <v>1.8211863467749179E+18</v>
      </c>
      <c r="AK950" s="8">
        <f t="shared" si="699"/>
        <v>1.9630905800793847E+20</v>
      </c>
      <c r="AL950" s="8">
        <f t="shared" si="700"/>
        <v>-1016.1487163129447</v>
      </c>
      <c r="AM950" s="8">
        <f t="shared" si="701"/>
        <v>9.3498017368950883</v>
      </c>
      <c r="AN950" s="8">
        <f t="shared" si="702"/>
        <v>2.4788163151965669E-5</v>
      </c>
      <c r="AO950" s="8">
        <f t="shared" si="703"/>
        <v>2.6719621343124873E-3</v>
      </c>
      <c r="AP950" s="8">
        <f t="shared" si="704"/>
        <v>-21948812.272359606</v>
      </c>
      <c r="AQ950" s="8">
        <f t="shared" si="705"/>
        <v>201955.71751693392</v>
      </c>
      <c r="AR950" s="8">
        <f t="shared" si="706"/>
        <v>0.53542432408245844</v>
      </c>
      <c r="AS950" s="8">
        <f t="shared" si="707"/>
        <v>57.714382101149724</v>
      </c>
      <c r="AU950" s="7">
        <f t="shared" si="708"/>
        <v>-11446821372.214037</v>
      </c>
      <c r="AV950" s="7">
        <f t="shared" si="709"/>
        <v>-9693831090.2685528</v>
      </c>
      <c r="AW950" s="8">
        <f t="shared" si="710"/>
        <v>-11439437990.402866</v>
      </c>
      <c r="AX950" s="8">
        <f t="shared" si="711"/>
        <v>-10080061907.333485</v>
      </c>
    </row>
    <row r="951" spans="1:50" x14ac:dyDescent="0.25">
      <c r="A951" s="7">
        <f t="shared" si="712"/>
        <v>-114882435210.32294</v>
      </c>
      <c r="B951" s="7">
        <f t="shared" si="713"/>
        <v>-96447053686.29155</v>
      </c>
      <c r="C951" s="7">
        <f t="shared" si="714"/>
        <v>-19128.117599145007</v>
      </c>
      <c r="D951" s="7">
        <f t="shared" si="715"/>
        <v>22784.361275950614</v>
      </c>
      <c r="E951" s="7">
        <f t="shared" si="672"/>
        <v>150000026948.73242</v>
      </c>
      <c r="F951" s="7">
        <f t="shared" si="673"/>
        <v>3.5235272265786546E+22</v>
      </c>
      <c r="G951" s="7">
        <f t="shared" si="674"/>
        <v>2.698608770634303E+22</v>
      </c>
      <c r="H951" s="7">
        <f t="shared" si="675"/>
        <v>2.2655583902200974E+22</v>
      </c>
      <c r="I951" s="7">
        <f t="shared" si="676"/>
        <v>4.5187688724619944E-3</v>
      </c>
      <c r="J951" s="7">
        <f t="shared" si="677"/>
        <v>3.7936342769927952E-3</v>
      </c>
      <c r="K951" s="7">
        <f t="shared" si="678"/>
        <v>-115089018880.39371</v>
      </c>
      <c r="L951" s="7">
        <f t="shared" si="679"/>
        <v>-96200982584.511276</v>
      </c>
      <c r="M951" s="7">
        <f t="shared" si="680"/>
        <v>2.703461457669551E+22</v>
      </c>
      <c r="N951" s="7">
        <f t="shared" si="681"/>
        <v>2.259778136413254E+22</v>
      </c>
      <c r="O951" s="7">
        <f t="shared" si="682"/>
        <v>-19079.314895322419</v>
      </c>
      <c r="P951" s="7">
        <f t="shared" si="683"/>
        <v>22825.332526142138</v>
      </c>
      <c r="Q951" s="7">
        <f t="shared" si="684"/>
        <v>4.5268946042691738E-3</v>
      </c>
      <c r="R951" s="7">
        <f t="shared" si="685"/>
        <v>3.7839553523329769E-3</v>
      </c>
      <c r="S951" s="7">
        <f t="shared" si="686"/>
        <v>-412113201.73896426</v>
      </c>
      <c r="T951" s="7">
        <f t="shared" si="687"/>
        <v>493027182.56467021</v>
      </c>
      <c r="U951" s="7">
        <f t="shared" si="688"/>
        <v>97.780923452214154</v>
      </c>
      <c r="V951" s="7">
        <f t="shared" si="689"/>
        <v>81.733435610392306</v>
      </c>
      <c r="X951" s="8">
        <f t="shared" si="716"/>
        <v>-14565430.461188596</v>
      </c>
      <c r="Y951" s="8">
        <f t="shared" si="717"/>
        <v>-386028861.34741575</v>
      </c>
      <c r="Z951" s="8">
        <f t="shared" si="718"/>
        <v>-1015.0619439714936</v>
      </c>
      <c r="AA951" s="8">
        <f t="shared" si="719"/>
        <v>38.222712452504339</v>
      </c>
      <c r="AB951" s="8">
        <f t="shared" si="690"/>
        <v>386303551.05499876</v>
      </c>
      <c r="AC951" s="8">
        <f t="shared" si="691"/>
        <v>1.9623576459554279E+20</v>
      </c>
      <c r="AD951" s="8">
        <f t="shared" si="692"/>
        <v>7.3989958813700311E+18</v>
      </c>
      <c r="AE951" s="8">
        <f t="shared" si="693"/>
        <v>1.9609622680292642E+20</v>
      </c>
      <c r="AF951" s="8">
        <f t="shared" si="694"/>
        <v>1.0070771582101579E-4</v>
      </c>
      <c r="AG951" s="8">
        <f t="shared" si="695"/>
        <v>2.6690652892735322E-3</v>
      </c>
      <c r="AH951" s="8">
        <f t="shared" si="696"/>
        <v>-25528099.456080727</v>
      </c>
      <c r="AI951" s="8">
        <f t="shared" si="697"/>
        <v>-385616056.05292869</v>
      </c>
      <c r="AJ951" s="8">
        <f t="shared" si="698"/>
        <v>1.2967848992726049E+19</v>
      </c>
      <c r="AK951" s="8">
        <f t="shared" si="699"/>
        <v>1.9588652859442817E+20</v>
      </c>
      <c r="AL951" s="8">
        <f t="shared" si="700"/>
        <v>-1013.9743006406267</v>
      </c>
      <c r="AM951" s="8">
        <f t="shared" si="701"/>
        <v>67.048617576658486</v>
      </c>
      <c r="AN951" s="8">
        <f t="shared" si="702"/>
        <v>1.765053626340826E-4</v>
      </c>
      <c r="AO951" s="8">
        <f t="shared" si="703"/>
        <v>2.6662110874428767E-3</v>
      </c>
      <c r="AP951" s="8">
        <f t="shared" si="704"/>
        <v>-21901844.893837538</v>
      </c>
      <c r="AQ951" s="8">
        <f t="shared" si="705"/>
        <v>1448250.1396558234</v>
      </c>
      <c r="AR951" s="8">
        <f t="shared" si="706"/>
        <v>3.8125158328961839</v>
      </c>
      <c r="AS951" s="8">
        <f t="shared" si="707"/>
        <v>57.590159488766133</v>
      </c>
      <c r="AU951" s="7">
        <f t="shared" si="708"/>
        <v>-11488243521.032293</v>
      </c>
      <c r="AV951" s="7">
        <f t="shared" si="709"/>
        <v>-9644705368.6291542</v>
      </c>
      <c r="AW951" s="8">
        <f t="shared" si="710"/>
        <v>-11502808951.493483</v>
      </c>
      <c r="AX951" s="8">
        <f t="shared" si="711"/>
        <v>-10030734229.97657</v>
      </c>
    </row>
    <row r="952" spans="1:50" x14ac:dyDescent="0.25">
      <c r="A952" s="7">
        <f t="shared" si="712"/>
        <v>-115294548412.0619</v>
      </c>
      <c r="B952" s="7">
        <f t="shared" si="713"/>
        <v>-95954026503.726883</v>
      </c>
      <c r="C952" s="7">
        <f t="shared" si="714"/>
        <v>-19030.336675692794</v>
      </c>
      <c r="D952" s="7">
        <f t="shared" si="715"/>
        <v>22866.094711561007</v>
      </c>
      <c r="E952" s="7">
        <f t="shared" si="672"/>
        <v>150000026986.06158</v>
      </c>
      <c r="F952" s="7">
        <f t="shared" si="673"/>
        <v>3.5235272248249171E+22</v>
      </c>
      <c r="G952" s="7">
        <f t="shared" si="674"/>
        <v>2.7082893807848698E+22</v>
      </c>
      <c r="H952" s="7">
        <f t="shared" si="675"/>
        <v>2.2539770926099247E+22</v>
      </c>
      <c r="I952" s="7">
        <f t="shared" si="676"/>
        <v>4.5349788693651531E-3</v>
      </c>
      <c r="J952" s="7">
        <f t="shared" si="677"/>
        <v>3.7742416152209053E-3</v>
      </c>
      <c r="K952" s="7">
        <f t="shared" si="678"/>
        <v>-115500076048.15939</v>
      </c>
      <c r="L952" s="7">
        <f t="shared" si="679"/>
        <v>-95707072680.842026</v>
      </c>
      <c r="M952" s="7">
        <f t="shared" si="680"/>
        <v>2.713117261391256E+22</v>
      </c>
      <c r="N952" s="7">
        <f t="shared" si="681"/>
        <v>2.2481761035321677E+22</v>
      </c>
      <c r="O952" s="7">
        <f t="shared" si="682"/>
        <v>-18981.358903903649</v>
      </c>
      <c r="P952" s="7">
        <f t="shared" si="683"/>
        <v>22906.856521005393</v>
      </c>
      <c r="Q952" s="7">
        <f t="shared" si="684"/>
        <v>4.5430630632807365E-3</v>
      </c>
      <c r="R952" s="7">
        <f t="shared" si="685"/>
        <v>3.7645279697457595E-3</v>
      </c>
      <c r="S952" s="7">
        <f t="shared" si="686"/>
        <v>-409997352.32431883</v>
      </c>
      <c r="T952" s="7">
        <f t="shared" si="687"/>
        <v>494788100.85371649</v>
      </c>
      <c r="U952" s="7">
        <f t="shared" si="688"/>
        <v>98.130162166863911</v>
      </c>
      <c r="V952" s="7">
        <f t="shared" si="689"/>
        <v>81.313804146508403</v>
      </c>
      <c r="X952" s="8">
        <f t="shared" si="716"/>
        <v>-36467275.355026133</v>
      </c>
      <c r="Y952" s="8">
        <f t="shared" si="717"/>
        <v>-384580611.20775992</v>
      </c>
      <c r="Z952" s="8">
        <f t="shared" si="718"/>
        <v>-1011.2494281385974</v>
      </c>
      <c r="AA952" s="8">
        <f t="shared" si="719"/>
        <v>95.812871941270473</v>
      </c>
      <c r="AB952" s="8">
        <f t="shared" si="690"/>
        <v>386305719.20274943</v>
      </c>
      <c r="AC952" s="8">
        <f t="shared" si="691"/>
        <v>1.9623356184825486E+20</v>
      </c>
      <c r="AD952" s="8">
        <f t="shared" si="692"/>
        <v>1.8524456092926849E+19</v>
      </c>
      <c r="AE952" s="8">
        <f t="shared" si="693"/>
        <v>1.95357250497938E+20</v>
      </c>
      <c r="AF952" s="8">
        <f t="shared" si="694"/>
        <v>2.5213632901765137E-4</v>
      </c>
      <c r="AG952" s="8">
        <f t="shared" si="695"/>
        <v>2.6590070844962296E-3</v>
      </c>
      <c r="AH952" s="8">
        <f t="shared" si="696"/>
        <v>-47388769.178922981</v>
      </c>
      <c r="AI952" s="8">
        <f t="shared" si="697"/>
        <v>-383545832.19079417</v>
      </c>
      <c r="AJ952" s="8">
        <f t="shared" si="698"/>
        <v>2.4072299490612023E+19</v>
      </c>
      <c r="AK952" s="8">
        <f t="shared" si="699"/>
        <v>1.9483160885679404E+20</v>
      </c>
      <c r="AL952" s="8">
        <f t="shared" si="700"/>
        <v>-1008.5263557852068</v>
      </c>
      <c r="AM952" s="8">
        <f t="shared" si="701"/>
        <v>124.53014845382975</v>
      </c>
      <c r="AN952" s="8">
        <f t="shared" si="702"/>
        <v>3.2764801266655806E-4</v>
      </c>
      <c r="AO952" s="8">
        <f t="shared" si="703"/>
        <v>2.6518525773348853E-3</v>
      </c>
      <c r="AP952" s="8">
        <f t="shared" si="704"/>
        <v>-21784169.284960467</v>
      </c>
      <c r="AQ952" s="8">
        <f t="shared" si="705"/>
        <v>2689851.2066027229</v>
      </c>
      <c r="AR952" s="8">
        <f t="shared" si="706"/>
        <v>7.0771970735976542</v>
      </c>
      <c r="AS952" s="8">
        <f t="shared" si="707"/>
        <v>57.280015670433521</v>
      </c>
      <c r="AU952" s="7">
        <f t="shared" si="708"/>
        <v>-11529454841.20619</v>
      </c>
      <c r="AV952" s="7">
        <f t="shared" si="709"/>
        <v>-9595402650.3726883</v>
      </c>
      <c r="AW952" s="8">
        <f t="shared" si="710"/>
        <v>-11565922116.561216</v>
      </c>
      <c r="AX952" s="8">
        <f t="shared" si="711"/>
        <v>-9979983261.5804482</v>
      </c>
    </row>
    <row r="953" spans="1:50" x14ac:dyDescent="0.25">
      <c r="A953" s="7">
        <f t="shared" si="712"/>
        <v>-115704545764.38623</v>
      </c>
      <c r="B953" s="7">
        <f t="shared" si="713"/>
        <v>-95459238402.873169</v>
      </c>
      <c r="C953" s="7">
        <f t="shared" si="714"/>
        <v>-18932.206513525929</v>
      </c>
      <c r="D953" s="7">
        <f t="shared" si="715"/>
        <v>22947.408515707517</v>
      </c>
      <c r="E953" s="7">
        <f t="shared" si="672"/>
        <v>150000027023.32932</v>
      </c>
      <c r="F953" s="7">
        <f t="shared" si="673"/>
        <v>3.5235272230740657E+22</v>
      </c>
      <c r="G953" s="7">
        <f t="shared" si="674"/>
        <v>2.7179202892465265E+22</v>
      </c>
      <c r="H953" s="7">
        <f t="shared" si="675"/>
        <v>2.2423544307370579E+22</v>
      </c>
      <c r="I953" s="7">
        <f t="shared" si="676"/>
        <v>4.5511056417389924E-3</v>
      </c>
      <c r="J953" s="7">
        <f t="shared" si="677"/>
        <v>3.7547796897807397E-3</v>
      </c>
      <c r="K953" s="7">
        <f t="shared" si="678"/>
        <v>-115909013594.73232</v>
      </c>
      <c r="L953" s="7">
        <f t="shared" si="679"/>
        <v>-95211406390.903534</v>
      </c>
      <c r="M953" s="7">
        <f t="shared" si="680"/>
        <v>2.7227232748243572E+22</v>
      </c>
      <c r="N953" s="7">
        <f t="shared" si="681"/>
        <v>2.2365328128463597E+22</v>
      </c>
      <c r="O953" s="7">
        <f t="shared" si="682"/>
        <v>-18883.054572595149</v>
      </c>
      <c r="P953" s="7">
        <f t="shared" si="683"/>
        <v>22987.960136357149</v>
      </c>
      <c r="Q953" s="7">
        <f t="shared" si="684"/>
        <v>4.5591481494044826E-3</v>
      </c>
      <c r="R953" s="7">
        <f t="shared" si="685"/>
        <v>3.7450315017521093E-3</v>
      </c>
      <c r="S953" s="7">
        <f t="shared" si="686"/>
        <v>-407873978.7680552</v>
      </c>
      <c r="T953" s="7">
        <f t="shared" si="687"/>
        <v>496539938.94531441</v>
      </c>
      <c r="U953" s="7">
        <f t="shared" si="688"/>
        <v>98.477600027136816</v>
      </c>
      <c r="V953" s="7">
        <f t="shared" si="689"/>
        <v>80.892680437845556</v>
      </c>
      <c r="X953" s="8">
        <f t="shared" si="716"/>
        <v>-58251444.639986604</v>
      </c>
      <c r="Y953" s="8">
        <f t="shared" si="717"/>
        <v>-381890760.00115716</v>
      </c>
      <c r="Z953" s="8">
        <f t="shared" si="718"/>
        <v>-1004.1722310649998</v>
      </c>
      <c r="AA953" s="8">
        <f t="shared" si="719"/>
        <v>153.09288761170399</v>
      </c>
      <c r="AB953" s="8">
        <f t="shared" si="690"/>
        <v>386307886.76508641</v>
      </c>
      <c r="AC953" s="8">
        <f t="shared" si="691"/>
        <v>1.9623135973279633E+20</v>
      </c>
      <c r="AD953" s="8">
        <f t="shared" si="692"/>
        <v>2.9589766555957785E+19</v>
      </c>
      <c r="AE953" s="8">
        <f t="shared" si="693"/>
        <v>1.9398760851597207E+20</v>
      </c>
      <c r="AF953" s="8">
        <f t="shared" si="694"/>
        <v>4.027462441262799E-4</v>
      </c>
      <c r="AG953" s="8">
        <f t="shared" si="695"/>
        <v>2.6403648906488642E-3</v>
      </c>
      <c r="AH953" s="8">
        <f t="shared" si="696"/>
        <v>-69096504.735488608</v>
      </c>
      <c r="AI953" s="8">
        <f t="shared" si="697"/>
        <v>-380237356.81495076</v>
      </c>
      <c r="AJ953" s="8">
        <f t="shared" si="698"/>
        <v>3.5098690815167566E+19</v>
      </c>
      <c r="AK953" s="8">
        <f t="shared" si="699"/>
        <v>1.9314773553762642E+20</v>
      </c>
      <c r="AL953" s="8">
        <f t="shared" si="700"/>
        <v>-999.82257162843598</v>
      </c>
      <c r="AM953" s="8">
        <f t="shared" si="701"/>
        <v>181.60882843071172</v>
      </c>
      <c r="AN953" s="8">
        <f t="shared" si="702"/>
        <v>4.777281994714518E-4</v>
      </c>
      <c r="AO953" s="8">
        <f t="shared" si="703"/>
        <v>2.6289333814839581E-3</v>
      </c>
      <c r="AP953" s="8">
        <f t="shared" si="704"/>
        <v>-21596167.547174215</v>
      </c>
      <c r="AQ953" s="8">
        <f t="shared" si="705"/>
        <v>3922750.6941033732</v>
      </c>
      <c r="AR953" s="8">
        <f t="shared" si="706"/>
        <v>10.318929108583358</v>
      </c>
      <c r="AS953" s="8">
        <f t="shared" si="707"/>
        <v>56.784961040053496</v>
      </c>
      <c r="AU953" s="7">
        <f t="shared" si="708"/>
        <v>-11570454576.438623</v>
      </c>
      <c r="AV953" s="7">
        <f t="shared" si="709"/>
        <v>-9545923840.2873173</v>
      </c>
      <c r="AW953" s="8">
        <f t="shared" si="710"/>
        <v>-11628706021.078609</v>
      </c>
      <c r="AX953" s="8">
        <f t="shared" si="711"/>
        <v>-9927814600.288475</v>
      </c>
    </row>
    <row r="954" spans="1:50" x14ac:dyDescent="0.25">
      <c r="A954" s="7">
        <f t="shared" si="712"/>
        <v>-116112419743.15428</v>
      </c>
      <c r="B954" s="7">
        <f t="shared" si="713"/>
        <v>-94962698463.927856</v>
      </c>
      <c r="C954" s="7">
        <f t="shared" si="714"/>
        <v>-18833.728913498791</v>
      </c>
      <c r="D954" s="7">
        <f t="shared" si="715"/>
        <v>23028.301196145363</v>
      </c>
      <c r="E954" s="7">
        <f t="shared" si="672"/>
        <v>150000027060.53534</v>
      </c>
      <c r="F954" s="7">
        <f t="shared" si="673"/>
        <v>3.5235272213261139E+22</v>
      </c>
      <c r="G954" s="7">
        <f t="shared" si="674"/>
        <v>2.7275013192760131E+22</v>
      </c>
      <c r="H954" s="7">
        <f t="shared" si="675"/>
        <v>2.230690617897007E+22</v>
      </c>
      <c r="I954" s="7">
        <f t="shared" si="676"/>
        <v>4.5671488936302965E-3</v>
      </c>
      <c r="J954" s="7">
        <f t="shared" si="677"/>
        <v>3.7352488578315589E-3</v>
      </c>
      <c r="K954" s="7">
        <f t="shared" si="678"/>
        <v>-116315824015.42007</v>
      </c>
      <c r="L954" s="7">
        <f t="shared" si="679"/>
        <v>-94713992811.009491</v>
      </c>
      <c r="M954" s="7">
        <f t="shared" si="680"/>
        <v>2.7322793216824616E+22</v>
      </c>
      <c r="N954" s="7">
        <f t="shared" si="681"/>
        <v>2.2248484780299128E+22</v>
      </c>
      <c r="O954" s="7">
        <f t="shared" si="682"/>
        <v>-18784.403705447585</v>
      </c>
      <c r="P954" s="7">
        <f t="shared" si="683"/>
        <v>23068.641883809945</v>
      </c>
      <c r="Q954" s="7">
        <f t="shared" si="684"/>
        <v>4.5751495674522125E-3</v>
      </c>
      <c r="R954" s="7">
        <f t="shared" si="685"/>
        <v>3.7254663061451988E-3</v>
      </c>
      <c r="S954" s="7">
        <f t="shared" si="686"/>
        <v>-405743120.03766781</v>
      </c>
      <c r="T954" s="7">
        <f t="shared" si="687"/>
        <v>498282664.6902948</v>
      </c>
      <c r="U954" s="7">
        <f t="shared" si="688"/>
        <v>98.823230656967795</v>
      </c>
      <c r="V954" s="7">
        <f t="shared" si="689"/>
        <v>80.470072212736298</v>
      </c>
      <c r="X954" s="8">
        <f t="shared" si="716"/>
        <v>-79847612.18716082</v>
      </c>
      <c r="Y954" s="8">
        <f t="shared" si="717"/>
        <v>-377968009.3070538</v>
      </c>
      <c r="Z954" s="8">
        <f t="shared" si="718"/>
        <v>-993.85330195641643</v>
      </c>
      <c r="AA954" s="8">
        <f t="shared" si="719"/>
        <v>209.87784865175749</v>
      </c>
      <c r="AB954" s="8">
        <f t="shared" si="690"/>
        <v>386310053.23642349</v>
      </c>
      <c r="AC954" s="8">
        <f t="shared" si="691"/>
        <v>1.9622915876276902E+20</v>
      </c>
      <c r="AD954" s="8">
        <f t="shared" si="692"/>
        <v>4.055920791456401E+19</v>
      </c>
      <c r="AE954" s="8">
        <f t="shared" si="693"/>
        <v>1.9199175347417186E+20</v>
      </c>
      <c r="AF954" s="8">
        <f t="shared" si="694"/>
        <v>5.5205128507641226E-4</v>
      </c>
      <c r="AG954" s="8">
        <f t="shared" si="695"/>
        <v>2.61319931229307E-3</v>
      </c>
      <c r="AH954" s="8">
        <f t="shared" si="696"/>
        <v>-90581227.848290116</v>
      </c>
      <c r="AI954" s="8">
        <f t="shared" si="697"/>
        <v>-375701328.54161483</v>
      </c>
      <c r="AJ954" s="8">
        <f t="shared" si="698"/>
        <v>4.6011430433808802E+19</v>
      </c>
      <c r="AK954" s="8">
        <f t="shared" si="699"/>
        <v>1.9084037556914586E+20</v>
      </c>
      <c r="AL954" s="8">
        <f t="shared" si="700"/>
        <v>-987.8911480775912</v>
      </c>
      <c r="AM954" s="8">
        <f t="shared" si="701"/>
        <v>238.10040122452264</v>
      </c>
      <c r="AN954" s="8">
        <f t="shared" si="702"/>
        <v>6.2626147317012117E-4</v>
      </c>
      <c r="AO954" s="8">
        <f t="shared" si="703"/>
        <v>2.5975279102918992E-3</v>
      </c>
      <c r="AP954" s="8">
        <f t="shared" si="704"/>
        <v>-21338448.79847597</v>
      </c>
      <c r="AQ954" s="8">
        <f t="shared" si="705"/>
        <v>5142968.6664496893</v>
      </c>
      <c r="AR954" s="8">
        <f t="shared" si="706"/>
        <v>13.527247820474617</v>
      </c>
      <c r="AS954" s="8">
        <f t="shared" si="707"/>
        <v>56.106602862305024</v>
      </c>
      <c r="AU954" s="7">
        <f t="shared" si="708"/>
        <v>-11611241974.315428</v>
      </c>
      <c r="AV954" s="7">
        <f t="shared" si="709"/>
        <v>-9496269846.392786</v>
      </c>
      <c r="AW954" s="8">
        <f t="shared" si="710"/>
        <v>-11691089586.502588</v>
      </c>
      <c r="AX954" s="8">
        <f t="shared" si="711"/>
        <v>-9874237855.6998405</v>
      </c>
    </row>
    <row r="955" spans="1:50" x14ac:dyDescent="0.25">
      <c r="A955" s="7">
        <f t="shared" si="712"/>
        <v>-116518162863.19196</v>
      </c>
      <c r="B955" s="7">
        <f t="shared" si="713"/>
        <v>-94464415799.237564</v>
      </c>
      <c r="C955" s="7">
        <f t="shared" si="714"/>
        <v>-18734.905682841825</v>
      </c>
      <c r="D955" s="7">
        <f t="shared" si="715"/>
        <v>23108.771268358098</v>
      </c>
      <c r="E955" s="7">
        <f t="shared" si="672"/>
        <v>150000027097.67944</v>
      </c>
      <c r="F955" s="7">
        <f t="shared" si="673"/>
        <v>3.5235272195810708E+22</v>
      </c>
      <c r="G955" s="7">
        <f t="shared" si="674"/>
        <v>2.7370322950454224E+22</v>
      </c>
      <c r="H955" s="7">
        <f t="shared" si="675"/>
        <v>2.2189858681404663E+22</v>
      </c>
      <c r="I955" s="7">
        <f t="shared" si="676"/>
        <v>4.5831083306185905E-3</v>
      </c>
      <c r="J955" s="7">
        <f t="shared" si="677"/>
        <v>3.7156494777971639E-3</v>
      </c>
      <c r="K955" s="7">
        <f t="shared" si="678"/>
        <v>-116720499844.56665</v>
      </c>
      <c r="L955" s="7">
        <f t="shared" si="679"/>
        <v>-94214841069.539291</v>
      </c>
      <c r="M955" s="7">
        <f t="shared" si="680"/>
        <v>2.7417852265961439E+22</v>
      </c>
      <c r="N955" s="7">
        <f t="shared" si="681"/>
        <v>2.2131233135101341E+22</v>
      </c>
      <c r="O955" s="7">
        <f t="shared" si="682"/>
        <v>-18685.408112871144</v>
      </c>
      <c r="P955" s="7">
        <f t="shared" si="683"/>
        <v>23148.900282718307</v>
      </c>
      <c r="Q955" s="7">
        <f t="shared" si="684"/>
        <v>4.5910670237711716E-3</v>
      </c>
      <c r="R955" s="7">
        <f t="shared" si="685"/>
        <v>3.7058327419794606E-3</v>
      </c>
      <c r="S955" s="7">
        <f t="shared" si="686"/>
        <v>-403604815.23801672</v>
      </c>
      <c r="T955" s="7">
        <f t="shared" si="687"/>
        <v>500016246.10671544</v>
      </c>
      <c r="U955" s="7">
        <f t="shared" si="688"/>
        <v>99.167047713457308</v>
      </c>
      <c r="V955" s="7">
        <f t="shared" si="689"/>
        <v>80.045987226756353</v>
      </c>
      <c r="X955" s="8">
        <f t="shared" si="716"/>
        <v>-101186060.98563679</v>
      </c>
      <c r="Y955" s="8">
        <f t="shared" si="717"/>
        <v>-372825040.64060414</v>
      </c>
      <c r="Z955" s="8">
        <f t="shared" si="718"/>
        <v>-980.32605413594183</v>
      </c>
      <c r="AA955" s="8">
        <f t="shared" si="719"/>
        <v>265.98445151406253</v>
      </c>
      <c r="AB955" s="8">
        <f t="shared" si="690"/>
        <v>386312218.11697483</v>
      </c>
      <c r="AC955" s="8">
        <f t="shared" si="691"/>
        <v>1.9622695944584777E+20</v>
      </c>
      <c r="AD955" s="8">
        <f t="shared" si="692"/>
        <v>5.139737278384871E+19</v>
      </c>
      <c r="AE955" s="8">
        <f t="shared" si="693"/>
        <v>1.8937615922887567E+20</v>
      </c>
      <c r="AF955" s="8">
        <f t="shared" si="694"/>
        <v>6.9956952203414598E-4</v>
      </c>
      <c r="AG955" s="8">
        <f t="shared" si="695"/>
        <v>2.5775984650724874E-3</v>
      </c>
      <c r="AH955" s="8">
        <f t="shared" si="696"/>
        <v>-111773582.37030496</v>
      </c>
      <c r="AI955" s="8">
        <f t="shared" si="697"/>
        <v>-369952408.56425226</v>
      </c>
      <c r="AJ955" s="8">
        <f t="shared" si="698"/>
        <v>5.6775295179128078E+19</v>
      </c>
      <c r="AK955" s="8">
        <f t="shared" si="699"/>
        <v>1.8791700823257337E+20</v>
      </c>
      <c r="AL955" s="8">
        <f t="shared" si="700"/>
        <v>-972.770703297973</v>
      </c>
      <c r="AM955" s="8">
        <f t="shared" si="701"/>
        <v>293.82251493684538</v>
      </c>
      <c r="AN955" s="8">
        <f t="shared" si="702"/>
        <v>7.7276841131248229E-4</v>
      </c>
      <c r="AO955" s="8">
        <f t="shared" si="703"/>
        <v>2.5577379642381022E-3</v>
      </c>
      <c r="AP955" s="8">
        <f t="shared" si="704"/>
        <v>-21011847.191236217</v>
      </c>
      <c r="AQ955" s="8">
        <f t="shared" si="705"/>
        <v>6346566.3226358602</v>
      </c>
      <c r="AR955" s="8">
        <f t="shared" si="706"/>
        <v>16.691797684349616</v>
      </c>
      <c r="AS955" s="8">
        <f t="shared" si="707"/>
        <v>55.247140027543004</v>
      </c>
      <c r="AU955" s="7">
        <f t="shared" si="708"/>
        <v>-11651816286.319195</v>
      </c>
      <c r="AV955" s="7">
        <f t="shared" si="709"/>
        <v>-9446441579.9237556</v>
      </c>
      <c r="AW955" s="8">
        <f t="shared" si="710"/>
        <v>-11753002347.304832</v>
      </c>
      <c r="AX955" s="8">
        <f t="shared" si="711"/>
        <v>-9819266620.5643597</v>
      </c>
    </row>
    <row r="956" spans="1:50" x14ac:dyDescent="0.25">
      <c r="A956" s="7">
        <f t="shared" si="712"/>
        <v>-116921767678.42998</v>
      </c>
      <c r="B956" s="7">
        <f t="shared" si="713"/>
        <v>-93964399553.130844</v>
      </c>
      <c r="C956" s="7">
        <f t="shared" si="714"/>
        <v>-18635.738635128368</v>
      </c>
      <c r="D956" s="7">
        <f t="shared" si="715"/>
        <v>23188.817255584854</v>
      </c>
      <c r="E956" s="7">
        <f t="shared" si="672"/>
        <v>150000027134.76144</v>
      </c>
      <c r="F956" s="7">
        <f t="shared" si="673"/>
        <v>3.5235272178389448E+22</v>
      </c>
      <c r="G956" s="7">
        <f t="shared" si="674"/>
        <v>2.7465130416454242E+22</v>
      </c>
      <c r="H956" s="7">
        <f t="shared" si="675"/>
        <v>2.2072403962693903E+22</v>
      </c>
      <c r="I956" s="7">
        <f t="shared" si="676"/>
        <v>4.5989836598215404E-3</v>
      </c>
      <c r="J956" s="7">
        <f t="shared" si="677"/>
        <v>3.6959819093593271E-3</v>
      </c>
      <c r="K956" s="7">
        <f t="shared" si="678"/>
        <v>-117123033655.68936</v>
      </c>
      <c r="L956" s="7">
        <f t="shared" si="679"/>
        <v>-93713960326.770523</v>
      </c>
      <c r="M956" s="7">
        <f t="shared" si="680"/>
        <v>2.7512408151161668E+22</v>
      </c>
      <c r="N956" s="7">
        <f t="shared" si="681"/>
        <v>2.201357534463623E+22</v>
      </c>
      <c r="O956" s="7">
        <f t="shared" si="682"/>
        <v>-18586.069611602295</v>
      </c>
      <c r="P956" s="7">
        <f t="shared" si="683"/>
        <v>23228.733860205935</v>
      </c>
      <c r="Q956" s="7">
        <f t="shared" si="684"/>
        <v>4.6069002262494416E-3</v>
      </c>
      <c r="R956" s="7">
        <f t="shared" si="685"/>
        <v>3.6861311695640035E-3</v>
      </c>
      <c r="S956" s="7">
        <f t="shared" si="686"/>
        <v>-401459103.61060959</v>
      </c>
      <c r="T956" s="7">
        <f t="shared" si="687"/>
        <v>501740651.38044822</v>
      </c>
      <c r="U956" s="7">
        <f t="shared" si="688"/>
        <v>99.509044886987937</v>
      </c>
      <c r="V956" s="7">
        <f t="shared" si="689"/>
        <v>79.62043326258248</v>
      </c>
      <c r="X956" s="8">
        <f t="shared" si="716"/>
        <v>-122197908.176873</v>
      </c>
      <c r="Y956" s="8">
        <f t="shared" si="717"/>
        <v>-366478474.31796825</v>
      </c>
      <c r="Z956" s="8">
        <f t="shared" si="718"/>
        <v>-963.63425645159225</v>
      </c>
      <c r="AA956" s="8">
        <f t="shared" si="719"/>
        <v>321.23159154160555</v>
      </c>
      <c r="AB956" s="8">
        <f t="shared" si="690"/>
        <v>386314380.91433924</v>
      </c>
      <c r="AC956" s="8">
        <f t="shared" si="691"/>
        <v>1.962247622821714E+20</v>
      </c>
      <c r="AD956" s="8">
        <f t="shared" si="692"/>
        <v>6.206928001653248E+19</v>
      </c>
      <c r="AE956" s="8">
        <f t="shared" si="693"/>
        <v>1.8614929978628434E+20</v>
      </c>
      <c r="AF956" s="8">
        <f t="shared" si="694"/>
        <v>8.4482482668480296E-4</v>
      </c>
      <c r="AG956" s="8">
        <f t="shared" si="695"/>
        <v>2.5336776886659088E-3</v>
      </c>
      <c r="AH956" s="8">
        <f t="shared" si="696"/>
        <v>-132605158.14655019</v>
      </c>
      <c r="AI956" s="8">
        <f t="shared" si="697"/>
        <v>-363009173.12931889</v>
      </c>
      <c r="AJ956" s="8">
        <f t="shared" si="698"/>
        <v>6.7355544914250252E+19</v>
      </c>
      <c r="AK956" s="8">
        <f t="shared" si="699"/>
        <v>1.8438710082434892E+20</v>
      </c>
      <c r="AL956" s="8">
        <f t="shared" si="700"/>
        <v>-954.51014832339638</v>
      </c>
      <c r="AM956" s="8">
        <f t="shared" si="701"/>
        <v>348.59531057919736</v>
      </c>
      <c r="AN956" s="8">
        <f t="shared" si="702"/>
        <v>9.1677616597591195E-4</v>
      </c>
      <c r="AO956" s="8">
        <f t="shared" si="703"/>
        <v>2.5096924026725047E-3</v>
      </c>
      <c r="AP956" s="8">
        <f t="shared" si="704"/>
        <v>-20617419.203785364</v>
      </c>
      <c r="AQ956" s="8">
        <f t="shared" si="705"/>
        <v>7529658.7085106634</v>
      </c>
      <c r="AR956" s="8">
        <f t="shared" si="706"/>
        <v>19.802365185079697</v>
      </c>
      <c r="AS956" s="8">
        <f t="shared" si="707"/>
        <v>54.209355897726098</v>
      </c>
      <c r="AU956" s="7">
        <f t="shared" si="708"/>
        <v>-11692176767.842999</v>
      </c>
      <c r="AV956" s="7">
        <f t="shared" si="709"/>
        <v>-9396439955.3130836</v>
      </c>
      <c r="AW956" s="8">
        <f t="shared" si="710"/>
        <v>-11814374676.019871</v>
      </c>
      <c r="AX956" s="8">
        <f t="shared" si="711"/>
        <v>-9762918429.631052</v>
      </c>
    </row>
    <row r="957" spans="1:50" x14ac:dyDescent="0.25">
      <c r="A957" s="7">
        <f t="shared" si="712"/>
        <v>-117323226782.04059</v>
      </c>
      <c r="B957" s="7">
        <f t="shared" si="713"/>
        <v>-93462658901.750397</v>
      </c>
      <c r="C957" s="7">
        <f t="shared" si="714"/>
        <v>-18536.229590241379</v>
      </c>
      <c r="D957" s="7">
        <f t="shared" si="715"/>
        <v>23268.437688847436</v>
      </c>
      <c r="E957" s="7">
        <f t="shared" si="672"/>
        <v>150000027171.7811</v>
      </c>
      <c r="F957" s="7">
        <f t="shared" si="673"/>
        <v>3.5235272160997481E+22</v>
      </c>
      <c r="G957" s="7">
        <f t="shared" si="674"/>
        <v>2.7559433850884834E+22</v>
      </c>
      <c r="H957" s="7">
        <f t="shared" si="675"/>
        <v>2.1954544178330534E+22</v>
      </c>
      <c r="I957" s="7">
        <f t="shared" si="676"/>
        <v>4.6147745899003407E-3</v>
      </c>
      <c r="J957" s="7">
        <f t="shared" si="677"/>
        <v>3.6762465134511945E-3</v>
      </c>
      <c r="K957" s="7">
        <f t="shared" si="678"/>
        <v>-117523418061.61519</v>
      </c>
      <c r="L957" s="7">
        <f t="shared" si="679"/>
        <v>-93211359774.710846</v>
      </c>
      <c r="M957" s="7">
        <f t="shared" si="680"/>
        <v>2.760645913716689E+22</v>
      </c>
      <c r="N957" s="7">
        <f t="shared" si="681"/>
        <v>2.1895513568123254E+22</v>
      </c>
      <c r="O957" s="7">
        <f t="shared" si="682"/>
        <v>-18486.390024670454</v>
      </c>
      <c r="P957" s="7">
        <f t="shared" si="683"/>
        <v>23308.141151192711</v>
      </c>
      <c r="Q957" s="7">
        <f t="shared" si="684"/>
        <v>4.6226488843213141E-3</v>
      </c>
      <c r="R957" s="7">
        <f t="shared" si="685"/>
        <v>3.6663619504560033E-3</v>
      </c>
      <c r="S957" s="7">
        <f t="shared" si="686"/>
        <v>-399306024.5328818</v>
      </c>
      <c r="T957" s="7">
        <f t="shared" si="687"/>
        <v>503455848.86576253</v>
      </c>
      <c r="U957" s="7">
        <f t="shared" si="688"/>
        <v>99.849215901340386</v>
      </c>
      <c r="V957" s="7">
        <f t="shared" si="689"/>
        <v>79.193418129849675</v>
      </c>
      <c r="X957" s="8">
        <f t="shared" si="716"/>
        <v>-142815327.38065836</v>
      </c>
      <c r="Y957" s="8">
        <f t="shared" si="717"/>
        <v>-358948815.60945761</v>
      </c>
      <c r="Z957" s="8">
        <f t="shared" si="718"/>
        <v>-943.83189126651257</v>
      </c>
      <c r="AA957" s="8">
        <f t="shared" si="719"/>
        <v>375.44094743933164</v>
      </c>
      <c r="AB957" s="8">
        <f t="shared" si="690"/>
        <v>386316541.14505249</v>
      </c>
      <c r="AC957" s="8">
        <f t="shared" si="691"/>
        <v>1.9622256776276636E+20</v>
      </c>
      <c r="AD957" s="8">
        <f t="shared" si="692"/>
        <v>7.2540487579046535E+19</v>
      </c>
      <c r="AE957" s="8">
        <f t="shared" si="693"/>
        <v>1.8232162176003051E+20</v>
      </c>
      <c r="AF957" s="8">
        <f t="shared" si="694"/>
        <v>9.8734840858917278E-4</v>
      </c>
      <c r="AG957" s="8">
        <f t="shared" si="695"/>
        <v>2.4815791719073159E-3</v>
      </c>
      <c r="AH957" s="8">
        <f t="shared" si="696"/>
        <v>-153008711.8063367</v>
      </c>
      <c r="AI957" s="8">
        <f t="shared" si="697"/>
        <v>-354894053.37711281</v>
      </c>
      <c r="AJ957" s="8">
        <f t="shared" si="698"/>
        <v>7.7718034624459162E+19</v>
      </c>
      <c r="AK957" s="8">
        <f t="shared" si="699"/>
        <v>1.8026207790891844E+20</v>
      </c>
      <c r="AL957" s="8">
        <f t="shared" si="700"/>
        <v>-933.16852845374956</v>
      </c>
      <c r="AM957" s="8">
        <f t="shared" si="701"/>
        <v>402.24200249593065</v>
      </c>
      <c r="AN957" s="8">
        <f t="shared" si="702"/>
        <v>1.0578199894441154E-3</v>
      </c>
      <c r="AO957" s="8">
        <f t="shared" si="703"/>
        <v>2.4535467253153456E-3</v>
      </c>
      <c r="AP957" s="8">
        <f t="shared" si="704"/>
        <v>-20156440.214600991</v>
      </c>
      <c r="AQ957" s="8">
        <f t="shared" si="705"/>
        <v>8688427.2539121024</v>
      </c>
      <c r="AR957" s="8">
        <f t="shared" si="706"/>
        <v>22.848911771992892</v>
      </c>
      <c r="AS957" s="8">
        <f t="shared" si="707"/>
        <v>52.996609266811461</v>
      </c>
      <c r="AU957" s="7">
        <f t="shared" si="708"/>
        <v>-11732322678.20406</v>
      </c>
      <c r="AV957" s="7">
        <f t="shared" si="709"/>
        <v>-9346265890.1750393</v>
      </c>
      <c r="AW957" s="8">
        <f t="shared" si="710"/>
        <v>-11875138005.584719</v>
      </c>
      <c r="AX957" s="8">
        <f t="shared" si="711"/>
        <v>-9705214705.7844963</v>
      </c>
    </row>
    <row r="958" spans="1:50" x14ac:dyDescent="0.25">
      <c r="A958" s="7">
        <f t="shared" si="712"/>
        <v>-117722532806.57347</v>
      </c>
      <c r="B958" s="7">
        <f t="shared" si="713"/>
        <v>-92959203052.884628</v>
      </c>
      <c r="C958" s="7">
        <f t="shared" si="714"/>
        <v>-18436.380374340039</v>
      </c>
      <c r="D958" s="7">
        <f t="shared" si="715"/>
        <v>23347.631106977286</v>
      </c>
      <c r="E958" s="7">
        <f t="shared" si="672"/>
        <v>150000027208.73819</v>
      </c>
      <c r="F958" s="7">
        <f t="shared" si="673"/>
        <v>3.5235272143634912E+22</v>
      </c>
      <c r="G958" s="7">
        <f t="shared" si="674"/>
        <v>2.7653231523120456E+22</v>
      </c>
      <c r="H958" s="7">
        <f t="shared" si="675"/>
        <v>2.1836281491240943E+22</v>
      </c>
      <c r="I958" s="7">
        <f t="shared" si="676"/>
        <v>4.630480831065046E-3</v>
      </c>
      <c r="J958" s="7">
        <f t="shared" si="677"/>
        <v>3.6564436522506603E-3</v>
      </c>
      <c r="K958" s="7">
        <f t="shared" si="678"/>
        <v>-117921645714.61635</v>
      </c>
      <c r="L958" s="7">
        <f t="shared" si="679"/>
        <v>-92707048636.929276</v>
      </c>
      <c r="M958" s="7">
        <f t="shared" si="680"/>
        <v>2.7700003497984423E+22</v>
      </c>
      <c r="N958" s="7">
        <f t="shared" si="681"/>
        <v>2.1777049972195662E+22</v>
      </c>
      <c r="O958" s="7">
        <f t="shared" si="682"/>
        <v>-18386.371181364535</v>
      </c>
      <c r="P958" s="7">
        <f t="shared" si="683"/>
        <v>23387.120698421593</v>
      </c>
      <c r="Q958" s="7">
        <f t="shared" si="684"/>
        <v>4.6383127089726093E-3</v>
      </c>
      <c r="R958" s="7">
        <f t="shared" si="685"/>
        <v>3.6465254474540624E-3</v>
      </c>
      <c r="S958" s="7">
        <f t="shared" si="686"/>
        <v>-397145617.51747394</v>
      </c>
      <c r="T958" s="7">
        <f t="shared" si="687"/>
        <v>505161807.08590639</v>
      </c>
      <c r="U958" s="7">
        <f t="shared" si="688"/>
        <v>100.18755451380837</v>
      </c>
      <c r="V958" s="7">
        <f t="shared" si="689"/>
        <v>78.764949665007748</v>
      </c>
      <c r="X958" s="8">
        <f t="shared" si="716"/>
        <v>-162971767.59525934</v>
      </c>
      <c r="Y958" s="8">
        <f t="shared" si="717"/>
        <v>-350260388.35554552</v>
      </c>
      <c r="Z958" s="8">
        <f t="shared" si="718"/>
        <v>-920.98297949451967</v>
      </c>
      <c r="AA958" s="8">
        <f t="shared" si="719"/>
        <v>428.43755670614308</v>
      </c>
      <c r="AB958" s="8">
        <f t="shared" si="690"/>
        <v>386318698.33610278</v>
      </c>
      <c r="AC958" s="8">
        <f t="shared" si="691"/>
        <v>1.962203763680084E+20</v>
      </c>
      <c r="AD958" s="8">
        <f t="shared" si="692"/>
        <v>8.2777203673117934E+19</v>
      </c>
      <c r="AE958" s="8">
        <f t="shared" si="693"/>
        <v>1.7790551046570207E+20</v>
      </c>
      <c r="AF958" s="8">
        <f t="shared" si="694"/>
        <v>1.1266803276591523E-3</v>
      </c>
      <c r="AG958" s="8">
        <f t="shared" si="695"/>
        <v>2.4214714912985172E-3</v>
      </c>
      <c r="AH958" s="8">
        <f t="shared" si="696"/>
        <v>-172918383.77380016</v>
      </c>
      <c r="AI958" s="8">
        <f t="shared" si="697"/>
        <v>-345633262.74311918</v>
      </c>
      <c r="AJ958" s="8">
        <f t="shared" si="698"/>
        <v>8.7829324573679075E+19</v>
      </c>
      <c r="AK958" s="8">
        <f t="shared" si="699"/>
        <v>1.7555528425847243E+20</v>
      </c>
      <c r="AL958" s="8">
        <f t="shared" si="700"/>
        <v>-908.81483195580086</v>
      </c>
      <c r="AM958" s="8">
        <f t="shared" si="701"/>
        <v>454.58944881216706</v>
      </c>
      <c r="AN958" s="8">
        <f t="shared" si="702"/>
        <v>1.1954447335467411E-3</v>
      </c>
      <c r="AO958" s="8">
        <f t="shared" si="703"/>
        <v>2.3894825678300313E-3</v>
      </c>
      <c r="AP958" s="8">
        <f t="shared" si="704"/>
        <v>-19630400.3702453</v>
      </c>
      <c r="AQ958" s="8">
        <f t="shared" si="705"/>
        <v>9819132.0943428092</v>
      </c>
      <c r="AR958" s="8">
        <f t="shared" si="706"/>
        <v>25.821606244609608</v>
      </c>
      <c r="AS958" s="8">
        <f t="shared" si="707"/>
        <v>51.612823465128677</v>
      </c>
      <c r="AU958" s="7">
        <f t="shared" si="708"/>
        <v>-11772253280.657347</v>
      </c>
      <c r="AV958" s="7">
        <f t="shared" si="709"/>
        <v>-9295920305.2884636</v>
      </c>
      <c r="AW958" s="8">
        <f t="shared" si="710"/>
        <v>-11935225048.252605</v>
      </c>
      <c r="AX958" s="8">
        <f t="shared" si="711"/>
        <v>-9646180693.6440086</v>
      </c>
    </row>
    <row r="959" spans="1:50" x14ac:dyDescent="0.25">
      <c r="A959" s="7">
        <f t="shared" si="712"/>
        <v>-118119678424.09094</v>
      </c>
      <c r="B959" s="7">
        <f t="shared" si="713"/>
        <v>-92454041245.798721</v>
      </c>
      <c r="C959" s="7">
        <f t="shared" si="714"/>
        <v>-18336.192819826229</v>
      </c>
      <c r="D959" s="7">
        <f t="shared" si="715"/>
        <v>23426.396056642294</v>
      </c>
      <c r="E959" s="7">
        <f t="shared" si="672"/>
        <v>150000027245.63254</v>
      </c>
      <c r="F959" s="7">
        <f t="shared" si="673"/>
        <v>3.5235272126301817E+22</v>
      </c>
      <c r="G959" s="7">
        <f t="shared" si="674"/>
        <v>2.7746521711817139E+22</v>
      </c>
      <c r="H959" s="7">
        <f t="shared" si="675"/>
        <v>2.1717618071745388E+22</v>
      </c>
      <c r="I959" s="7">
        <f t="shared" si="676"/>
        <v>4.6461020950798963E-3</v>
      </c>
      <c r="J959" s="7">
        <f t="shared" si="677"/>
        <v>3.6365736891737083E-3</v>
      </c>
      <c r="K959" s="7">
        <f t="shared" si="678"/>
        <v>-118317709306.54506</v>
      </c>
      <c r="L959" s="7">
        <f t="shared" si="679"/>
        <v>-92201036168.386978</v>
      </c>
      <c r="M959" s="7">
        <f t="shared" si="680"/>
        <v>2.7793039516918975E+22</v>
      </c>
      <c r="N959" s="7">
        <f t="shared" si="681"/>
        <v>2.1658186730860762E+22</v>
      </c>
      <c r="O959" s="7">
        <f t="shared" si="682"/>
        <v>-18286.014917199365</v>
      </c>
      <c r="P959" s="7">
        <f t="shared" si="683"/>
        <v>23465.67105248537</v>
      </c>
      <c r="Q959" s="7">
        <f t="shared" si="684"/>
        <v>4.6538914127459766E-3</v>
      </c>
      <c r="R959" s="7">
        <f t="shared" si="685"/>
        <v>3.626622024591554E-3</v>
      </c>
      <c r="S959" s="7">
        <f t="shared" si="686"/>
        <v>-394977922.21150631</v>
      </c>
      <c r="T959" s="7">
        <f t="shared" si="687"/>
        <v>506858494.733684</v>
      </c>
      <c r="U959" s="7">
        <f t="shared" si="688"/>
        <v>100.5240545153131</v>
      </c>
      <c r="V959" s="7">
        <f t="shared" si="689"/>
        <v>78.33503573117757</v>
      </c>
      <c r="X959" s="8">
        <f t="shared" si="716"/>
        <v>-182602167.96550465</v>
      </c>
      <c r="Y959" s="8">
        <f t="shared" si="717"/>
        <v>-340441256.26120269</v>
      </c>
      <c r="Z959" s="8">
        <f t="shared" si="718"/>
        <v>-895.16137324991007</v>
      </c>
      <c r="AA959" s="8">
        <f t="shared" si="719"/>
        <v>480.05038017127174</v>
      </c>
      <c r="AB959" s="8">
        <f t="shared" si="690"/>
        <v>386320852.02640599</v>
      </c>
      <c r="AC959" s="8">
        <f t="shared" si="691"/>
        <v>1.9621818856612453E+20</v>
      </c>
      <c r="AD959" s="8">
        <f t="shared" si="692"/>
        <v>9.2746395744616628E+19</v>
      </c>
      <c r="AE959" s="8">
        <f t="shared" si="693"/>
        <v>1.7291524976286551E+20</v>
      </c>
      <c r="AF959" s="8">
        <f t="shared" si="694"/>
        <v>1.2623709778769106E-3</v>
      </c>
      <c r="AG959" s="8">
        <f t="shared" si="695"/>
        <v>2.3535490644190213E-3</v>
      </c>
      <c r="AH959" s="8">
        <f t="shared" si="696"/>
        <v>-192269910.79660368</v>
      </c>
      <c r="AI959" s="8">
        <f t="shared" si="697"/>
        <v>-335256712.15535295</v>
      </c>
      <c r="AJ959" s="8">
        <f t="shared" si="698"/>
        <v>9.7656788170733273E+19</v>
      </c>
      <c r="AK959" s="8">
        <f t="shared" si="699"/>
        <v>1.7028194160035014E+20</v>
      </c>
      <c r="AL959" s="8">
        <f t="shared" si="700"/>
        <v>-881.52776668883939</v>
      </c>
      <c r="AM959" s="8">
        <f t="shared" si="701"/>
        <v>505.46871006699718</v>
      </c>
      <c r="AN959" s="8">
        <f t="shared" si="702"/>
        <v>1.3292063178267765E-3</v>
      </c>
      <c r="AO959" s="8">
        <f t="shared" si="703"/>
        <v>2.3177071131121564E-3</v>
      </c>
      <c r="AP959" s="8">
        <f t="shared" si="704"/>
        <v>-19040999.760478932</v>
      </c>
      <c r="AQ959" s="8">
        <f t="shared" si="705"/>
        <v>10918124.137447139</v>
      </c>
      <c r="AR959" s="8">
        <f t="shared" si="706"/>
        <v>28.710856465058374</v>
      </c>
      <c r="AS959" s="8">
        <f t="shared" si="707"/>
        <v>50.062473643222575</v>
      </c>
      <c r="AU959" s="7">
        <f t="shared" si="708"/>
        <v>-11811967842.409094</v>
      </c>
      <c r="AV959" s="7">
        <f t="shared" si="709"/>
        <v>-9245404124.5798721</v>
      </c>
      <c r="AW959" s="8">
        <f t="shared" si="710"/>
        <v>-11994570010.374599</v>
      </c>
      <c r="AX959" s="8">
        <f t="shared" si="711"/>
        <v>-9585845380.841074</v>
      </c>
    </row>
    <row r="960" spans="1:50" x14ac:dyDescent="0.25">
      <c r="A960" s="7">
        <f t="shared" si="712"/>
        <v>-118514656346.30244</v>
      </c>
      <c r="B960" s="7">
        <f t="shared" si="713"/>
        <v>-91947182751.065033</v>
      </c>
      <c r="C960" s="7">
        <f t="shared" si="714"/>
        <v>-18235.668765310915</v>
      </c>
      <c r="D960" s="7">
        <f t="shared" si="715"/>
        <v>23504.731092373473</v>
      </c>
      <c r="E960" s="7">
        <f t="shared" si="672"/>
        <v>150000027282.46393</v>
      </c>
      <c r="F960" s="7">
        <f t="shared" si="673"/>
        <v>3.5235272108998299E+22</v>
      </c>
      <c r="G960" s="7">
        <f t="shared" si="674"/>
        <v>2.7839302704944114E+22</v>
      </c>
      <c r="H960" s="7">
        <f t="shared" si="675"/>
        <v>2.1598556097518292E+22</v>
      </c>
      <c r="I960" s="7">
        <f t="shared" si="676"/>
        <v>4.6616380952686056E-3</v>
      </c>
      <c r="J960" s="7">
        <f t="shared" si="677"/>
        <v>3.6166369888677649E-3</v>
      </c>
      <c r="K960" s="7">
        <f t="shared" si="678"/>
        <v>-118711601568.9678</v>
      </c>
      <c r="L960" s="7">
        <f t="shared" si="679"/>
        <v>-91693331655.267395</v>
      </c>
      <c r="M960" s="7">
        <f t="shared" si="680"/>
        <v>2.7885565486604235E+22</v>
      </c>
      <c r="N960" s="7">
        <f t="shared" si="681"/>
        <v>2.1538926025460012E+22</v>
      </c>
      <c r="O960" s="7">
        <f t="shared" si="682"/>
        <v>-18185.323073882013</v>
      </c>
      <c r="P960" s="7">
        <f t="shared" si="683"/>
        <v>23543.790771853244</v>
      </c>
      <c r="Q960" s="7">
        <f t="shared" si="684"/>
        <v>4.6693847097461876E-3</v>
      </c>
      <c r="R960" s="7">
        <f t="shared" si="685"/>
        <v>3.6066520471299416E-3</v>
      </c>
      <c r="S960" s="7">
        <f t="shared" si="686"/>
        <v>-392802978.39585149</v>
      </c>
      <c r="T960" s="7">
        <f t="shared" si="687"/>
        <v>508545880.67203009</v>
      </c>
      <c r="U960" s="7">
        <f t="shared" si="688"/>
        <v>100.85870973051765</v>
      </c>
      <c r="V960" s="7">
        <f t="shared" si="689"/>
        <v>77.903684218006731</v>
      </c>
      <c r="X960" s="8">
        <f t="shared" si="716"/>
        <v>-201643167.72598359</v>
      </c>
      <c r="Y960" s="8">
        <f t="shared" si="717"/>
        <v>-329523132.12375557</v>
      </c>
      <c r="Z960" s="8">
        <f t="shared" si="718"/>
        <v>-866.45051678485174</v>
      </c>
      <c r="AA960" s="8">
        <f t="shared" si="719"/>
        <v>530.11285381449431</v>
      </c>
      <c r="AB960" s="8">
        <f t="shared" si="690"/>
        <v>386323001.76823437</v>
      </c>
      <c r="AC960" s="8">
        <f t="shared" si="691"/>
        <v>1.962160048117434E+20</v>
      </c>
      <c r="AD960" s="8">
        <f t="shared" si="692"/>
        <v>1.0241589702834538E+20</v>
      </c>
      <c r="AE960" s="8">
        <f t="shared" si="693"/>
        <v>1.6736697577527493E+20</v>
      </c>
      <c r="AF960" s="8">
        <f t="shared" si="694"/>
        <v>1.3939825374757774E-3</v>
      </c>
      <c r="AG960" s="8">
        <f t="shared" si="695"/>
        <v>2.2780315200119083E-3</v>
      </c>
      <c r="AH960" s="8">
        <f t="shared" si="696"/>
        <v>-211000833.30725998</v>
      </c>
      <c r="AI960" s="8">
        <f t="shared" si="697"/>
        <v>-323797913.30255902</v>
      </c>
      <c r="AJ960" s="8">
        <f t="shared" si="698"/>
        <v>1.0716871719778471E+20</v>
      </c>
      <c r="AK960" s="8">
        <f t="shared" si="699"/>
        <v>1.6445909931276458E+20</v>
      </c>
      <c r="AL960" s="8">
        <f t="shared" si="700"/>
        <v>-851.39550538011338</v>
      </c>
      <c r="AM960" s="8">
        <f t="shared" si="701"/>
        <v>554.71559423062297</v>
      </c>
      <c r="AN960" s="8">
        <f t="shared" si="702"/>
        <v>1.45867316180461E-3</v>
      </c>
      <c r="AO960" s="8">
        <f t="shared" si="703"/>
        <v>2.2384524202091272E-3</v>
      </c>
      <c r="AP960" s="8">
        <f t="shared" si="704"/>
        <v>-18390142.91621045</v>
      </c>
      <c r="AQ960" s="8">
        <f t="shared" si="705"/>
        <v>11981856.835381456</v>
      </c>
      <c r="AR960" s="8">
        <f t="shared" si="706"/>
        <v>31.507340294979578</v>
      </c>
      <c r="AS960" s="8">
        <f t="shared" si="707"/>
        <v>48.350572276517148</v>
      </c>
      <c r="AU960" s="7">
        <f t="shared" si="708"/>
        <v>-11851465634.630245</v>
      </c>
      <c r="AV960" s="7">
        <f t="shared" si="709"/>
        <v>-9194718275.1065025</v>
      </c>
      <c r="AW960" s="8">
        <f t="shared" si="710"/>
        <v>-12053108802.356228</v>
      </c>
      <c r="AX960" s="8">
        <f t="shared" si="711"/>
        <v>-9524241407.2302589</v>
      </c>
    </row>
    <row r="961" spans="1:50" x14ac:dyDescent="0.25">
      <c r="A961" s="7">
        <f t="shared" si="712"/>
        <v>-118907459324.6983</v>
      </c>
      <c r="B961" s="7">
        <f t="shared" si="713"/>
        <v>-91438636870.393005</v>
      </c>
      <c r="C961" s="7">
        <f t="shared" si="714"/>
        <v>-18134.810055580398</v>
      </c>
      <c r="D961" s="7">
        <f t="shared" si="715"/>
        <v>23582.63477659148</v>
      </c>
      <c r="E961" s="7">
        <f t="shared" si="672"/>
        <v>150000027319.23209</v>
      </c>
      <c r="F961" s="7">
        <f t="shared" si="673"/>
        <v>3.5235272091724486E+22</v>
      </c>
      <c r="G961" s="7">
        <f t="shared" si="674"/>
        <v>2.7931572799815247E+22</v>
      </c>
      <c r="H961" s="7">
        <f t="shared" si="675"/>
        <v>2.1479097753548213E+22</v>
      </c>
      <c r="I961" s="7">
        <f t="shared" si="676"/>
        <v>4.6770885465196328E-3</v>
      </c>
      <c r="J961" s="7">
        <f t="shared" si="677"/>
        <v>3.5966339172049918E-3</v>
      </c>
      <c r="K961" s="7">
        <f t="shared" si="678"/>
        <v>-119103315273.29857</v>
      </c>
      <c r="L961" s="7">
        <f t="shared" si="679"/>
        <v>-91183944414.805817</v>
      </c>
      <c r="M961" s="7">
        <f t="shared" si="680"/>
        <v>2.7977579709034177E+22</v>
      </c>
      <c r="N961" s="7">
        <f t="shared" si="681"/>
        <v>2.1419270044629032E+22</v>
      </c>
      <c r="O961" s="7">
        <f t="shared" si="682"/>
        <v>-18084.297499277985</v>
      </c>
      <c r="P961" s="7">
        <f t="shared" si="683"/>
        <v>23621.478422897293</v>
      </c>
      <c r="Q961" s="7">
        <f t="shared" si="684"/>
        <v>4.6847923156453745E-3</v>
      </c>
      <c r="R961" s="7">
        <f t="shared" si="685"/>
        <v>3.5866158815520814E-3</v>
      </c>
      <c r="S961" s="7">
        <f t="shared" si="686"/>
        <v>-390620825.9844045</v>
      </c>
      <c r="T961" s="7">
        <f t="shared" si="687"/>
        <v>510223933.93458152</v>
      </c>
      <c r="U961" s="7">
        <f t="shared" si="688"/>
        <v>101.19151401794009</v>
      </c>
      <c r="V961" s="7">
        <f t="shared" si="689"/>
        <v>77.470903041524963</v>
      </c>
      <c r="X961" s="8">
        <f t="shared" si="716"/>
        <v>-220033310.64219403</v>
      </c>
      <c r="Y961" s="8">
        <f t="shared" si="717"/>
        <v>-317541275.28837413</v>
      </c>
      <c r="Z961" s="8">
        <f t="shared" si="718"/>
        <v>-834.94317648987214</v>
      </c>
      <c r="AA961" s="8">
        <f t="shared" si="719"/>
        <v>578.46342609101146</v>
      </c>
      <c r="AB961" s="8">
        <f t="shared" si="690"/>
        <v>386325147.12859589</v>
      </c>
      <c r="AC961" s="8">
        <f t="shared" si="691"/>
        <v>1.9621382554449501E+20</v>
      </c>
      <c r="AD961" s="8">
        <f t="shared" si="692"/>
        <v>1.1175451028548749E+20</v>
      </c>
      <c r="AE961" s="8">
        <f t="shared" si="693"/>
        <v>1.6127862463964774E+20</v>
      </c>
      <c r="AF961" s="8">
        <f t="shared" si="694"/>
        <v>1.5210903809104053E-3</v>
      </c>
      <c r="AG961" s="8">
        <f t="shared" si="695"/>
        <v>2.1951629867925375E-3</v>
      </c>
      <c r="AH961" s="8">
        <f t="shared" si="696"/>
        <v>-229050696.94828466</v>
      </c>
      <c r="AI961" s="8">
        <f t="shared" si="697"/>
        <v>-311293870.28659117</v>
      </c>
      <c r="AJ961" s="8">
        <f t="shared" si="698"/>
        <v>1.1633442406195628E+20</v>
      </c>
      <c r="AK961" s="8">
        <f t="shared" si="699"/>
        <v>1.5810557922897039E+20</v>
      </c>
      <c r="AL961" s="8">
        <f t="shared" si="700"/>
        <v>-818.51540037603979</v>
      </c>
      <c r="AM961" s="8">
        <f t="shared" si="701"/>
        <v>602.17118634837084</v>
      </c>
      <c r="AN961" s="8">
        <f t="shared" si="702"/>
        <v>1.5834275767245987E-3</v>
      </c>
      <c r="AO961" s="8">
        <f t="shared" si="703"/>
        <v>2.1519746730498212E-3</v>
      </c>
      <c r="AP961" s="8">
        <f t="shared" si="704"/>
        <v>-17679932.64812246</v>
      </c>
      <c r="AQ961" s="8">
        <f t="shared" si="705"/>
        <v>13006897.62512481</v>
      </c>
      <c r="AR961" s="8">
        <f t="shared" si="706"/>
        <v>34.202035657251329</v>
      </c>
      <c r="AS961" s="8">
        <f t="shared" si="707"/>
        <v>46.482652937876139</v>
      </c>
      <c r="AU961" s="7">
        <f t="shared" si="708"/>
        <v>-11890745932.46983</v>
      </c>
      <c r="AV961" s="7">
        <f t="shared" si="709"/>
        <v>-9143863687.0393009</v>
      </c>
      <c r="AW961" s="8">
        <f t="shared" si="710"/>
        <v>-12110779243.112024</v>
      </c>
      <c r="AX961" s="8">
        <f t="shared" si="711"/>
        <v>-9461404962.3276749</v>
      </c>
    </row>
    <row r="962" spans="1:50" x14ac:dyDescent="0.25">
      <c r="A962" s="7">
        <f t="shared" si="712"/>
        <v>-119298080150.68271</v>
      </c>
      <c r="B962" s="7">
        <f t="shared" si="713"/>
        <v>-90928412936.45842</v>
      </c>
      <c r="C962" s="7">
        <f t="shared" si="714"/>
        <v>-18033.618541562457</v>
      </c>
      <c r="D962" s="7">
        <f t="shared" si="715"/>
        <v>23660.105679633005</v>
      </c>
      <c r="E962" s="7">
        <f t="shared" si="672"/>
        <v>150000027355.93689</v>
      </c>
      <c r="F962" s="7">
        <f t="shared" si="673"/>
        <v>3.523527207448044E+22</v>
      </c>
      <c r="G962" s="7">
        <f t="shared" si="674"/>
        <v>2.8023330303120163E+22</v>
      </c>
      <c r="H962" s="7">
        <f t="shared" si="675"/>
        <v>2.1359245232097699E+22</v>
      </c>
      <c r="I962" s="7">
        <f t="shared" si="676"/>
        <v>4.6924531652913866E-3</v>
      </c>
      <c r="J962" s="7">
        <f t="shared" si="677"/>
        <v>3.5765648412755691E-3</v>
      </c>
      <c r="K962" s="7">
        <f t="shared" si="678"/>
        <v>-119492843230.93158</v>
      </c>
      <c r="L962" s="7">
        <f t="shared" si="679"/>
        <v>-90672883795.118378</v>
      </c>
      <c r="M962" s="7">
        <f t="shared" si="680"/>
        <v>2.8069080495594121E+22</v>
      </c>
      <c r="N962" s="7">
        <f t="shared" si="681"/>
        <v>2.1299220984257329E+22</v>
      </c>
      <c r="O962" s="7">
        <f t="shared" si="682"/>
        <v>-17982.940047377309</v>
      </c>
      <c r="P962" s="7">
        <f t="shared" si="683"/>
        <v>23698.732579918782</v>
      </c>
      <c r="Q962" s="7">
        <f t="shared" si="684"/>
        <v>4.7001139476882314E-3</v>
      </c>
      <c r="R962" s="7">
        <f t="shared" si="685"/>
        <v>3.5665138955554804E-3</v>
      </c>
      <c r="S962" s="7">
        <f t="shared" si="686"/>
        <v>-388431505.02334988</v>
      </c>
      <c r="T962" s="7">
        <f t="shared" si="687"/>
        <v>511892623.7262457</v>
      </c>
      <c r="U962" s="7">
        <f t="shared" si="688"/>
        <v>101.5224612700658</v>
      </c>
      <c r="V962" s="7">
        <f t="shared" si="689"/>
        <v>77.036700143998374</v>
      </c>
      <c r="X962" s="8">
        <f t="shared" si="716"/>
        <v>-237713243.29031649</v>
      </c>
      <c r="Y962" s="8">
        <f t="shared" si="717"/>
        <v>-304534377.66324931</v>
      </c>
      <c r="Z962" s="8">
        <f t="shared" si="718"/>
        <v>-800.74114083262077</v>
      </c>
      <c r="AA962" s="8">
        <f t="shared" si="719"/>
        <v>624.94607902888765</v>
      </c>
      <c r="AB962" s="8">
        <f t="shared" si="690"/>
        <v>386327287.69055873</v>
      </c>
      <c r="AC962" s="8">
        <f t="shared" si="691"/>
        <v>1.9621165118766681E+20</v>
      </c>
      <c r="AD962" s="8">
        <f t="shared" si="692"/>
        <v>1.207321083995704E+20</v>
      </c>
      <c r="AE962" s="8">
        <f t="shared" si="693"/>
        <v>1.5466987445260639E+20</v>
      </c>
      <c r="AF962" s="8">
        <f t="shared" si="694"/>
        <v>1.6432844480681965E-3</v>
      </c>
      <c r="AG962" s="8">
        <f t="shared" si="695"/>
        <v>2.1052113032885037E-3</v>
      </c>
      <c r="AH962" s="8">
        <f t="shared" si="696"/>
        <v>-246361247.61130878</v>
      </c>
      <c r="AI962" s="8">
        <f t="shared" si="697"/>
        <v>-297784960.00973731</v>
      </c>
      <c r="AJ962" s="8">
        <f t="shared" si="698"/>
        <v>1.2512434074081552E+20</v>
      </c>
      <c r="AK962" s="8">
        <f t="shared" si="699"/>
        <v>1.5124191472895482E+20</v>
      </c>
      <c r="AL962" s="8">
        <f t="shared" si="700"/>
        <v>-782.99366879348429</v>
      </c>
      <c r="AM962" s="8">
        <f t="shared" si="701"/>
        <v>647.68236110440353</v>
      </c>
      <c r="AN962" s="8">
        <f t="shared" si="702"/>
        <v>1.7030671123018308E-3</v>
      </c>
      <c r="AO962" s="8">
        <f t="shared" si="703"/>
        <v>2.058553351421734E-3</v>
      </c>
      <c r="AP962" s="8">
        <f t="shared" si="704"/>
        <v>-16912663.245939262</v>
      </c>
      <c r="AQ962" s="8">
        <f t="shared" si="705"/>
        <v>13989938.999855116</v>
      </c>
      <c r="AR962" s="8">
        <f t="shared" si="706"/>
        <v>36.786249625719542</v>
      </c>
      <c r="AS962" s="8">
        <f t="shared" si="707"/>
        <v>44.464752390709457</v>
      </c>
      <c r="AU962" s="7">
        <f t="shared" si="708"/>
        <v>-11929808015.068272</v>
      </c>
      <c r="AV962" s="7">
        <f t="shared" si="709"/>
        <v>-9092841293.6458416</v>
      </c>
      <c r="AW962" s="8">
        <f t="shared" si="710"/>
        <v>-12167521258.358587</v>
      </c>
      <c r="AX962" s="8">
        <f t="shared" si="711"/>
        <v>-9397375671.3090916</v>
      </c>
    </row>
    <row r="963" spans="1:50" x14ac:dyDescent="0.25">
      <c r="A963" s="7">
        <f t="shared" si="712"/>
        <v>-119686511655.70605</v>
      </c>
      <c r="B963" s="7">
        <f t="shared" si="713"/>
        <v>-90416520312.732178</v>
      </c>
      <c r="C963" s="7">
        <f t="shared" si="714"/>
        <v>-17932.096080292391</v>
      </c>
      <c r="D963" s="7">
        <f t="shared" si="715"/>
        <v>23737.142379777004</v>
      </c>
      <c r="E963" s="7">
        <f t="shared" si="672"/>
        <v>150000027392.57806</v>
      </c>
      <c r="F963" s="7">
        <f t="shared" si="673"/>
        <v>3.5235272057266287E+22</v>
      </c>
      <c r="G963" s="7">
        <f t="shared" si="674"/>
        <v>2.8114573530955499E+22</v>
      </c>
      <c r="H963" s="7">
        <f t="shared" si="675"/>
        <v>2.1239000732663175E+22</v>
      </c>
      <c r="I963" s="7">
        <f t="shared" si="676"/>
        <v>4.7077316696174645E-3</v>
      </c>
      <c r="J963" s="7">
        <f t="shared" si="677"/>
        <v>3.5564301293809736E-3</v>
      </c>
      <c r="K963" s="7">
        <f t="shared" si="678"/>
        <v>-119880178293.37321</v>
      </c>
      <c r="L963" s="7">
        <f t="shared" si="679"/>
        <v>-90160159175.030579</v>
      </c>
      <c r="M963" s="7">
        <f t="shared" si="680"/>
        <v>2.8160066167091887E+22</v>
      </c>
      <c r="N963" s="7">
        <f t="shared" si="681"/>
        <v>2.1178781047448148E+22</v>
      </c>
      <c r="O963" s="7">
        <f t="shared" si="682"/>
        <v>-17881.252578260523</v>
      </c>
      <c r="P963" s="7">
        <f t="shared" si="683"/>
        <v>23775.55182517432</v>
      </c>
      <c r="Q963" s="7">
        <f t="shared" si="684"/>
        <v>4.715349324697235E-3</v>
      </c>
      <c r="R963" s="7">
        <f t="shared" si="685"/>
        <v>3.5463464580455704E-3</v>
      </c>
      <c r="S963" s="7">
        <f t="shared" si="686"/>
        <v>-386235055.6904273</v>
      </c>
      <c r="T963" s="7">
        <f t="shared" si="687"/>
        <v>513551919.4237653</v>
      </c>
      <c r="U963" s="7">
        <f t="shared" si="688"/>
        <v>101.85154541346027</v>
      </c>
      <c r="V963" s="7">
        <f t="shared" si="689"/>
        <v>76.601083493784316</v>
      </c>
      <c r="X963" s="8">
        <f t="shared" si="716"/>
        <v>-254625906.53625575</v>
      </c>
      <c r="Y963" s="8">
        <f t="shared" si="717"/>
        <v>-290544438.66339421</v>
      </c>
      <c r="Z963" s="8">
        <f t="shared" si="718"/>
        <v>-763.95489120690127</v>
      </c>
      <c r="AA963" s="8">
        <f t="shared" si="719"/>
        <v>669.41083141959712</v>
      </c>
      <c r="AB963" s="8">
        <f t="shared" si="690"/>
        <v>386329423.05451822</v>
      </c>
      <c r="AC963" s="8">
        <f t="shared" si="691"/>
        <v>1.9620948214691843E+20</v>
      </c>
      <c r="AD963" s="8">
        <f t="shared" si="692"/>
        <v>1.2931973150701004E+20</v>
      </c>
      <c r="AE963" s="8">
        <f t="shared" si="693"/>
        <v>1.4756208160403787E+20</v>
      </c>
      <c r="AF963" s="8">
        <f t="shared" si="694"/>
        <v>1.7601705663129173E-3</v>
      </c>
      <c r="AG963" s="8">
        <f t="shared" si="695"/>
        <v>2.0084671512731436E-3</v>
      </c>
      <c r="AH963" s="8">
        <f t="shared" si="696"/>
        <v>-262876619.36129028</v>
      </c>
      <c r="AI963" s="8">
        <f t="shared" si="697"/>
        <v>-283314801.68406254</v>
      </c>
      <c r="AJ963" s="8">
        <f t="shared" si="698"/>
        <v>1.3351011410314618E+20</v>
      </c>
      <c r="AK963" s="8">
        <f t="shared" si="699"/>
        <v>1.4389028431609301E+20</v>
      </c>
      <c r="AL963" s="8">
        <f t="shared" si="700"/>
        <v>-744.9450490907218</v>
      </c>
      <c r="AM963" s="8">
        <f t="shared" si="701"/>
        <v>691.10227665334708</v>
      </c>
      <c r="AN963" s="8">
        <f t="shared" si="702"/>
        <v>1.8172058541329275E-3</v>
      </c>
      <c r="AO963" s="8">
        <f t="shared" si="703"/>
        <v>1.9584903268829862E-3</v>
      </c>
      <c r="AP963" s="8">
        <f t="shared" si="704"/>
        <v>-16090813.060359592</v>
      </c>
      <c r="AQ963" s="8">
        <f t="shared" si="705"/>
        <v>14927809.175712297</v>
      </c>
      <c r="AR963" s="8">
        <f t="shared" si="706"/>
        <v>39.251646449271234</v>
      </c>
      <c r="AS963" s="8">
        <f t="shared" si="707"/>
        <v>42.303391060672503</v>
      </c>
      <c r="AU963" s="7">
        <f t="shared" si="708"/>
        <v>-11968651165.570606</v>
      </c>
      <c r="AV963" s="7">
        <f t="shared" si="709"/>
        <v>-9041652031.2732182</v>
      </c>
      <c r="AW963" s="8">
        <f t="shared" si="710"/>
        <v>-12223277072.106861</v>
      </c>
      <c r="AX963" s="8">
        <f t="shared" si="711"/>
        <v>-9332196469.9366131</v>
      </c>
    </row>
    <row r="964" spans="1:50" x14ac:dyDescent="0.25">
      <c r="A964" s="7">
        <f t="shared" si="712"/>
        <v>-120072746711.39648</v>
      </c>
      <c r="B964" s="7">
        <f t="shared" si="713"/>
        <v>-89902968393.308411</v>
      </c>
      <c r="C964" s="7">
        <f t="shared" si="714"/>
        <v>-17830.24453487893</v>
      </c>
      <c r="D964" s="7">
        <f t="shared" si="715"/>
        <v>23813.743463270788</v>
      </c>
      <c r="E964" s="7">
        <f t="shared" si="672"/>
        <v>150000027429.15546</v>
      </c>
      <c r="F964" s="7">
        <f t="shared" si="673"/>
        <v>3.5235272040082097E+22</v>
      </c>
      <c r="G964" s="7">
        <f t="shared" si="674"/>
        <v>2.8205300808855648E+22</v>
      </c>
      <c r="H964" s="7">
        <f t="shared" si="675"/>
        <v>2.1118366461934453E+22</v>
      </c>
      <c r="I964" s="7">
        <f t="shared" si="676"/>
        <v>4.7229237791117963E-3</v>
      </c>
      <c r="J964" s="7">
        <f t="shared" si="677"/>
        <v>3.5362301510272025E-3</v>
      </c>
      <c r="K964" s="7">
        <f t="shared" si="678"/>
        <v>-120265313352.37318</v>
      </c>
      <c r="L964" s="7">
        <f t="shared" si="679"/>
        <v>-89645779963.90509</v>
      </c>
      <c r="M964" s="7">
        <f t="shared" si="680"/>
        <v>2.8250535053788463E+22</v>
      </c>
      <c r="N964" s="7">
        <f t="shared" si="681"/>
        <v>2.1057952444477906E+22</v>
      </c>
      <c r="O964" s="7">
        <f t="shared" si="682"/>
        <v>-17779.236958064521</v>
      </c>
      <c r="P964" s="7">
        <f t="shared" si="683"/>
        <v>23851.934748901884</v>
      </c>
      <c r="Q964" s="7">
        <f t="shared" si="684"/>
        <v>4.7304981670777731E-3</v>
      </c>
      <c r="R964" s="7">
        <f t="shared" si="685"/>
        <v>3.5261139391289192E-3</v>
      </c>
      <c r="S964" s="7">
        <f t="shared" si="686"/>
        <v>-384031518.29419363</v>
      </c>
      <c r="T964" s="7">
        <f t="shared" si="687"/>
        <v>515201790.57628071</v>
      </c>
      <c r="U964" s="7">
        <f t="shared" si="688"/>
        <v>102.1787604088799</v>
      </c>
      <c r="V964" s="7">
        <f t="shared" si="689"/>
        <v>76.164061085184656</v>
      </c>
      <c r="X964" s="8">
        <f t="shared" si="716"/>
        <v>-270716719.59661531</v>
      </c>
      <c r="Y964" s="8">
        <f t="shared" si="717"/>
        <v>-275616629.48768193</v>
      </c>
      <c r="Z964" s="8">
        <f t="shared" si="718"/>
        <v>-724.70324475763005</v>
      </c>
      <c r="AA964" s="8">
        <f t="shared" si="719"/>
        <v>711.71422248026965</v>
      </c>
      <c r="AB964" s="8">
        <f t="shared" si="690"/>
        <v>386331552.83940059</v>
      </c>
      <c r="AC964" s="8">
        <f t="shared" si="691"/>
        <v>1.9620731880906051E+20</v>
      </c>
      <c r="AD964" s="8">
        <f t="shared" si="692"/>
        <v>1.3748968034955431E+20</v>
      </c>
      <c r="AE964" s="8">
        <f t="shared" si="693"/>
        <v>1.3997821170317074E+20</v>
      </c>
      <c r="AF964" s="8">
        <f t="shared" si="694"/>
        <v>1.8713717211045911E-3</v>
      </c>
      <c r="AG964" s="8">
        <f t="shared" si="695"/>
        <v>1.9052431156005272E-3</v>
      </c>
      <c r="AH964" s="8">
        <f t="shared" si="696"/>
        <v>-278543514.63999772</v>
      </c>
      <c r="AI964" s="8">
        <f t="shared" si="697"/>
        <v>-267930115.88489503</v>
      </c>
      <c r="AJ964" s="8">
        <f t="shared" si="698"/>
        <v>1.4146469729819194E+20</v>
      </c>
      <c r="AK964" s="8">
        <f t="shared" si="699"/>
        <v>1.3607443989393639E+20</v>
      </c>
      <c r="AL964" s="8">
        <f t="shared" si="700"/>
        <v>-704.49243016970047</v>
      </c>
      <c r="AM964" s="8">
        <f t="shared" si="701"/>
        <v>732.29084812875533</v>
      </c>
      <c r="AN964" s="8">
        <f t="shared" si="702"/>
        <v>1.9254756675948269E-3</v>
      </c>
      <c r="AO964" s="8">
        <f t="shared" si="703"/>
        <v>1.8521088865378573E-3</v>
      </c>
      <c r="AP964" s="8">
        <f t="shared" si="704"/>
        <v>-15217036.491665531</v>
      </c>
      <c r="AQ964" s="8">
        <f t="shared" si="705"/>
        <v>15817482.319581116</v>
      </c>
      <c r="AR964" s="8">
        <f t="shared" si="706"/>
        <v>41.59027442004826</v>
      </c>
      <c r="AS964" s="8">
        <f t="shared" si="707"/>
        <v>40.005551949217718</v>
      </c>
      <c r="AU964" s="7">
        <f t="shared" si="708"/>
        <v>-12007274671.139648</v>
      </c>
      <c r="AV964" s="7">
        <f t="shared" si="709"/>
        <v>-8990296839.3308411</v>
      </c>
      <c r="AW964" s="8">
        <f t="shared" si="710"/>
        <v>-12277991390.736263</v>
      </c>
      <c r="AX964" s="8">
        <f t="shared" si="711"/>
        <v>-9265913468.8185234</v>
      </c>
    </row>
    <row r="965" spans="1:50" x14ac:dyDescent="0.25">
      <c r="A965" s="7">
        <f t="shared" si="712"/>
        <v>-120456778229.69067</v>
      </c>
      <c r="B965" s="7">
        <f t="shared" si="713"/>
        <v>-89387766602.732132</v>
      </c>
      <c r="C965" s="7">
        <f t="shared" si="714"/>
        <v>-17728.065774470051</v>
      </c>
      <c r="D965" s="7">
        <f t="shared" si="715"/>
        <v>23889.907524355975</v>
      </c>
      <c r="E965" s="7">
        <f t="shared" si="672"/>
        <v>150000027465.66879</v>
      </c>
      <c r="F965" s="7">
        <f t="shared" si="673"/>
        <v>3.5235272022928006E+22</v>
      </c>
      <c r="G965" s="7">
        <f t="shared" si="674"/>
        <v>2.8295510471823629E+22</v>
      </c>
      <c r="H965" s="7">
        <f t="shared" si="675"/>
        <v>2.0997344633754353E+22</v>
      </c>
      <c r="I965" s="7">
        <f t="shared" si="676"/>
        <v>4.738029214973816E-3</v>
      </c>
      <c r="J965" s="7">
        <f t="shared" si="677"/>
        <v>3.5159652769180092E-3</v>
      </c>
      <c r="K965" s="7">
        <f t="shared" si="678"/>
        <v>-120648241340.05495</v>
      </c>
      <c r="L965" s="7">
        <f t="shared" si="679"/>
        <v>-89129755601.469086</v>
      </c>
      <c r="M965" s="7">
        <f t="shared" si="680"/>
        <v>2.8340485495428775E+22</v>
      </c>
      <c r="N965" s="7">
        <f t="shared" si="681"/>
        <v>2.0936737392755728E+22</v>
      </c>
      <c r="O965" s="7">
        <f t="shared" si="682"/>
        <v>-17676.895058948336</v>
      </c>
      <c r="P965" s="7">
        <f t="shared" si="683"/>
        <v>23927.87994934669</v>
      </c>
      <c r="Q965" s="7">
        <f t="shared" si="684"/>
        <v>4.7455601968233044E-3</v>
      </c>
      <c r="R965" s="7">
        <f t="shared" si="685"/>
        <v>3.5058167101064512E-3</v>
      </c>
      <c r="S965" s="7">
        <f t="shared" si="686"/>
        <v>-381820933.27328408</v>
      </c>
      <c r="T965" s="7">
        <f t="shared" si="687"/>
        <v>516842206.9058885</v>
      </c>
      <c r="U965" s="7">
        <f t="shared" si="688"/>
        <v>102.50410025138338</v>
      </c>
      <c r="V965" s="7">
        <f t="shared" si="689"/>
        <v>75.72564093829935</v>
      </c>
      <c r="X965" s="8">
        <f t="shared" si="716"/>
        <v>-285933756.08828086</v>
      </c>
      <c r="Y965" s="8">
        <f t="shared" si="717"/>
        <v>-259799147.1681008</v>
      </c>
      <c r="Z965" s="8">
        <f t="shared" si="718"/>
        <v>-683.11297033758183</v>
      </c>
      <c r="AA965" s="8">
        <f t="shared" si="719"/>
        <v>751.71977442948742</v>
      </c>
      <c r="AB965" s="8">
        <f t="shared" si="690"/>
        <v>386333676.68380266</v>
      </c>
      <c r="AC965" s="8">
        <f t="shared" si="691"/>
        <v>1.9620516154089868E+20</v>
      </c>
      <c r="AD965" s="8">
        <f t="shared" si="692"/>
        <v>1.4521560554819004E+20</v>
      </c>
      <c r="AE965" s="8">
        <f t="shared" si="693"/>
        <v>1.3194276532103848E+20</v>
      </c>
      <c r="AF965" s="8">
        <f t="shared" si="694"/>
        <v>1.9765292711064384E-3</v>
      </c>
      <c r="AG965" s="8">
        <f t="shared" si="695"/>
        <v>1.7958726734863002E-3</v>
      </c>
      <c r="AH965" s="8">
        <f t="shared" si="696"/>
        <v>-293311376.16792673</v>
      </c>
      <c r="AI965" s="8">
        <f t="shared" si="697"/>
        <v>-251680573.60426235</v>
      </c>
      <c r="AJ965" s="8">
        <f t="shared" si="698"/>
        <v>1.4896243691929784E+20</v>
      </c>
      <c r="AK965" s="8">
        <f t="shared" si="699"/>
        <v>1.2781962997532457E+20</v>
      </c>
      <c r="AL965" s="8">
        <f t="shared" si="700"/>
        <v>-661.76645420963234</v>
      </c>
      <c r="AM965" s="8">
        <f t="shared" si="701"/>
        <v>771.11519930313943</v>
      </c>
      <c r="AN965" s="8">
        <f t="shared" si="702"/>
        <v>2.0275273842289073E-3</v>
      </c>
      <c r="AO965" s="8">
        <f t="shared" si="703"/>
        <v>1.7397526878361858E-3</v>
      </c>
      <c r="AP965" s="8">
        <f t="shared" si="704"/>
        <v>-14294155.410928059</v>
      </c>
      <c r="AQ965" s="8">
        <f t="shared" si="705"/>
        <v>16656088.304947812</v>
      </c>
      <c r="AR965" s="8">
        <f t="shared" si="706"/>
        <v>43.794591499344399</v>
      </c>
      <c r="AS965" s="8">
        <f t="shared" si="707"/>
        <v>37.578658057261613</v>
      </c>
      <c r="AU965" s="7">
        <f t="shared" si="708"/>
        <v>-12045677822.969067</v>
      </c>
      <c r="AV965" s="7">
        <f t="shared" si="709"/>
        <v>-8938776660.2732124</v>
      </c>
      <c r="AW965" s="8">
        <f t="shared" si="710"/>
        <v>-12331611579.057348</v>
      </c>
      <c r="AX965" s="8">
        <f t="shared" si="711"/>
        <v>-9198575807.4413128</v>
      </c>
    </row>
    <row r="966" spans="1:50" x14ac:dyDescent="0.25">
      <c r="A966" s="7">
        <f t="shared" si="712"/>
        <v>-120838599162.96396</v>
      </c>
      <c r="B966" s="7">
        <f t="shared" si="713"/>
        <v>-88870924395.826248</v>
      </c>
      <c r="C966" s="7">
        <f t="shared" si="714"/>
        <v>-17625.561674218668</v>
      </c>
      <c r="D966" s="7">
        <f t="shared" si="715"/>
        <v>23965.633165294275</v>
      </c>
      <c r="E966" s="7">
        <f t="shared" si="672"/>
        <v>150000027502.11795</v>
      </c>
      <c r="F966" s="7">
        <f t="shared" si="673"/>
        <v>3.523527200580406E+22</v>
      </c>
      <c r="G966" s="7">
        <f t="shared" si="674"/>
        <v>2.8385200864361464E+22</v>
      </c>
      <c r="H966" s="7">
        <f t="shared" si="675"/>
        <v>2.0875937469077939E+22</v>
      </c>
      <c r="I966" s="7">
        <f t="shared" si="676"/>
        <v>4.7530476999935473E-3</v>
      </c>
      <c r="J966" s="7">
        <f t="shared" si="677"/>
        <v>3.4956358789480805E-3</v>
      </c>
      <c r="K966" s="7">
        <f t="shared" si="678"/>
        <v>-121028955229.04552</v>
      </c>
      <c r="L966" s="7">
        <f t="shared" si="679"/>
        <v>-88612095557.641068</v>
      </c>
      <c r="M966" s="7">
        <f t="shared" si="680"/>
        <v>2.8429915841272008E+22</v>
      </c>
      <c r="N966" s="7">
        <f t="shared" si="681"/>
        <v>2.0815138116782675E+22</v>
      </c>
      <c r="O966" s="7">
        <f t="shared" si="682"/>
        <v>-17574.228759058737</v>
      </c>
      <c r="P966" s="7">
        <f t="shared" si="683"/>
        <v>24003.386032786915</v>
      </c>
      <c r="Q966" s="7">
        <f t="shared" si="684"/>
        <v>4.7605351375204297E-3</v>
      </c>
      <c r="R966" s="7">
        <f t="shared" si="685"/>
        <v>3.4854551434666233E-3</v>
      </c>
      <c r="S966" s="7">
        <f t="shared" si="686"/>
        <v>-379603341.1956687</v>
      </c>
      <c r="T966" s="7">
        <f t="shared" si="687"/>
        <v>518473138.30819738</v>
      </c>
      <c r="U966" s="7">
        <f t="shared" si="688"/>
        <v>102.82755897044129</v>
      </c>
      <c r="V966" s="7">
        <f t="shared" si="689"/>
        <v>75.285831098879058</v>
      </c>
      <c r="X966" s="8">
        <f t="shared" si="716"/>
        <v>-300227911.49920893</v>
      </c>
      <c r="Y966" s="8">
        <f t="shared" si="717"/>
        <v>-243143058.86315298</v>
      </c>
      <c r="Z966" s="8">
        <f t="shared" si="718"/>
        <v>-639.31837883823744</v>
      </c>
      <c r="AA966" s="8">
        <f t="shared" si="719"/>
        <v>789.29843248674899</v>
      </c>
      <c r="AB966" s="8">
        <f t="shared" si="690"/>
        <v>386335794.24706107</v>
      </c>
      <c r="AC966" s="8">
        <f t="shared" si="691"/>
        <v>1.9620301068814968E+20</v>
      </c>
      <c r="AD966" s="8">
        <f t="shared" si="692"/>
        <v>1.5247259251129627E+20</v>
      </c>
      <c r="AE966" s="8">
        <f t="shared" si="693"/>
        <v>1.2348169878965212E+20</v>
      </c>
      <c r="AF966" s="8">
        <f t="shared" si="694"/>
        <v>2.0753041038695558E-3</v>
      </c>
      <c r="AG966" s="8">
        <f t="shared" si="695"/>
        <v>1.680709116505405E-3</v>
      </c>
      <c r="AH966" s="8">
        <f t="shared" si="696"/>
        <v>-307132549.99066192</v>
      </c>
      <c r="AI966" s="8">
        <f t="shared" si="697"/>
        <v>-234618635.79229608</v>
      </c>
      <c r="AJ966" s="8">
        <f t="shared" si="698"/>
        <v>1.5597915566156454E+20</v>
      </c>
      <c r="AK966" s="8">
        <f t="shared" si="699"/>
        <v>1.1915251807228874E+20</v>
      </c>
      <c r="AL966" s="8">
        <f t="shared" si="700"/>
        <v>-616.90509451644618</v>
      </c>
      <c r="AM966" s="8">
        <f t="shared" si="701"/>
        <v>807.45009094500733</v>
      </c>
      <c r="AN966" s="8">
        <f t="shared" si="702"/>
        <v>2.1230319267941272E-3</v>
      </c>
      <c r="AO966" s="8">
        <f t="shared" si="703"/>
        <v>1.6217846477785318E-3</v>
      </c>
      <c r="AP966" s="8">
        <f t="shared" si="704"/>
        <v>-13325150.041555237</v>
      </c>
      <c r="AQ966" s="8">
        <f t="shared" si="705"/>
        <v>17440921.96441216</v>
      </c>
      <c r="AR966" s="8">
        <f t="shared" si="706"/>
        <v>45.857489618753149</v>
      </c>
      <c r="AS966" s="8">
        <f t="shared" si="707"/>
        <v>35.030548392016286</v>
      </c>
      <c r="AU966" s="7">
        <f t="shared" si="708"/>
        <v>-12083859916.296396</v>
      </c>
      <c r="AV966" s="7">
        <f t="shared" si="709"/>
        <v>-8887092439.5826244</v>
      </c>
      <c r="AW966" s="8">
        <f t="shared" si="710"/>
        <v>-12384087827.795605</v>
      </c>
      <c r="AX966" s="8">
        <f t="shared" si="711"/>
        <v>-9130235498.4457779</v>
      </c>
    </row>
    <row r="967" spans="1:50" x14ac:dyDescent="0.25">
      <c r="A967" s="7">
        <f t="shared" si="712"/>
        <v>-121218202504.15962</v>
      </c>
      <c r="B967" s="7">
        <f t="shared" si="713"/>
        <v>-88352451257.518051</v>
      </c>
      <c r="C967" s="7">
        <f t="shared" si="714"/>
        <v>-17522.734115248226</v>
      </c>
      <c r="D967" s="7">
        <f t="shared" si="715"/>
        <v>24040.918996393153</v>
      </c>
      <c r="E967" s="7">
        <f t="shared" si="672"/>
        <v>150000027538.50266</v>
      </c>
      <c r="F967" s="7">
        <f t="shared" si="673"/>
        <v>3.52352719887104E+22</v>
      </c>
      <c r="G967" s="7">
        <f t="shared" si="674"/>
        <v>2.8474370340500783E+22</v>
      </c>
      <c r="H967" s="7">
        <f t="shared" si="675"/>
        <v>2.0754147195931928E+22</v>
      </c>
      <c r="I967" s="7">
        <f t="shared" si="676"/>
        <v>4.7679789585567279E-3</v>
      </c>
      <c r="J967" s="7">
        <f t="shared" si="677"/>
        <v>3.475242330196237E-3</v>
      </c>
      <c r="K967" s="7">
        <f t="shared" si="678"/>
        <v>-121407448032.60431</v>
      </c>
      <c r="L967" s="7">
        <f t="shared" si="679"/>
        <v>-88092809332.35701</v>
      </c>
      <c r="M967" s="7">
        <f t="shared" si="680"/>
        <v>2.8518824450122089E+22</v>
      </c>
      <c r="N967" s="7">
        <f t="shared" si="681"/>
        <v>2.0693156848111003E+22</v>
      </c>
      <c r="O967" s="7">
        <f t="shared" si="682"/>
        <v>-17471.239942495813</v>
      </c>
      <c r="P967" s="7">
        <f t="shared" si="683"/>
        <v>24078.451613559271</v>
      </c>
      <c r="Q967" s="7">
        <f t="shared" si="684"/>
        <v>4.7754227143540001E-3</v>
      </c>
      <c r="R967" s="7">
        <f t="shared" si="685"/>
        <v>3.4650296128786004E-3</v>
      </c>
      <c r="S967" s="7">
        <f t="shared" si="686"/>
        <v>-377378782.75790954</v>
      </c>
      <c r="T967" s="7">
        <f t="shared" si="687"/>
        <v>520094554.85288024</v>
      </c>
      <c r="U967" s="7">
        <f t="shared" si="688"/>
        <v>103.1491306300464</v>
      </c>
      <c r="V967" s="7">
        <f t="shared" si="689"/>
        <v>74.844639638177767</v>
      </c>
      <c r="X967" s="8">
        <f t="shared" si="716"/>
        <v>-313553061.54076415</v>
      </c>
      <c r="Y967" s="8">
        <f t="shared" si="717"/>
        <v>-225702136.89874083</v>
      </c>
      <c r="Z967" s="8">
        <f t="shared" si="718"/>
        <v>-593.46088921948433</v>
      </c>
      <c r="AA967" s="8">
        <f t="shared" si="719"/>
        <v>824.32898087876526</v>
      </c>
      <c r="AB967" s="8">
        <f t="shared" si="690"/>
        <v>386337905.21025008</v>
      </c>
      <c r="AC967" s="8">
        <f t="shared" si="691"/>
        <v>1.9620086657442952E+20</v>
      </c>
      <c r="AD967" s="8">
        <f t="shared" si="692"/>
        <v>1.5923724170395271E+20</v>
      </c>
      <c r="AE967" s="8">
        <f t="shared" si="693"/>
        <v>1.1462234031406811E+20</v>
      </c>
      <c r="AF967" s="8">
        <f t="shared" si="694"/>
        <v>2.1673777283782864E-3</v>
      </c>
      <c r="AG967" s="8">
        <f t="shared" si="695"/>
        <v>1.5601244087936315E-3</v>
      </c>
      <c r="AH967" s="8">
        <f t="shared" si="696"/>
        <v>-319962439.14433455</v>
      </c>
      <c r="AI967" s="8">
        <f t="shared" si="697"/>
        <v>-216799383.90525016</v>
      </c>
      <c r="AJ967" s="8">
        <f t="shared" si="698"/>
        <v>1.6249223020770535E+20</v>
      </c>
      <c r="AK967" s="8">
        <f t="shared" si="699"/>
        <v>1.1010109653067499E+20</v>
      </c>
      <c r="AL967" s="8">
        <f t="shared" si="700"/>
        <v>-570.05320975299878</v>
      </c>
      <c r="AM967" s="8">
        <f t="shared" si="701"/>
        <v>841.17832449373645</v>
      </c>
      <c r="AN967" s="8">
        <f t="shared" si="702"/>
        <v>2.2116813693712446E-3</v>
      </c>
      <c r="AO967" s="8">
        <f t="shared" si="703"/>
        <v>1.4985857701194363E-3</v>
      </c>
      <c r="AP967" s="8">
        <f t="shared" si="704"/>
        <v>-12313149.330664774</v>
      </c>
      <c r="AQ967" s="8">
        <f t="shared" si="705"/>
        <v>18169451.809064709</v>
      </c>
      <c r="AR967" s="8">
        <f t="shared" si="706"/>
        <v>47.772317578418885</v>
      </c>
      <c r="AS967" s="8">
        <f t="shared" si="707"/>
        <v>32.369452634579822</v>
      </c>
      <c r="AU967" s="7">
        <f t="shared" si="708"/>
        <v>-12121820250.415962</v>
      </c>
      <c r="AV967" s="7">
        <f t="shared" si="709"/>
        <v>-8835245125.7518044</v>
      </c>
      <c r="AW967" s="8">
        <f t="shared" si="710"/>
        <v>-12435373311.956726</v>
      </c>
      <c r="AX967" s="8">
        <f t="shared" si="711"/>
        <v>-9060947262.6505451</v>
      </c>
    </row>
    <row r="968" spans="1:50" x14ac:dyDescent="0.25">
      <c r="A968" s="7">
        <f t="shared" si="712"/>
        <v>-121595581286.91753</v>
      </c>
      <c r="B968" s="7">
        <f t="shared" si="713"/>
        <v>-87832356702.665176</v>
      </c>
      <c r="C968" s="7">
        <f t="shared" si="714"/>
        <v>-17419.584984618181</v>
      </c>
      <c r="D968" s="7">
        <f t="shared" si="715"/>
        <v>24115.76363603133</v>
      </c>
      <c r="E968" s="7">
        <f t="shared" si="672"/>
        <v>150000027574.82272</v>
      </c>
      <c r="F968" s="7">
        <f t="shared" si="673"/>
        <v>3.5235271971647103E+22</v>
      </c>
      <c r="G968" s="7">
        <f t="shared" si="674"/>
        <v>2.8563017263832831E+22</v>
      </c>
      <c r="H968" s="7">
        <f t="shared" si="675"/>
        <v>2.0631976049373648E+22</v>
      </c>
      <c r="I968" s="7">
        <f t="shared" si="676"/>
        <v>4.7828227166498375E-3</v>
      </c>
      <c r="J968" s="7">
        <f t="shared" si="677"/>
        <v>3.4547850049185609E-3</v>
      </c>
      <c r="K968" s="7">
        <f t="shared" si="678"/>
        <v>-121783712804.7514</v>
      </c>
      <c r="L968" s="7">
        <f t="shared" si="679"/>
        <v>-87571906455.396042</v>
      </c>
      <c r="M968" s="7">
        <f t="shared" si="680"/>
        <v>2.860720969035761E+22</v>
      </c>
      <c r="N968" s="7">
        <f t="shared" si="681"/>
        <v>2.057079582530313E+22</v>
      </c>
      <c r="O968" s="7">
        <f t="shared" si="682"/>
        <v>-17367.930499278362</v>
      </c>
      <c r="P968" s="7">
        <f t="shared" si="683"/>
        <v>24153.07531408445</v>
      </c>
      <c r="Q968" s="7">
        <f t="shared" si="684"/>
        <v>4.7902226541121249E-3</v>
      </c>
      <c r="R968" s="7">
        <f t="shared" si="685"/>
        <v>3.4445404931853865E-3</v>
      </c>
      <c r="S968" s="7">
        <f t="shared" si="686"/>
        <v>-375147298.78441262</v>
      </c>
      <c r="T968" s="7">
        <f t="shared" si="687"/>
        <v>521706426.78422409</v>
      </c>
      <c r="U968" s="7">
        <f t="shared" si="688"/>
        <v>103.46880932882191</v>
      </c>
      <c r="V968" s="7">
        <f t="shared" si="689"/>
        <v>74.402074652804345</v>
      </c>
      <c r="X968" s="8">
        <f t="shared" si="716"/>
        <v>-325866210.87142891</v>
      </c>
      <c r="Y968" s="8">
        <f t="shared" si="717"/>
        <v>-207532685.08967611</v>
      </c>
      <c r="Z968" s="8">
        <f t="shared" si="718"/>
        <v>-545.68857164106544</v>
      </c>
      <c r="AA968" s="8">
        <f t="shared" si="719"/>
        <v>856.69843351334509</v>
      </c>
      <c r="AB968" s="8">
        <f t="shared" si="690"/>
        <v>386340009.27710456</v>
      </c>
      <c r="AC968" s="8">
        <f t="shared" si="691"/>
        <v>1.9619872950031794E+20</v>
      </c>
      <c r="AD968" s="8">
        <f t="shared" si="692"/>
        <v>1.6548774402031875E+20</v>
      </c>
      <c r="AE968" s="8">
        <f t="shared" si="693"/>
        <v>1.0539330166858041E+20</v>
      </c>
      <c r="AF968" s="8">
        <f t="shared" si="694"/>
        <v>2.2524533009434973E-3</v>
      </c>
      <c r="AG968" s="8">
        <f t="shared" si="695"/>
        <v>1.4345079851446904E-3</v>
      </c>
      <c r="AH968" s="8">
        <f t="shared" si="696"/>
        <v>-331759647.4451524</v>
      </c>
      <c r="AI968" s="8">
        <f t="shared" si="697"/>
        <v>-198280342.00773197</v>
      </c>
      <c r="AJ968" s="8">
        <f t="shared" si="698"/>
        <v>1.6848066409173156E+20</v>
      </c>
      <c r="AK968" s="8">
        <f t="shared" si="699"/>
        <v>1.0069459608803446E+20</v>
      </c>
      <c r="AL968" s="8">
        <f t="shared" si="700"/>
        <v>-521.36207599087561</v>
      </c>
      <c r="AM968" s="8">
        <f t="shared" si="701"/>
        <v>872.19111975290775</v>
      </c>
      <c r="AN968" s="8">
        <f t="shared" si="702"/>
        <v>2.2931899291102702E-3</v>
      </c>
      <c r="AO968" s="8">
        <f t="shared" si="703"/>
        <v>1.3705539143600714E-3</v>
      </c>
      <c r="AP968" s="8">
        <f t="shared" si="704"/>
        <v>-11261420.841402913</v>
      </c>
      <c r="AQ968" s="8">
        <f t="shared" si="705"/>
        <v>18839328.186662808</v>
      </c>
      <c r="AR968" s="8">
        <f t="shared" si="706"/>
        <v>49.532902468781835</v>
      </c>
      <c r="AS968" s="8">
        <f t="shared" si="707"/>
        <v>29.603964550177544</v>
      </c>
      <c r="AU968" s="7">
        <f t="shared" si="708"/>
        <v>-12159558128.691753</v>
      </c>
      <c r="AV968" s="7">
        <f t="shared" si="709"/>
        <v>-8783235670.2665176</v>
      </c>
      <c r="AW968" s="8">
        <f t="shared" si="710"/>
        <v>-12485424339.563183</v>
      </c>
      <c r="AX968" s="8">
        <f t="shared" si="711"/>
        <v>-8990768355.3561935</v>
      </c>
    </row>
    <row r="969" spans="1:50" x14ac:dyDescent="0.25">
      <c r="A969" s="7">
        <f t="shared" si="712"/>
        <v>-121970728585.70193</v>
      </c>
      <c r="B969" s="7">
        <f t="shared" si="713"/>
        <v>-87310650275.880951</v>
      </c>
      <c r="C969" s="7">
        <f t="shared" si="714"/>
        <v>-17316.11617528936</v>
      </c>
      <c r="D969" s="7">
        <f t="shared" si="715"/>
        <v>24190.165710684134</v>
      </c>
      <c r="E969" s="7">
        <f t="shared" si="672"/>
        <v>150000027611.07797</v>
      </c>
      <c r="F969" s="7">
        <f t="shared" si="673"/>
        <v>3.5235271954614257E+22</v>
      </c>
      <c r="G969" s="7">
        <f t="shared" si="674"/>
        <v>2.8651140007538597E+22</v>
      </c>
      <c r="H969" s="7">
        <f t="shared" si="675"/>
        <v>2.0509426271450089E+22</v>
      </c>
      <c r="I969" s="7">
        <f t="shared" si="676"/>
        <v>4.7975787018651366E-3</v>
      </c>
      <c r="J969" s="7">
        <f t="shared" si="677"/>
        <v>3.4342642785415416E-3</v>
      </c>
      <c r="K969" s="7">
        <f t="shared" si="678"/>
        <v>-122157742640.39507</v>
      </c>
      <c r="L969" s="7">
        <f t="shared" si="679"/>
        <v>-87049396486.205566</v>
      </c>
      <c r="M969" s="7">
        <f t="shared" si="680"/>
        <v>2.8695069939961898E+22</v>
      </c>
      <c r="N969" s="7">
        <f t="shared" si="681"/>
        <v>2.0448057293890608E+22</v>
      </c>
      <c r="O969" s="7">
        <f t="shared" si="682"/>
        <v>-17264.302325309218</v>
      </c>
      <c r="P969" s="7">
        <f t="shared" si="683"/>
        <v>24227.255764892383</v>
      </c>
      <c r="Q969" s="7">
        <f t="shared" si="684"/>
        <v>4.8049346851912087E-3</v>
      </c>
      <c r="R969" s="7">
        <f t="shared" si="685"/>
        <v>3.4239881603969537E-3</v>
      </c>
      <c r="S969" s="7">
        <f t="shared" si="686"/>
        <v>-372908930.22667909</v>
      </c>
      <c r="T969" s="7">
        <f t="shared" si="687"/>
        <v>523308724.52167547</v>
      </c>
      <c r="U969" s="7">
        <f t="shared" si="688"/>
        <v>103.78658920013011</v>
      </c>
      <c r="V969" s="7">
        <f t="shared" si="689"/>
        <v>73.958144264574202</v>
      </c>
      <c r="X969" s="8">
        <f t="shared" si="716"/>
        <v>-337127631.7128318</v>
      </c>
      <c r="Y969" s="8">
        <f t="shared" si="717"/>
        <v>-188693356.90301329</v>
      </c>
      <c r="Z969" s="8">
        <f t="shared" si="718"/>
        <v>-496.15566917228358</v>
      </c>
      <c r="AA969" s="8">
        <f t="shared" si="719"/>
        <v>886.30239806352267</v>
      </c>
      <c r="AB969" s="8">
        <f t="shared" si="690"/>
        <v>386342106.17486507</v>
      </c>
      <c r="AC969" s="8">
        <f t="shared" si="691"/>
        <v>1.961965997425025E+20</v>
      </c>
      <c r="AD969" s="8">
        <f t="shared" si="692"/>
        <v>1.7120395101682929E+20</v>
      </c>
      <c r="AE969" s="8">
        <f t="shared" si="693"/>
        <v>9.5824385762429256E+19</v>
      </c>
      <c r="AF969" s="8">
        <f t="shared" si="694"/>
        <v>2.3302565811464445E-3</v>
      </c>
      <c r="AG969" s="8">
        <f t="shared" si="695"/>
        <v>1.3042654928872906E-3</v>
      </c>
      <c r="AH969" s="8">
        <f t="shared" si="696"/>
        <v>-342486112.93989247</v>
      </c>
      <c r="AI969" s="8">
        <f t="shared" si="697"/>
        <v>-179121291.00392723</v>
      </c>
      <c r="AJ969" s="8">
        <f t="shared" si="698"/>
        <v>1.7392515530631846E+20</v>
      </c>
      <c r="AK969" s="8">
        <f t="shared" si="699"/>
        <v>9.0963391447039181E+19</v>
      </c>
      <c r="AL969" s="8">
        <f t="shared" si="700"/>
        <v>-470.98889809590196</v>
      </c>
      <c r="AM969" s="8">
        <f t="shared" si="701"/>
        <v>900.38846538670543</v>
      </c>
      <c r="AN969" s="8">
        <f t="shared" si="702"/>
        <v>2.3672948864341698E-3</v>
      </c>
      <c r="AO969" s="8">
        <f t="shared" si="703"/>
        <v>1.2381025105082234E-3</v>
      </c>
      <c r="AP969" s="8">
        <f t="shared" si="704"/>
        <v>-10173360.198871482</v>
      </c>
      <c r="AQ969" s="8">
        <f t="shared" si="705"/>
        <v>19448390.852352839</v>
      </c>
      <c r="AR969" s="8">
        <f t="shared" si="706"/>
        <v>51.133569546978066</v>
      </c>
      <c r="AS969" s="8">
        <f t="shared" si="707"/>
        <v>26.743014226977625</v>
      </c>
      <c r="AU969" s="7">
        <f t="shared" si="708"/>
        <v>-12197072858.570194</v>
      </c>
      <c r="AV969" s="7">
        <f t="shared" si="709"/>
        <v>-8731065027.5880947</v>
      </c>
      <c r="AW969" s="8">
        <f t="shared" si="710"/>
        <v>-12534200490.283026</v>
      </c>
      <c r="AX969" s="8">
        <f t="shared" si="711"/>
        <v>-8919758384.4911079</v>
      </c>
    </row>
    <row r="970" spans="1:50" x14ac:dyDescent="0.25">
      <c r="A970" s="7">
        <f t="shared" si="712"/>
        <v>-122343637515.92862</v>
      </c>
      <c r="B970" s="7">
        <f t="shared" si="713"/>
        <v>-86787341551.359268</v>
      </c>
      <c r="C970" s="7">
        <f t="shared" si="714"/>
        <v>-17212.329586089229</v>
      </c>
      <c r="D970" s="7">
        <f t="shared" si="715"/>
        <v>24264.12385494871</v>
      </c>
      <c r="E970" s="7">
        <f t="shared" si="672"/>
        <v>150000027647.26822</v>
      </c>
      <c r="F970" s="7">
        <f t="shared" si="673"/>
        <v>3.523527193761195E+22</v>
      </c>
      <c r="G970" s="7">
        <f t="shared" si="674"/>
        <v>2.8738736954418661E+22</v>
      </c>
      <c r="H970" s="7">
        <f t="shared" si="675"/>
        <v>2.0386500111156774E+22</v>
      </c>
      <c r="I970" s="7">
        <f t="shared" si="676"/>
        <v>4.8122466434056699E-3</v>
      </c>
      <c r="J970" s="7">
        <f t="shared" si="677"/>
        <v>3.4136805276551861E-3</v>
      </c>
      <c r="K970" s="7">
        <f t="shared" si="678"/>
        <v>-122529530675.45839</v>
      </c>
      <c r="L970" s="7">
        <f t="shared" si="679"/>
        <v>-86525289013.725815</v>
      </c>
      <c r="M970" s="7">
        <f t="shared" si="680"/>
        <v>2.8782403586552733E+22</v>
      </c>
      <c r="N970" s="7">
        <f t="shared" si="681"/>
        <v>2.0324943506332881E+22</v>
      </c>
      <c r="O970" s="7">
        <f t="shared" si="682"/>
        <v>-17160.357322340446</v>
      </c>
      <c r="P970" s="7">
        <f t="shared" si="683"/>
        <v>24300.991604647385</v>
      </c>
      <c r="Q970" s="7">
        <f t="shared" si="684"/>
        <v>4.8195585376009263E-3</v>
      </c>
      <c r="R970" s="7">
        <f t="shared" si="685"/>
        <v>3.4033729916833357E-3</v>
      </c>
      <c r="S970" s="7">
        <f t="shared" si="686"/>
        <v>-370663718.16255361</v>
      </c>
      <c r="T970" s="7">
        <f t="shared" si="687"/>
        <v>524901418.66038352</v>
      </c>
      <c r="U970" s="7">
        <f t="shared" si="688"/>
        <v>104.10246441218001</v>
      </c>
      <c r="V970" s="7">
        <f t="shared" si="689"/>
        <v>73.512856620360054</v>
      </c>
      <c r="X970" s="8">
        <f t="shared" si="716"/>
        <v>-347300991.91170329</v>
      </c>
      <c r="Y970" s="8">
        <f t="shared" si="717"/>
        <v>-169244966.05066046</v>
      </c>
      <c r="Z970" s="8">
        <f t="shared" si="718"/>
        <v>-445.02209962530549</v>
      </c>
      <c r="AA970" s="8">
        <f t="shared" si="719"/>
        <v>913.04541229050028</v>
      </c>
      <c r="AB970" s="8">
        <f t="shared" si="690"/>
        <v>386344195.65504307</v>
      </c>
      <c r="AC970" s="8">
        <f t="shared" si="691"/>
        <v>1.9619447755300313E+20</v>
      </c>
      <c r="AD970" s="8">
        <f t="shared" si="692"/>
        <v>1.7636743978055146E+20</v>
      </c>
      <c r="AE970" s="8">
        <f t="shared" si="693"/>
        <v>8.5946490373658722E+19</v>
      </c>
      <c r="AF970" s="8">
        <f t="shared" si="694"/>
        <v>2.4005368147618274E-3</v>
      </c>
      <c r="AG970" s="8">
        <f t="shared" si="695"/>
        <v>1.169817481606897E-3</v>
      </c>
      <c r="AH970" s="8">
        <f t="shared" si="696"/>
        <v>-352107230.58765662</v>
      </c>
      <c r="AI970" s="8">
        <f t="shared" si="697"/>
        <v>-159384075.59792307</v>
      </c>
      <c r="AJ970" s="8">
        <f t="shared" si="698"/>
        <v>1.7880815843668378E+20</v>
      </c>
      <c r="AK970" s="8">
        <f t="shared" si="699"/>
        <v>8.0938903169450754E+19</v>
      </c>
      <c r="AL970" s="8">
        <f t="shared" si="700"/>
        <v>-419.09630202587778</v>
      </c>
      <c r="AM970" s="8">
        <f t="shared" si="701"/>
        <v>925.67944109185476</v>
      </c>
      <c r="AN970" s="8">
        <f t="shared" si="702"/>
        <v>2.4337574307429395E-3</v>
      </c>
      <c r="AO970" s="8">
        <f t="shared" si="703"/>
        <v>1.1016592237573261E-3</v>
      </c>
      <c r="AP970" s="8">
        <f t="shared" si="704"/>
        <v>-9052480.1237589605</v>
      </c>
      <c r="AQ970" s="8">
        <f t="shared" si="705"/>
        <v>19994675.927584063</v>
      </c>
      <c r="AR970" s="8">
        <f t="shared" si="706"/>
        <v>52.569160504047495</v>
      </c>
      <c r="AS970" s="8">
        <f t="shared" si="707"/>
        <v>23.795839233158244</v>
      </c>
      <c r="AU970" s="7">
        <f t="shared" si="708"/>
        <v>-12234363751.592861</v>
      </c>
      <c r="AV970" s="7">
        <f t="shared" si="709"/>
        <v>-8678734155.1359272</v>
      </c>
      <c r="AW970" s="8">
        <f t="shared" si="710"/>
        <v>-12581664743.504564</v>
      </c>
      <c r="AX970" s="8">
        <f t="shared" si="711"/>
        <v>-8847979121.1865883</v>
      </c>
    </row>
    <row r="971" spans="1:50" x14ac:dyDescent="0.25">
      <c r="A971" s="7">
        <f t="shared" si="712"/>
        <v>-122714301234.09117</v>
      </c>
      <c r="B971" s="7">
        <f t="shared" si="713"/>
        <v>-86262440132.698883</v>
      </c>
      <c r="C971" s="7">
        <f t="shared" si="714"/>
        <v>-17108.22712167705</v>
      </c>
      <c r="D971" s="7">
        <f t="shared" si="715"/>
        <v>24337.63671156907</v>
      </c>
      <c r="E971" s="7">
        <f t="shared" si="672"/>
        <v>150000027683.39322</v>
      </c>
      <c r="F971" s="7">
        <f t="shared" si="673"/>
        <v>3.5235271920640298E+22</v>
      </c>
      <c r="G971" s="7">
        <f t="shared" si="674"/>
        <v>2.8825806496922876E+22</v>
      </c>
      <c r="H971" s="7">
        <f t="shared" si="675"/>
        <v>2.0263199824396474E+22</v>
      </c>
      <c r="I971" s="7">
        <f t="shared" si="676"/>
        <v>4.8268262720902334E-3</v>
      </c>
      <c r="J971" s="7">
        <f t="shared" si="677"/>
        <v>3.3930341300061071E-3</v>
      </c>
      <c r="K971" s="7">
        <f t="shared" si="678"/>
        <v>-122899070087.00528</v>
      </c>
      <c r="L971" s="7">
        <f t="shared" si="679"/>
        <v>-85999593656.213943</v>
      </c>
      <c r="M971" s="7">
        <f t="shared" si="680"/>
        <v>2.886920902741197E+22</v>
      </c>
      <c r="N971" s="7">
        <f t="shared" si="681"/>
        <v>2.0201456721976007E+22</v>
      </c>
      <c r="O971" s="7">
        <f t="shared" si="682"/>
        <v>-17056.097397938476</v>
      </c>
      <c r="P971" s="7">
        <f t="shared" si="683"/>
        <v>24374.281480173137</v>
      </c>
      <c r="Q971" s="7">
        <f t="shared" si="684"/>
        <v>4.8340939429691839E-3</v>
      </c>
      <c r="R971" s="7">
        <f t="shared" si="685"/>
        <v>3.3826953653677168E-3</v>
      </c>
      <c r="S971" s="7">
        <f t="shared" si="686"/>
        <v>-368411703.79547107</v>
      </c>
      <c r="T971" s="7">
        <f t="shared" si="687"/>
        <v>526484479.97173977</v>
      </c>
      <c r="U971" s="7">
        <f t="shared" si="688"/>
        <v>104.41642916813437</v>
      </c>
      <c r="V971" s="7">
        <f t="shared" si="689"/>
        <v>73.06621989194268</v>
      </c>
      <c r="X971" s="8">
        <f t="shared" si="716"/>
        <v>-356353472.03546226</v>
      </c>
      <c r="Y971" s="8">
        <f t="shared" si="717"/>
        <v>-149250290.12307641</v>
      </c>
      <c r="Z971" s="8">
        <f t="shared" si="718"/>
        <v>-392.452939121258</v>
      </c>
      <c r="AA971" s="8">
        <f t="shared" si="719"/>
        <v>936.84125152365857</v>
      </c>
      <c r="AB971" s="8">
        <f t="shared" si="690"/>
        <v>386346277.49410433</v>
      </c>
      <c r="AC971" s="8">
        <f t="shared" si="691"/>
        <v>1.9619236315848039E+20</v>
      </c>
      <c r="AD971" s="8">
        <f t="shared" si="692"/>
        <v>1.8096157222437244E+20</v>
      </c>
      <c r="AE971" s="8">
        <f t="shared" si="693"/>
        <v>7.5791508362034119E+19</v>
      </c>
      <c r="AF971" s="8">
        <f t="shared" si="694"/>
        <v>2.4630675408244514E-3</v>
      </c>
      <c r="AG971" s="8">
        <f t="shared" si="695"/>
        <v>1.0315980449439788E-3</v>
      </c>
      <c r="AH971" s="8">
        <f t="shared" si="696"/>
        <v>-360591963.77797186</v>
      </c>
      <c r="AI971" s="8">
        <f t="shared" si="697"/>
        <v>-139132404.60662091</v>
      </c>
      <c r="AJ971" s="8">
        <f t="shared" si="698"/>
        <v>1.8311394112147757E+20</v>
      </c>
      <c r="AK971" s="8">
        <f t="shared" si="699"/>
        <v>7.0653496207456911E+19</v>
      </c>
      <c r="AL971" s="8">
        <f t="shared" si="700"/>
        <v>-365.85180968035394</v>
      </c>
      <c r="AM971" s="8">
        <f t="shared" si="701"/>
        <v>947.98251040905359</v>
      </c>
      <c r="AN971" s="8">
        <f t="shared" si="702"/>
        <v>2.4923634289026483E-3</v>
      </c>
      <c r="AO971" s="8">
        <f t="shared" si="703"/>
        <v>9.6166457339671844E-4</v>
      </c>
      <c r="AP971" s="8">
        <f t="shared" si="704"/>
        <v>-7902399.0890956447</v>
      </c>
      <c r="AQ971" s="8">
        <f t="shared" si="705"/>
        <v>20476422.224835556</v>
      </c>
      <c r="AR971" s="8">
        <f t="shared" si="706"/>
        <v>53.835050064297199</v>
      </c>
      <c r="AS971" s="8">
        <f t="shared" si="707"/>
        <v>20.771954785369118</v>
      </c>
      <c r="AU971" s="7">
        <f t="shared" si="708"/>
        <v>-12271430123.409117</v>
      </c>
      <c r="AV971" s="7">
        <f t="shared" si="709"/>
        <v>-8626244013.2698879</v>
      </c>
      <c r="AW971" s="8">
        <f t="shared" si="710"/>
        <v>-12627783595.444578</v>
      </c>
      <c r="AX971" s="8">
        <f t="shared" si="711"/>
        <v>-8775494303.3929634</v>
      </c>
    </row>
    <row r="972" spans="1:50" x14ac:dyDescent="0.25">
      <c r="A972" s="7">
        <f t="shared" si="712"/>
        <v>-123082712937.88664</v>
      </c>
      <c r="B972" s="7">
        <f t="shared" si="713"/>
        <v>-85735955652.727142</v>
      </c>
      <c r="C972" s="7">
        <f t="shared" si="714"/>
        <v>-17003.810692508916</v>
      </c>
      <c r="D972" s="7">
        <f t="shared" si="715"/>
        <v>24410.702931461012</v>
      </c>
      <c r="E972" s="7">
        <f t="shared" si="672"/>
        <v>150000027719.45279</v>
      </c>
      <c r="F972" s="7">
        <f t="shared" si="673"/>
        <v>3.5235271903699383E+22</v>
      </c>
      <c r="G972" s="7">
        <f t="shared" si="674"/>
        <v>2.8912347037179832E+22</v>
      </c>
      <c r="H972" s="7">
        <f t="shared" si="675"/>
        <v>2.0139527673937777E+22</v>
      </c>
      <c r="I972" s="7">
        <f t="shared" si="676"/>
        <v>4.8413173203583106E-3</v>
      </c>
      <c r="J972" s="7">
        <f t="shared" si="677"/>
        <v>3.3723254644905856E-3</v>
      </c>
      <c r="K972" s="7">
        <f t="shared" si="678"/>
        <v>-123266354093.36574</v>
      </c>
      <c r="L972" s="7">
        <f t="shared" si="679"/>
        <v>-85472320061.067368</v>
      </c>
      <c r="M972" s="7">
        <f t="shared" si="680"/>
        <v>2.8955484669514927E+22</v>
      </c>
      <c r="N972" s="7">
        <f t="shared" si="681"/>
        <v>2.0077599207011098E+22</v>
      </c>
      <c r="O972" s="7">
        <f t="shared" si="682"/>
        <v>-16951.524465449045</v>
      </c>
      <c r="P972" s="7">
        <f t="shared" si="683"/>
        <v>24447.124046477511</v>
      </c>
      <c r="Q972" s="7">
        <f t="shared" si="684"/>
        <v>4.8485406345470401E-3</v>
      </c>
      <c r="R972" s="7">
        <f t="shared" si="685"/>
        <v>3.3619556609194739E-3</v>
      </c>
      <c r="S972" s="7">
        <f t="shared" si="686"/>
        <v>-366152928.45369935</v>
      </c>
      <c r="T972" s="7">
        <f t="shared" si="687"/>
        <v>528057879.40391421</v>
      </c>
      <c r="U972" s="7">
        <f t="shared" si="688"/>
        <v>104.72847770621607</v>
      </c>
      <c r="V972" s="7">
        <f t="shared" si="689"/>
        <v>72.618242275860638</v>
      </c>
      <c r="X972" s="8">
        <f t="shared" si="716"/>
        <v>-364255871.12455791</v>
      </c>
      <c r="Y972" s="8">
        <f t="shared" si="717"/>
        <v>-128773867.89824085</v>
      </c>
      <c r="Z972" s="8">
        <f t="shared" si="718"/>
        <v>-338.61788905696079</v>
      </c>
      <c r="AA972" s="8">
        <f t="shared" si="719"/>
        <v>957.61320630902765</v>
      </c>
      <c r="AB972" s="8">
        <f t="shared" si="690"/>
        <v>386348351.49406826</v>
      </c>
      <c r="AC972" s="8">
        <f t="shared" si="691"/>
        <v>1.9619025675962882E+20</v>
      </c>
      <c r="AD972" s="8">
        <f t="shared" si="692"/>
        <v>1.8497154861867316E+20</v>
      </c>
      <c r="AE972" s="8">
        <f t="shared" si="693"/>
        <v>6.5392224683206099E+19</v>
      </c>
      <c r="AF972" s="8">
        <f t="shared" si="694"/>
        <v>2.5176473202487156E-3</v>
      </c>
      <c r="AG972" s="8">
        <f t="shared" si="695"/>
        <v>8.9005341885403698E-4</v>
      </c>
      <c r="AH972" s="8">
        <f t="shared" si="696"/>
        <v>-367912944.3263731</v>
      </c>
      <c r="AI972" s="8">
        <f t="shared" si="697"/>
        <v>-118431645.27010335</v>
      </c>
      <c r="AJ972" s="8">
        <f t="shared" si="698"/>
        <v>1.8682863465949171E+20</v>
      </c>
      <c r="AK972" s="8">
        <f t="shared" si="699"/>
        <v>6.0140375399954547E+19</v>
      </c>
      <c r="AL972" s="8">
        <f t="shared" si="700"/>
        <v>-311.42729799827464</v>
      </c>
      <c r="AM972" s="8">
        <f t="shared" si="701"/>
        <v>967.22578323265122</v>
      </c>
      <c r="AN972" s="8">
        <f t="shared" si="702"/>
        <v>2.5429241140532419E-3</v>
      </c>
      <c r="AO972" s="8">
        <f t="shared" si="703"/>
        <v>8.1857051041179455E-4</v>
      </c>
      <c r="AP972" s="8">
        <f t="shared" si="704"/>
        <v>-6726829.6367627326</v>
      </c>
      <c r="AQ972" s="8">
        <f t="shared" si="705"/>
        <v>20892076.917825267</v>
      </c>
      <c r="AR972" s="8">
        <f t="shared" si="706"/>
        <v>54.927160863550029</v>
      </c>
      <c r="AS972" s="8">
        <f t="shared" si="707"/>
        <v>17.681123024894763</v>
      </c>
      <c r="AU972" s="7">
        <f t="shared" si="708"/>
        <v>-12308271293.788664</v>
      </c>
      <c r="AV972" s="7">
        <f t="shared" si="709"/>
        <v>-8573595565.2727146</v>
      </c>
      <c r="AW972" s="8">
        <f t="shared" si="710"/>
        <v>-12672527164.913221</v>
      </c>
      <c r="AX972" s="8">
        <f t="shared" si="711"/>
        <v>-8702369433.1709557</v>
      </c>
    </row>
    <row r="973" spans="1:50" x14ac:dyDescent="0.25">
      <c r="A973" s="7">
        <f t="shared" si="712"/>
        <v>-123448865866.34035</v>
      </c>
      <c r="B973" s="7">
        <f t="shared" si="713"/>
        <v>-85207897773.323227</v>
      </c>
      <c r="C973" s="7">
        <f t="shared" si="714"/>
        <v>-16899.0822148027</v>
      </c>
      <c r="D973" s="7">
        <f t="shared" si="715"/>
        <v>24483.321173736873</v>
      </c>
      <c r="E973" s="7">
        <f t="shared" si="672"/>
        <v>150000027755.44675</v>
      </c>
      <c r="F973" s="7">
        <f t="shared" si="673"/>
        <v>3.5235271886789295E+22</v>
      </c>
      <c r="G973" s="7">
        <f t="shared" si="674"/>
        <v>2.8998356987026214E+22</v>
      </c>
      <c r="H973" s="7">
        <f t="shared" si="675"/>
        <v>2.0015485929373592E+22</v>
      </c>
      <c r="I973" s="7">
        <f t="shared" si="676"/>
        <v>4.8557195222749851E-3</v>
      </c>
      <c r="J973" s="7">
        <f t="shared" si="677"/>
        <v>3.3515549111476205E-3</v>
      </c>
      <c r="K973" s="7">
        <f t="shared" si="678"/>
        <v>-123631375954.26022</v>
      </c>
      <c r="L973" s="7">
        <f t="shared" si="679"/>
        <v>-84943477904.646866</v>
      </c>
      <c r="M973" s="7">
        <f t="shared" si="680"/>
        <v>2.9041228929559601E+22</v>
      </c>
      <c r="N973" s="7">
        <f t="shared" si="681"/>
        <v>1.9953373234432823E+22</v>
      </c>
      <c r="O973" s="7">
        <f t="shared" si="682"/>
        <v>-16846.640443962129</v>
      </c>
      <c r="P973" s="7">
        <f t="shared" si="683"/>
        <v>24519.517966777268</v>
      </c>
      <c r="Q973" s="7">
        <f t="shared" si="684"/>
        <v>4.8628983472135965E-3</v>
      </c>
      <c r="R973" s="7">
        <f t="shared" si="685"/>
        <v>3.3411542589472242E-3</v>
      </c>
      <c r="S973" s="7">
        <f t="shared" si="686"/>
        <v>-363887433.58958197</v>
      </c>
      <c r="T973" s="7">
        <f t="shared" si="687"/>
        <v>529621588.082389</v>
      </c>
      <c r="U973" s="7">
        <f t="shared" si="688"/>
        <v>105.03860429981368</v>
      </c>
      <c r="V973" s="7">
        <f t="shared" si="689"/>
        <v>72.168931993260045</v>
      </c>
      <c r="X973" s="8">
        <f t="shared" si="716"/>
        <v>-370982700.76132065</v>
      </c>
      <c r="Y973" s="8">
        <f t="shared" si="717"/>
        <v>-107881790.98041558</v>
      </c>
      <c r="Z973" s="8">
        <f t="shared" si="718"/>
        <v>-283.69072819341079</v>
      </c>
      <c r="AA973" s="8">
        <f t="shared" si="719"/>
        <v>975.29432933392241</v>
      </c>
      <c r="AB973" s="8">
        <f t="shared" si="690"/>
        <v>386350417.48302233</v>
      </c>
      <c r="AC973" s="8">
        <f t="shared" si="691"/>
        <v>1.9618815853065693E+20</v>
      </c>
      <c r="AD973" s="8">
        <f t="shared" si="692"/>
        <v>1.8838445518773528E+20</v>
      </c>
      <c r="AE973" s="8">
        <f t="shared" si="693"/>
        <v>5.4782210536544952E+19</v>
      </c>
      <c r="AF973" s="8">
        <f t="shared" si="694"/>
        <v>2.5641003836631994E-3</v>
      </c>
      <c r="AG973" s="8">
        <f t="shared" si="695"/>
        <v>7.456405408540214E-4</v>
      </c>
      <c r="AH973" s="8">
        <f t="shared" si="696"/>
        <v>-374046560.62580949</v>
      </c>
      <c r="AI973" s="8">
        <f t="shared" si="697"/>
        <v>-97348612.223609224</v>
      </c>
      <c r="AJ973" s="8">
        <f t="shared" si="698"/>
        <v>1.8994027859987504E+20</v>
      </c>
      <c r="AK973" s="8">
        <f t="shared" si="699"/>
        <v>4.9433478271067636E+19</v>
      </c>
      <c r="AL973" s="8">
        <f t="shared" si="700"/>
        <v>-255.99844404984825</v>
      </c>
      <c r="AM973" s="8">
        <f t="shared" si="701"/>
        <v>983.34724717514587</v>
      </c>
      <c r="AN973" s="8">
        <f t="shared" si="702"/>
        <v>2.5852766925258614E-3</v>
      </c>
      <c r="AO973" s="8">
        <f t="shared" si="703"/>
        <v>6.728389583648786E-4</v>
      </c>
      <c r="AP973" s="8">
        <f t="shared" si="704"/>
        <v>-5529566.3914767224</v>
      </c>
      <c r="AQ973" s="8">
        <f t="shared" si="705"/>
        <v>21240300.538983151</v>
      </c>
      <c r="AR973" s="8">
        <f t="shared" si="706"/>
        <v>55.841976558558606</v>
      </c>
      <c r="AS973" s="8">
        <f t="shared" si="707"/>
        <v>14.533321500681378</v>
      </c>
      <c r="AU973" s="7">
        <f t="shared" si="708"/>
        <v>-12344886586.634035</v>
      </c>
      <c r="AV973" s="7">
        <f t="shared" si="709"/>
        <v>-8520789777.3323231</v>
      </c>
      <c r="AW973" s="8">
        <f t="shared" si="710"/>
        <v>-12715869287.395355</v>
      </c>
      <c r="AX973" s="8">
        <f t="shared" si="711"/>
        <v>-8628671568.3127384</v>
      </c>
    </row>
    <row r="974" spans="1:50" x14ac:dyDescent="0.25">
      <c r="A974" s="7">
        <f t="shared" si="712"/>
        <v>-123812753299.92993</v>
      </c>
      <c r="B974" s="7">
        <f t="shared" si="713"/>
        <v>-84678276185.240845</v>
      </c>
      <c r="C974" s="7">
        <f t="shared" si="714"/>
        <v>-16794.043610502886</v>
      </c>
      <c r="D974" s="7">
        <f t="shared" si="715"/>
        <v>24555.490105730132</v>
      </c>
      <c r="E974" s="7">
        <f t="shared" ref="E974:E1037" si="720">SQRT((Xs-A974)^2+(Ys-B974)^2)</f>
        <v>150000027791.37488</v>
      </c>
      <c r="F974" s="7">
        <f t="shared" ref="F974:F1037" si="721">G*Ms*Me/E974^2</f>
        <v>3.5235271869910133E+22</v>
      </c>
      <c r="G974" s="7">
        <f t="shared" ref="G974:G1037" si="722">(Xs-A974)/E974*F974</f>
        <v>2.908383476803593E+22</v>
      </c>
      <c r="H974" s="7">
        <f t="shared" ref="H974:H1037" si="723">(Ys-B974)/E974*F974</f>
        <v>1.9891076867079493E+22</v>
      </c>
      <c r="I974" s="7">
        <f t="shared" ref="I974:I1037" si="724">G974/Me</f>
        <v>4.8700326135358218E-3</v>
      </c>
      <c r="J974" s="7">
        <f t="shared" ref="J974:J1037" si="725">H974/Me</f>
        <v>3.3307228511519579E-3</v>
      </c>
      <c r="K974" s="7">
        <f t="shared" ref="K974:K1037" si="726">A974+C974*dt/2</f>
        <v>-123994128970.92337</v>
      </c>
      <c r="L974" s="7">
        <f t="shared" ref="L974:L1037" si="727">B974+D974*dt/2</f>
        <v>-84413076892.098953</v>
      </c>
      <c r="M974" s="7">
        <f t="shared" ref="M974:M1037" si="728">(Xs-K974)/E974*F974</f>
        <v>2.9126440233995774E+22</v>
      </c>
      <c r="N974" s="7">
        <f t="shared" ref="N974:N1037" si="729">(Ys-L974)/E974*F974</f>
        <v>1.9828781083997646E+22</v>
      </c>
      <c r="O974" s="7">
        <f t="shared" ref="O974:O1037" si="730">C974+I974*dt/2</f>
        <v>-16741.447258276698</v>
      </c>
      <c r="P974" s="7">
        <f t="shared" ref="P974:P1037" si="731">D974+J974*dt/2</f>
        <v>24591.461912522573</v>
      </c>
      <c r="Q974" s="7">
        <f t="shared" ref="Q974:Q1037" si="732">M974/Me</f>
        <v>4.8771668174808725E-3</v>
      </c>
      <c r="R974" s="7">
        <f t="shared" ref="R974:R1037" si="733">N974/Me</f>
        <v>3.3202915411918361E-3</v>
      </c>
      <c r="S974" s="7">
        <f t="shared" ref="S974:S1037" si="734">O974*dt</f>
        <v>-361615260.77877665</v>
      </c>
      <c r="T974" s="7">
        <f t="shared" ref="T974:T1037" si="735">P974*dt</f>
        <v>531175577.31048757</v>
      </c>
      <c r="U974" s="7">
        <f t="shared" ref="U974:U1037" si="736">Q974*dt</f>
        <v>105.34680325758684</v>
      </c>
      <c r="V974" s="7">
        <f t="shared" ref="V974:V1037" si="737">R974*dt</f>
        <v>71.71829728974366</v>
      </c>
      <c r="X974" s="8">
        <f t="shared" si="716"/>
        <v>-376512267.1527974</v>
      </c>
      <c r="Y974" s="8">
        <f t="shared" si="717"/>
        <v>-86641490.441432431</v>
      </c>
      <c r="Z974" s="8">
        <f t="shared" si="718"/>
        <v>-227.84875163485219</v>
      </c>
      <c r="AA974" s="8">
        <f t="shared" si="719"/>
        <v>989.82765083460379</v>
      </c>
      <c r="AB974" s="8">
        <f t="shared" ref="AB974:AB1037" si="738">SQRT((Xe-X974)^2+(Ye-Y974)^2)</f>
        <v>386352475.31554955</v>
      </c>
      <c r="AC974" s="8">
        <f t="shared" ref="AC974:AC1037" si="739">G*Me*Mm/AB974^2</f>
        <v>1.9618606861885519E+20</v>
      </c>
      <c r="AD974" s="8">
        <f t="shared" ref="AD974:AD1037" si="740">(Xe-X974)/AB974*AC974</f>
        <v>1.9118930561826931E+20</v>
      </c>
      <c r="AE974" s="8">
        <f t="shared" ref="AE974:AE1037" si="741">(Ye-Y974)/AB974*AC974</f>
        <v>4.3995714988236898E+19</v>
      </c>
      <c r="AF974" s="8">
        <f t="shared" ref="AF974:AF1037" si="742">AD974/Mm</f>
        <v>2.6022771963831398E-3</v>
      </c>
      <c r="AG974" s="8">
        <f t="shared" ref="AG974:AG1037" si="743">AE974/Mm</f>
        <v>5.9882557490454464E-4</v>
      </c>
      <c r="AH974" s="8">
        <f t="shared" ref="AH974:AH1037" si="744">X974+Z974*dt/2</f>
        <v>-378973033.67045379</v>
      </c>
      <c r="AI974" s="8">
        <f t="shared" ref="AI974:AI1037" si="745">Y974+AA974*dt/2</f>
        <v>-75951351.812418714</v>
      </c>
      <c r="AJ974" s="8">
        <f t="shared" ref="AJ974:AJ1037" si="746">(Xe-AH974)/AB974*AC974</f>
        <v>1.9243885917294402E+20</v>
      </c>
      <c r="AK974" s="8">
        <f t="shared" ref="AK974:AK1037" si="747">(Xe- AI974)/AB974*AC974</f>
        <v>3.8567365476812521E+19</v>
      </c>
      <c r="AL974" s="8">
        <f t="shared" ref="AL974:AL1037" si="748">Z974+AF974*dt/2</f>
        <v>-199.74415791391428</v>
      </c>
      <c r="AM974" s="8">
        <f t="shared" ref="AM974:AM1037" si="749">AA974+AG974*dt/2</f>
        <v>996.29496704357291</v>
      </c>
      <c r="AN974" s="8">
        <f t="shared" ref="AN974:AN1037" si="750">AJ974/Mm</f>
        <v>2.6192848669245134E-3</v>
      </c>
      <c r="AO974" s="8">
        <f t="shared" ref="AO974:AO1037" si="751">AK974/Mm</f>
        <v>5.2494032226504039E-4</v>
      </c>
      <c r="AP974" s="8">
        <f t="shared" ref="AP974:AP1037" si="752">AL974*dt</f>
        <v>-4314473.8109405488</v>
      </c>
      <c r="AQ974" s="8">
        <f t="shared" ref="AQ974:AQ1037" si="753">AM974*dt</f>
        <v>21519971.288141176</v>
      </c>
      <c r="AR974" s="8">
        <f t="shared" ref="AR974:AR1037" si="754">AN974*dt</f>
        <v>56.57655312556949</v>
      </c>
      <c r="AS974" s="8">
        <f t="shared" ref="AS974:AS1037" si="755">AO974*dt</f>
        <v>11.338710960924873</v>
      </c>
      <c r="AU974" s="7">
        <f t="shared" ref="AU974:AU1037" si="756">A974/10</f>
        <v>-12381275329.992992</v>
      </c>
      <c r="AV974" s="7">
        <f t="shared" ref="AV974:AV1037" si="757">B974/10</f>
        <v>-8467827618.5240841</v>
      </c>
      <c r="AW974" s="8">
        <f t="shared" si="710"/>
        <v>-12757787597.14579</v>
      </c>
      <c r="AX974" s="8">
        <f t="shared" si="711"/>
        <v>-8554469108.9655161</v>
      </c>
    </row>
    <row r="975" spans="1:50" x14ac:dyDescent="0.25">
      <c r="A975" s="7">
        <f t="shared" si="712"/>
        <v>-124174368560.70871</v>
      </c>
      <c r="B975" s="7">
        <f t="shared" si="713"/>
        <v>-84147100607.930359</v>
      </c>
      <c r="C975" s="7">
        <f t="shared" si="714"/>
        <v>-16688.696807245298</v>
      </c>
      <c r="D975" s="7">
        <f t="shared" si="715"/>
        <v>24627.208403019875</v>
      </c>
      <c r="E975" s="7">
        <f t="shared" si="720"/>
        <v>150000027827.237</v>
      </c>
      <c r="F975" s="7">
        <f t="shared" si="721"/>
        <v>3.5235271853061978E+22</v>
      </c>
      <c r="G975" s="7">
        <f t="shared" si="722"/>
        <v>2.9168778811549086E+22</v>
      </c>
      <c r="H975" s="7">
        <f t="shared" si="723"/>
        <v>1.9766302770171941E+22</v>
      </c>
      <c r="I975" s="7">
        <f t="shared" si="724"/>
        <v>4.8842563314717155E-3</v>
      </c>
      <c r="J975" s="7">
        <f t="shared" si="725"/>
        <v>3.3098296668070898E-3</v>
      </c>
      <c r="K975" s="7">
        <f t="shared" si="726"/>
        <v>-124354606486.22696</v>
      </c>
      <c r="L975" s="7">
        <f t="shared" si="727"/>
        <v>-83881126757.17775</v>
      </c>
      <c r="M975" s="7">
        <f t="shared" si="728"/>
        <v>2.9211117019053829E+22</v>
      </c>
      <c r="N975" s="7">
        <f t="shared" si="729"/>
        <v>1.9703825042182003E+22</v>
      </c>
      <c r="O975" s="7">
        <f t="shared" si="730"/>
        <v>-16635.946838865402</v>
      </c>
      <c r="P975" s="7">
        <f t="shared" si="731"/>
        <v>24662.95456342139</v>
      </c>
      <c r="Q975" s="7">
        <f t="shared" si="732"/>
        <v>4.8913457834986315E-3</v>
      </c>
      <c r="R975" s="7">
        <f t="shared" si="733"/>
        <v>3.2993678905194244E-3</v>
      </c>
      <c r="S975" s="7">
        <f t="shared" si="734"/>
        <v>-359336451.71949267</v>
      </c>
      <c r="T975" s="7">
        <f t="shared" si="735"/>
        <v>532719818.569902</v>
      </c>
      <c r="U975" s="7">
        <f t="shared" si="736"/>
        <v>105.65306892357044</v>
      </c>
      <c r="V975" s="7">
        <f t="shared" si="737"/>
        <v>71.26634643521956</v>
      </c>
      <c r="X975" s="8">
        <f t="shared" si="716"/>
        <v>-380826740.96373796</v>
      </c>
      <c r="Y975" s="8">
        <f t="shared" si="717"/>
        <v>-65121519.153291255</v>
      </c>
      <c r="Z975" s="8">
        <f t="shared" si="718"/>
        <v>-171.2721985092827</v>
      </c>
      <c r="AA975" s="8">
        <f t="shared" si="719"/>
        <v>1001.1663617955287</v>
      </c>
      <c r="AB975" s="8">
        <f t="shared" si="738"/>
        <v>386354524.87306845</v>
      </c>
      <c r="AC975" s="8">
        <f t="shared" si="739"/>
        <v>1.9618398714425282E+20</v>
      </c>
      <c r="AD975" s="8">
        <f t="shared" si="740"/>
        <v>1.9337707634707608E+20</v>
      </c>
      <c r="AE975" s="8">
        <f t="shared" si="741"/>
        <v>3.3067554419301339E+19</v>
      </c>
      <c r="AF975" s="8">
        <f t="shared" si="742"/>
        <v>2.6320549387107129E-3</v>
      </c>
      <c r="AG975" s="8">
        <f t="shared" si="743"/>
        <v>4.5008240668710134E-4</v>
      </c>
      <c r="AH975" s="8">
        <f t="shared" si="744"/>
        <v>-382676480.7076382</v>
      </c>
      <c r="AI975" s="8">
        <f t="shared" si="745"/>
        <v>-54308922.445899546</v>
      </c>
      <c r="AJ975" s="8">
        <f t="shared" si="746"/>
        <v>1.9431634143852741E+20</v>
      </c>
      <c r="AK975" s="8">
        <f t="shared" si="747"/>
        <v>2.7577109253334061E+19</v>
      </c>
      <c r="AL975" s="8">
        <f t="shared" si="748"/>
        <v>-142.846005171207</v>
      </c>
      <c r="AM975" s="8">
        <f t="shared" si="749"/>
        <v>1006.0272517877494</v>
      </c>
      <c r="AN975" s="8">
        <f t="shared" si="750"/>
        <v>2.6448392736971196E-3</v>
      </c>
      <c r="AO975" s="8">
        <f t="shared" si="751"/>
        <v>3.7535197023729492E-4</v>
      </c>
      <c r="AP975" s="8">
        <f t="shared" si="752"/>
        <v>-3085473.7116980711</v>
      </c>
      <c r="AQ975" s="8">
        <f t="shared" si="753"/>
        <v>21730188.638615388</v>
      </c>
      <c r="AR975" s="8">
        <f t="shared" si="754"/>
        <v>57.128528311857785</v>
      </c>
      <c r="AS975" s="8">
        <f t="shared" si="755"/>
        <v>8.1076025571255705</v>
      </c>
      <c r="AU975" s="7">
        <f t="shared" si="756"/>
        <v>-12417436856.070871</v>
      </c>
      <c r="AV975" s="7">
        <f t="shared" si="757"/>
        <v>-8414710060.7930355</v>
      </c>
      <c r="AW975" s="8">
        <f t="shared" ref="AW975:AW1038" si="758">AU975+X975</f>
        <v>-12798263597.034609</v>
      </c>
      <c r="AX975" s="8">
        <f t="shared" ref="AX975:AX1038" si="759">AV975+Y975</f>
        <v>-8479831579.9463272</v>
      </c>
    </row>
    <row r="976" spans="1:50" x14ac:dyDescent="0.25">
      <c r="A976" s="7">
        <f t="shared" ref="A976:A1039" si="760">A975+S975</f>
        <v>-124533705012.42821</v>
      </c>
      <c r="B976" s="7">
        <f t="shared" ref="B976:B1039" si="761">B975+T975</f>
        <v>-83614380789.360458</v>
      </c>
      <c r="C976" s="7">
        <f t="shared" ref="C976:C1039" si="762">C975+U975</f>
        <v>-16583.043738321729</v>
      </c>
      <c r="D976" s="7">
        <f t="shared" ref="D976:D1039" si="763">D975+V975</f>
        <v>24698.474749455094</v>
      </c>
      <c r="E976" s="7">
        <f t="shared" si="720"/>
        <v>150000027863.03293</v>
      </c>
      <c r="F976" s="7">
        <f t="shared" si="721"/>
        <v>3.5235271836244929E+22</v>
      </c>
      <c r="G976" s="7">
        <f t="shared" si="722"/>
        <v>2.925318755870078E+22</v>
      </c>
      <c r="H976" s="7">
        <f t="shared" si="723"/>
        <v>1.9641165928466393E+22</v>
      </c>
      <c r="I976" s="7">
        <f t="shared" si="724"/>
        <v>4.8983904150537135E-3</v>
      </c>
      <c r="J976" s="7">
        <f t="shared" si="725"/>
        <v>3.2888757415382437E-3</v>
      </c>
      <c r="K976" s="7">
        <f t="shared" si="726"/>
        <v>-124712801884.80208</v>
      </c>
      <c r="L976" s="7">
        <f t="shared" si="727"/>
        <v>-83347637262.066345</v>
      </c>
      <c r="M976" s="7">
        <f t="shared" si="728"/>
        <v>2.9295257730773529E+22</v>
      </c>
      <c r="N976" s="7">
        <f t="shared" si="729"/>
        <v>1.9578507402140321E+22</v>
      </c>
      <c r="O976" s="7">
        <f t="shared" si="730"/>
        <v>-16530.141121839148</v>
      </c>
      <c r="P976" s="7">
        <f t="shared" si="731"/>
        <v>24733.994607463708</v>
      </c>
      <c r="Q976" s="7">
        <f t="shared" si="732"/>
        <v>4.9054349850591976E-3</v>
      </c>
      <c r="R976" s="7">
        <f t="shared" si="733"/>
        <v>3.2783836909143203E-3</v>
      </c>
      <c r="S976" s="7">
        <f t="shared" si="734"/>
        <v>-357051048.23172557</v>
      </c>
      <c r="T976" s="7">
        <f t="shared" si="735"/>
        <v>534254283.52121609</v>
      </c>
      <c r="U976" s="7">
        <f t="shared" si="736"/>
        <v>105.95739567727867</v>
      </c>
      <c r="V976" s="7">
        <f t="shared" si="737"/>
        <v>70.813087723749319</v>
      </c>
      <c r="X976" s="8">
        <f t="shared" ref="X976:X1039" si="764">X975+AP975</f>
        <v>-383912214.67543602</v>
      </c>
      <c r="Y976" s="8">
        <f t="shared" ref="Y976:Y1039" si="765">Y975+AQ975</f>
        <v>-43391330.514675871</v>
      </c>
      <c r="Z976" s="8">
        <f t="shared" ref="Z976:Z1039" si="766">Z975+AR975</f>
        <v>-114.14367019742491</v>
      </c>
      <c r="AA976" s="8">
        <f t="shared" ref="AA976:AA1039" si="767">AA975+AS975</f>
        <v>1009.2739643526543</v>
      </c>
      <c r="AB976" s="8">
        <f t="shared" si="738"/>
        <v>386356566.06408536</v>
      </c>
      <c r="AC976" s="8">
        <f t="shared" si="739"/>
        <v>1.9618191419936421E+20</v>
      </c>
      <c r="AD976" s="8">
        <f t="shared" si="740"/>
        <v>1.9494073551490109E+20</v>
      </c>
      <c r="AE976" s="8">
        <f t="shared" si="741"/>
        <v>2.203300015513235E+19</v>
      </c>
      <c r="AF976" s="8">
        <f t="shared" si="742"/>
        <v>2.6533379000258754E-3</v>
      </c>
      <c r="AG976" s="8">
        <f t="shared" si="743"/>
        <v>2.9989111413001701E-4</v>
      </c>
      <c r="AH976" s="8">
        <f t="shared" si="744"/>
        <v>-385144966.31356823</v>
      </c>
      <c r="AI976" s="8">
        <f t="shared" si="745"/>
        <v>-32491171.699667204</v>
      </c>
      <c r="AJ976" s="8">
        <f t="shared" si="746"/>
        <v>1.9556669504903017E+20</v>
      </c>
      <c r="AK976" s="8">
        <f t="shared" si="747"/>
        <v>1.6498180226510322E+19</v>
      </c>
      <c r="AL976" s="8">
        <f t="shared" si="748"/>
        <v>-85.48762087714546</v>
      </c>
      <c r="AM976" s="8">
        <f t="shared" si="749"/>
        <v>1012.5127883852584</v>
      </c>
      <c r="AN976" s="8">
        <f t="shared" si="750"/>
        <v>2.6618578337965176E-3</v>
      </c>
      <c r="AO976" s="8">
        <f t="shared" si="751"/>
        <v>2.2455669288839417E-4</v>
      </c>
      <c r="AP976" s="8">
        <f t="shared" si="752"/>
        <v>-1846532.6109463419</v>
      </c>
      <c r="AQ976" s="8">
        <f t="shared" si="753"/>
        <v>21870276.229121581</v>
      </c>
      <c r="AR976" s="8">
        <f t="shared" si="754"/>
        <v>57.496129210004781</v>
      </c>
      <c r="AS976" s="8">
        <f t="shared" si="755"/>
        <v>4.8504245663893144</v>
      </c>
      <c r="AU976" s="7">
        <f t="shared" si="756"/>
        <v>-12453370501.242821</v>
      </c>
      <c r="AV976" s="7">
        <f t="shared" si="757"/>
        <v>-8361438078.9360456</v>
      </c>
      <c r="AW976" s="8">
        <f t="shared" si="758"/>
        <v>-12837282715.918257</v>
      </c>
      <c r="AX976" s="8">
        <f t="shared" si="759"/>
        <v>-8404829409.4507217</v>
      </c>
    </row>
    <row r="977" spans="1:50" x14ac:dyDescent="0.25">
      <c r="A977" s="7">
        <f t="shared" si="760"/>
        <v>-124890756060.65993</v>
      </c>
      <c r="B977" s="7">
        <f t="shared" si="761"/>
        <v>-83080126505.839249</v>
      </c>
      <c r="C977" s="7">
        <f t="shared" si="762"/>
        <v>-16477.086342644448</v>
      </c>
      <c r="D977" s="7">
        <f t="shared" si="763"/>
        <v>24769.287837178843</v>
      </c>
      <c r="E977" s="7">
        <f t="shared" si="720"/>
        <v>150000027898.76245</v>
      </c>
      <c r="F977" s="7">
        <f t="shared" si="721"/>
        <v>3.5235271819459069E+22</v>
      </c>
      <c r="G977" s="7">
        <f t="shared" si="722"/>
        <v>2.9337059460449699E+22</v>
      </c>
      <c r="H977" s="7">
        <f t="shared" si="723"/>
        <v>1.9515668638435258E+22</v>
      </c>
      <c r="I977" s="7">
        <f t="shared" si="724"/>
        <v>4.9124346048978057E-3</v>
      </c>
      <c r="J977" s="7">
        <f t="shared" si="725"/>
        <v>3.2678614598853411E-3</v>
      </c>
      <c r="K977" s="7">
        <f t="shared" si="726"/>
        <v>-125068708593.16049</v>
      </c>
      <c r="L977" s="7">
        <f t="shared" si="727"/>
        <v>-82812618197.197723</v>
      </c>
      <c r="M977" s="7">
        <f t="shared" si="728"/>
        <v>2.9378860825032446E+22</v>
      </c>
      <c r="N977" s="7">
        <f t="shared" si="729"/>
        <v>1.9452830463662985E+22</v>
      </c>
      <c r="O977" s="7">
        <f t="shared" si="730"/>
        <v>-16424.032048911551</v>
      </c>
      <c r="P977" s="7">
        <f t="shared" si="731"/>
        <v>24804.580740945603</v>
      </c>
      <c r="Q977" s="7">
        <f t="shared" si="732"/>
        <v>4.919434163602218E-3</v>
      </c>
      <c r="R977" s="7">
        <f t="shared" si="733"/>
        <v>3.2573393274720336E-3</v>
      </c>
      <c r="S977" s="7">
        <f t="shared" si="734"/>
        <v>-354759092.25648952</v>
      </c>
      <c r="T977" s="7">
        <f t="shared" si="735"/>
        <v>535778944.00442505</v>
      </c>
      <c r="U977" s="7">
        <f t="shared" si="736"/>
        <v>106.25977793380791</v>
      </c>
      <c r="V977" s="7">
        <f t="shared" si="737"/>
        <v>70.358529473395919</v>
      </c>
      <c r="X977" s="8">
        <f t="shared" si="764"/>
        <v>-385758747.28638238</v>
      </c>
      <c r="Y977" s="8">
        <f t="shared" si="765"/>
        <v>-21521054.28555429</v>
      </c>
      <c r="Z977" s="8">
        <f t="shared" si="766"/>
        <v>-56.647540987420129</v>
      </c>
      <c r="AA977" s="8">
        <f t="shared" si="767"/>
        <v>1014.1243889190436</v>
      </c>
      <c r="AB977" s="8">
        <f t="shared" si="738"/>
        <v>386358598.82435745</v>
      </c>
      <c r="AC977" s="8">
        <f t="shared" si="739"/>
        <v>1.961798498490254E+20</v>
      </c>
      <c r="AD977" s="8">
        <f t="shared" si="740"/>
        <v>1.9587526549394765E+20</v>
      </c>
      <c r="AE977" s="8">
        <f t="shared" si="741"/>
        <v>1.0927664638964404E+19</v>
      </c>
      <c r="AF977" s="8">
        <f t="shared" si="742"/>
        <v>2.6660577854082977E-3</v>
      </c>
      <c r="AG977" s="8">
        <f t="shared" si="743"/>
        <v>1.4873641811575343E-4</v>
      </c>
      <c r="AH977" s="8">
        <f t="shared" si="744"/>
        <v>-386370540.72904652</v>
      </c>
      <c r="AI977" s="8">
        <f t="shared" si="745"/>
        <v>-10568510.885228619</v>
      </c>
      <c r="AJ977" s="8">
        <f t="shared" si="746"/>
        <v>1.9618591354496991E+20</v>
      </c>
      <c r="AK977" s="8">
        <f t="shared" si="747"/>
        <v>5.3663329479422239E+18</v>
      </c>
      <c r="AL977" s="8">
        <f t="shared" si="748"/>
        <v>-27.854116905010514</v>
      </c>
      <c r="AM977" s="8">
        <f t="shared" si="749"/>
        <v>1015.7307422346937</v>
      </c>
      <c r="AN977" s="8">
        <f t="shared" si="750"/>
        <v>2.6702860153119626E-3</v>
      </c>
      <c r="AO977" s="8">
        <f t="shared" si="751"/>
        <v>7.3041145337446892E-5</v>
      </c>
      <c r="AP977" s="8">
        <f t="shared" si="752"/>
        <v>-601648.92514822714</v>
      </c>
      <c r="AQ977" s="8">
        <f t="shared" si="753"/>
        <v>21939784.032269385</v>
      </c>
      <c r="AR977" s="8">
        <f t="shared" si="754"/>
        <v>57.678177930738393</v>
      </c>
      <c r="AS977" s="8">
        <f t="shared" si="755"/>
        <v>1.5776887392888528</v>
      </c>
      <c r="AU977" s="7">
        <f t="shared" si="756"/>
        <v>-12489075606.065992</v>
      </c>
      <c r="AV977" s="7">
        <f t="shared" si="757"/>
        <v>-8308012650.5839252</v>
      </c>
      <c r="AW977" s="8">
        <f t="shared" si="758"/>
        <v>-12874834353.352375</v>
      </c>
      <c r="AX977" s="8">
        <f t="shared" si="759"/>
        <v>-8329533704.8694792</v>
      </c>
    </row>
    <row r="978" spans="1:50" x14ac:dyDescent="0.25">
      <c r="A978" s="7">
        <f t="shared" si="760"/>
        <v>-125245515152.91641</v>
      </c>
      <c r="B978" s="7">
        <f t="shared" si="761"/>
        <v>-82544347561.834824</v>
      </c>
      <c r="C978" s="7">
        <f t="shared" si="762"/>
        <v>-16370.82656471064</v>
      </c>
      <c r="D978" s="7">
        <f t="shared" si="763"/>
        <v>24839.64636665224</v>
      </c>
      <c r="E978" s="7">
        <f t="shared" si="720"/>
        <v>150000027934.42542</v>
      </c>
      <c r="F978" s="7">
        <f t="shared" si="721"/>
        <v>3.5235271802704485E+22</v>
      </c>
      <c r="G978" s="7">
        <f t="shared" si="722"/>
        <v>2.9420392977606533E+22</v>
      </c>
      <c r="H978" s="7">
        <f t="shared" si="723"/>
        <v>1.9389813203165778E+22</v>
      </c>
      <c r="I978" s="7">
        <f t="shared" si="724"/>
        <v>4.92638864326968E-3</v>
      </c>
      <c r="J978" s="7">
        <f t="shared" si="725"/>
        <v>3.2467872074959437E-3</v>
      </c>
      <c r="K978" s="7">
        <f t="shared" si="726"/>
        <v>-125422320079.81529</v>
      </c>
      <c r="L978" s="7">
        <f t="shared" si="727"/>
        <v>-82276079381.074982</v>
      </c>
      <c r="M978" s="7">
        <f t="shared" si="728"/>
        <v>2.9461924767574348E+22</v>
      </c>
      <c r="N978" s="7">
        <f t="shared" si="729"/>
        <v>1.9326796533134074E+22</v>
      </c>
      <c r="O978" s="7">
        <f t="shared" si="730"/>
        <v>-16317.621567363327</v>
      </c>
      <c r="P978" s="7">
        <f t="shared" si="731"/>
        <v>24874.711668493197</v>
      </c>
      <c r="Q978" s="7">
        <f t="shared" si="732"/>
        <v>4.9333430622194151E-3</v>
      </c>
      <c r="R978" s="7">
        <f t="shared" si="733"/>
        <v>3.2362351863921756E-3</v>
      </c>
      <c r="S978" s="7">
        <f t="shared" si="734"/>
        <v>-352460625.85504788</v>
      </c>
      <c r="T978" s="7">
        <f t="shared" si="735"/>
        <v>537293772.03945303</v>
      </c>
      <c r="U978" s="7">
        <f t="shared" si="736"/>
        <v>106.56021014393937</v>
      </c>
      <c r="V978" s="7">
        <f t="shared" si="737"/>
        <v>69.902680026070996</v>
      </c>
      <c r="X978" s="8">
        <f t="shared" si="764"/>
        <v>-386360396.21153063</v>
      </c>
      <c r="Y978" s="8">
        <f t="shared" si="765"/>
        <v>418729.74671509489</v>
      </c>
      <c r="Z978" s="8">
        <f t="shared" si="766"/>
        <v>1.0306369433182638</v>
      </c>
      <c r="AA978" s="8">
        <f t="shared" si="767"/>
        <v>1015.7020776583324</v>
      </c>
      <c r="AB978" s="8">
        <f t="shared" si="738"/>
        <v>386360623.11696792</v>
      </c>
      <c r="AC978" s="8">
        <f t="shared" si="739"/>
        <v>1.9617779413031977E+20</v>
      </c>
      <c r="AD978" s="8">
        <f t="shared" si="740"/>
        <v>1.9617767891721185E+20</v>
      </c>
      <c r="AE978" s="8">
        <f t="shared" si="741"/>
        <v>-2.126134837049527E+17</v>
      </c>
      <c r="AF978" s="8">
        <f t="shared" si="742"/>
        <v>2.6701739338126015E-3</v>
      </c>
      <c r="AG978" s="8">
        <f t="shared" si="743"/>
        <v>-2.8938816347482334E-6</v>
      </c>
      <c r="AH978" s="8">
        <f t="shared" si="744"/>
        <v>-386349265.33254278</v>
      </c>
      <c r="AI978" s="8">
        <f t="shared" si="745"/>
        <v>11388312.185425086</v>
      </c>
      <c r="AJ978" s="8">
        <f t="shared" si="746"/>
        <v>1.9617202712156832E+20</v>
      </c>
      <c r="AK978" s="8">
        <f t="shared" si="747"/>
        <v>-5.7825094736110479E+18</v>
      </c>
      <c r="AL978" s="8">
        <f t="shared" si="748"/>
        <v>29.868515428494362</v>
      </c>
      <c r="AM978" s="8">
        <f t="shared" si="749"/>
        <v>1015.6708237366771</v>
      </c>
      <c r="AN978" s="8">
        <f t="shared" si="750"/>
        <v>2.6700970072351749E-3</v>
      </c>
      <c r="AO978" s="8">
        <f t="shared" si="751"/>
        <v>-7.8705723065347044E-5</v>
      </c>
      <c r="AP978" s="8">
        <f t="shared" si="752"/>
        <v>645159.93325547827</v>
      </c>
      <c r="AQ978" s="8">
        <f t="shared" si="753"/>
        <v>21938489.792712227</v>
      </c>
      <c r="AR978" s="8">
        <f t="shared" si="754"/>
        <v>57.674095356279778</v>
      </c>
      <c r="AS978" s="8">
        <f t="shared" si="755"/>
        <v>-1.7000436182114962</v>
      </c>
      <c r="AU978" s="7">
        <f t="shared" si="756"/>
        <v>-12524551515.291641</v>
      </c>
      <c r="AV978" s="7">
        <f t="shared" si="757"/>
        <v>-8254434756.1834822</v>
      </c>
      <c r="AW978" s="8">
        <f t="shared" si="758"/>
        <v>-12910911911.503172</v>
      </c>
      <c r="AX978" s="8">
        <f t="shared" si="759"/>
        <v>-8254016026.4367666</v>
      </c>
    </row>
    <row r="979" spans="1:50" x14ac:dyDescent="0.25">
      <c r="A979" s="7">
        <f t="shared" si="760"/>
        <v>-125597975778.77145</v>
      </c>
      <c r="B979" s="7">
        <f t="shared" si="761"/>
        <v>-82007053789.795364</v>
      </c>
      <c r="C979" s="7">
        <f t="shared" si="762"/>
        <v>-16264.2663545667</v>
      </c>
      <c r="D979" s="7">
        <f t="shared" si="763"/>
        <v>24909.549046678312</v>
      </c>
      <c r="E979" s="7">
        <f t="shared" si="720"/>
        <v>150000027970.02155</v>
      </c>
      <c r="F979" s="7">
        <f t="shared" si="721"/>
        <v>3.5235271785981296E+22</v>
      </c>
      <c r="G979" s="7">
        <f t="shared" si="722"/>
        <v>2.9503186580862289E+22</v>
      </c>
      <c r="H979" s="7">
        <f t="shared" si="723"/>
        <v>1.9263601932317772E+22</v>
      </c>
      <c r="I979" s="7">
        <f t="shared" si="724"/>
        <v>4.9402522740894655E-3</v>
      </c>
      <c r="J979" s="7">
        <f t="shared" si="725"/>
        <v>3.2256533711181802E-3</v>
      </c>
      <c r="K979" s="7">
        <f t="shared" si="726"/>
        <v>-125773629855.40077</v>
      </c>
      <c r="L979" s="7">
        <f t="shared" si="727"/>
        <v>-81738030660.091232</v>
      </c>
      <c r="M979" s="7">
        <f t="shared" si="728"/>
        <v>2.9544448034037398E+22</v>
      </c>
      <c r="N979" s="7">
        <f t="shared" si="729"/>
        <v>1.920040792348909E+22</v>
      </c>
      <c r="O979" s="7">
        <f t="shared" si="730"/>
        <v>-16210.911630006534</v>
      </c>
      <c r="P979" s="7">
        <f t="shared" si="731"/>
        <v>24944.386103086388</v>
      </c>
      <c r="Q979" s="7">
        <f t="shared" si="732"/>
        <v>4.9471614256593093E-3</v>
      </c>
      <c r="R979" s="7">
        <f t="shared" si="733"/>
        <v>3.2150716549713813E-3</v>
      </c>
      <c r="S979" s="7">
        <f t="shared" si="734"/>
        <v>-350155691.20814115</v>
      </c>
      <c r="T979" s="7">
        <f t="shared" si="735"/>
        <v>538798739.826666</v>
      </c>
      <c r="U979" s="7">
        <f t="shared" si="736"/>
        <v>106.85868679424108</v>
      </c>
      <c r="V979" s="7">
        <f t="shared" si="737"/>
        <v>69.445547747381838</v>
      </c>
      <c r="X979" s="8">
        <f t="shared" si="764"/>
        <v>-385715236.27827513</v>
      </c>
      <c r="Y979" s="8">
        <f t="shared" si="765"/>
        <v>22357219.539427321</v>
      </c>
      <c r="Z979" s="8">
        <f t="shared" si="766"/>
        <v>58.704732299598042</v>
      </c>
      <c r="AA979" s="8">
        <f t="shared" si="767"/>
        <v>1014.002034040121</v>
      </c>
      <c r="AB979" s="8">
        <f t="shared" si="738"/>
        <v>386362638.93231153</v>
      </c>
      <c r="AC979" s="8">
        <f t="shared" si="739"/>
        <v>1.9617574705259535E+20</v>
      </c>
      <c r="AD979" s="8">
        <f t="shared" si="740"/>
        <v>1.9584702815873339E+20</v>
      </c>
      <c r="AE979" s="8">
        <f t="shared" si="741"/>
        <v>-1.1351884999249185E+19</v>
      </c>
      <c r="AF979" s="8">
        <f t="shared" si="742"/>
        <v>2.6656734471040338E-3</v>
      </c>
      <c r="AG979" s="8">
        <f t="shared" si="743"/>
        <v>-1.5451048045799897E-4</v>
      </c>
      <c r="AH979" s="8">
        <f t="shared" si="744"/>
        <v>-385081225.16943949</v>
      </c>
      <c r="AI979" s="8">
        <f t="shared" si="745"/>
        <v>33308441.507060628</v>
      </c>
      <c r="AJ979" s="8">
        <f t="shared" si="746"/>
        <v>1.9552510882600704E+20</v>
      </c>
      <c r="AK979" s="8">
        <f t="shared" si="747"/>
        <v>-1.6912371273429639E+19</v>
      </c>
      <c r="AL979" s="8">
        <f t="shared" si="748"/>
        <v>87.494005528321608</v>
      </c>
      <c r="AM979" s="8">
        <f t="shared" si="749"/>
        <v>1012.3333208511746</v>
      </c>
      <c r="AN979" s="8">
        <f t="shared" si="750"/>
        <v>2.6612918038111753E-3</v>
      </c>
      <c r="AO979" s="8">
        <f t="shared" si="751"/>
        <v>-2.3019424626962893E-4</v>
      </c>
      <c r="AP979" s="8">
        <f t="shared" si="752"/>
        <v>1889870.5194117466</v>
      </c>
      <c r="AQ979" s="8">
        <f t="shared" si="753"/>
        <v>21866399.730385371</v>
      </c>
      <c r="AR979" s="8">
        <f t="shared" si="754"/>
        <v>57.483902962321388</v>
      </c>
      <c r="AS979" s="8">
        <f t="shared" si="755"/>
        <v>-4.9721957194239845</v>
      </c>
      <c r="AU979" s="7">
        <f t="shared" si="756"/>
        <v>-12559797577.877146</v>
      </c>
      <c r="AV979" s="7">
        <f t="shared" si="757"/>
        <v>-8200705378.9795361</v>
      </c>
      <c r="AW979" s="8">
        <f t="shared" si="758"/>
        <v>-12945512814.15542</v>
      </c>
      <c r="AX979" s="8">
        <f t="shared" si="759"/>
        <v>-8178348159.4401083</v>
      </c>
    </row>
    <row r="980" spans="1:50" x14ac:dyDescent="0.25">
      <c r="A980" s="7">
        <f t="shared" si="760"/>
        <v>-125948131469.9796</v>
      </c>
      <c r="B980" s="7">
        <f t="shared" si="761"/>
        <v>-81468255049.968704</v>
      </c>
      <c r="C980" s="7">
        <f t="shared" si="762"/>
        <v>-16157.407667772459</v>
      </c>
      <c r="D980" s="7">
        <f t="shared" si="763"/>
        <v>24978.994594425694</v>
      </c>
      <c r="E980" s="7">
        <f t="shared" si="720"/>
        <v>150000028005.55078</v>
      </c>
      <c r="F980" s="7">
        <f t="shared" si="721"/>
        <v>3.5235271769289535E+22</v>
      </c>
      <c r="G980" s="7">
        <f t="shared" si="722"/>
        <v>2.958543875081621E+22</v>
      </c>
      <c r="H980" s="7">
        <f t="shared" si="723"/>
        <v>1.9137037142081174E+22</v>
      </c>
      <c r="I980" s="7">
        <f t="shared" si="724"/>
        <v>4.9540252429364044E-3</v>
      </c>
      <c r="J980" s="7">
        <f t="shared" si="725"/>
        <v>3.2044603385936324E-3</v>
      </c>
      <c r="K980" s="7">
        <f t="shared" si="726"/>
        <v>-126122631472.79153</v>
      </c>
      <c r="L980" s="7">
        <f t="shared" si="727"/>
        <v>-81198481908.348907</v>
      </c>
      <c r="M980" s="7">
        <f t="shared" si="728"/>
        <v>2.9626429109981965E+22</v>
      </c>
      <c r="N980" s="7">
        <f t="shared" si="729"/>
        <v>1.9073666954172433E+22</v>
      </c>
      <c r="O980" s="7">
        <f t="shared" si="730"/>
        <v>-16103.904195148745</v>
      </c>
      <c r="P980" s="7">
        <f t="shared" si="731"/>
        <v>25013.602766082506</v>
      </c>
      <c r="Q980" s="7">
        <f t="shared" si="732"/>
        <v>4.9608890003318756E-3</v>
      </c>
      <c r="R980" s="7">
        <f t="shared" si="733"/>
        <v>3.1938491215961875E-3</v>
      </c>
      <c r="S980" s="7">
        <f t="shared" si="734"/>
        <v>-347844330.61521292</v>
      </c>
      <c r="T980" s="7">
        <f t="shared" si="735"/>
        <v>540293819.74738216</v>
      </c>
      <c r="U980" s="7">
        <f t="shared" si="736"/>
        <v>107.15520240716852</v>
      </c>
      <c r="V980" s="7">
        <f t="shared" si="737"/>
        <v>68.987141026477644</v>
      </c>
      <c r="X980" s="8">
        <f t="shared" si="764"/>
        <v>-383825365.75886339</v>
      </c>
      <c r="Y980" s="8">
        <f t="shared" si="765"/>
        <v>44223619.269812688</v>
      </c>
      <c r="Z980" s="8">
        <f t="shared" si="766"/>
        <v>116.18863526191943</v>
      </c>
      <c r="AA980" s="8">
        <f t="shared" si="767"/>
        <v>1009.029838320697</v>
      </c>
      <c r="AB980" s="8">
        <f t="shared" si="738"/>
        <v>386364646.28799385</v>
      </c>
      <c r="AC980" s="8">
        <f t="shared" si="739"/>
        <v>1.9617370859756909E+20</v>
      </c>
      <c r="AD980" s="8">
        <f t="shared" si="740"/>
        <v>1.9488440823493237E+20</v>
      </c>
      <c r="AE980" s="8">
        <f t="shared" si="741"/>
        <v>-2.2454206105854214E+19</v>
      </c>
      <c r="AF980" s="8">
        <f t="shared" si="742"/>
        <v>2.6525712295485553E-3</v>
      </c>
      <c r="AG980" s="8">
        <f t="shared" si="743"/>
        <v>-3.0562414735067664E-4</v>
      </c>
      <c r="AH980" s="8">
        <f t="shared" si="744"/>
        <v>-382570528.49803466</v>
      </c>
      <c r="AI980" s="8">
        <f t="shared" si="745"/>
        <v>55121141.523676217</v>
      </c>
      <c r="AJ980" s="8">
        <f t="shared" si="746"/>
        <v>1.942472741660981E+20</v>
      </c>
      <c r="AK980" s="8">
        <f t="shared" si="747"/>
        <v>-2.7987340091077693E+19</v>
      </c>
      <c r="AL980" s="8">
        <f t="shared" si="748"/>
        <v>144.83640454104383</v>
      </c>
      <c r="AM980" s="8">
        <f t="shared" si="749"/>
        <v>1005.7290975293097</v>
      </c>
      <c r="AN980" s="8">
        <f t="shared" si="750"/>
        <v>2.6438991992118973E-3</v>
      </c>
      <c r="AO980" s="8">
        <f t="shared" si="751"/>
        <v>-3.8093562122060284E-4</v>
      </c>
      <c r="AP980" s="8">
        <f t="shared" si="752"/>
        <v>3128466.3380865469</v>
      </c>
      <c r="AQ980" s="8">
        <f t="shared" si="753"/>
        <v>21723748.506633088</v>
      </c>
      <c r="AR980" s="8">
        <f t="shared" si="754"/>
        <v>57.108222702976981</v>
      </c>
      <c r="AS980" s="8">
        <f t="shared" si="755"/>
        <v>-8.2282094183650223</v>
      </c>
      <c r="AU980" s="7">
        <f t="shared" si="756"/>
        <v>-12594813146.997959</v>
      </c>
      <c r="AV980" s="7">
        <f t="shared" si="757"/>
        <v>-8146825504.99687</v>
      </c>
      <c r="AW980" s="8">
        <f t="shared" si="758"/>
        <v>-12978638512.756823</v>
      </c>
      <c r="AX980" s="8">
        <f t="shared" si="759"/>
        <v>-8102601885.7270575</v>
      </c>
    </row>
    <row r="981" spans="1:50" x14ac:dyDescent="0.25">
      <c r="A981" s="7">
        <f t="shared" si="760"/>
        <v>-126295975800.59482</v>
      </c>
      <c r="B981" s="7">
        <f t="shared" si="761"/>
        <v>-80927961230.221329</v>
      </c>
      <c r="C981" s="7">
        <f t="shared" si="762"/>
        <v>-16050.252465365291</v>
      </c>
      <c r="D981" s="7">
        <f t="shared" si="763"/>
        <v>25047.981735452173</v>
      </c>
      <c r="E981" s="7">
        <f t="shared" si="720"/>
        <v>150000028041.01285</v>
      </c>
      <c r="F981" s="7">
        <f t="shared" si="721"/>
        <v>3.5235271752629327E+22</v>
      </c>
      <c r="G981" s="7">
        <f t="shared" si="722"/>
        <v>2.9667147978003855E+22</v>
      </c>
      <c r="H981" s="7">
        <f t="shared" si="723"/>
        <v>1.9010121155133651E+22</v>
      </c>
      <c r="I981" s="7">
        <f t="shared" si="724"/>
        <v>4.9677072970535589E-3</v>
      </c>
      <c r="J981" s="7">
        <f t="shared" si="725"/>
        <v>3.1832084988502427E-3</v>
      </c>
      <c r="K981" s="7">
        <f t="shared" si="726"/>
        <v>-126469318527.22076</v>
      </c>
      <c r="L981" s="7">
        <f t="shared" si="727"/>
        <v>-80657443027.478439</v>
      </c>
      <c r="M981" s="7">
        <f t="shared" si="728"/>
        <v>2.9707866490918641E+22</v>
      </c>
      <c r="N981" s="7">
        <f t="shared" si="729"/>
        <v>1.8946575951094937E+22</v>
      </c>
      <c r="O981" s="7">
        <f t="shared" si="730"/>
        <v>-15996.601226557112</v>
      </c>
      <c r="P981" s="7">
        <f t="shared" si="731"/>
        <v>25082.360387239754</v>
      </c>
      <c r="Q981" s="7">
        <f t="shared" si="732"/>
        <v>4.9745255343132348E-3</v>
      </c>
      <c r="R981" s="7">
        <f t="shared" si="733"/>
        <v>3.1725679757359238E-3</v>
      </c>
      <c r="S981" s="7">
        <f t="shared" si="734"/>
        <v>-345526586.49363363</v>
      </c>
      <c r="T981" s="7">
        <f t="shared" si="735"/>
        <v>541778984.36437869</v>
      </c>
      <c r="U981" s="7">
        <f t="shared" si="736"/>
        <v>107.44975154116587</v>
      </c>
      <c r="V981" s="7">
        <f t="shared" si="737"/>
        <v>68.527468275895956</v>
      </c>
      <c r="X981" s="8">
        <f t="shared" si="764"/>
        <v>-380696899.42077684</v>
      </c>
      <c r="Y981" s="8">
        <f t="shared" si="765"/>
        <v>65947367.776445776</v>
      </c>
      <c r="Z981" s="8">
        <f t="shared" si="766"/>
        <v>173.29685796489642</v>
      </c>
      <c r="AA981" s="8">
        <f t="shared" si="767"/>
        <v>1000.8016289023319</v>
      </c>
      <c r="AB981" s="8">
        <f t="shared" si="738"/>
        <v>386366645.22864145</v>
      </c>
      <c r="AC981" s="8">
        <f t="shared" si="739"/>
        <v>1.9617167871952169E+20</v>
      </c>
      <c r="AD981" s="8">
        <f t="shared" si="740"/>
        <v>1.932929531183933E+20</v>
      </c>
      <c r="AE981" s="8">
        <f t="shared" si="741"/>
        <v>-3.3483754365450682E+19</v>
      </c>
      <c r="AF981" s="8">
        <f t="shared" si="742"/>
        <v>2.6309099376397617E-3</v>
      </c>
      <c r="AG981" s="8">
        <f t="shared" si="743"/>
        <v>-4.5574730319110769E-4</v>
      </c>
      <c r="AH981" s="8">
        <f t="shared" si="744"/>
        <v>-378825293.35475594</v>
      </c>
      <c r="AI981" s="8">
        <f t="shared" si="745"/>
        <v>76756025.368590966</v>
      </c>
      <c r="AJ981" s="8">
        <f t="shared" si="746"/>
        <v>1.9234267413233933E+20</v>
      </c>
      <c r="AK981" s="8">
        <f t="shared" si="747"/>
        <v>-3.8971682815643001E+19</v>
      </c>
      <c r="AL981" s="8">
        <f t="shared" si="748"/>
        <v>201.71068529140584</v>
      </c>
      <c r="AM981" s="8">
        <f t="shared" si="749"/>
        <v>995.87955802786792</v>
      </c>
      <c r="AN981" s="8">
        <f t="shared" si="750"/>
        <v>2.6179756925594029E-3</v>
      </c>
      <c r="AO981" s="8">
        <f t="shared" si="751"/>
        <v>-5.3044348462832447E-4</v>
      </c>
      <c r="AP981" s="8">
        <f t="shared" si="752"/>
        <v>4356950.8022943661</v>
      </c>
      <c r="AQ981" s="8">
        <f t="shared" si="753"/>
        <v>21510998.453401946</v>
      </c>
      <c r="AR981" s="8">
        <f t="shared" si="754"/>
        <v>56.548274959283106</v>
      </c>
      <c r="AS981" s="8">
        <f t="shared" si="755"/>
        <v>-11.457579267971809</v>
      </c>
      <c r="AU981" s="7">
        <f t="shared" si="756"/>
        <v>-12629597580.059483</v>
      </c>
      <c r="AV981" s="7">
        <f t="shared" si="757"/>
        <v>-8092796123.0221329</v>
      </c>
      <c r="AW981" s="8">
        <f t="shared" si="758"/>
        <v>-13010294479.480259</v>
      </c>
      <c r="AX981" s="8">
        <f t="shared" si="759"/>
        <v>-8026848755.2456875</v>
      </c>
    </row>
    <row r="982" spans="1:50" x14ac:dyDescent="0.25">
      <c r="A982" s="7">
        <f t="shared" si="760"/>
        <v>-126641502387.08846</v>
      </c>
      <c r="B982" s="7">
        <f t="shared" si="761"/>
        <v>-80386182245.856949</v>
      </c>
      <c r="C982" s="7">
        <f t="shared" si="762"/>
        <v>-15942.802713824125</v>
      </c>
      <c r="D982" s="7">
        <f t="shared" si="763"/>
        <v>25116.50920372807</v>
      </c>
      <c r="E982" s="7">
        <f t="shared" si="720"/>
        <v>150000028076.40756</v>
      </c>
      <c r="F982" s="7">
        <f t="shared" si="721"/>
        <v>3.5235271736000774E+22</v>
      </c>
      <c r="G982" s="7">
        <f t="shared" si="722"/>
        <v>2.9748312762924659E+22</v>
      </c>
      <c r="H982" s="7">
        <f t="shared" si="723"/>
        <v>1.8882856300597874E+22</v>
      </c>
      <c r="I982" s="7">
        <f t="shared" si="724"/>
        <v>4.9812981853524204E-3</v>
      </c>
      <c r="J982" s="7">
        <f t="shared" si="725"/>
        <v>3.161898241895156E-3</v>
      </c>
      <c r="K982" s="7">
        <f t="shared" si="726"/>
        <v>-126813684656.39775</v>
      </c>
      <c r="L982" s="7">
        <f t="shared" si="727"/>
        <v>-80114923946.45668</v>
      </c>
      <c r="M982" s="7">
        <f t="shared" si="728"/>
        <v>2.9788758682335713E+22</v>
      </c>
      <c r="N982" s="7">
        <f t="shared" si="729"/>
        <v>1.8819137246591128E+22</v>
      </c>
      <c r="O982" s="7">
        <f t="shared" si="730"/>
        <v>-15889.004693422319</v>
      </c>
      <c r="P982" s="7">
        <f t="shared" si="731"/>
        <v>25150.657704740537</v>
      </c>
      <c r="Q982" s="7">
        <f t="shared" si="732"/>
        <v>4.9880707773502534E-3</v>
      </c>
      <c r="R982" s="7">
        <f t="shared" si="733"/>
        <v>3.1512286079355537E-3</v>
      </c>
      <c r="S982" s="7">
        <f t="shared" si="734"/>
        <v>-343202501.37792212</v>
      </c>
      <c r="T982" s="7">
        <f t="shared" si="735"/>
        <v>543254206.42239559</v>
      </c>
      <c r="U982" s="7">
        <f t="shared" si="736"/>
        <v>107.74232879076547</v>
      </c>
      <c r="V982" s="7">
        <f t="shared" si="737"/>
        <v>68.066537931407964</v>
      </c>
      <c r="X982" s="8">
        <f t="shared" si="764"/>
        <v>-376339948.61848247</v>
      </c>
      <c r="Y982" s="8">
        <f t="shared" si="765"/>
        <v>87458366.229847729</v>
      </c>
      <c r="Z982" s="8">
        <f t="shared" si="766"/>
        <v>229.84513292417952</v>
      </c>
      <c r="AA982" s="8">
        <f t="shared" si="767"/>
        <v>989.34404963436009</v>
      </c>
      <c r="AB982" s="8">
        <f t="shared" si="738"/>
        <v>386368635.82562727</v>
      </c>
      <c r="AC982" s="8">
        <f t="shared" si="739"/>
        <v>1.9616965734557866E+20</v>
      </c>
      <c r="AD982" s="8">
        <f t="shared" si="740"/>
        <v>1.9107782547664958E+20</v>
      </c>
      <c r="AE982" s="8">
        <f t="shared" si="741"/>
        <v>-4.4404944253954318E+19</v>
      </c>
      <c r="AF982" s="8">
        <f t="shared" si="742"/>
        <v>2.6007598404335043E-3</v>
      </c>
      <c r="AG982" s="8">
        <f t="shared" si="743"/>
        <v>-6.043955934933213E-4</v>
      </c>
      <c r="AH982" s="8">
        <f t="shared" si="744"/>
        <v>-373857621.18290132</v>
      </c>
      <c r="AI982" s="8">
        <f t="shared" si="745"/>
        <v>98143281.965898812</v>
      </c>
      <c r="AJ982" s="8">
        <f t="shared" si="746"/>
        <v>1.8981748165651287E+20</v>
      </c>
      <c r="AK982" s="8">
        <f t="shared" si="747"/>
        <v>-4.9829960842654597E+19</v>
      </c>
      <c r="AL982" s="8">
        <f t="shared" si="748"/>
        <v>257.93333920086138</v>
      </c>
      <c r="AM982" s="8">
        <f t="shared" si="749"/>
        <v>982.81657722463217</v>
      </c>
      <c r="AN982" s="8">
        <f t="shared" si="750"/>
        <v>2.583605303613895E-3</v>
      </c>
      <c r="AO982" s="8">
        <f t="shared" si="751"/>
        <v>-6.7823548172933981E-4</v>
      </c>
      <c r="AP982" s="8">
        <f t="shared" si="752"/>
        <v>5571360.126738606</v>
      </c>
      <c r="AQ982" s="8">
        <f t="shared" si="753"/>
        <v>21228838.068052053</v>
      </c>
      <c r="AR982" s="8">
        <f t="shared" si="754"/>
        <v>55.805874558060133</v>
      </c>
      <c r="AS982" s="8">
        <f t="shared" si="755"/>
        <v>-14.64988640535374</v>
      </c>
      <c r="AU982" s="7">
        <f t="shared" si="756"/>
        <v>-12664150238.708845</v>
      </c>
      <c r="AV982" s="7">
        <f t="shared" si="757"/>
        <v>-8038618224.5856953</v>
      </c>
      <c r="AW982" s="8">
        <f t="shared" si="758"/>
        <v>-13040490187.327328</v>
      </c>
      <c r="AX982" s="8">
        <f t="shared" si="759"/>
        <v>-7951159858.3558474</v>
      </c>
    </row>
    <row r="983" spans="1:50" x14ac:dyDescent="0.25">
      <c r="A983" s="7">
        <f t="shared" si="760"/>
        <v>-126984704888.46638</v>
      </c>
      <c r="B983" s="7">
        <f t="shared" si="761"/>
        <v>-79842928039.434555</v>
      </c>
      <c r="C983" s="7">
        <f t="shared" si="762"/>
        <v>-15835.060385033359</v>
      </c>
      <c r="D983" s="7">
        <f t="shared" si="763"/>
        <v>25184.575741659479</v>
      </c>
      <c r="E983" s="7">
        <f t="shared" si="720"/>
        <v>150000028111.73477</v>
      </c>
      <c r="F983" s="7">
        <f t="shared" si="721"/>
        <v>3.5235271719403922E+22</v>
      </c>
      <c r="G983" s="7">
        <f t="shared" si="722"/>
        <v>2.9828931616069455E+22</v>
      </c>
      <c r="H983" s="7">
        <f t="shared" si="723"/>
        <v>1.8755244913998799E+22</v>
      </c>
      <c r="I983" s="7">
        <f t="shared" si="724"/>
        <v>4.9947976584175241E-3</v>
      </c>
      <c r="J983" s="7">
        <f t="shared" si="725"/>
        <v>3.1405299588075685E-3</v>
      </c>
      <c r="K983" s="7">
        <f t="shared" si="726"/>
        <v>-127155723540.62474</v>
      </c>
      <c r="L983" s="7">
        <f t="shared" si="727"/>
        <v>-79570934621.424637</v>
      </c>
      <c r="M983" s="7">
        <f t="shared" si="728"/>
        <v>2.9869104199726554E+22</v>
      </c>
      <c r="N983" s="7">
        <f t="shared" si="729"/>
        <v>1.8691353179376394E+22</v>
      </c>
      <c r="O983" s="7">
        <f t="shared" si="730"/>
        <v>-15781.116570322451</v>
      </c>
      <c r="P983" s="7">
        <f t="shared" si="731"/>
        <v>25218.4934652146</v>
      </c>
      <c r="Q983" s="7">
        <f t="shared" si="732"/>
        <v>5.0015244808651292E-3</v>
      </c>
      <c r="R983" s="7">
        <f t="shared" si="733"/>
        <v>3.1298314098085053E-3</v>
      </c>
      <c r="S983" s="7">
        <f t="shared" si="734"/>
        <v>-340872117.91896492</v>
      </c>
      <c r="T983" s="7">
        <f t="shared" si="735"/>
        <v>544719458.84863532</v>
      </c>
      <c r="U983" s="7">
        <f t="shared" si="736"/>
        <v>108.0329287866868</v>
      </c>
      <c r="V983" s="7">
        <f t="shared" si="737"/>
        <v>67.604358451863718</v>
      </c>
      <c r="X983" s="8">
        <f t="shared" si="764"/>
        <v>-370768588.49174386</v>
      </c>
      <c r="Y983" s="8">
        <f t="shared" si="765"/>
        <v>108687204.29789978</v>
      </c>
      <c r="Z983" s="8">
        <f t="shared" si="766"/>
        <v>285.65100748223966</v>
      </c>
      <c r="AA983" s="8">
        <f t="shared" si="767"/>
        <v>974.69416322900634</v>
      </c>
      <c r="AB983" s="8">
        <f t="shared" si="738"/>
        <v>386370618.17671061</v>
      </c>
      <c r="AC983" s="8">
        <f t="shared" si="739"/>
        <v>1.9616764437607812E+20</v>
      </c>
      <c r="AD983" s="8">
        <f t="shared" si="740"/>
        <v>1.8824619986969031E+20</v>
      </c>
      <c r="AE983" s="8">
        <f t="shared" si="741"/>
        <v>-5.5182541937464861E+19</v>
      </c>
      <c r="AF983" s="8">
        <f t="shared" si="742"/>
        <v>2.5622185908491944E-3</v>
      </c>
      <c r="AG983" s="8">
        <f t="shared" si="743"/>
        <v>-7.5108945062562756E-4</v>
      </c>
      <c r="AH983" s="8">
        <f t="shared" si="744"/>
        <v>-367683557.61093569</v>
      </c>
      <c r="AI983" s="8">
        <f t="shared" si="745"/>
        <v>119213901.26077305</v>
      </c>
      <c r="AJ983" s="8">
        <f t="shared" si="746"/>
        <v>1.8667987155111507E+20</v>
      </c>
      <c r="AK983" s="8">
        <f t="shared" si="747"/>
        <v>-6.0527144371294896E+19</v>
      </c>
      <c r="AL983" s="8">
        <f t="shared" si="748"/>
        <v>313.32296826341098</v>
      </c>
      <c r="AM983" s="8">
        <f t="shared" si="749"/>
        <v>966.58239716224955</v>
      </c>
      <c r="AN983" s="8">
        <f t="shared" si="750"/>
        <v>2.5408992997293461E-3</v>
      </c>
      <c r="AO983" s="8">
        <f t="shared" si="751"/>
        <v>-8.2383482198577509E-4</v>
      </c>
      <c r="AP983" s="8">
        <f t="shared" si="752"/>
        <v>6767776.1144896774</v>
      </c>
      <c r="AQ983" s="8">
        <f t="shared" si="753"/>
        <v>20878179.778704591</v>
      </c>
      <c r="AR983" s="8">
        <f t="shared" si="754"/>
        <v>54.883424874153874</v>
      </c>
      <c r="AS983" s="8">
        <f t="shared" si="755"/>
        <v>-17.794832154892742</v>
      </c>
      <c r="AU983" s="7">
        <f t="shared" si="756"/>
        <v>-12698470488.846638</v>
      </c>
      <c r="AV983" s="7">
        <f t="shared" si="757"/>
        <v>-7984292803.9434557</v>
      </c>
      <c r="AW983" s="8">
        <f t="shared" si="758"/>
        <v>-13069239077.338381</v>
      </c>
      <c r="AX983" s="8">
        <f t="shared" si="759"/>
        <v>-7875605599.6455555</v>
      </c>
    </row>
    <row r="984" spans="1:50" x14ac:dyDescent="0.25">
      <c r="A984" s="7">
        <f t="shared" si="760"/>
        <v>-127325577006.38535</v>
      </c>
      <c r="B984" s="7">
        <f t="shared" si="761"/>
        <v>-79298208580.585922</v>
      </c>
      <c r="C984" s="7">
        <f t="shared" si="762"/>
        <v>-15727.027456246673</v>
      </c>
      <c r="D984" s="7">
        <f t="shared" si="763"/>
        <v>25252.180100111342</v>
      </c>
      <c r="E984" s="7">
        <f t="shared" si="720"/>
        <v>150000028146.99429</v>
      </c>
      <c r="F984" s="7">
        <f t="shared" si="721"/>
        <v>3.523527170283887E+22</v>
      </c>
      <c r="G984" s="7">
        <f t="shared" si="722"/>
        <v>2.9909003057947883E+22</v>
      </c>
      <c r="H984" s="7">
        <f t="shared" si="723"/>
        <v>1.8627289337220846E+22</v>
      </c>
      <c r="I984" s="7">
        <f t="shared" si="724"/>
        <v>5.008205468511032E-3</v>
      </c>
      <c r="J984" s="7">
        <f t="shared" si="725"/>
        <v>3.1191040417315546E-3</v>
      </c>
      <c r="K984" s="7">
        <f t="shared" si="726"/>
        <v>-127495428902.91281</v>
      </c>
      <c r="L984" s="7">
        <f t="shared" si="727"/>
        <v>-79025485035.504715</v>
      </c>
      <c r="M984" s="7">
        <f t="shared" si="728"/>
        <v>2.9948901568616981E+22</v>
      </c>
      <c r="N984" s="7">
        <f t="shared" si="729"/>
        <v>1.8563226094504115E+22</v>
      </c>
      <c r="O984" s="7">
        <f t="shared" si="730"/>
        <v>-15672.938837186754</v>
      </c>
      <c r="P984" s="7">
        <f t="shared" si="731"/>
        <v>25285.866423762043</v>
      </c>
      <c r="Q984" s="7">
        <f t="shared" si="732"/>
        <v>5.0148863979599763E-3</v>
      </c>
      <c r="R984" s="7">
        <f t="shared" si="733"/>
        <v>3.1083767740294902E-3</v>
      </c>
      <c r="S984" s="7">
        <f t="shared" si="734"/>
        <v>-338535478.8832339</v>
      </c>
      <c r="T984" s="7">
        <f t="shared" si="735"/>
        <v>546174714.75326014</v>
      </c>
      <c r="U984" s="7">
        <f t="shared" si="736"/>
        <v>108.32154619593548</v>
      </c>
      <c r="V984" s="7">
        <f t="shared" si="737"/>
        <v>67.140938319036991</v>
      </c>
      <c r="X984" s="8">
        <f t="shared" si="764"/>
        <v>-364000812.37725419</v>
      </c>
      <c r="Y984" s="8">
        <f t="shared" si="765"/>
        <v>129565384.07660437</v>
      </c>
      <c r="Z984" s="8">
        <f t="shared" si="766"/>
        <v>340.53443235639355</v>
      </c>
      <c r="AA984" s="8">
        <f t="shared" si="767"/>
        <v>956.89933107411355</v>
      </c>
      <c r="AB984" s="8">
        <f t="shared" si="738"/>
        <v>386372592.40559363</v>
      </c>
      <c r="AC984" s="8">
        <f t="shared" si="739"/>
        <v>1.9616563968502281E+20</v>
      </c>
      <c r="AD984" s="8">
        <f t="shared" si="740"/>
        <v>1.8480723946095896E+20</v>
      </c>
      <c r="AE984" s="8">
        <f t="shared" si="741"/>
        <v>-6.5781778904602255E+19</v>
      </c>
      <c r="AF984" s="8">
        <f t="shared" si="742"/>
        <v>2.5154109086832576E-3</v>
      </c>
      <c r="AG984" s="8">
        <f t="shared" si="743"/>
        <v>-8.9535564046008234E-4</v>
      </c>
      <c r="AH984" s="8">
        <f t="shared" si="744"/>
        <v>-360323040.50780511</v>
      </c>
      <c r="AI984" s="8">
        <f t="shared" si="745"/>
        <v>139899896.8522048</v>
      </c>
      <c r="AJ984" s="8">
        <f t="shared" si="746"/>
        <v>1.8293999399488117E+20</v>
      </c>
      <c r="AK984" s="8">
        <f t="shared" si="747"/>
        <v>-7.1028725373648298E+19</v>
      </c>
      <c r="AL984" s="8">
        <f t="shared" si="748"/>
        <v>367.70087017017272</v>
      </c>
      <c r="AM984" s="8">
        <f t="shared" si="749"/>
        <v>947.22949015714471</v>
      </c>
      <c r="AN984" s="8">
        <f t="shared" si="750"/>
        <v>2.4899958349650355E-3</v>
      </c>
      <c r="AO984" s="8">
        <f t="shared" si="751"/>
        <v>-9.6677181670951811E-4</v>
      </c>
      <c r="AP984" s="8">
        <f t="shared" si="752"/>
        <v>7942338.7956757303</v>
      </c>
      <c r="AQ984" s="8">
        <f t="shared" si="753"/>
        <v>20460156.987394325</v>
      </c>
      <c r="AR984" s="8">
        <f t="shared" si="754"/>
        <v>53.783910035244766</v>
      </c>
      <c r="AS984" s="8">
        <f t="shared" si="755"/>
        <v>-20.88227124092559</v>
      </c>
      <c r="AU984" s="7">
        <f t="shared" si="756"/>
        <v>-12732557700.638535</v>
      </c>
      <c r="AV984" s="7">
        <f t="shared" si="757"/>
        <v>-7929820858.0585918</v>
      </c>
      <c r="AW984" s="8">
        <f t="shared" si="758"/>
        <v>-13096558513.015789</v>
      </c>
      <c r="AX984" s="8">
        <f t="shared" si="759"/>
        <v>-7800255473.981987</v>
      </c>
    </row>
    <row r="985" spans="1:50" x14ac:dyDescent="0.25">
      <c r="A985" s="7">
        <f t="shared" si="760"/>
        <v>-127664112485.26859</v>
      </c>
      <c r="B985" s="7">
        <f t="shared" si="761"/>
        <v>-78752033865.832657</v>
      </c>
      <c r="C985" s="7">
        <f t="shared" si="762"/>
        <v>-15618.705910050738</v>
      </c>
      <c r="D985" s="7">
        <f t="shared" si="763"/>
        <v>25319.321038430378</v>
      </c>
      <c r="E985" s="7">
        <f t="shared" si="720"/>
        <v>150000028182.18591</v>
      </c>
      <c r="F985" s="7">
        <f t="shared" si="721"/>
        <v>3.5235271686305725E+22</v>
      </c>
      <c r="G985" s="7">
        <f t="shared" si="722"/>
        <v>2.9988525619115528E+22</v>
      </c>
      <c r="H985" s="7">
        <f t="shared" si="723"/>
        <v>1.8498991918464889E+22</v>
      </c>
      <c r="I985" s="7">
        <f t="shared" si="724"/>
        <v>5.0215213695772812E-3</v>
      </c>
      <c r="J985" s="7">
        <f t="shared" si="725"/>
        <v>3.0976208838688693E-3</v>
      </c>
      <c r="K985" s="7">
        <f t="shared" si="726"/>
        <v>-127832794509.09714</v>
      </c>
      <c r="L985" s="7">
        <f t="shared" si="727"/>
        <v>-78478585198.617615</v>
      </c>
      <c r="M985" s="7">
        <f t="shared" si="728"/>
        <v>3.0028149324592276E+22</v>
      </c>
      <c r="N985" s="7">
        <f t="shared" si="729"/>
        <v>1.843475834332264E+22</v>
      </c>
      <c r="O985" s="7">
        <f t="shared" si="730"/>
        <v>-15564.473479259303</v>
      </c>
      <c r="P985" s="7">
        <f t="shared" si="731"/>
        <v>25352.775343976162</v>
      </c>
      <c r="Q985" s="7">
        <f t="shared" si="732"/>
        <v>5.0281562834213452E-3</v>
      </c>
      <c r="R985" s="7">
        <f t="shared" si="733"/>
        <v>3.0868650943273006E-3</v>
      </c>
      <c r="S985" s="7">
        <f t="shared" si="734"/>
        <v>-336192627.15200096</v>
      </c>
      <c r="T985" s="7">
        <f t="shared" si="735"/>
        <v>547619947.42988515</v>
      </c>
      <c r="U985" s="7">
        <f t="shared" si="736"/>
        <v>108.60817572190106</v>
      </c>
      <c r="V985" s="7">
        <f t="shared" si="737"/>
        <v>66.676286037469694</v>
      </c>
      <c r="X985" s="8">
        <f t="shared" si="764"/>
        <v>-356058473.58157843</v>
      </c>
      <c r="Y985" s="8">
        <f t="shared" si="765"/>
        <v>150025541.0639987</v>
      </c>
      <c r="Z985" s="8">
        <f t="shared" si="766"/>
        <v>394.31834239163834</v>
      </c>
      <c r="AA985" s="8">
        <f t="shared" si="767"/>
        <v>936.017059833188</v>
      </c>
      <c r="AB985" s="8">
        <f t="shared" si="738"/>
        <v>386374558.6613968</v>
      </c>
      <c r="AC985" s="8">
        <f t="shared" si="739"/>
        <v>1.961636431206149E+20</v>
      </c>
      <c r="AD985" s="8">
        <f t="shared" si="740"/>
        <v>1.8077206631748662E+20</v>
      </c>
      <c r="AE985" s="8">
        <f t="shared" si="741"/>
        <v>-7.6168464088874664E+19</v>
      </c>
      <c r="AF985" s="8">
        <f t="shared" si="742"/>
        <v>2.4604881763643201E-3</v>
      </c>
      <c r="AG985" s="8">
        <f t="shared" si="743"/>
        <v>-1.036728788469779E-3</v>
      </c>
      <c r="AH985" s="8">
        <f t="shared" si="744"/>
        <v>-351799835.48374873</v>
      </c>
      <c r="AI985" s="8">
        <f t="shared" si="745"/>
        <v>160134525.31019711</v>
      </c>
      <c r="AJ985" s="8">
        <f t="shared" si="746"/>
        <v>1.7860994165043619E+20</v>
      </c>
      <c r="AK985" s="8">
        <f t="shared" si="747"/>
        <v>-8.1300828872035811E+19</v>
      </c>
      <c r="AL985" s="8">
        <f t="shared" si="748"/>
        <v>420.89161469637298</v>
      </c>
      <c r="AM985" s="8">
        <f t="shared" si="749"/>
        <v>924.82038891771435</v>
      </c>
      <c r="AN985" s="8">
        <f t="shared" si="750"/>
        <v>2.4310595025239714E-3</v>
      </c>
      <c r="AO985" s="8">
        <f t="shared" si="751"/>
        <v>-1.1065853936577624E-3</v>
      </c>
      <c r="AP985" s="8">
        <f t="shared" si="752"/>
        <v>9091258.8774416558</v>
      </c>
      <c r="AQ985" s="8">
        <f t="shared" si="753"/>
        <v>19976120.400622629</v>
      </c>
      <c r="AR985" s="8">
        <f t="shared" si="754"/>
        <v>52.510885254517781</v>
      </c>
      <c r="AS985" s="8">
        <f t="shared" si="755"/>
        <v>-23.902244503007669</v>
      </c>
      <c r="AU985" s="7">
        <f t="shared" si="756"/>
        <v>-12766411248.526859</v>
      </c>
      <c r="AV985" s="7">
        <f t="shared" si="757"/>
        <v>-7875203386.5832653</v>
      </c>
      <c r="AW985" s="8">
        <f t="shared" si="758"/>
        <v>-13122469722.108438</v>
      </c>
      <c r="AX985" s="8">
        <f t="shared" si="759"/>
        <v>-7725177845.5192661</v>
      </c>
    </row>
    <row r="986" spans="1:50" x14ac:dyDescent="0.25">
      <c r="A986" s="7">
        <f t="shared" si="760"/>
        <v>-128000305112.42059</v>
      </c>
      <c r="B986" s="7">
        <f t="shared" si="761"/>
        <v>-78204413918.402771</v>
      </c>
      <c r="C986" s="7">
        <f t="shared" si="762"/>
        <v>-15510.097734328836</v>
      </c>
      <c r="D986" s="7">
        <f t="shared" si="763"/>
        <v>25385.997324467848</v>
      </c>
      <c r="E986" s="7">
        <f t="shared" si="720"/>
        <v>150000028217.30945</v>
      </c>
      <c r="F986" s="7">
        <f t="shared" si="721"/>
        <v>3.523527166980457E+22</v>
      </c>
      <c r="G986" s="7">
        <f t="shared" si="722"/>
        <v>3.0067497840200825E+22</v>
      </c>
      <c r="H986" s="7">
        <f t="shared" si="723"/>
        <v>1.8370355012205168E+22</v>
      </c>
      <c r="I986" s="7">
        <f t="shared" si="724"/>
        <v>5.0347451172472911E-3</v>
      </c>
      <c r="J986" s="7">
        <f t="shared" si="725"/>
        <v>3.0760808794717291E-3</v>
      </c>
      <c r="K986" s="7">
        <f t="shared" si="726"/>
        <v>-128167814167.95134</v>
      </c>
      <c r="L986" s="7">
        <f t="shared" si="727"/>
        <v>-77930245147.298523</v>
      </c>
      <c r="M986" s="7">
        <f t="shared" si="728"/>
        <v>3.0106846013324014E+22</v>
      </c>
      <c r="N986" s="7">
        <f t="shared" si="729"/>
        <v>1.8305952283432082E+22</v>
      </c>
      <c r="O986" s="7">
        <f t="shared" si="730"/>
        <v>-15455.722487062565</v>
      </c>
      <c r="P986" s="7">
        <f t="shared" si="731"/>
        <v>25419.218997966142</v>
      </c>
      <c r="Q986" s="7">
        <f t="shared" si="732"/>
        <v>5.0413338937247178E-3</v>
      </c>
      <c r="R986" s="7">
        <f t="shared" si="733"/>
        <v>3.0652967654775753E-3</v>
      </c>
      <c r="S986" s="7">
        <f t="shared" si="734"/>
        <v>-333843605.72055143</v>
      </c>
      <c r="T986" s="7">
        <f t="shared" si="735"/>
        <v>549055130.35606861</v>
      </c>
      <c r="U986" s="7">
        <f t="shared" si="736"/>
        <v>108.89281210445391</v>
      </c>
      <c r="V986" s="7">
        <f t="shared" si="737"/>
        <v>66.210410134315623</v>
      </c>
      <c r="X986" s="8">
        <f t="shared" si="764"/>
        <v>-346967214.70413679</v>
      </c>
      <c r="Y986" s="8">
        <f t="shared" si="765"/>
        <v>170001661.46462134</v>
      </c>
      <c r="Z986" s="8">
        <f t="shared" si="766"/>
        <v>446.82922764615614</v>
      </c>
      <c r="AA986" s="8">
        <f t="shared" si="767"/>
        <v>912.11481533018036</v>
      </c>
      <c r="AB986" s="8">
        <f t="shared" si="738"/>
        <v>386376517.11805451</v>
      </c>
      <c r="AC986" s="8">
        <f t="shared" si="739"/>
        <v>1.9616165450587154E+20</v>
      </c>
      <c r="AD986" s="8">
        <f t="shared" si="740"/>
        <v>1.7615372539543257E+20</v>
      </c>
      <c r="AE986" s="8">
        <f t="shared" si="741"/>
        <v>-8.6309094119863419E+19</v>
      </c>
      <c r="AF986" s="8">
        <f t="shared" si="742"/>
        <v>2.3976279487604815E-3</v>
      </c>
      <c r="AG986" s="8">
        <f t="shared" si="743"/>
        <v>-1.1747528803574712E-3</v>
      </c>
      <c r="AH986" s="8">
        <f t="shared" si="744"/>
        <v>-342141459.04555827</v>
      </c>
      <c r="AI986" s="8">
        <f t="shared" si="745"/>
        <v>179852501.47018728</v>
      </c>
      <c r="AJ986" s="8">
        <f t="shared" si="746"/>
        <v>1.7370371052059329E+20</v>
      </c>
      <c r="AK986" s="8">
        <f t="shared" si="747"/>
        <v>-9.1310322165961327E+19</v>
      </c>
      <c r="AL986" s="8">
        <f t="shared" si="748"/>
        <v>472.72360949276936</v>
      </c>
      <c r="AM986" s="8">
        <f t="shared" si="749"/>
        <v>899.42748422231966</v>
      </c>
      <c r="AN986" s="8">
        <f t="shared" si="750"/>
        <v>2.3642808019680587E-3</v>
      </c>
      <c r="AO986" s="8">
        <f t="shared" si="751"/>
        <v>-1.2428245837207202E-3</v>
      </c>
      <c r="AP986" s="8">
        <f t="shared" si="752"/>
        <v>10210829.965043819</v>
      </c>
      <c r="AQ986" s="8">
        <f t="shared" si="753"/>
        <v>19427633.659202106</v>
      </c>
      <c r="AR986" s="8">
        <f t="shared" si="754"/>
        <v>51.068465322510065</v>
      </c>
      <c r="AS986" s="8">
        <f t="shared" si="755"/>
        <v>-26.845011008367557</v>
      </c>
      <c r="AU986" s="7">
        <f t="shared" si="756"/>
        <v>-12800030511.24206</v>
      </c>
      <c r="AV986" s="7">
        <f t="shared" si="757"/>
        <v>-7820441391.8402767</v>
      </c>
      <c r="AW986" s="8">
        <f t="shared" si="758"/>
        <v>-13146997725.946196</v>
      </c>
      <c r="AX986" s="8">
        <f t="shared" si="759"/>
        <v>-7650439730.3756552</v>
      </c>
    </row>
    <row r="987" spans="1:50" x14ac:dyDescent="0.25">
      <c r="A987" s="7">
        <f t="shared" si="760"/>
        <v>-128334148718.14114</v>
      </c>
      <c r="B987" s="7">
        <f t="shared" si="761"/>
        <v>-77655358788.046707</v>
      </c>
      <c r="C987" s="7">
        <f t="shared" si="762"/>
        <v>-15401.204922224382</v>
      </c>
      <c r="D987" s="7">
        <f t="shared" si="763"/>
        <v>25452.207734602162</v>
      </c>
      <c r="E987" s="7">
        <f t="shared" si="720"/>
        <v>150000028252.36478</v>
      </c>
      <c r="F987" s="7">
        <f t="shared" si="721"/>
        <v>3.5235271653335451E+22</v>
      </c>
      <c r="G987" s="7">
        <f t="shared" si="722"/>
        <v>3.0145918271931833E+22</v>
      </c>
      <c r="H987" s="7">
        <f t="shared" si="723"/>
        <v>1.8241380979146043E+22</v>
      </c>
      <c r="I987" s="7">
        <f t="shared" si="724"/>
        <v>5.04787646884324E-3</v>
      </c>
      <c r="J987" s="7">
        <f t="shared" si="725"/>
        <v>3.0544844238355731E-3</v>
      </c>
      <c r="K987" s="7">
        <f t="shared" si="726"/>
        <v>-128500481731.30116</v>
      </c>
      <c r="L987" s="7">
        <f t="shared" si="727"/>
        <v>-77380474944.513</v>
      </c>
      <c r="M987" s="7">
        <f t="shared" si="728"/>
        <v>3.0184990190596744E+22</v>
      </c>
      <c r="N987" s="7">
        <f t="shared" si="729"/>
        <v>1.8176810278641056E+22</v>
      </c>
      <c r="O987" s="7">
        <f t="shared" si="730"/>
        <v>-15346.687856360875</v>
      </c>
      <c r="P987" s="7">
        <f t="shared" si="731"/>
        <v>25485.196166379585</v>
      </c>
      <c r="Q987" s="7">
        <f t="shared" si="732"/>
        <v>5.054418987038972E-3</v>
      </c>
      <c r="R987" s="7">
        <f t="shared" si="733"/>
        <v>3.0436721832955553E-3</v>
      </c>
      <c r="S987" s="7">
        <f t="shared" si="734"/>
        <v>-331488457.69739491</v>
      </c>
      <c r="T987" s="7">
        <f t="shared" si="735"/>
        <v>550480237.19379902</v>
      </c>
      <c r="U987" s="7">
        <f t="shared" si="736"/>
        <v>109.1754501200418</v>
      </c>
      <c r="V987" s="7">
        <f t="shared" si="737"/>
        <v>65.743319159183997</v>
      </c>
      <c r="X987" s="8">
        <f t="shared" si="764"/>
        <v>-336756384.73909295</v>
      </c>
      <c r="Y987" s="8">
        <f t="shared" si="765"/>
        <v>189429295.12382343</v>
      </c>
      <c r="Z987" s="8">
        <f t="shared" si="766"/>
        <v>497.89769296866621</v>
      </c>
      <c r="AA987" s="8">
        <f t="shared" si="767"/>
        <v>885.26980432181279</v>
      </c>
      <c r="AB987" s="8">
        <f t="shared" si="738"/>
        <v>386378467.97363412</v>
      </c>
      <c r="AC987" s="8">
        <f t="shared" si="739"/>
        <v>1.9615967363931803E+20</v>
      </c>
      <c r="AD987" s="8">
        <f t="shared" si="740"/>
        <v>1.7096714232762263E+20</v>
      </c>
      <c r="AE987" s="8">
        <f t="shared" si="741"/>
        <v>-9.617096134806066E+19</v>
      </c>
      <c r="AF987" s="8">
        <f t="shared" si="742"/>
        <v>2.3270333786255971E-3</v>
      </c>
      <c r="AG987" s="8">
        <f t="shared" si="743"/>
        <v>-1.308982732381389E-3</v>
      </c>
      <c r="AH987" s="8">
        <f t="shared" si="744"/>
        <v>-331379089.65503132</v>
      </c>
      <c r="AI987" s="8">
        <f t="shared" si="745"/>
        <v>198990209.010499</v>
      </c>
      <c r="AJ987" s="8">
        <f t="shared" si="746"/>
        <v>1.6823715466996718E+20</v>
      </c>
      <c r="AK987" s="8">
        <f t="shared" si="747"/>
        <v>-1.0102492165682166E+20</v>
      </c>
      <c r="AL987" s="8">
        <f t="shared" si="748"/>
        <v>523.02965345782263</v>
      </c>
      <c r="AM987" s="8">
        <f t="shared" si="749"/>
        <v>871.13279081209373</v>
      </c>
      <c r="AN987" s="8">
        <f t="shared" si="750"/>
        <v>2.2898755229340843E-3</v>
      </c>
      <c r="AO987" s="8">
        <f t="shared" si="751"/>
        <v>-1.3750499749125037E-3</v>
      </c>
      <c r="AP987" s="8">
        <f t="shared" si="752"/>
        <v>11297440.514688969</v>
      </c>
      <c r="AQ987" s="8">
        <f t="shared" si="753"/>
        <v>18816468.281541225</v>
      </c>
      <c r="AR987" s="8">
        <f t="shared" si="754"/>
        <v>49.46131129537622</v>
      </c>
      <c r="AS987" s="8">
        <f t="shared" si="755"/>
        <v>-29.70107945811008</v>
      </c>
      <c r="AU987" s="7">
        <f t="shared" si="756"/>
        <v>-12833414871.814114</v>
      </c>
      <c r="AV987" s="7">
        <f t="shared" si="757"/>
        <v>-7765535878.8046703</v>
      </c>
      <c r="AW987" s="8">
        <f t="shared" si="758"/>
        <v>-13170171256.553207</v>
      </c>
      <c r="AX987" s="8">
        <f t="shared" si="759"/>
        <v>-7576106583.6808472</v>
      </c>
    </row>
    <row r="988" spans="1:50" x14ac:dyDescent="0.25">
      <c r="A988" s="7">
        <f t="shared" si="760"/>
        <v>-128665637175.83853</v>
      </c>
      <c r="B988" s="7">
        <f t="shared" si="761"/>
        <v>-77104878550.852905</v>
      </c>
      <c r="C988" s="7">
        <f t="shared" si="762"/>
        <v>-15292.029472104341</v>
      </c>
      <c r="D988" s="7">
        <f t="shared" si="763"/>
        <v>25517.951053761346</v>
      </c>
      <c r="E988" s="7">
        <f t="shared" si="720"/>
        <v>150000028287.35165</v>
      </c>
      <c r="F988" s="7">
        <f t="shared" si="721"/>
        <v>3.5235271636898493E+22</v>
      </c>
      <c r="G988" s="7">
        <f t="shared" si="722"/>
        <v>3.0223785475162985E+22</v>
      </c>
      <c r="H988" s="7">
        <f t="shared" si="723"/>
        <v>1.8112072186178767E+22</v>
      </c>
      <c r="I988" s="7">
        <f t="shared" si="724"/>
        <v>5.0609151833829512E-3</v>
      </c>
      <c r="J988" s="7">
        <f t="shared" si="725"/>
        <v>3.032831913291823E-3</v>
      </c>
      <c r="K988" s="7">
        <f t="shared" si="726"/>
        <v>-128830791094.13725</v>
      </c>
      <c r="L988" s="7">
        <f t="shared" si="727"/>
        <v>-76829284679.47229</v>
      </c>
      <c r="M988" s="7">
        <f t="shared" si="728"/>
        <v>3.0262580422334631E+22</v>
      </c>
      <c r="N988" s="7">
        <f t="shared" si="729"/>
        <v>1.804733469892338E+22</v>
      </c>
      <c r="O988" s="7">
        <f t="shared" si="730"/>
        <v>-15237.371588123806</v>
      </c>
      <c r="P988" s="7">
        <f t="shared" si="731"/>
        <v>25550.705638424897</v>
      </c>
      <c r="Q988" s="7">
        <f t="shared" si="732"/>
        <v>5.0674113232308492E-3</v>
      </c>
      <c r="R988" s="7">
        <f t="shared" si="733"/>
        <v>3.0219917446288312E-3</v>
      </c>
      <c r="S988" s="7">
        <f t="shared" si="734"/>
        <v>-329127226.30347419</v>
      </c>
      <c r="T988" s="7">
        <f t="shared" si="735"/>
        <v>551895241.78997779</v>
      </c>
      <c r="U988" s="7">
        <f t="shared" si="736"/>
        <v>109.45608458178634</v>
      </c>
      <c r="V988" s="7">
        <f t="shared" si="737"/>
        <v>65.275021683982757</v>
      </c>
      <c r="X988" s="8">
        <f t="shared" si="764"/>
        <v>-325458944.22440398</v>
      </c>
      <c r="Y988" s="8">
        <f t="shared" si="765"/>
        <v>208245763.40536466</v>
      </c>
      <c r="Z988" s="8">
        <f t="shared" si="766"/>
        <v>547.35900426404237</v>
      </c>
      <c r="AA988" s="8">
        <f t="shared" si="767"/>
        <v>855.56872486370276</v>
      </c>
      <c r="AB988" s="8">
        <f t="shared" si="738"/>
        <v>386380411.44958013</v>
      </c>
      <c r="AC988" s="8">
        <f t="shared" si="739"/>
        <v>1.9615770029575707E+20</v>
      </c>
      <c r="AD988" s="8">
        <f t="shared" si="740"/>
        <v>1.6522907514962097E+20</v>
      </c>
      <c r="AE988" s="8">
        <f t="shared" si="741"/>
        <v>-1.0572225929538655E+20</v>
      </c>
      <c r="AF988" s="8">
        <f t="shared" si="742"/>
        <v>2.2489325595429557E-3</v>
      </c>
      <c r="AG988" s="8">
        <f t="shared" si="743"/>
        <v>-1.4389854266419837E-3</v>
      </c>
      <c r="AH988" s="8">
        <f t="shared" si="744"/>
        <v>-319547466.97835231</v>
      </c>
      <c r="AI988" s="8">
        <f t="shared" si="745"/>
        <v>217485905.63389266</v>
      </c>
      <c r="AJ988" s="8">
        <f t="shared" si="746"/>
        <v>1.6222793495831108E+20</v>
      </c>
      <c r="AK988" s="8">
        <f t="shared" si="747"/>
        <v>-1.1041329692628954E+20</v>
      </c>
      <c r="AL988" s="8">
        <f t="shared" si="748"/>
        <v>571.64747590710624</v>
      </c>
      <c r="AM988" s="8">
        <f t="shared" si="749"/>
        <v>840.02768225596935</v>
      </c>
      <c r="AN988" s="8">
        <f t="shared" si="750"/>
        <v>2.2080840473432837E-3</v>
      </c>
      <c r="AO988" s="8">
        <f t="shared" si="751"/>
        <v>-1.5028351289817549E-3</v>
      </c>
      <c r="AP988" s="8">
        <f t="shared" si="752"/>
        <v>12347585.479593495</v>
      </c>
      <c r="AQ988" s="8">
        <f t="shared" si="753"/>
        <v>18144597.936728939</v>
      </c>
      <c r="AR988" s="8">
        <f t="shared" si="754"/>
        <v>47.69461542261493</v>
      </c>
      <c r="AS988" s="8">
        <f t="shared" si="755"/>
        <v>-32.461238786005907</v>
      </c>
      <c r="AU988" s="7">
        <f t="shared" si="756"/>
        <v>-12866563717.583853</v>
      </c>
      <c r="AV988" s="7">
        <f t="shared" si="757"/>
        <v>-7710487855.0852909</v>
      </c>
      <c r="AW988" s="8">
        <f t="shared" si="758"/>
        <v>-13192022661.808256</v>
      </c>
      <c r="AX988" s="8">
        <f t="shared" si="759"/>
        <v>-7502242091.6799259</v>
      </c>
    </row>
    <row r="989" spans="1:50" x14ac:dyDescent="0.25">
      <c r="A989" s="7">
        <f t="shared" si="760"/>
        <v>-128994764402.142</v>
      </c>
      <c r="B989" s="7">
        <f t="shared" si="761"/>
        <v>-76552983309.062927</v>
      </c>
      <c r="C989" s="7">
        <f t="shared" si="762"/>
        <v>-15182.573387522554</v>
      </c>
      <c r="D989" s="7">
        <f t="shared" si="763"/>
        <v>25583.226075445327</v>
      </c>
      <c r="E989" s="7">
        <f t="shared" si="720"/>
        <v>150000028322.26996</v>
      </c>
      <c r="F989" s="7">
        <f t="shared" si="721"/>
        <v>3.5235271620493744E+22</v>
      </c>
      <c r="G989" s="7">
        <f t="shared" si="722"/>
        <v>3.0301098020901281E+22</v>
      </c>
      <c r="H989" s="7">
        <f t="shared" si="723"/>
        <v>1.7982431006337937E+22</v>
      </c>
      <c r="I989" s="7">
        <f t="shared" si="724"/>
        <v>5.0738610215842733E-3</v>
      </c>
      <c r="J989" s="7">
        <f t="shared" si="725"/>
        <v>3.0111237452005919E-3</v>
      </c>
      <c r="K989" s="7">
        <f t="shared" si="726"/>
        <v>-129158736194.72725</v>
      </c>
      <c r="L989" s="7">
        <f t="shared" si="727"/>
        <v>-76276684467.44812</v>
      </c>
      <c r="M989" s="7">
        <f t="shared" si="728"/>
        <v>3.0339615284627579E+22</v>
      </c>
      <c r="N989" s="7">
        <f t="shared" si="729"/>
        <v>1.7917527920374452E+22</v>
      </c>
      <c r="O989" s="7">
        <f t="shared" si="730"/>
        <v>-15127.775688489444</v>
      </c>
      <c r="P989" s="7">
        <f t="shared" si="731"/>
        <v>25615.746211893493</v>
      </c>
      <c r="Q989" s="7">
        <f t="shared" si="732"/>
        <v>5.08031066386932E-3</v>
      </c>
      <c r="R989" s="7">
        <f t="shared" si="733"/>
        <v>3.000255847350042E-3</v>
      </c>
      <c r="S989" s="7">
        <f t="shared" si="734"/>
        <v>-326759954.87137198</v>
      </c>
      <c r="T989" s="7">
        <f t="shared" si="735"/>
        <v>553300118.17689943</v>
      </c>
      <c r="U989" s="7">
        <f t="shared" si="736"/>
        <v>109.7347103395773</v>
      </c>
      <c r="V989" s="7">
        <f t="shared" si="737"/>
        <v>64.80552630276091</v>
      </c>
      <c r="X989" s="8">
        <f t="shared" si="764"/>
        <v>-313111358.74481046</v>
      </c>
      <c r="Y989" s="8">
        <f t="shared" si="765"/>
        <v>226390361.34209359</v>
      </c>
      <c r="Z989" s="8">
        <f t="shared" si="766"/>
        <v>595.05361968665727</v>
      </c>
      <c r="AA989" s="8">
        <f t="shared" si="767"/>
        <v>823.10748607769688</v>
      </c>
      <c r="AB989" s="8">
        <f t="shared" si="738"/>
        <v>386382347.78988683</v>
      </c>
      <c r="AC989" s="8">
        <f t="shared" si="739"/>
        <v>1.9615573422711043E+20</v>
      </c>
      <c r="AD989" s="8">
        <f t="shared" si="740"/>
        <v>1.58958060120375E+20</v>
      </c>
      <c r="AE989" s="8">
        <f t="shared" si="741"/>
        <v>-1.1493218519172094E+20</v>
      </c>
      <c r="AF989" s="8">
        <f t="shared" si="742"/>
        <v>2.1635777884902001E-3</v>
      </c>
      <c r="AG989" s="8">
        <f t="shared" si="743"/>
        <v>-1.5643417067064235E-3</v>
      </c>
      <c r="AH989" s="8">
        <f t="shared" si="744"/>
        <v>-306684779.65219456</v>
      </c>
      <c r="AI989" s="8">
        <f t="shared" si="745"/>
        <v>235279922.1917327</v>
      </c>
      <c r="AJ989" s="8">
        <f t="shared" si="746"/>
        <v>1.5569546195125214E+20</v>
      </c>
      <c r="AK989" s="8">
        <f t="shared" si="747"/>
        <v>-1.1944517173313969E+20</v>
      </c>
      <c r="AL989" s="8">
        <f t="shared" si="748"/>
        <v>618.42025980235144</v>
      </c>
      <c r="AM989" s="8">
        <f t="shared" si="749"/>
        <v>806.21259564526747</v>
      </c>
      <c r="AN989" s="8">
        <f t="shared" si="750"/>
        <v>2.1191705723594954E-3</v>
      </c>
      <c r="AO989" s="8">
        <f t="shared" si="751"/>
        <v>-1.6257679560792116E-3</v>
      </c>
      <c r="AP989" s="8">
        <f t="shared" si="752"/>
        <v>13357877.611730792</v>
      </c>
      <c r="AQ989" s="8">
        <f t="shared" si="753"/>
        <v>17414192.065937776</v>
      </c>
      <c r="AR989" s="8">
        <f t="shared" si="754"/>
        <v>45.774084362965098</v>
      </c>
      <c r="AS989" s="8">
        <f t="shared" si="755"/>
        <v>-35.116587851310975</v>
      </c>
      <c r="AU989" s="7">
        <f t="shared" si="756"/>
        <v>-12899476440.214199</v>
      </c>
      <c r="AV989" s="7">
        <f t="shared" si="757"/>
        <v>-7655298330.9062929</v>
      </c>
      <c r="AW989" s="8">
        <f t="shared" si="758"/>
        <v>-13212587798.959009</v>
      </c>
      <c r="AX989" s="8">
        <f t="shared" si="759"/>
        <v>-7428907969.5641994</v>
      </c>
    </row>
    <row r="990" spans="1:50" x14ac:dyDescent="0.25">
      <c r="A990" s="7">
        <f t="shared" si="760"/>
        <v>-129321524357.01337</v>
      </c>
      <c r="B990" s="7">
        <f t="shared" si="761"/>
        <v>-75999683190.886032</v>
      </c>
      <c r="C990" s="7">
        <f t="shared" si="762"/>
        <v>-15072.838677182977</v>
      </c>
      <c r="D990" s="7">
        <f t="shared" si="763"/>
        <v>25648.031601748087</v>
      </c>
      <c r="E990" s="7">
        <f t="shared" si="720"/>
        <v>150000028357.11948</v>
      </c>
      <c r="F990" s="7">
        <f t="shared" si="721"/>
        <v>3.523527160412132E+22</v>
      </c>
      <c r="G990" s="7">
        <f t="shared" si="722"/>
        <v>3.0377854490332719E+22</v>
      </c>
      <c r="H990" s="7">
        <f t="shared" si="723"/>
        <v>1.7852459818758047E+22</v>
      </c>
      <c r="I990" s="7">
        <f t="shared" si="724"/>
        <v>5.0867137458695108E-3</v>
      </c>
      <c r="J990" s="7">
        <f t="shared" si="725"/>
        <v>2.9893603179434102E-3</v>
      </c>
      <c r="K990" s="7">
        <f t="shared" si="726"/>
        <v>-129484311014.72694</v>
      </c>
      <c r="L990" s="7">
        <f t="shared" si="727"/>
        <v>-75722684449.587158</v>
      </c>
      <c r="M990" s="7">
        <f t="shared" si="728"/>
        <v>3.0416093363757522E+22</v>
      </c>
      <c r="N990" s="7">
        <f t="shared" si="729"/>
        <v>1.7787392325167788E+22</v>
      </c>
      <c r="O990" s="7">
        <f t="shared" si="730"/>
        <v>-15017.902168727587</v>
      </c>
      <c r="P990" s="7">
        <f t="shared" si="731"/>
        <v>25680.316693181878</v>
      </c>
      <c r="Q990" s="7">
        <f t="shared" si="732"/>
        <v>5.0931167722299935E-3</v>
      </c>
      <c r="R990" s="7">
        <f t="shared" si="733"/>
        <v>2.9784648903495958E-3</v>
      </c>
      <c r="S990" s="7">
        <f t="shared" si="734"/>
        <v>-324386686.84451586</v>
      </c>
      <c r="T990" s="7">
        <f t="shared" si="735"/>
        <v>554694840.57272851</v>
      </c>
      <c r="U990" s="7">
        <f t="shared" si="736"/>
        <v>110.01132228016786</v>
      </c>
      <c r="V990" s="7">
        <f t="shared" si="737"/>
        <v>64.334841631551271</v>
      </c>
      <c r="X990" s="8">
        <f t="shared" si="764"/>
        <v>-299753481.13307965</v>
      </c>
      <c r="Y990" s="8">
        <f t="shared" si="765"/>
        <v>243804553.40803137</v>
      </c>
      <c r="Z990" s="8">
        <f t="shared" si="766"/>
        <v>640.82770404962241</v>
      </c>
      <c r="AA990" s="8">
        <f t="shared" si="767"/>
        <v>787.99089822638587</v>
      </c>
      <c r="AB990" s="8">
        <f t="shared" si="738"/>
        <v>386384277.26020265</v>
      </c>
      <c r="AC990" s="8">
        <f t="shared" si="739"/>
        <v>1.9615377516332987E+20</v>
      </c>
      <c r="AD990" s="8">
        <f t="shared" si="740"/>
        <v>1.5217435181247653E+20</v>
      </c>
      <c r="AE990" s="8">
        <f t="shared" si="741"/>
        <v>-1.2377103926718395E+20</v>
      </c>
      <c r="AF990" s="8">
        <f t="shared" si="742"/>
        <v>2.0712447504080103E-3</v>
      </c>
      <c r="AG990" s="8">
        <f t="shared" si="743"/>
        <v>-1.6846473290755947E-3</v>
      </c>
      <c r="AH990" s="8">
        <f t="shared" si="744"/>
        <v>-292832541.9293437</v>
      </c>
      <c r="AI990" s="8">
        <f t="shared" si="745"/>
        <v>252314855.10887635</v>
      </c>
      <c r="AJ990" s="8">
        <f t="shared" si="746"/>
        <v>1.4866083319283954E+20</v>
      </c>
      <c r="AK990" s="8">
        <f t="shared" si="747"/>
        <v>-1.2809142160322678E+20</v>
      </c>
      <c r="AL990" s="8">
        <f t="shared" si="748"/>
        <v>663.19714735402897</v>
      </c>
      <c r="AM990" s="8">
        <f t="shared" si="749"/>
        <v>769.79670707236949</v>
      </c>
      <c r="AN990" s="8">
        <f t="shared" si="750"/>
        <v>2.0234222566059552E-3</v>
      </c>
      <c r="AO990" s="8">
        <f t="shared" si="751"/>
        <v>-1.7434520430546722E-3</v>
      </c>
      <c r="AP990" s="8">
        <f t="shared" si="752"/>
        <v>14325058.382847026</v>
      </c>
      <c r="AQ990" s="8">
        <f t="shared" si="753"/>
        <v>16627608.872763181</v>
      </c>
      <c r="AR990" s="8">
        <f t="shared" si="754"/>
        <v>43.705920742688633</v>
      </c>
      <c r="AS990" s="8">
        <f t="shared" si="755"/>
        <v>-37.658564129980917</v>
      </c>
      <c r="AU990" s="7">
        <f t="shared" si="756"/>
        <v>-12932152435.701336</v>
      </c>
      <c r="AV990" s="7">
        <f t="shared" si="757"/>
        <v>-7599968319.088603</v>
      </c>
      <c r="AW990" s="8">
        <f t="shared" si="758"/>
        <v>-13231905916.834415</v>
      </c>
      <c r="AX990" s="8">
        <f t="shared" si="759"/>
        <v>-7356163765.6805716</v>
      </c>
    </row>
    <row r="991" spans="1:50" x14ac:dyDescent="0.25">
      <c r="A991" s="7">
        <f t="shared" si="760"/>
        <v>-129645911043.85788</v>
      </c>
      <c r="B991" s="7">
        <f t="shared" si="761"/>
        <v>-75444988350.313309</v>
      </c>
      <c r="C991" s="7">
        <f t="shared" si="762"/>
        <v>-14962.827354902809</v>
      </c>
      <c r="D991" s="7">
        <f t="shared" si="763"/>
        <v>25712.36644337964</v>
      </c>
      <c r="E991" s="7">
        <f t="shared" si="720"/>
        <v>150000028391.90005</v>
      </c>
      <c r="F991" s="7">
        <f t="shared" si="721"/>
        <v>3.5235271587781281E+22</v>
      </c>
      <c r="G991" s="7">
        <f t="shared" si="722"/>
        <v>3.045405347484815E+22</v>
      </c>
      <c r="H991" s="7">
        <f t="shared" si="723"/>
        <v>1.7722161008629737E+22</v>
      </c>
      <c r="I991" s="7">
        <f t="shared" si="724"/>
        <v>5.09947312036975E-3</v>
      </c>
      <c r="J991" s="7">
        <f t="shared" si="725"/>
        <v>2.9675420309158967E-3</v>
      </c>
      <c r="K991" s="7">
        <f t="shared" si="726"/>
        <v>-129807509579.29083</v>
      </c>
      <c r="L991" s="7">
        <f t="shared" si="727"/>
        <v>-75167294792.724808</v>
      </c>
      <c r="M991" s="7">
        <f t="shared" si="728"/>
        <v>3.0492013256224268E+22</v>
      </c>
      <c r="N991" s="7">
        <f t="shared" si="729"/>
        <v>1.7656930301511171E+22</v>
      </c>
      <c r="O991" s="7">
        <f t="shared" si="730"/>
        <v>-14907.753045202815</v>
      </c>
      <c r="P991" s="7">
        <f t="shared" si="731"/>
        <v>25744.415897313531</v>
      </c>
      <c r="Q991" s="7">
        <f t="shared" si="732"/>
        <v>5.1058294132994416E-3</v>
      </c>
      <c r="R991" s="7">
        <f t="shared" si="733"/>
        <v>2.9566192735283273E-3</v>
      </c>
      <c r="S991" s="7">
        <f t="shared" si="734"/>
        <v>-322007465.77638078</v>
      </c>
      <c r="T991" s="7">
        <f t="shared" si="735"/>
        <v>556079383.38197231</v>
      </c>
      <c r="U991" s="7">
        <f t="shared" si="736"/>
        <v>110.28591532726794</v>
      </c>
      <c r="V991" s="7">
        <f t="shared" si="737"/>
        <v>63.86297630821187</v>
      </c>
      <c r="X991" s="8">
        <f t="shared" si="764"/>
        <v>-285428422.75023264</v>
      </c>
      <c r="Y991" s="8">
        <f t="shared" si="765"/>
        <v>260432162.28079456</v>
      </c>
      <c r="Z991" s="8">
        <f t="shared" si="766"/>
        <v>684.533624792311</v>
      </c>
      <c r="AA991" s="8">
        <f t="shared" si="767"/>
        <v>750.33233409640491</v>
      </c>
      <c r="AB991" s="8">
        <f t="shared" si="738"/>
        <v>386386200.14686811</v>
      </c>
      <c r="AC991" s="8">
        <f t="shared" si="739"/>
        <v>1.9615182281337556E+20</v>
      </c>
      <c r="AD991" s="8">
        <f t="shared" si="740"/>
        <v>1.4489985766552666E+20</v>
      </c>
      <c r="AE991" s="8">
        <f t="shared" si="741"/>
        <v>-1.3221032048036189E+20</v>
      </c>
      <c r="AF991" s="8">
        <f t="shared" si="742"/>
        <v>1.9722316274061067E-3</v>
      </c>
      <c r="AG991" s="8">
        <f t="shared" si="743"/>
        <v>-1.7995143661407634E-3</v>
      </c>
      <c r="AH991" s="8">
        <f t="shared" si="744"/>
        <v>-278035459.6024757</v>
      </c>
      <c r="AI991" s="8">
        <f t="shared" si="745"/>
        <v>268535751.48903573</v>
      </c>
      <c r="AJ991" s="8">
        <f t="shared" si="746"/>
        <v>1.4114676504246346E+20</v>
      </c>
      <c r="AK991" s="8">
        <f t="shared" si="747"/>
        <v>-1.3632416769830887E+20</v>
      </c>
      <c r="AL991" s="8">
        <f t="shared" si="748"/>
        <v>705.83372636829699</v>
      </c>
      <c r="AM991" s="8">
        <f t="shared" si="749"/>
        <v>730.89757894208469</v>
      </c>
      <c r="AN991" s="8">
        <f t="shared" si="750"/>
        <v>1.9211482923977602E-3</v>
      </c>
      <c r="AO991" s="8">
        <f t="shared" si="751"/>
        <v>-1.8555079311053336E-3</v>
      </c>
      <c r="AP991" s="8">
        <f t="shared" si="752"/>
        <v>15246008.489555215</v>
      </c>
      <c r="AQ991" s="8">
        <f t="shared" si="753"/>
        <v>15787387.705149028</v>
      </c>
      <c r="AR991" s="8">
        <f t="shared" si="754"/>
        <v>41.496803115791622</v>
      </c>
      <c r="AS991" s="8">
        <f t="shared" si="755"/>
        <v>-40.078971311875208</v>
      </c>
      <c r="AU991" s="7">
        <f t="shared" si="756"/>
        <v>-12964591104.385788</v>
      </c>
      <c r="AV991" s="7">
        <f t="shared" si="757"/>
        <v>-7544498835.0313311</v>
      </c>
      <c r="AW991" s="8">
        <f t="shared" si="758"/>
        <v>-13250019527.136021</v>
      </c>
      <c r="AX991" s="8">
        <f t="shared" si="759"/>
        <v>-7284066672.7505369</v>
      </c>
    </row>
    <row r="992" spans="1:50" x14ac:dyDescent="0.25">
      <c r="A992" s="7">
        <f t="shared" si="760"/>
        <v>-129967918509.63426</v>
      </c>
      <c r="B992" s="7">
        <f t="shared" si="761"/>
        <v>-74888908966.931335</v>
      </c>
      <c r="C992" s="7">
        <f t="shared" si="762"/>
        <v>-14852.541439575542</v>
      </c>
      <c r="D992" s="7">
        <f t="shared" si="763"/>
        <v>25776.229419687854</v>
      </c>
      <c r="E992" s="7">
        <f t="shared" si="720"/>
        <v>150000028426.61151</v>
      </c>
      <c r="F992" s="7">
        <f t="shared" si="721"/>
        <v>3.5235271571473722E+22</v>
      </c>
      <c r="G992" s="7">
        <f t="shared" si="722"/>
        <v>3.0529693576069271E+22</v>
      </c>
      <c r="H992" s="7">
        <f t="shared" si="723"/>
        <v>1.7591536967156079E+22</v>
      </c>
      <c r="I992" s="7">
        <f t="shared" si="724"/>
        <v>5.1121389109292144E-3</v>
      </c>
      <c r="J992" s="7">
        <f t="shared" si="725"/>
        <v>2.9456692845204416E-3</v>
      </c>
      <c r="K992" s="7">
        <f t="shared" si="726"/>
        <v>-130128325957.18167</v>
      </c>
      <c r="L992" s="7">
        <f t="shared" si="727"/>
        <v>-74610525689.1987</v>
      </c>
      <c r="M992" s="7">
        <f t="shared" si="728"/>
        <v>3.0567373568771304E+22</v>
      </c>
      <c r="N992" s="7">
        <f t="shared" si="729"/>
        <v>1.7526144243602926E+22</v>
      </c>
      <c r="O992" s="7">
        <f t="shared" si="730"/>
        <v>-14797.330339337506</v>
      </c>
      <c r="P992" s="7">
        <f t="shared" si="731"/>
        <v>25808.042647960676</v>
      </c>
      <c r="Q992" s="7">
        <f t="shared" si="732"/>
        <v>5.1184483537795216E-3</v>
      </c>
      <c r="R992" s="7">
        <f t="shared" si="733"/>
        <v>2.9347193977901751E-3</v>
      </c>
      <c r="S992" s="7">
        <f t="shared" si="734"/>
        <v>-319622335.32969016</v>
      </c>
      <c r="T992" s="7">
        <f t="shared" si="735"/>
        <v>557453721.19595063</v>
      </c>
      <c r="U992" s="7">
        <f t="shared" si="736"/>
        <v>110.55848444163766</v>
      </c>
      <c r="V992" s="7">
        <f t="shared" si="737"/>
        <v>63.38993899226778</v>
      </c>
      <c r="X992" s="8">
        <f t="shared" si="764"/>
        <v>-270182414.2606774</v>
      </c>
      <c r="Y992" s="8">
        <f t="shared" si="765"/>
        <v>276219549.98594362</v>
      </c>
      <c r="Z992" s="8">
        <f t="shared" si="766"/>
        <v>726.03042790810264</v>
      </c>
      <c r="AA992" s="8">
        <f t="shared" si="767"/>
        <v>710.25336278452971</v>
      </c>
      <c r="AB992" s="8">
        <f t="shared" si="738"/>
        <v>386388116.75589287</v>
      </c>
      <c r="AC992" s="8">
        <f t="shared" si="739"/>
        <v>1.9614987686625598E+20</v>
      </c>
      <c r="AD992" s="8">
        <f t="shared" si="740"/>
        <v>1.3715806721390682E+20</v>
      </c>
      <c r="AE992" s="8">
        <f t="shared" si="741"/>
        <v>-1.4022281837416048E+20</v>
      </c>
      <c r="AF992" s="8">
        <f t="shared" si="742"/>
        <v>1.8668581354826027E-3</v>
      </c>
      <c r="AG992" s="8">
        <f t="shared" si="743"/>
        <v>-1.9085724564333805E-3</v>
      </c>
      <c r="AH992" s="8">
        <f t="shared" si="744"/>
        <v>-262341285.63926989</v>
      </c>
      <c r="AI992" s="8">
        <f t="shared" si="745"/>
        <v>283890286.30401653</v>
      </c>
      <c r="AJ992" s="8">
        <f t="shared" si="746"/>
        <v>1.3317751929619425E+20</v>
      </c>
      <c r="AK992" s="8">
        <f t="shared" si="747"/>
        <v>-1.4411686666140136E+20</v>
      </c>
      <c r="AL992" s="8">
        <f t="shared" si="748"/>
        <v>746.19249577131473</v>
      </c>
      <c r="AM992" s="8">
        <f t="shared" si="749"/>
        <v>689.64078025504921</v>
      </c>
      <c r="AN992" s="8">
        <f t="shared" si="750"/>
        <v>1.8126789069850856E-3</v>
      </c>
      <c r="AO992" s="8">
        <f t="shared" si="751"/>
        <v>-1.9615743386606961E-3</v>
      </c>
      <c r="AP992" s="8">
        <f t="shared" si="752"/>
        <v>16117757.908660399</v>
      </c>
      <c r="AQ992" s="8">
        <f t="shared" si="753"/>
        <v>14896240.853509063</v>
      </c>
      <c r="AR992" s="8">
        <f t="shared" si="754"/>
        <v>39.15386439087785</v>
      </c>
      <c r="AS992" s="8">
        <f t="shared" si="755"/>
        <v>-42.370005715071038</v>
      </c>
      <c r="AU992" s="7">
        <f t="shared" si="756"/>
        <v>-12996791850.963427</v>
      </c>
      <c r="AV992" s="7">
        <f t="shared" si="757"/>
        <v>-7488890896.6931334</v>
      </c>
      <c r="AW992" s="8">
        <f t="shared" si="758"/>
        <v>-13266974265.224104</v>
      </c>
      <c r="AX992" s="8">
        <f t="shared" si="759"/>
        <v>-7212671346.7071896</v>
      </c>
    </row>
    <row r="993" spans="1:50" x14ac:dyDescent="0.25">
      <c r="A993" s="7">
        <f t="shared" si="760"/>
        <v>-130287540844.96396</v>
      </c>
      <c r="B993" s="7">
        <f t="shared" si="761"/>
        <v>-74331455245.735382</v>
      </c>
      <c r="C993" s="7">
        <f t="shared" si="762"/>
        <v>-14741.982955133904</v>
      </c>
      <c r="D993" s="7">
        <f t="shared" si="763"/>
        <v>25839.61935868012</v>
      </c>
      <c r="E993" s="7">
        <f t="shared" si="720"/>
        <v>150000028461.25369</v>
      </c>
      <c r="F993" s="7">
        <f t="shared" si="721"/>
        <v>3.5235271555198698E+22</v>
      </c>
      <c r="G993" s="7">
        <f t="shared" si="722"/>
        <v>3.0604773405874182E+22</v>
      </c>
      <c r="H993" s="7">
        <f t="shared" si="723"/>
        <v>1.7460590091508671E+22</v>
      </c>
      <c r="I993" s="7">
        <f t="shared" si="724"/>
        <v>5.1247108851095414E-3</v>
      </c>
      <c r="J993" s="7">
        <f t="shared" si="725"/>
        <v>2.9237424801588528E-3</v>
      </c>
      <c r="K993" s="7">
        <f t="shared" si="726"/>
        <v>-130446754260.87941</v>
      </c>
      <c r="L993" s="7">
        <f t="shared" si="727"/>
        <v>-74052387356.661636</v>
      </c>
      <c r="M993" s="7">
        <f t="shared" si="728"/>
        <v>3.0642172918411343E+22</v>
      </c>
      <c r="N993" s="7">
        <f t="shared" si="729"/>
        <v>1.7395036551587916E+22</v>
      </c>
      <c r="O993" s="7">
        <f t="shared" si="730"/>
        <v>-14686.636077574722</v>
      </c>
      <c r="P993" s="7">
        <f t="shared" si="731"/>
        <v>25871.195777465837</v>
      </c>
      <c r="Q993" s="7">
        <f t="shared" si="732"/>
        <v>5.1309733620916514E-3</v>
      </c>
      <c r="R993" s="7">
        <f t="shared" si="733"/>
        <v>2.9127656650348149E-3</v>
      </c>
      <c r="S993" s="7">
        <f t="shared" si="734"/>
        <v>-317231339.27561396</v>
      </c>
      <c r="T993" s="7">
        <f t="shared" si="735"/>
        <v>558817828.79326212</v>
      </c>
      <c r="U993" s="7">
        <f t="shared" si="736"/>
        <v>110.82902462117967</v>
      </c>
      <c r="V993" s="7">
        <f t="shared" si="737"/>
        <v>62.915738364752002</v>
      </c>
      <c r="X993" s="8">
        <f t="shared" si="764"/>
        <v>-254064656.35201699</v>
      </c>
      <c r="Y993" s="8">
        <f t="shared" si="765"/>
        <v>291115790.83945268</v>
      </c>
      <c r="Z993" s="8">
        <f t="shared" si="766"/>
        <v>765.18429229898049</v>
      </c>
      <c r="AA993" s="8">
        <f t="shared" si="767"/>
        <v>667.88335706945873</v>
      </c>
      <c r="AB993" s="8">
        <f t="shared" si="738"/>
        <v>386390027.41187364</v>
      </c>
      <c r="AC993" s="8">
        <f t="shared" si="739"/>
        <v>1.9614793699212798E+20</v>
      </c>
      <c r="AD993" s="8">
        <f t="shared" si="740"/>
        <v>1.289739762174066E+20</v>
      </c>
      <c r="AE993" s="8">
        <f t="shared" si="741"/>
        <v>-1.477827007634508E+20</v>
      </c>
      <c r="AF993" s="8">
        <f t="shared" si="742"/>
        <v>1.7554644918661576E-3</v>
      </c>
      <c r="AG993" s="8">
        <f t="shared" si="743"/>
        <v>-2.011469998141429E-3</v>
      </c>
      <c r="AH993" s="8">
        <f t="shared" si="744"/>
        <v>-245800665.995188</v>
      </c>
      <c r="AI993" s="8">
        <f t="shared" si="745"/>
        <v>298328931.09580284</v>
      </c>
      <c r="AJ993" s="8">
        <f t="shared" si="746"/>
        <v>1.2477882482938444E+20</v>
      </c>
      <c r="AK993" s="8">
        <f t="shared" si="747"/>
        <v>-1.5144439614931488E+20</v>
      </c>
      <c r="AL993" s="8">
        <f t="shared" si="748"/>
        <v>784.14330881113494</v>
      </c>
      <c r="AM993" s="8">
        <f t="shared" si="749"/>
        <v>646.15948108953125</v>
      </c>
      <c r="AN993" s="8">
        <f t="shared" si="750"/>
        <v>1.6983642960308211E-3</v>
      </c>
      <c r="AO993" s="8">
        <f t="shared" si="751"/>
        <v>-2.0613093255657392E-3</v>
      </c>
      <c r="AP993" s="8">
        <f t="shared" si="752"/>
        <v>16937495.470320515</v>
      </c>
      <c r="AQ993" s="8">
        <f t="shared" si="753"/>
        <v>13957044.791533874</v>
      </c>
      <c r="AR993" s="8">
        <f t="shared" si="754"/>
        <v>36.68466879426574</v>
      </c>
      <c r="AS993" s="8">
        <f t="shared" si="755"/>
        <v>-44.524281432219965</v>
      </c>
      <c r="AU993" s="7">
        <f t="shared" si="756"/>
        <v>-13028754084.496395</v>
      </c>
      <c r="AV993" s="7">
        <f t="shared" si="757"/>
        <v>-7433145524.5735378</v>
      </c>
      <c r="AW993" s="8">
        <f t="shared" si="758"/>
        <v>-13282818740.848412</v>
      </c>
      <c r="AX993" s="8">
        <f t="shared" si="759"/>
        <v>-7142029733.7340851</v>
      </c>
    </row>
    <row r="994" spans="1:50" x14ac:dyDescent="0.25">
      <c r="A994" s="7">
        <f t="shared" si="760"/>
        <v>-130604772184.23958</v>
      </c>
      <c r="B994" s="7">
        <f t="shared" si="761"/>
        <v>-73772637416.942123</v>
      </c>
      <c r="C994" s="7">
        <f t="shared" si="762"/>
        <v>-14631.153930512724</v>
      </c>
      <c r="D994" s="7">
        <f t="shared" si="763"/>
        <v>25902.535097044871</v>
      </c>
      <c r="E994" s="7">
        <f t="shared" si="720"/>
        <v>150000028495.82639</v>
      </c>
      <c r="F994" s="7">
        <f t="shared" si="721"/>
        <v>3.5235271538956323E+22</v>
      </c>
      <c r="G994" s="7">
        <f t="shared" si="722"/>
        <v>3.0679291586422967E+22</v>
      </c>
      <c r="H994" s="7">
        <f t="shared" si="723"/>
        <v>1.7329322784783677E+22</v>
      </c>
      <c r="I994" s="7">
        <f t="shared" si="724"/>
        <v>5.1371888121940663E-3</v>
      </c>
      <c r="J994" s="7">
        <f t="shared" si="725"/>
        <v>2.9017620202249962E-3</v>
      </c>
      <c r="K994" s="7">
        <f t="shared" si="726"/>
        <v>-130762788646.68912</v>
      </c>
      <c r="L994" s="7">
        <f t="shared" si="727"/>
        <v>-73492890037.894043</v>
      </c>
      <c r="M994" s="7">
        <f t="shared" si="728"/>
        <v>3.0716409932451743E+22</v>
      </c>
      <c r="N994" s="7">
        <f t="shared" si="729"/>
        <v>1.7263609631513546E+22</v>
      </c>
      <c r="O994" s="7">
        <f t="shared" si="730"/>
        <v>-14575.672291341029</v>
      </c>
      <c r="P994" s="7">
        <f t="shared" si="731"/>
        <v>25933.874126863302</v>
      </c>
      <c r="Q994" s="7">
        <f t="shared" si="732"/>
        <v>5.1434042083810683E-3</v>
      </c>
      <c r="R994" s="7">
        <f t="shared" si="733"/>
        <v>2.8907584781502921E-3</v>
      </c>
      <c r="S994" s="7">
        <f t="shared" si="734"/>
        <v>-314834521.49296623</v>
      </c>
      <c r="T994" s="7">
        <f t="shared" si="735"/>
        <v>560171681.14024734</v>
      </c>
      <c r="U994" s="7">
        <f t="shared" si="736"/>
        <v>111.09753090103108</v>
      </c>
      <c r="V994" s="7">
        <f t="shared" si="737"/>
        <v>62.440383128046314</v>
      </c>
      <c r="X994" s="8">
        <f t="shared" si="764"/>
        <v>-237127160.88169646</v>
      </c>
      <c r="Y994" s="8">
        <f t="shared" si="765"/>
        <v>305072835.63098657</v>
      </c>
      <c r="Z994" s="8">
        <f t="shared" si="766"/>
        <v>801.86896109324618</v>
      </c>
      <c r="AA994" s="8">
        <f t="shared" si="767"/>
        <v>623.35907563723879</v>
      </c>
      <c r="AB994" s="8">
        <f t="shared" si="738"/>
        <v>386391932.45685774</v>
      </c>
      <c r="AC994" s="8">
        <f t="shared" si="739"/>
        <v>1.9614600284345165E+20</v>
      </c>
      <c r="AD994" s="8">
        <f t="shared" si="740"/>
        <v>1.2037400593956258E+20</v>
      </c>
      <c r="AE994" s="8">
        <f t="shared" si="741"/>
        <v>-1.5486559697210189E+20</v>
      </c>
      <c r="AF994" s="8">
        <f t="shared" si="742"/>
        <v>1.6384103163136323E-3</v>
      </c>
      <c r="AG994" s="8">
        <f t="shared" si="743"/>
        <v>-2.1078752820484809E-3</v>
      </c>
      <c r="AH994" s="8">
        <f t="shared" si="744"/>
        <v>-228466976.1018894</v>
      </c>
      <c r="AI994" s="8">
        <f t="shared" si="745"/>
        <v>311805113.64786875</v>
      </c>
      <c r="AJ994" s="8">
        <f t="shared" si="746"/>
        <v>1.1597779451339747E+20</v>
      </c>
      <c r="AK994" s="8">
        <f t="shared" si="747"/>
        <v>-1.5828313577692597E+20</v>
      </c>
      <c r="AL994" s="8">
        <f t="shared" si="748"/>
        <v>819.56379250943337</v>
      </c>
      <c r="AM994" s="8">
        <f t="shared" si="749"/>
        <v>600.59402259111516</v>
      </c>
      <c r="AN994" s="8">
        <f t="shared" si="750"/>
        <v>1.578573492764359E-3</v>
      </c>
      <c r="AO994" s="8">
        <f t="shared" si="751"/>
        <v>-2.1543913948132024E-3</v>
      </c>
      <c r="AP994" s="8">
        <f t="shared" si="752"/>
        <v>17702577.91820376</v>
      </c>
      <c r="AQ994" s="8">
        <f t="shared" si="753"/>
        <v>12972830.887968088</v>
      </c>
      <c r="AR994" s="8">
        <f t="shared" si="754"/>
        <v>34.097187443710155</v>
      </c>
      <c r="AS994" s="8">
        <f t="shared" si="755"/>
        <v>-46.534854127965168</v>
      </c>
      <c r="AU994" s="7">
        <f t="shared" si="756"/>
        <v>-13060477218.423958</v>
      </c>
      <c r="AV994" s="7">
        <f t="shared" si="757"/>
        <v>-7377263741.694212</v>
      </c>
      <c r="AW994" s="8">
        <f t="shared" si="758"/>
        <v>-13297604379.305655</v>
      </c>
      <c r="AX994" s="8">
        <f t="shared" si="759"/>
        <v>-7072190906.0632257</v>
      </c>
    </row>
    <row r="995" spans="1:50" x14ac:dyDescent="0.25">
      <c r="A995" s="7">
        <f t="shared" si="760"/>
        <v>-130919606705.73254</v>
      </c>
      <c r="B995" s="7">
        <f t="shared" si="761"/>
        <v>-73212465735.80188</v>
      </c>
      <c r="C995" s="7">
        <f t="shared" si="762"/>
        <v>-14520.056399611693</v>
      </c>
      <c r="D995" s="7">
        <f t="shared" si="763"/>
        <v>25964.975480172918</v>
      </c>
      <c r="E995" s="7">
        <f t="shared" si="720"/>
        <v>150000028530.32947</v>
      </c>
      <c r="F995" s="7">
        <f t="shared" si="721"/>
        <v>3.5235271522746655E+22</v>
      </c>
      <c r="G995" s="7">
        <f t="shared" si="722"/>
        <v>3.0753246750182851E+22</v>
      </c>
      <c r="H995" s="7">
        <f t="shared" si="723"/>
        <v>1.7197737455957662E+22</v>
      </c>
      <c r="I995" s="7">
        <f t="shared" si="724"/>
        <v>5.1495724631920375E-3</v>
      </c>
      <c r="J995" s="7">
        <f t="shared" si="725"/>
        <v>2.8797283080973981E-3</v>
      </c>
      <c r="K995" s="7">
        <f t="shared" si="726"/>
        <v>-131076423314.84834</v>
      </c>
      <c r="L995" s="7">
        <f t="shared" si="727"/>
        <v>-72932044000.616013</v>
      </c>
      <c r="M995" s="7">
        <f t="shared" si="728"/>
        <v>3.0790083248519614E+22</v>
      </c>
      <c r="N995" s="7">
        <f t="shared" si="729"/>
        <v>1.7131865895285553E+22</v>
      </c>
      <c r="O995" s="7">
        <f t="shared" si="730"/>
        <v>-14464.441017009218</v>
      </c>
      <c r="P995" s="7">
        <f t="shared" si="731"/>
        <v>25996.076545900371</v>
      </c>
      <c r="Q995" s="7">
        <f t="shared" si="732"/>
        <v>5.1557406645210335E-3</v>
      </c>
      <c r="R995" s="7">
        <f t="shared" si="733"/>
        <v>2.8686982410056181E-3</v>
      </c>
      <c r="S995" s="7">
        <f t="shared" si="734"/>
        <v>-312431925.96739912</v>
      </c>
      <c r="T995" s="7">
        <f t="shared" si="735"/>
        <v>561515253.39144802</v>
      </c>
      <c r="U995" s="7">
        <f t="shared" si="736"/>
        <v>111.36399835365432</v>
      </c>
      <c r="V995" s="7">
        <f t="shared" si="737"/>
        <v>61.963882005721352</v>
      </c>
      <c r="X995" s="8">
        <f t="shared" si="764"/>
        <v>-219424582.96349269</v>
      </c>
      <c r="Y995" s="8">
        <f t="shared" si="765"/>
        <v>318045666.51895463</v>
      </c>
      <c r="Z995" s="8">
        <f t="shared" si="766"/>
        <v>835.96614853695633</v>
      </c>
      <c r="AA995" s="8">
        <f t="shared" si="767"/>
        <v>576.82422150927357</v>
      </c>
      <c r="AB995" s="8">
        <f t="shared" si="738"/>
        <v>386393832.24915588</v>
      </c>
      <c r="AC995" s="8">
        <f t="shared" si="739"/>
        <v>1.9614407405619714E+20</v>
      </c>
      <c r="AD995" s="8">
        <f t="shared" si="740"/>
        <v>1.1138591783418796E+20</v>
      </c>
      <c r="AE995" s="8">
        <f t="shared" si="741"/>
        <v>-1.6144867635133609E+20</v>
      </c>
      <c r="AF995" s="8">
        <f t="shared" si="742"/>
        <v>1.5160734699086423E-3</v>
      </c>
      <c r="AG995" s="8">
        <f t="shared" si="743"/>
        <v>-2.19747756024685E-3</v>
      </c>
      <c r="AH995" s="8">
        <f t="shared" si="744"/>
        <v>-210396148.55929357</v>
      </c>
      <c r="AI995" s="8">
        <f t="shared" si="745"/>
        <v>324275368.11125481</v>
      </c>
      <c r="AJ995" s="8">
        <f t="shared" si="746"/>
        <v>1.0680283767454699E+20</v>
      </c>
      <c r="AK995" s="8">
        <f t="shared" si="747"/>
        <v>-1.6461104321251367E+20</v>
      </c>
      <c r="AL995" s="8">
        <f t="shared" si="748"/>
        <v>852.33974201196963</v>
      </c>
      <c r="AM995" s="8">
        <f t="shared" si="749"/>
        <v>553.09146385860754</v>
      </c>
      <c r="AN995" s="8">
        <f t="shared" si="750"/>
        <v>1.453693176460419E-3</v>
      </c>
      <c r="AO995" s="8">
        <f t="shared" si="751"/>
        <v>-2.2405205282770338E-3</v>
      </c>
      <c r="AP995" s="8">
        <f t="shared" si="752"/>
        <v>18410538.427458543</v>
      </c>
      <c r="AQ995" s="8">
        <f t="shared" si="753"/>
        <v>11946775.619345922</v>
      </c>
      <c r="AR995" s="8">
        <f t="shared" si="754"/>
        <v>31.39977261154505</v>
      </c>
      <c r="AS995" s="8">
        <f t="shared" si="755"/>
        <v>-48.395243410783934</v>
      </c>
      <c r="AU995" s="7">
        <f t="shared" si="756"/>
        <v>-13091960670.573254</v>
      </c>
      <c r="AV995" s="7">
        <f t="shared" si="757"/>
        <v>-7321246573.5801878</v>
      </c>
      <c r="AW995" s="8">
        <f t="shared" si="758"/>
        <v>-13311385253.536747</v>
      </c>
      <c r="AX995" s="8">
        <f t="shared" si="759"/>
        <v>-7003200907.0612335</v>
      </c>
    </row>
    <row r="996" spans="1:50" x14ac:dyDescent="0.25">
      <c r="A996" s="7">
        <f t="shared" si="760"/>
        <v>-131232038631.69994</v>
      </c>
      <c r="B996" s="7">
        <f t="shared" si="761"/>
        <v>-72650950482.410431</v>
      </c>
      <c r="C996" s="7">
        <f t="shared" si="762"/>
        <v>-14408.692401258038</v>
      </c>
      <c r="D996" s="7">
        <f t="shared" si="763"/>
        <v>26026.93936217864</v>
      </c>
      <c r="E996" s="7">
        <f t="shared" si="720"/>
        <v>150000028564.76273</v>
      </c>
      <c r="F996" s="7">
        <f t="shared" si="721"/>
        <v>3.5235271506569791E+22</v>
      </c>
      <c r="G996" s="7">
        <f t="shared" si="722"/>
        <v>3.0826637539953439E+22</v>
      </c>
      <c r="H996" s="7">
        <f t="shared" si="723"/>
        <v>1.7065836519843456E+22</v>
      </c>
      <c r="I996" s="7">
        <f t="shared" si="724"/>
        <v>5.1618616108428392E-3</v>
      </c>
      <c r="J996" s="7">
        <f t="shared" si="725"/>
        <v>2.8576417481318579E-3</v>
      </c>
      <c r="K996" s="7">
        <f t="shared" si="726"/>
        <v>-131387652509.63353</v>
      </c>
      <c r="L996" s="7">
        <f t="shared" si="727"/>
        <v>-72369859537.298904</v>
      </c>
      <c r="M996" s="7">
        <f t="shared" si="728"/>
        <v>3.0863191514586936E+22</v>
      </c>
      <c r="N996" s="7">
        <f t="shared" si="729"/>
        <v>1.6999807760623808E+22</v>
      </c>
      <c r="O996" s="7">
        <f t="shared" si="730"/>
        <v>-14352.944295860936</v>
      </c>
      <c r="P996" s="7">
        <f t="shared" si="731"/>
        <v>26057.801893058466</v>
      </c>
      <c r="Q996" s="7">
        <f t="shared" si="732"/>
        <v>5.1679825041170352E-3</v>
      </c>
      <c r="R996" s="7">
        <f t="shared" si="733"/>
        <v>2.8465853584433705E-3</v>
      </c>
      <c r="S996" s="7">
        <f t="shared" si="734"/>
        <v>-310023596.79059625</v>
      </c>
      <c r="T996" s="7">
        <f t="shared" si="735"/>
        <v>562848520.89006281</v>
      </c>
      <c r="U996" s="7">
        <f t="shared" si="736"/>
        <v>111.62842208892796</v>
      </c>
      <c r="V996" s="7">
        <f t="shared" si="737"/>
        <v>61.4862437423768</v>
      </c>
      <c r="X996" s="8">
        <f t="shared" si="764"/>
        <v>-201014044.53603414</v>
      </c>
      <c r="Y996" s="8">
        <f t="shared" si="765"/>
        <v>329992442.13830054</v>
      </c>
      <c r="Z996" s="8">
        <f t="shared" si="766"/>
        <v>867.36592114850134</v>
      </c>
      <c r="AA996" s="8">
        <f t="shared" si="767"/>
        <v>528.42897809848967</v>
      </c>
      <c r="AB996" s="8">
        <f t="shared" si="738"/>
        <v>386395727.16210818</v>
      </c>
      <c r="AC996" s="8">
        <f t="shared" si="739"/>
        <v>1.9614215025109808E+20</v>
      </c>
      <c r="AD996" s="8">
        <f t="shared" si="740"/>
        <v>1.0203872391535637E+20</v>
      </c>
      <c r="AE996" s="8">
        <f t="shared" si="741"/>
        <v>-1.6751072182654462E+20</v>
      </c>
      <c r="AF996" s="8">
        <f t="shared" si="742"/>
        <v>1.3888488351076135E-3</v>
      </c>
      <c r="AG996" s="8">
        <f t="shared" si="743"/>
        <v>-2.2799880471831304E-3</v>
      </c>
      <c r="AH996" s="8">
        <f t="shared" si="744"/>
        <v>-191646492.58763033</v>
      </c>
      <c r="AI996" s="8">
        <f t="shared" si="745"/>
        <v>335699475.1017642</v>
      </c>
      <c r="AJ996" s="8">
        <f t="shared" si="746"/>
        <v>9.7283568377681576E+19</v>
      </c>
      <c r="AK996" s="8">
        <f t="shared" si="747"/>
        <v>-1.7040772517911541E+20</v>
      </c>
      <c r="AL996" s="8">
        <f t="shared" si="748"/>
        <v>882.36548856766353</v>
      </c>
      <c r="AM996" s="8">
        <f t="shared" si="749"/>
        <v>503.80510718891185</v>
      </c>
      <c r="AN996" s="8">
        <f t="shared" si="750"/>
        <v>1.3241264240871319E-3</v>
      </c>
      <c r="AO996" s="8">
        <f t="shared" si="751"/>
        <v>-2.3194191531116836E-3</v>
      </c>
      <c r="AP996" s="8">
        <f t="shared" si="752"/>
        <v>19059094.553061534</v>
      </c>
      <c r="AQ996" s="8">
        <f t="shared" si="753"/>
        <v>10882190.315280495</v>
      </c>
      <c r="AR996" s="8">
        <f t="shared" si="754"/>
        <v>28.601130760282047</v>
      </c>
      <c r="AS996" s="8">
        <f t="shared" si="755"/>
        <v>-50.099453707212362</v>
      </c>
      <c r="AU996" s="7">
        <f t="shared" si="756"/>
        <v>-13123203863.169994</v>
      </c>
      <c r="AV996" s="7">
        <f t="shared" si="757"/>
        <v>-7265095048.2410431</v>
      </c>
      <c r="AW996" s="8">
        <f t="shared" si="758"/>
        <v>-13324217907.706028</v>
      </c>
      <c r="AX996" s="8">
        <f t="shared" si="759"/>
        <v>-6935102606.1027422</v>
      </c>
    </row>
    <row r="997" spans="1:50" x14ac:dyDescent="0.25">
      <c r="A997" s="7">
        <f t="shared" si="760"/>
        <v>-131542062228.49054</v>
      </c>
      <c r="B997" s="7">
        <f t="shared" si="761"/>
        <v>-72088101961.52037</v>
      </c>
      <c r="C997" s="7">
        <f t="shared" si="762"/>
        <v>-14297.06397916911</v>
      </c>
      <c r="D997" s="7">
        <f t="shared" si="763"/>
        <v>26088.425605921017</v>
      </c>
      <c r="E997" s="7">
        <f t="shared" si="720"/>
        <v>150000028599.12604</v>
      </c>
      <c r="F997" s="7">
        <f t="shared" si="721"/>
        <v>3.5235271490425785E+22</v>
      </c>
      <c r="G997" s="7">
        <f t="shared" si="722"/>
        <v>3.089946260889148E+22</v>
      </c>
      <c r="H997" s="7">
        <f t="shared" si="723"/>
        <v>1.6933622397045765E+22</v>
      </c>
      <c r="I997" s="7">
        <f t="shared" si="724"/>
        <v>5.1740560296201403E-3</v>
      </c>
      <c r="J997" s="7">
        <f t="shared" si="725"/>
        <v>2.8355027456540127E-3</v>
      </c>
      <c r="K997" s="7">
        <f t="shared" si="726"/>
        <v>-131696470519.46556</v>
      </c>
      <c r="L997" s="7">
        <f t="shared" si="727"/>
        <v>-71806346964.976425</v>
      </c>
      <c r="M997" s="7">
        <f t="shared" si="728"/>
        <v>3.0935733388995241E+22</v>
      </c>
      <c r="N997" s="7">
        <f t="shared" si="729"/>
        <v>1.6867437651017872E+22</v>
      </c>
      <c r="O997" s="7">
        <f t="shared" si="730"/>
        <v>-14241.184174049213</v>
      </c>
      <c r="P997" s="7">
        <f t="shared" si="731"/>
        <v>26119.04903557408</v>
      </c>
      <c r="Q997" s="7">
        <f t="shared" si="732"/>
        <v>5.1801295025109238E-3</v>
      </c>
      <c r="R997" s="7">
        <f t="shared" si="733"/>
        <v>2.824420236272249E-3</v>
      </c>
      <c r="S997" s="7">
        <f t="shared" si="734"/>
        <v>-307609578.15946299</v>
      </c>
      <c r="T997" s="7">
        <f t="shared" si="735"/>
        <v>564171459.16840017</v>
      </c>
      <c r="U997" s="7">
        <f t="shared" si="736"/>
        <v>111.89079725423595</v>
      </c>
      <c r="V997" s="7">
        <f t="shared" si="737"/>
        <v>61.007477103480575</v>
      </c>
      <c r="X997" s="8">
        <f t="shared" si="764"/>
        <v>-181954949.98297259</v>
      </c>
      <c r="Y997" s="8">
        <f t="shared" si="765"/>
        <v>340874632.45358104</v>
      </c>
      <c r="Z997" s="8">
        <f t="shared" si="766"/>
        <v>895.96705190878333</v>
      </c>
      <c r="AA997" s="8">
        <f t="shared" si="767"/>
        <v>478.32952439127729</v>
      </c>
      <c r="AB997" s="8">
        <f t="shared" si="738"/>
        <v>386397617.58280808</v>
      </c>
      <c r="AC997" s="8">
        <f t="shared" si="739"/>
        <v>1.9614023103494845E+20</v>
      </c>
      <c r="AD997" s="8">
        <f t="shared" si="740"/>
        <v>9.2362593100006277E+19</v>
      </c>
      <c r="AE997" s="8">
        <f t="shared" si="741"/>
        <v>-1.7303219823572038E+20</v>
      </c>
      <c r="AF997" s="8">
        <f t="shared" si="742"/>
        <v>1.2571470409691885E-3</v>
      </c>
      <c r="AG997" s="8">
        <f t="shared" si="743"/>
        <v>-2.3551408498124456E-3</v>
      </c>
      <c r="AH997" s="8">
        <f t="shared" si="744"/>
        <v>-172278505.82235774</v>
      </c>
      <c r="AI997" s="8">
        <f t="shared" si="745"/>
        <v>346040591.31700683</v>
      </c>
      <c r="AJ997" s="8">
        <f t="shared" si="746"/>
        <v>8.7450709830298927E+19</v>
      </c>
      <c r="AK997" s="8">
        <f t="shared" si="747"/>
        <v>-1.7565450313327123E+20</v>
      </c>
      <c r="AL997" s="8">
        <f t="shared" si="748"/>
        <v>909.54423995125057</v>
      </c>
      <c r="AM997" s="8">
        <f t="shared" si="749"/>
        <v>452.89400321330288</v>
      </c>
      <c r="AN997" s="8">
        <f t="shared" si="750"/>
        <v>1.1902914091506591E-3</v>
      </c>
      <c r="AO997" s="8">
        <f t="shared" si="751"/>
        <v>-2.3908330357053386E-3</v>
      </c>
      <c r="AP997" s="8">
        <f t="shared" si="752"/>
        <v>19646155.582947012</v>
      </c>
      <c r="AQ997" s="8">
        <f t="shared" si="753"/>
        <v>9782510.4694073424</v>
      </c>
      <c r="AR997" s="8">
        <f t="shared" si="754"/>
        <v>25.710294437654237</v>
      </c>
      <c r="AS997" s="8">
        <f t="shared" si="755"/>
        <v>-51.641993571235311</v>
      </c>
      <c r="AU997" s="7">
        <f t="shared" si="756"/>
        <v>-13154206222.849054</v>
      </c>
      <c r="AV997" s="7">
        <f t="shared" si="757"/>
        <v>-7208810196.1520367</v>
      </c>
      <c r="AW997" s="8">
        <f t="shared" si="758"/>
        <v>-13336161172.832027</v>
      </c>
      <c r="AX997" s="8">
        <f t="shared" si="759"/>
        <v>-6867935563.6984558</v>
      </c>
    </row>
    <row r="998" spans="1:50" x14ac:dyDescent="0.25">
      <c r="A998" s="7">
        <f t="shared" si="760"/>
        <v>-131849671806.65001</v>
      </c>
      <c r="B998" s="7">
        <f t="shared" si="761"/>
        <v>-71523930502.351974</v>
      </c>
      <c r="C998" s="7">
        <f t="shared" si="762"/>
        <v>-14185.173181914874</v>
      </c>
      <c r="D998" s="7">
        <f t="shared" si="763"/>
        <v>26149.433083024498</v>
      </c>
      <c r="E998" s="7">
        <f t="shared" si="720"/>
        <v>150000028633.41925</v>
      </c>
      <c r="F998" s="7">
        <f t="shared" si="721"/>
        <v>3.5235271474314712E+22</v>
      </c>
      <c r="G998" s="7">
        <f t="shared" si="722"/>
        <v>3.097172062053567E+22</v>
      </c>
      <c r="H998" s="7">
        <f t="shared" si="723"/>
        <v>1.680109751391681E+22</v>
      </c>
      <c r="I998" s="7">
        <f t="shared" si="724"/>
        <v>5.1861554957360464E-3</v>
      </c>
      <c r="J998" s="7">
        <f t="shared" si="725"/>
        <v>2.8133117069519104E-3</v>
      </c>
      <c r="K998" s="7">
        <f t="shared" si="726"/>
        <v>-132002871677.01469</v>
      </c>
      <c r="L998" s="7">
        <f t="shared" si="727"/>
        <v>-71241516625.055313</v>
      </c>
      <c r="M998" s="7">
        <f t="shared" si="728"/>
        <v>3.100770754048034E+22</v>
      </c>
      <c r="N998" s="7">
        <f t="shared" si="729"/>
        <v>1.6734757995682579E+22</v>
      </c>
      <c r="O998" s="7">
        <f t="shared" si="730"/>
        <v>-14129.162702560925</v>
      </c>
      <c r="P998" s="7">
        <f t="shared" si="731"/>
        <v>26179.816849459577</v>
      </c>
      <c r="Q998" s="7">
        <f t="shared" si="732"/>
        <v>5.1921814367850531E-3</v>
      </c>
      <c r="R998" s="7">
        <f t="shared" si="733"/>
        <v>2.8022032812596415E-3</v>
      </c>
      <c r="S998" s="7">
        <f t="shared" si="734"/>
        <v>-305189914.37531596</v>
      </c>
      <c r="T998" s="7">
        <f t="shared" si="735"/>
        <v>565484043.94832683</v>
      </c>
      <c r="U998" s="7">
        <f t="shared" si="736"/>
        <v>112.15111903455715</v>
      </c>
      <c r="V998" s="7">
        <f t="shared" si="737"/>
        <v>60.527590875208254</v>
      </c>
      <c r="X998" s="8">
        <f t="shared" si="764"/>
        <v>-162308794.40002558</v>
      </c>
      <c r="Y998" s="8">
        <f t="shared" si="765"/>
        <v>350657142.92298836</v>
      </c>
      <c r="Z998" s="8">
        <f t="shared" si="766"/>
        <v>921.67734634643762</v>
      </c>
      <c r="AA998" s="8">
        <f t="shared" si="767"/>
        <v>426.68753082004196</v>
      </c>
      <c r="AB998" s="8">
        <f t="shared" si="738"/>
        <v>386399503.9107877</v>
      </c>
      <c r="AC998" s="8">
        <f t="shared" si="739"/>
        <v>1.9613831600193782E+20</v>
      </c>
      <c r="AD998" s="8">
        <f t="shared" si="740"/>
        <v>8.2388753825304756E+19</v>
      </c>
      <c r="AE998" s="8">
        <f t="shared" si="741"/>
        <v>-1.7799531523944487E+20</v>
      </c>
      <c r="AF998" s="8">
        <f t="shared" si="742"/>
        <v>1.1213931376793896E-3</v>
      </c>
      <c r="AG998" s="8">
        <f t="shared" si="743"/>
        <v>-2.4226938238661338E-3</v>
      </c>
      <c r="AH998" s="8">
        <f t="shared" si="744"/>
        <v>-152354679.05948406</v>
      </c>
      <c r="AI998" s="8">
        <f t="shared" si="745"/>
        <v>355265368.25584483</v>
      </c>
      <c r="AJ998" s="8">
        <f t="shared" si="746"/>
        <v>7.7335995215568978E+19</v>
      </c>
      <c r="AK998" s="8">
        <f t="shared" si="747"/>
        <v>-1.8033447340967018E+20</v>
      </c>
      <c r="AL998" s="8">
        <f t="shared" si="748"/>
        <v>933.78839223337502</v>
      </c>
      <c r="AM998" s="8">
        <f t="shared" si="749"/>
        <v>400.5224375222877</v>
      </c>
      <c r="AN998" s="8">
        <f t="shared" si="750"/>
        <v>1.0526200519337004E-3</v>
      </c>
      <c r="AO998" s="8">
        <f t="shared" si="751"/>
        <v>-2.4545321003085637E-3</v>
      </c>
      <c r="AP998" s="8">
        <f t="shared" si="752"/>
        <v>20169829.2722409</v>
      </c>
      <c r="AQ998" s="8">
        <f t="shared" si="753"/>
        <v>8651284.650481414</v>
      </c>
      <c r="AR998" s="8">
        <f t="shared" si="754"/>
        <v>22.736593121767928</v>
      </c>
      <c r="AS998" s="8">
        <f t="shared" si="755"/>
        <v>-53.017893366664978</v>
      </c>
      <c r="AU998" s="7">
        <f t="shared" si="756"/>
        <v>-13184967180.665001</v>
      </c>
      <c r="AV998" s="7">
        <f t="shared" si="757"/>
        <v>-7152393050.2351971</v>
      </c>
      <c r="AW998" s="8">
        <f t="shared" si="758"/>
        <v>-13347275975.065027</v>
      </c>
      <c r="AX998" s="8">
        <f t="shared" si="759"/>
        <v>-6801735907.3122091</v>
      </c>
    </row>
    <row r="999" spans="1:50" x14ac:dyDescent="0.25">
      <c r="A999" s="7">
        <f t="shared" si="760"/>
        <v>-132154861721.02533</v>
      </c>
      <c r="B999" s="7">
        <f t="shared" si="761"/>
        <v>-70958446458.403641</v>
      </c>
      <c r="C999" s="7">
        <f t="shared" si="762"/>
        <v>-14073.022062880316</v>
      </c>
      <c r="D999" s="7">
        <f t="shared" si="763"/>
        <v>26209.960673899706</v>
      </c>
      <c r="E999" s="7">
        <f t="shared" si="720"/>
        <v>150000028667.64212</v>
      </c>
      <c r="F999" s="7">
        <f t="shared" si="721"/>
        <v>3.5235271458236687E+22</v>
      </c>
      <c r="G999" s="7">
        <f t="shared" si="722"/>
        <v>3.1043410248831232E+22</v>
      </c>
      <c r="H999" s="7">
        <f t="shared" si="723"/>
        <v>1.66682643025118E+22</v>
      </c>
      <c r="I999" s="7">
        <f t="shared" si="724"/>
        <v>5.1981597871452161E-3</v>
      </c>
      <c r="J999" s="7">
        <f t="shared" si="725"/>
        <v>2.791069039268553E-3</v>
      </c>
      <c r="K999" s="7">
        <f t="shared" si="726"/>
        <v>-132306850359.30444</v>
      </c>
      <c r="L999" s="7">
        <f t="shared" si="727"/>
        <v>-70675378883.125519</v>
      </c>
      <c r="M999" s="7">
        <f t="shared" si="728"/>
        <v>3.1079112648196757E+22</v>
      </c>
      <c r="N999" s="7">
        <f t="shared" si="729"/>
        <v>1.6601771229513469E+22</v>
      </c>
      <c r="O999" s="7">
        <f t="shared" si="730"/>
        <v>-14016.881937179149</v>
      </c>
      <c r="P999" s="7">
        <f t="shared" si="731"/>
        <v>26240.104219523808</v>
      </c>
      <c r="Q999" s="7">
        <f t="shared" si="732"/>
        <v>5.2041380857663685E-3</v>
      </c>
      <c r="R999" s="7">
        <f t="shared" si="733"/>
        <v>2.7799349011241575E-3</v>
      </c>
      <c r="S999" s="7">
        <f t="shared" si="734"/>
        <v>-302764649.84306961</v>
      </c>
      <c r="T999" s="7">
        <f t="shared" si="735"/>
        <v>566786251.14171422</v>
      </c>
      <c r="U999" s="7">
        <f t="shared" si="736"/>
        <v>112.40938265255356</v>
      </c>
      <c r="V999" s="7">
        <f t="shared" si="737"/>
        <v>60.046593864281803</v>
      </c>
      <c r="X999" s="8">
        <f t="shared" si="764"/>
        <v>-142138965.12778467</v>
      </c>
      <c r="Y999" s="8">
        <f t="shared" si="765"/>
        <v>359308427.57346976</v>
      </c>
      <c r="Z999" s="8">
        <f t="shared" si="766"/>
        <v>944.41393946820551</v>
      </c>
      <c r="AA999" s="8">
        <f t="shared" si="767"/>
        <v>373.66963745337699</v>
      </c>
      <c r="AB999" s="8">
        <f t="shared" si="738"/>
        <v>386401386.55666977</v>
      </c>
      <c r="AC999" s="8">
        <f t="shared" si="739"/>
        <v>1.9613640473502099E+20</v>
      </c>
      <c r="AD999" s="8">
        <f t="shared" si="740"/>
        <v>7.214939325491141E+19</v>
      </c>
      <c r="AE999" s="8">
        <f t="shared" si="741"/>
        <v>-1.8238408459985787E+20</v>
      </c>
      <c r="AF999" s="8">
        <f t="shared" si="742"/>
        <v>9.8202522464831089E-4</v>
      </c>
      <c r="AG999" s="8">
        <f t="shared" si="743"/>
        <v>-2.4824293534756754E-3</v>
      </c>
      <c r="AH999" s="8">
        <f t="shared" si="744"/>
        <v>-131939294.58152805</v>
      </c>
      <c r="AI999" s="8">
        <f t="shared" si="745"/>
        <v>363344059.65796626</v>
      </c>
      <c r="AJ999" s="8">
        <f t="shared" si="746"/>
        <v>6.697206527415101E+19</v>
      </c>
      <c r="AK999" s="8">
        <f t="shared" si="747"/>
        <v>-1.8443256163804869E+20</v>
      </c>
      <c r="AL999" s="8">
        <f t="shared" si="748"/>
        <v>955.01981189440733</v>
      </c>
      <c r="AM999" s="8">
        <f t="shared" si="749"/>
        <v>346.85940043583969</v>
      </c>
      <c r="AN999" s="8">
        <f t="shared" si="750"/>
        <v>9.1155662548184297E-4</v>
      </c>
      <c r="AO999" s="8">
        <f t="shared" si="751"/>
        <v>-2.5103111697025817E-3</v>
      </c>
      <c r="AP999" s="8">
        <f t="shared" si="752"/>
        <v>20628427.936919197</v>
      </c>
      <c r="AQ999" s="8">
        <f t="shared" si="753"/>
        <v>7492163.0494141374</v>
      </c>
      <c r="AR999" s="8">
        <f t="shared" si="754"/>
        <v>19.689623110407808</v>
      </c>
      <c r="AS999" s="8">
        <f t="shared" si="755"/>
        <v>-54.222721265575764</v>
      </c>
      <c r="AU999" s="7">
        <f t="shared" si="756"/>
        <v>-13215486172.102533</v>
      </c>
      <c r="AV999" s="7">
        <f t="shared" si="757"/>
        <v>-7095844645.8403645</v>
      </c>
      <c r="AW999" s="8">
        <f t="shared" si="758"/>
        <v>-13357625137.230318</v>
      </c>
      <c r="AX999" s="8">
        <f t="shared" si="759"/>
        <v>-6736536218.2668943</v>
      </c>
    </row>
    <row r="1000" spans="1:50" x14ac:dyDescent="0.25">
      <c r="A1000" s="7">
        <f t="shared" si="760"/>
        <v>-132457626370.86839</v>
      </c>
      <c r="B1000" s="7">
        <f t="shared" si="761"/>
        <v>-70391660207.261932</v>
      </c>
      <c r="C1000" s="7">
        <f t="shared" si="762"/>
        <v>-13960.612680227763</v>
      </c>
      <c r="D1000" s="7">
        <f t="shared" si="763"/>
        <v>26270.007267763987</v>
      </c>
      <c r="E1000" s="7">
        <f t="shared" si="720"/>
        <v>150000028701.79456</v>
      </c>
      <c r="F1000" s="7">
        <f t="shared" si="721"/>
        <v>3.5235271442191754E+22</v>
      </c>
      <c r="G1000" s="7">
        <f t="shared" si="722"/>
        <v>3.111453017815408E+22</v>
      </c>
      <c r="H1000" s="7">
        <f t="shared" si="723"/>
        <v>1.6535125200544238E+22</v>
      </c>
      <c r="I1000" s="7">
        <f t="shared" si="724"/>
        <v>5.2100686835489076E-3</v>
      </c>
      <c r="J1000" s="7">
        <f t="shared" si="725"/>
        <v>2.7687751507944136E-3</v>
      </c>
      <c r="K1000" s="7">
        <f t="shared" si="726"/>
        <v>-132608400987.81485</v>
      </c>
      <c r="L1000" s="7">
        <f t="shared" si="727"/>
        <v>-70107944128.770081</v>
      </c>
      <c r="M1000" s="7">
        <f t="shared" si="728"/>
        <v>3.1149947401741831E+22</v>
      </c>
      <c r="N1000" s="7">
        <f t="shared" si="729"/>
        <v>1.6468479793042026E+22</v>
      </c>
      <c r="O1000" s="7">
        <f t="shared" si="730"/>
        <v>-13904.343938445434</v>
      </c>
      <c r="P1000" s="7">
        <f t="shared" si="731"/>
        <v>26299.910039392566</v>
      </c>
      <c r="Q1000" s="7">
        <f t="shared" si="732"/>
        <v>5.2159992300304468E-3</v>
      </c>
      <c r="R1000" s="7">
        <f t="shared" si="733"/>
        <v>2.7576155045281356E-3</v>
      </c>
      <c r="S1000" s="7">
        <f t="shared" si="734"/>
        <v>-300333829.0704214</v>
      </c>
      <c r="T1000" s="7">
        <f t="shared" si="735"/>
        <v>568078056.85087943</v>
      </c>
      <c r="U1000" s="7">
        <f t="shared" si="736"/>
        <v>112.66558336865765</v>
      </c>
      <c r="V1000" s="7">
        <f t="shared" si="737"/>
        <v>59.564494897807727</v>
      </c>
      <c r="X1000" s="8">
        <f t="shared" si="764"/>
        <v>-121510537.19086547</v>
      </c>
      <c r="Y1000" s="8">
        <f t="shared" si="765"/>
        <v>366800590.62288392</v>
      </c>
      <c r="Z1000" s="8">
        <f t="shared" si="766"/>
        <v>964.10356257861326</v>
      </c>
      <c r="AA1000" s="8">
        <f t="shared" si="767"/>
        <v>319.44691618780121</v>
      </c>
      <c r="AB1000" s="8">
        <f t="shared" si="738"/>
        <v>386403265.94079041</v>
      </c>
      <c r="AC1000" s="8">
        <f t="shared" si="739"/>
        <v>1.9613449680731646E+20</v>
      </c>
      <c r="AD1000" s="8">
        <f t="shared" si="740"/>
        <v>6.1677553399274357E+19</v>
      </c>
      <c r="AE1000" s="8">
        <f t="shared" si="741"/>
        <v>-1.86184371644182E+20</v>
      </c>
      <c r="AF1000" s="8">
        <f t="shared" si="742"/>
        <v>8.3949303660370701E-4</v>
      </c>
      <c r="AG1000" s="8">
        <f t="shared" si="743"/>
        <v>-2.5341550516426023E-3</v>
      </c>
      <c r="AH1000" s="8">
        <f t="shared" si="744"/>
        <v>-111098218.71501645</v>
      </c>
      <c r="AI1000" s="8">
        <f t="shared" si="745"/>
        <v>370250617.31771219</v>
      </c>
      <c r="AJ1000" s="8">
        <f t="shared" si="746"/>
        <v>5.6392362965166825E+19</v>
      </c>
      <c r="AK1000" s="8">
        <f t="shared" si="747"/>
        <v>-1.8793557125714192E+20</v>
      </c>
      <c r="AL1000" s="8">
        <f t="shared" si="748"/>
        <v>973.17008737393326</v>
      </c>
      <c r="AM1000" s="8">
        <f t="shared" si="749"/>
        <v>292.07804163006108</v>
      </c>
      <c r="AN1000" s="8">
        <f t="shared" si="750"/>
        <v>7.675563218343109E-4</v>
      </c>
      <c r="AO1000" s="8">
        <f t="shared" si="751"/>
        <v>-2.5579906255225522E-3</v>
      </c>
      <c r="AP1000" s="8">
        <f t="shared" si="752"/>
        <v>21020473.887276959</v>
      </c>
      <c r="AQ1000" s="8">
        <f t="shared" si="753"/>
        <v>6308885.6992093194</v>
      </c>
      <c r="AR1000" s="8">
        <f t="shared" si="754"/>
        <v>16.579216551621116</v>
      </c>
      <c r="AS1000" s="8">
        <f t="shared" si="755"/>
        <v>-55.252597511287128</v>
      </c>
      <c r="AU1000" s="7">
        <f t="shared" si="756"/>
        <v>-13245762637.08684</v>
      </c>
      <c r="AV1000" s="7">
        <f t="shared" si="757"/>
        <v>-7039166020.7261934</v>
      </c>
      <c r="AW1000" s="8">
        <f t="shared" si="758"/>
        <v>-13367273174.277704</v>
      </c>
      <c r="AX1000" s="8">
        <f t="shared" si="759"/>
        <v>-6672365430.1033096</v>
      </c>
    </row>
    <row r="1001" spans="1:50" x14ac:dyDescent="0.25">
      <c r="A1001" s="7">
        <f t="shared" si="760"/>
        <v>-132757960199.93881</v>
      </c>
      <c r="B1001" s="7">
        <f t="shared" si="761"/>
        <v>-69823582150.411057</v>
      </c>
      <c r="C1001" s="7">
        <f t="shared" si="762"/>
        <v>-13847.947096859105</v>
      </c>
      <c r="D1001" s="7">
        <f t="shared" si="763"/>
        <v>26329.571762661795</v>
      </c>
      <c r="E1001" s="7">
        <f t="shared" si="720"/>
        <v>150000028735.87637</v>
      </c>
      <c r="F1001" s="7">
        <f t="shared" si="721"/>
        <v>3.5235271426179995E+22</v>
      </c>
      <c r="G1001" s="7">
        <f t="shared" si="722"/>
        <v>3.1185079103335116E+22</v>
      </c>
      <c r="H1001" s="7">
        <f t="shared" si="723"/>
        <v>1.6401682651341235E+22</v>
      </c>
      <c r="I1001" s="7">
        <f t="shared" si="724"/>
        <v>5.2218819663990479E-3</v>
      </c>
      <c r="J1001" s="7">
        <f t="shared" si="725"/>
        <v>2.7464304506599519E-3</v>
      </c>
      <c r="K1001" s="7">
        <f t="shared" si="726"/>
        <v>-132907518028.58488</v>
      </c>
      <c r="L1001" s="7">
        <f t="shared" si="727"/>
        <v>-69539222775.374313</v>
      </c>
      <c r="M1001" s="7">
        <f t="shared" si="728"/>
        <v>3.1220210501179937E+22</v>
      </c>
      <c r="N1001" s="7">
        <f t="shared" si="729"/>
        <v>1.6334886132390954E+22</v>
      </c>
      <c r="O1001" s="7">
        <f t="shared" si="730"/>
        <v>-13791.550771621994</v>
      </c>
      <c r="P1001" s="7">
        <f t="shared" si="731"/>
        <v>26359.233211528921</v>
      </c>
      <c r="Q1001" s="7">
        <f t="shared" si="732"/>
        <v>5.2277646519055488E-3</v>
      </c>
      <c r="R1001" s="7">
        <f t="shared" si="733"/>
        <v>2.7352455010701531E-3</v>
      </c>
      <c r="S1001" s="7">
        <f t="shared" si="734"/>
        <v>-297897496.6670351</v>
      </c>
      <c r="T1001" s="7">
        <f t="shared" si="735"/>
        <v>569359437.36902463</v>
      </c>
      <c r="U1001" s="7">
        <f t="shared" si="736"/>
        <v>112.91971648115985</v>
      </c>
      <c r="V1001" s="7">
        <f t="shared" si="737"/>
        <v>59.081302823115308</v>
      </c>
      <c r="X1001" s="8">
        <f t="shared" si="764"/>
        <v>-100490063.30358851</v>
      </c>
      <c r="Y1001" s="8">
        <f t="shared" si="765"/>
        <v>373109476.32209325</v>
      </c>
      <c r="Z1001" s="8">
        <f t="shared" si="766"/>
        <v>980.68277913023439</v>
      </c>
      <c r="AA1001" s="8">
        <f t="shared" si="767"/>
        <v>264.19431867651406</v>
      </c>
      <c r="AB1001" s="8">
        <f t="shared" si="738"/>
        <v>386405142.49179691</v>
      </c>
      <c r="AC1001" s="8">
        <f t="shared" si="739"/>
        <v>1.9613259178353079E+20</v>
      </c>
      <c r="AD1001" s="8">
        <f t="shared" si="740"/>
        <v>5.1007024485038547E+19</v>
      </c>
      <c r="AE1001" s="8">
        <f t="shared" si="741"/>
        <v>-1.8938394074711776E+20</v>
      </c>
      <c r="AF1001" s="8">
        <f t="shared" si="742"/>
        <v>6.9425649224225594E-4</v>
      </c>
      <c r="AG1001" s="8">
        <f t="shared" si="743"/>
        <v>-2.5777043792992753E-3</v>
      </c>
      <c r="AH1001" s="8">
        <f t="shared" si="744"/>
        <v>-89898689.288981974</v>
      </c>
      <c r="AI1001" s="8">
        <f t="shared" si="745"/>
        <v>375962774.9637996</v>
      </c>
      <c r="AJ1001" s="8">
        <f t="shared" si="746"/>
        <v>4.5631025546107191E+19</v>
      </c>
      <c r="AK1001" s="8">
        <f t="shared" si="747"/>
        <v>-1.9083222596951792E+20</v>
      </c>
      <c r="AL1001" s="8">
        <f t="shared" si="748"/>
        <v>988.18074924645077</v>
      </c>
      <c r="AM1001" s="8">
        <f t="shared" si="749"/>
        <v>236.35511138008189</v>
      </c>
      <c r="AN1001" s="8">
        <f t="shared" si="750"/>
        <v>6.2108378312382179E-4</v>
      </c>
      <c r="AO1001" s="8">
        <f t="shared" si="751"/>
        <v>-2.5974169861102208E-3</v>
      </c>
      <c r="AP1001" s="8">
        <f t="shared" si="752"/>
        <v>21344704.183723338</v>
      </c>
      <c r="AQ1001" s="8">
        <f t="shared" si="753"/>
        <v>5105270.4058097685</v>
      </c>
      <c r="AR1001" s="8">
        <f t="shared" si="754"/>
        <v>13.415409715474551</v>
      </c>
      <c r="AS1001" s="8">
        <f t="shared" si="755"/>
        <v>-56.104206899980767</v>
      </c>
      <c r="AU1001" s="7">
        <f t="shared" si="756"/>
        <v>-13275796019.993881</v>
      </c>
      <c r="AV1001" s="7">
        <f t="shared" si="757"/>
        <v>-6982358215.0411053</v>
      </c>
      <c r="AW1001" s="8">
        <f t="shared" si="758"/>
        <v>-13376286083.29747</v>
      </c>
      <c r="AX1001" s="8">
        <f t="shared" si="759"/>
        <v>-6609248738.7190123</v>
      </c>
    </row>
    <row r="1002" spans="1:50" x14ac:dyDescent="0.25">
      <c r="A1002" s="7">
        <f t="shared" si="760"/>
        <v>-133055857696.60585</v>
      </c>
      <c r="B1002" s="7">
        <f t="shared" si="761"/>
        <v>-69254222713.042038</v>
      </c>
      <c r="C1002" s="7">
        <f t="shared" si="762"/>
        <v>-13735.027380377946</v>
      </c>
      <c r="D1002" s="7">
        <f t="shared" si="763"/>
        <v>26388.653065484912</v>
      </c>
      <c r="E1002" s="7">
        <f t="shared" si="720"/>
        <v>150000028769.88742</v>
      </c>
      <c r="F1002" s="7">
        <f t="shared" si="721"/>
        <v>3.5235271410201479E+22</v>
      </c>
      <c r="G1002" s="7">
        <f t="shared" si="722"/>
        <v>3.1255055729684117E+22</v>
      </c>
      <c r="H1002" s="7">
        <f t="shared" si="723"/>
        <v>1.6267939103798662E+22</v>
      </c>
      <c r="I1002" s="7">
        <f t="shared" si="724"/>
        <v>5.23359941890223E-3</v>
      </c>
      <c r="J1002" s="7">
        <f t="shared" si="725"/>
        <v>2.7240353489281078E-3</v>
      </c>
      <c r="K1002" s="7">
        <f t="shared" si="726"/>
        <v>-133204195992.31393</v>
      </c>
      <c r="L1002" s="7">
        <f t="shared" si="727"/>
        <v>-68969225259.934799</v>
      </c>
      <c r="M1002" s="7">
        <f t="shared" si="728"/>
        <v>3.1289900657066228E+22</v>
      </c>
      <c r="N1002" s="7">
        <f t="shared" si="729"/>
        <v>1.6200992699229269E+22</v>
      </c>
      <c r="O1002" s="7">
        <f t="shared" si="730"/>
        <v>-13678.504506653802</v>
      </c>
      <c r="P1002" s="7">
        <f t="shared" si="731"/>
        <v>26418.072647253335</v>
      </c>
      <c r="Q1002" s="7">
        <f t="shared" si="732"/>
        <v>5.2394341354765955E-3</v>
      </c>
      <c r="R1002" s="7">
        <f t="shared" si="733"/>
        <v>2.7128253012775063E-3</v>
      </c>
      <c r="S1002" s="7">
        <f t="shared" si="734"/>
        <v>-295455697.34372211</v>
      </c>
      <c r="T1002" s="7">
        <f t="shared" si="735"/>
        <v>570630369.18067205</v>
      </c>
      <c r="U1002" s="7">
        <f t="shared" si="736"/>
        <v>113.17177732629446</v>
      </c>
      <c r="V1002" s="7">
        <f t="shared" si="737"/>
        <v>58.597026507594137</v>
      </c>
      <c r="X1002" s="8">
        <f t="shared" si="764"/>
        <v>-79145359.119865179</v>
      </c>
      <c r="Y1002" s="8">
        <f t="shared" si="765"/>
        <v>378214746.72790301</v>
      </c>
      <c r="Z1002" s="8">
        <f t="shared" si="766"/>
        <v>994.09818884570893</v>
      </c>
      <c r="AA1002" s="8">
        <f t="shared" si="767"/>
        <v>208.09011177653329</v>
      </c>
      <c r="AB1002" s="8">
        <f t="shared" si="738"/>
        <v>386407016.64522636</v>
      </c>
      <c r="AC1002" s="8">
        <f t="shared" si="739"/>
        <v>1.9613068922140197E+20</v>
      </c>
      <c r="AD1002" s="8">
        <f t="shared" si="740"/>
        <v>4.0172235917513318E+19</v>
      </c>
      <c r="AE1002" s="8">
        <f t="shared" si="741"/>
        <v>-1.9197249468569662E+20</v>
      </c>
      <c r="AF1002" s="8">
        <f t="shared" si="742"/>
        <v>5.4678421011995803E-4</v>
      </c>
      <c r="AG1002" s="8">
        <f t="shared" si="743"/>
        <v>-2.6129371809676958E-3</v>
      </c>
      <c r="AH1002" s="8">
        <f t="shared" si="744"/>
        <v>-68409098.680331528</v>
      </c>
      <c r="AI1002" s="8">
        <f t="shared" si="745"/>
        <v>380462119.93508959</v>
      </c>
      <c r="AJ1002" s="8">
        <f t="shared" si="746"/>
        <v>3.4722774419769524E+19</v>
      </c>
      <c r="AK1002" s="8">
        <f t="shared" si="747"/>
        <v>-1.9311320600064646E+20</v>
      </c>
      <c r="AL1002" s="8">
        <f t="shared" si="748"/>
        <v>1000.0034583150045</v>
      </c>
      <c r="AM1002" s="8">
        <f t="shared" si="749"/>
        <v>179.87039022208216</v>
      </c>
      <c r="AN1002" s="8">
        <f t="shared" si="750"/>
        <v>4.7261160228351056E-4</v>
      </c>
      <c r="AO1002" s="8">
        <f t="shared" si="751"/>
        <v>-2.6284634000360205E-3</v>
      </c>
      <c r="AP1002" s="8">
        <f t="shared" si="752"/>
        <v>21600074.699604098</v>
      </c>
      <c r="AQ1002" s="8">
        <f t="shared" si="753"/>
        <v>3885200.4287969749</v>
      </c>
      <c r="AR1002" s="8">
        <f t="shared" si="754"/>
        <v>10.208410609323828</v>
      </c>
      <c r="AS1002" s="8">
        <f t="shared" si="755"/>
        <v>-56.774809440778043</v>
      </c>
      <c r="AU1002" s="7">
        <f t="shared" si="756"/>
        <v>-13305585769.660585</v>
      </c>
      <c r="AV1002" s="7">
        <f t="shared" si="757"/>
        <v>-6925422271.304204</v>
      </c>
      <c r="AW1002" s="8">
        <f t="shared" si="758"/>
        <v>-13384731128.780451</v>
      </c>
      <c r="AX1002" s="8">
        <f t="shared" si="759"/>
        <v>-6547207524.5763006</v>
      </c>
    </row>
    <row r="1003" spans="1:50" x14ac:dyDescent="0.25">
      <c r="A1003" s="7">
        <f t="shared" si="760"/>
        <v>-133351313393.94957</v>
      </c>
      <c r="B1003" s="7">
        <f t="shared" si="761"/>
        <v>-68683592343.861366</v>
      </c>
      <c r="C1003" s="7">
        <f t="shared" si="762"/>
        <v>-13621.85560305165</v>
      </c>
      <c r="D1003" s="7">
        <f t="shared" si="763"/>
        <v>26447.250091992508</v>
      </c>
      <c r="E1003" s="7">
        <f t="shared" si="720"/>
        <v>150000028803.82751</v>
      </c>
      <c r="F1003" s="7">
        <f t="shared" si="721"/>
        <v>3.5235271394256304E+22</v>
      </c>
      <c r="G1003" s="7">
        <f t="shared" si="722"/>
        <v>3.1324458773013544E+22</v>
      </c>
      <c r="H1003" s="7">
        <f t="shared" si="723"/>
        <v>1.613389701233622E+22</v>
      </c>
      <c r="I1003" s="7">
        <f t="shared" si="724"/>
        <v>5.2452208260237009E-3</v>
      </c>
      <c r="J1003" s="7">
        <f t="shared" si="725"/>
        <v>2.7015902565867746E-3</v>
      </c>
      <c r="K1003" s="7">
        <f t="shared" si="726"/>
        <v>-133498429434.46252</v>
      </c>
      <c r="L1003" s="7">
        <f t="shared" si="727"/>
        <v>-68397962042.867844</v>
      </c>
      <c r="M1003" s="7">
        <f t="shared" si="728"/>
        <v>3.1359016590470376E+22</v>
      </c>
      <c r="N1003" s="7">
        <f t="shared" si="729"/>
        <v>1.6066801950727319E+22</v>
      </c>
      <c r="O1003" s="7">
        <f t="shared" si="730"/>
        <v>-13565.207218130594</v>
      </c>
      <c r="P1003" s="7">
        <f t="shared" si="731"/>
        <v>26476.427266763643</v>
      </c>
      <c r="Q1003" s="7">
        <f t="shared" si="732"/>
        <v>5.2510074665891452E-3</v>
      </c>
      <c r="R1003" s="7">
        <f t="shared" si="733"/>
        <v>2.6903553165986802E-3</v>
      </c>
      <c r="S1003" s="7">
        <f t="shared" si="734"/>
        <v>-293008475.91162086</v>
      </c>
      <c r="T1003" s="7">
        <f t="shared" si="735"/>
        <v>571890828.96209466</v>
      </c>
      <c r="U1003" s="7">
        <f t="shared" si="736"/>
        <v>113.42176127832553</v>
      </c>
      <c r="V1003" s="7">
        <f t="shared" si="737"/>
        <v>58.111674838531492</v>
      </c>
      <c r="X1003" s="8">
        <f t="shared" si="764"/>
        <v>-57545284.420261085</v>
      </c>
      <c r="Y1003" s="8">
        <f t="shared" si="765"/>
        <v>382099947.15669996</v>
      </c>
      <c r="Z1003" s="8">
        <f t="shared" si="766"/>
        <v>1004.3065994550327</v>
      </c>
      <c r="AA1003" s="8">
        <f t="shared" si="767"/>
        <v>151.31530233575523</v>
      </c>
      <c r="AB1003" s="8">
        <f t="shared" si="738"/>
        <v>386408888.84206796</v>
      </c>
      <c r="AC1003" s="8">
        <f t="shared" si="739"/>
        <v>1.9612878867315917E+20</v>
      </c>
      <c r="AD1003" s="8">
        <f t="shared" si="740"/>
        <v>2.9208145187910332E+19</v>
      </c>
      <c r="AE1003" s="8">
        <f t="shared" si="741"/>
        <v>-1.9394170773993583E+20</v>
      </c>
      <c r="AF1003" s="8">
        <f t="shared" si="742"/>
        <v>3.9755199656880811E-4</v>
      </c>
      <c r="AG1003" s="8">
        <f t="shared" si="743"/>
        <v>-2.6397401352924433E-3</v>
      </c>
      <c r="AH1003" s="8">
        <f t="shared" si="744"/>
        <v>-46698773.14614673</v>
      </c>
      <c r="AI1003" s="8">
        <f t="shared" si="745"/>
        <v>383734152.42192614</v>
      </c>
      <c r="AJ1003" s="8">
        <f t="shared" si="746"/>
        <v>2.370280310352758E+19</v>
      </c>
      <c r="AK1003" s="8">
        <f t="shared" si="747"/>
        <v>-1.9477117804552995E+20</v>
      </c>
      <c r="AL1003" s="8">
        <f t="shared" si="748"/>
        <v>1008.6001610179759</v>
      </c>
      <c r="AM1003" s="8">
        <f t="shared" si="749"/>
        <v>122.80610887459684</v>
      </c>
      <c r="AN1003" s="8">
        <f t="shared" si="750"/>
        <v>3.2261879819691817E-4</v>
      </c>
      <c r="AO1003" s="8">
        <f t="shared" si="751"/>
        <v>-2.6510300537025988E-3</v>
      </c>
      <c r="AP1003" s="8">
        <f t="shared" si="752"/>
        <v>21785763.47798828</v>
      </c>
      <c r="AQ1003" s="8">
        <f t="shared" si="753"/>
        <v>2652611.9516912918</v>
      </c>
      <c r="AR1003" s="8">
        <f t="shared" si="754"/>
        <v>6.9685660410534327</v>
      </c>
      <c r="AS1003" s="8">
        <f t="shared" si="755"/>
        <v>-57.262249159976136</v>
      </c>
      <c r="AU1003" s="7">
        <f t="shared" si="756"/>
        <v>-13335131339.394957</v>
      </c>
      <c r="AV1003" s="7">
        <f t="shared" si="757"/>
        <v>-6868359234.386137</v>
      </c>
      <c r="AW1003" s="8">
        <f t="shared" si="758"/>
        <v>-13392676623.815218</v>
      </c>
      <c r="AX1003" s="8">
        <f t="shared" si="759"/>
        <v>-6486259287.2294369</v>
      </c>
    </row>
    <row r="1004" spans="1:50" x14ac:dyDescent="0.25">
      <c r="A1004" s="7">
        <f t="shared" si="760"/>
        <v>-133644321869.86119</v>
      </c>
      <c r="B1004" s="7">
        <f t="shared" si="761"/>
        <v>-68111701514.899269</v>
      </c>
      <c r="C1004" s="7">
        <f t="shared" si="762"/>
        <v>-13508.433841773325</v>
      </c>
      <c r="D1004" s="7">
        <f t="shared" si="763"/>
        <v>26505.36176683104</v>
      </c>
      <c r="E1004" s="7">
        <f t="shared" si="720"/>
        <v>150000028837.69653</v>
      </c>
      <c r="F1004" s="7">
        <f t="shared" si="721"/>
        <v>3.5235271378344524E+22</v>
      </c>
      <c r="G1004" s="7">
        <f t="shared" si="722"/>
        <v>3.1393286959662004E+22</v>
      </c>
      <c r="H1004" s="7">
        <f t="shared" si="723"/>
        <v>1.5999558836852353E+22</v>
      </c>
      <c r="I1004" s="7">
        <f t="shared" si="724"/>
        <v>5.2567459744912934E-3</v>
      </c>
      <c r="J1004" s="7">
        <f t="shared" si="725"/>
        <v>2.6790955855412512E-3</v>
      </c>
      <c r="K1004" s="7">
        <f t="shared" si="726"/>
        <v>-133790212955.35234</v>
      </c>
      <c r="L1004" s="7">
        <f t="shared" si="727"/>
        <v>-67825443607.817497</v>
      </c>
      <c r="M1004" s="7">
        <f t="shared" si="728"/>
        <v>3.1427557032999948E+22</v>
      </c>
      <c r="N1004" s="7">
        <f t="shared" si="729"/>
        <v>1.5932316349511657E+22</v>
      </c>
      <c r="O1004" s="7">
        <f t="shared" si="730"/>
        <v>-13451.66098524882</v>
      </c>
      <c r="P1004" s="7">
        <f t="shared" si="731"/>
        <v>26534.295999154885</v>
      </c>
      <c r="Q1004" s="7">
        <f t="shared" si="732"/>
        <v>5.2624844328533066E-3</v>
      </c>
      <c r="R1004" s="7">
        <f t="shared" si="733"/>
        <v>2.6678359593957897E-3</v>
      </c>
      <c r="S1004" s="7">
        <f t="shared" si="734"/>
        <v>-290555877.28137451</v>
      </c>
      <c r="T1004" s="7">
        <f t="shared" si="735"/>
        <v>573140793.58174551</v>
      </c>
      <c r="U1004" s="7">
        <f t="shared" si="736"/>
        <v>113.66966374963143</v>
      </c>
      <c r="V1004" s="7">
        <f t="shared" si="737"/>
        <v>57.625256722949061</v>
      </c>
      <c r="X1004" s="8">
        <f t="shared" si="764"/>
        <v>-35759520.942272805</v>
      </c>
      <c r="Y1004" s="8">
        <f t="shared" si="765"/>
        <v>384752559.10839123</v>
      </c>
      <c r="Z1004" s="8">
        <f t="shared" si="766"/>
        <v>1011.2751654960862</v>
      </c>
      <c r="AA1004" s="8">
        <f t="shared" si="767"/>
        <v>94.053053175779098</v>
      </c>
      <c r="AB1004" s="8">
        <f t="shared" si="738"/>
        <v>386410759.52731562</v>
      </c>
      <c r="AC1004" s="8">
        <f t="shared" si="739"/>
        <v>1.9612688968699245E+20</v>
      </c>
      <c r="AD1004" s="8">
        <f t="shared" si="740"/>
        <v>1.8150125083691031E+19</v>
      </c>
      <c r="AE1004" s="8">
        <f t="shared" si="741"/>
        <v>-1.9528525243279399E+20</v>
      </c>
      <c r="AF1004" s="8">
        <f t="shared" si="742"/>
        <v>2.470413105170958E-4</v>
      </c>
      <c r="AG1004" s="8">
        <f t="shared" si="743"/>
        <v>-2.6580271189981484E-3</v>
      </c>
      <c r="AH1004" s="8">
        <f t="shared" si="744"/>
        <v>-24837749.154915072</v>
      </c>
      <c r="AI1004" s="8">
        <f t="shared" si="745"/>
        <v>385768332.08268964</v>
      </c>
      <c r="AJ1004" s="8">
        <f t="shared" si="746"/>
        <v>1.2606663682290295E+19</v>
      </c>
      <c r="AK1004" s="8">
        <f t="shared" si="747"/>
        <v>-1.958008188065693E+20</v>
      </c>
      <c r="AL1004" s="8">
        <f t="shared" si="748"/>
        <v>1013.9432116496708</v>
      </c>
      <c r="AM1004" s="8">
        <f t="shared" si="749"/>
        <v>65.346360290599094</v>
      </c>
      <c r="AN1004" s="8">
        <f t="shared" si="750"/>
        <v>1.7158927020947726E-4</v>
      </c>
      <c r="AO1004" s="8">
        <f t="shared" si="751"/>
        <v>-2.6650444917186511E-3</v>
      </c>
      <c r="AP1004" s="8">
        <f t="shared" si="752"/>
        <v>21901173.371632889</v>
      </c>
      <c r="AQ1004" s="8">
        <f t="shared" si="753"/>
        <v>1411481.3822769404</v>
      </c>
      <c r="AR1004" s="8">
        <f t="shared" si="754"/>
        <v>3.7063282365247088</v>
      </c>
      <c r="AS1004" s="8">
        <f t="shared" si="755"/>
        <v>-57.564961021122862</v>
      </c>
      <c r="AU1004" s="7">
        <f t="shared" si="756"/>
        <v>-13364432186.986118</v>
      </c>
      <c r="AV1004" s="7">
        <f t="shared" si="757"/>
        <v>-6811170151.4899273</v>
      </c>
      <c r="AW1004" s="8">
        <f t="shared" si="758"/>
        <v>-13400191707.928391</v>
      </c>
      <c r="AX1004" s="8">
        <f t="shared" si="759"/>
        <v>-6426417592.3815365</v>
      </c>
    </row>
    <row r="1005" spans="1:50" x14ac:dyDescent="0.25">
      <c r="A1005" s="7">
        <f t="shared" si="760"/>
        <v>-133934877747.14256</v>
      </c>
      <c r="B1005" s="7">
        <f t="shared" si="761"/>
        <v>-67538560721.31752</v>
      </c>
      <c r="C1005" s="7">
        <f t="shared" si="762"/>
        <v>-13394.764178023694</v>
      </c>
      <c r="D1005" s="7">
        <f t="shared" si="763"/>
        <v>26562.987023553989</v>
      </c>
      <c r="E1005" s="7">
        <f t="shared" si="720"/>
        <v>150000028871.49429</v>
      </c>
      <c r="F1005" s="7">
        <f t="shared" si="721"/>
        <v>3.5235271362466214E+22</v>
      </c>
      <c r="G1005" s="7">
        <f t="shared" si="722"/>
        <v>3.1461539026517742E+22</v>
      </c>
      <c r="H1005" s="7">
        <f t="shared" si="723"/>
        <v>1.5864927042679161E+22</v>
      </c>
      <c r="I1005" s="7">
        <f t="shared" si="724"/>
        <v>5.2681746527993541E-3</v>
      </c>
      <c r="J1005" s="7">
        <f t="shared" si="725"/>
        <v>2.656551748606691E-3</v>
      </c>
      <c r="K1005" s="7">
        <f t="shared" si="726"/>
        <v>-134079541200.26521</v>
      </c>
      <c r="L1005" s="7">
        <f t="shared" si="727"/>
        <v>-67251680461.463135</v>
      </c>
      <c r="M1005" s="7">
        <f t="shared" si="728"/>
        <v>3.1495520726823777E+22</v>
      </c>
      <c r="N1005" s="7">
        <f t="shared" si="729"/>
        <v>1.5797538363619878E+22</v>
      </c>
      <c r="O1005" s="7">
        <f t="shared" si="730"/>
        <v>-13337.867891773461</v>
      </c>
      <c r="P1005" s="7">
        <f t="shared" si="731"/>
        <v>26591.677782438943</v>
      </c>
      <c r="Q1005" s="7">
        <f t="shared" si="732"/>
        <v>5.2738648236476515E-3</v>
      </c>
      <c r="R1005" s="7">
        <f t="shared" si="733"/>
        <v>2.6452676429370189E-3</v>
      </c>
      <c r="S1005" s="7">
        <f t="shared" si="734"/>
        <v>-288097946.46230674</v>
      </c>
      <c r="T1005" s="7">
        <f t="shared" si="735"/>
        <v>574380240.10068119</v>
      </c>
      <c r="U1005" s="7">
        <f t="shared" si="736"/>
        <v>113.91548019078927</v>
      </c>
      <c r="V1005" s="7">
        <f t="shared" si="737"/>
        <v>57.137781087439606</v>
      </c>
      <c r="X1005" s="8">
        <f t="shared" si="764"/>
        <v>-13858347.570639916</v>
      </c>
      <c r="Y1005" s="8">
        <f t="shared" si="765"/>
        <v>386164040.49066818</v>
      </c>
      <c r="Z1005" s="8">
        <f t="shared" si="766"/>
        <v>1014.9814937326108</v>
      </c>
      <c r="AA1005" s="8">
        <f t="shared" si="767"/>
        <v>36.488092154656236</v>
      </c>
      <c r="AB1005" s="8">
        <f t="shared" si="738"/>
        <v>386412629.14851409</v>
      </c>
      <c r="AC1005" s="8">
        <f t="shared" si="739"/>
        <v>1.9612499180852881E+20</v>
      </c>
      <c r="AD1005" s="8">
        <f t="shared" si="740"/>
        <v>7.0338495658403359E+18</v>
      </c>
      <c r="AE1005" s="8">
        <f t="shared" si="741"/>
        <v>-1.9599881982343827E+20</v>
      </c>
      <c r="AF1005" s="8">
        <f t="shared" si="742"/>
        <v>9.5737710165242078E-5</v>
      </c>
      <c r="AG1005" s="8">
        <f t="shared" si="743"/>
        <v>-2.6677394831011061E-3</v>
      </c>
      <c r="AH1005" s="8">
        <f t="shared" si="744"/>
        <v>-2896547.4383277185</v>
      </c>
      <c r="AI1005" s="8">
        <f t="shared" si="745"/>
        <v>386558111.88593847</v>
      </c>
      <c r="AJ1005" s="8">
        <f t="shared" si="746"/>
        <v>1.470152111401878E+18</v>
      </c>
      <c r="AK1005" s="8">
        <f t="shared" si="747"/>
        <v>-1.9619883204700265E+20</v>
      </c>
      <c r="AL1005" s="8">
        <f t="shared" si="748"/>
        <v>1016.0154610023955</v>
      </c>
      <c r="AM1005" s="8">
        <f t="shared" si="749"/>
        <v>7.6765057371642911</v>
      </c>
      <c r="AN1005" s="8">
        <f t="shared" si="750"/>
        <v>2.0010236986550673E-5</v>
      </c>
      <c r="AO1005" s="8">
        <f t="shared" si="751"/>
        <v>-2.6704618490132385E-3</v>
      </c>
      <c r="AP1005" s="8">
        <f t="shared" si="752"/>
        <v>21945933.957651742</v>
      </c>
      <c r="AQ1005" s="8">
        <f t="shared" si="753"/>
        <v>165812.52392274869</v>
      </c>
      <c r="AR1005" s="8">
        <f t="shared" si="754"/>
        <v>0.43222111890949455</v>
      </c>
      <c r="AS1005" s="8">
        <f t="shared" si="755"/>
        <v>-57.681975938685952</v>
      </c>
      <c r="AU1005" s="7">
        <f t="shared" si="756"/>
        <v>-13393487774.714256</v>
      </c>
      <c r="AV1005" s="7">
        <f t="shared" si="757"/>
        <v>-6753856072.131752</v>
      </c>
      <c r="AW1005" s="8">
        <f t="shared" si="758"/>
        <v>-13407346122.284897</v>
      </c>
      <c r="AX1005" s="8">
        <f t="shared" si="759"/>
        <v>-6367692031.6410837</v>
      </c>
    </row>
    <row r="1006" spans="1:50" x14ac:dyDescent="0.25">
      <c r="A1006" s="7">
        <f t="shared" si="760"/>
        <v>-134222975693.60487</v>
      </c>
      <c r="B1006" s="7">
        <f t="shared" si="761"/>
        <v>-66964180481.216843</v>
      </c>
      <c r="C1006" s="7">
        <f t="shared" si="762"/>
        <v>-13280.848697832904</v>
      </c>
      <c r="D1006" s="7">
        <f t="shared" si="763"/>
        <v>26620.124804641429</v>
      </c>
      <c r="E1006" s="7">
        <f t="shared" si="720"/>
        <v>150000028905.22064</v>
      </c>
      <c r="F1006" s="7">
        <f t="shared" si="721"/>
        <v>3.5235271346621455E+22</v>
      </c>
      <c r="G1006" s="7">
        <f t="shared" si="722"/>
        <v>3.1529213721041762E+22</v>
      </c>
      <c r="H1006" s="7">
        <f t="shared" si="723"/>
        <v>1.5730004100537121E+22</v>
      </c>
      <c r="I1006" s="7">
        <f t="shared" si="724"/>
        <v>5.2795066512126192E-3</v>
      </c>
      <c r="J1006" s="7">
        <f t="shared" si="725"/>
        <v>2.6339591595005226E-3</v>
      </c>
      <c r="K1006" s="7">
        <f t="shared" si="726"/>
        <v>-134366408859.54147</v>
      </c>
      <c r="L1006" s="7">
        <f t="shared" si="727"/>
        <v>-66676683133.326714</v>
      </c>
      <c r="M1006" s="7">
        <f t="shared" si="728"/>
        <v>3.1562906424695004E+22</v>
      </c>
      <c r="N1006" s="7">
        <f t="shared" si="729"/>
        <v>1.5662470466455334E+22</v>
      </c>
      <c r="O1006" s="7">
        <f t="shared" si="730"/>
        <v>-13223.830025999807</v>
      </c>
      <c r="P1006" s="7">
        <f t="shared" si="731"/>
        <v>26648.571563564034</v>
      </c>
      <c r="Q1006" s="7">
        <f t="shared" si="732"/>
        <v>5.2851484301230751E-3</v>
      </c>
      <c r="R1006" s="7">
        <f t="shared" si="733"/>
        <v>2.6226507813890375E-3</v>
      </c>
      <c r="S1006" s="7">
        <f t="shared" si="734"/>
        <v>-285634728.5615958</v>
      </c>
      <c r="T1006" s="7">
        <f t="shared" si="735"/>
        <v>575609145.77298307</v>
      </c>
      <c r="U1006" s="7">
        <f t="shared" si="736"/>
        <v>114.15920609065843</v>
      </c>
      <c r="V1006" s="7">
        <f t="shared" si="737"/>
        <v>56.649256878003207</v>
      </c>
      <c r="X1006" s="8">
        <f t="shared" si="764"/>
        <v>8087586.387011826</v>
      </c>
      <c r="Y1006" s="8">
        <f t="shared" si="765"/>
        <v>386329853.01459092</v>
      </c>
      <c r="Z1006" s="8">
        <f t="shared" si="766"/>
        <v>1015.4137148515204</v>
      </c>
      <c r="AA1006" s="8">
        <f t="shared" si="767"/>
        <v>-21.193883784029715</v>
      </c>
      <c r="AB1006" s="8">
        <f t="shared" si="738"/>
        <v>386414498.15430427</v>
      </c>
      <c r="AC1006" s="8">
        <f t="shared" si="739"/>
        <v>1.96123094582309E+20</v>
      </c>
      <c r="AD1006" s="8">
        <f t="shared" si="740"/>
        <v>-4.1048213188137774E+18</v>
      </c>
      <c r="AE1006" s="8">
        <f t="shared" si="741"/>
        <v>-1.9608013328861731E+20</v>
      </c>
      <c r="AF1006" s="8">
        <f t="shared" si="742"/>
        <v>-5.5870713472353028E-5</v>
      </c>
      <c r="AG1006" s="8">
        <f t="shared" si="743"/>
        <v>-2.6688462404875091E-3</v>
      </c>
      <c r="AH1006" s="8">
        <f t="shared" si="744"/>
        <v>19054054.507408246</v>
      </c>
      <c r="AI1006" s="8">
        <f t="shared" si="745"/>
        <v>386100959.06972343</v>
      </c>
      <c r="AJ1006" s="8">
        <f t="shared" si="746"/>
        <v>-9.670807260551211E+18</v>
      </c>
      <c r="AK1006" s="8">
        <f t="shared" si="747"/>
        <v>-1.9596395910516149E+20</v>
      </c>
      <c r="AL1006" s="8">
        <f t="shared" si="748"/>
        <v>1014.810311146019</v>
      </c>
      <c r="AM1006" s="8">
        <f t="shared" si="749"/>
        <v>-50.017423181294816</v>
      </c>
      <c r="AN1006" s="8">
        <f t="shared" si="750"/>
        <v>-1.3162933524637552E-4</v>
      </c>
      <c r="AO1006" s="8">
        <f t="shared" si="751"/>
        <v>-2.667264993945304E-3</v>
      </c>
      <c r="AP1006" s="8">
        <f t="shared" si="752"/>
        <v>21919902.720754009</v>
      </c>
      <c r="AQ1006" s="8">
        <f t="shared" si="753"/>
        <v>-1080376.3407159681</v>
      </c>
      <c r="AR1006" s="8">
        <f t="shared" si="754"/>
        <v>-2.8431936413217112</v>
      </c>
      <c r="AS1006" s="8">
        <f t="shared" si="755"/>
        <v>-57.612923869218569</v>
      </c>
      <c r="AU1006" s="7">
        <f t="shared" si="756"/>
        <v>-13422297569.360487</v>
      </c>
      <c r="AV1006" s="7">
        <f t="shared" si="757"/>
        <v>-6696418048.1216841</v>
      </c>
      <c r="AW1006" s="8">
        <f t="shared" si="758"/>
        <v>-13414209982.973475</v>
      </c>
      <c r="AX1006" s="8">
        <f t="shared" si="759"/>
        <v>-6310088195.1070929</v>
      </c>
    </row>
    <row r="1007" spans="1:50" x14ac:dyDescent="0.25">
      <c r="A1007" s="7">
        <f t="shared" si="760"/>
        <v>-134508610422.16647</v>
      </c>
      <c r="B1007" s="7">
        <f t="shared" si="761"/>
        <v>-66388571335.443863</v>
      </c>
      <c r="C1007" s="7">
        <f t="shared" si="762"/>
        <v>-13166.689491742245</v>
      </c>
      <c r="D1007" s="7">
        <f t="shared" si="763"/>
        <v>26676.774061519434</v>
      </c>
      <c r="E1007" s="7">
        <f t="shared" si="720"/>
        <v>150000028938.87543</v>
      </c>
      <c r="F1007" s="7">
        <f t="shared" si="721"/>
        <v>3.5235271330810321E+22</v>
      </c>
      <c r="G1007" s="7">
        <f t="shared" si="722"/>
        <v>3.159630980129082E+22</v>
      </c>
      <c r="H1007" s="7">
        <f t="shared" si="723"/>
        <v>1.5594792486489758E+22</v>
      </c>
      <c r="I1007" s="7">
        <f t="shared" si="724"/>
        <v>5.2907417617700635E-3</v>
      </c>
      <c r="J1007" s="7">
        <f t="shared" si="725"/>
        <v>2.6113182328348556E-3</v>
      </c>
      <c r="K1007" s="7">
        <f t="shared" si="726"/>
        <v>-134650810668.67729</v>
      </c>
      <c r="L1007" s="7">
        <f t="shared" si="727"/>
        <v>-66100462175.579453</v>
      </c>
      <c r="M1007" s="7">
        <f t="shared" si="728"/>
        <v>3.1629712889973949E+22</v>
      </c>
      <c r="N1007" s="7">
        <f t="shared" si="729"/>
        <v>1.5527115136741709E+22</v>
      </c>
      <c r="O1007" s="7">
        <f t="shared" si="730"/>
        <v>-13109.549480715128</v>
      </c>
      <c r="P1007" s="7">
        <f t="shared" si="731"/>
        <v>26704.976298434052</v>
      </c>
      <c r="Q1007" s="7">
        <f t="shared" si="732"/>
        <v>5.2963350452066224E-3</v>
      </c>
      <c r="R1007" s="7">
        <f t="shared" si="733"/>
        <v>2.5999857898093949E-3</v>
      </c>
      <c r="S1007" s="7">
        <f t="shared" si="734"/>
        <v>-283166268.78344679</v>
      </c>
      <c r="T1007" s="7">
        <f t="shared" si="735"/>
        <v>576827488.04617548</v>
      </c>
      <c r="U1007" s="7">
        <f t="shared" si="736"/>
        <v>114.40083697646304</v>
      </c>
      <c r="V1007" s="7">
        <f t="shared" si="737"/>
        <v>56.159693059882933</v>
      </c>
      <c r="X1007" s="8">
        <f t="shared" si="764"/>
        <v>30007489.107765835</v>
      </c>
      <c r="Y1007" s="8">
        <f t="shared" si="765"/>
        <v>385249476.67387497</v>
      </c>
      <c r="Z1007" s="8">
        <f t="shared" si="766"/>
        <v>1012.5705212101986</v>
      </c>
      <c r="AA1007" s="8">
        <f t="shared" si="767"/>
        <v>-78.806807653248285</v>
      </c>
      <c r="AB1007" s="8">
        <f t="shared" si="738"/>
        <v>386416366.99297196</v>
      </c>
      <c r="AC1007" s="8">
        <f t="shared" si="739"/>
        <v>1.9612119755326066E+20</v>
      </c>
      <c r="AD1007" s="8">
        <f t="shared" si="740"/>
        <v>-1.5229957118996713E+19</v>
      </c>
      <c r="AE1007" s="8">
        <f t="shared" si="741"/>
        <v>-1.955289557479368E+20</v>
      </c>
      <c r="AF1007" s="8">
        <f t="shared" si="742"/>
        <v>-2.0729491110652937E-4</v>
      </c>
      <c r="AG1007" s="8">
        <f t="shared" si="743"/>
        <v>-2.6613441642566594E-3</v>
      </c>
      <c r="AH1007" s="8">
        <f t="shared" si="744"/>
        <v>40943250.736835979</v>
      </c>
      <c r="AI1007" s="8">
        <f t="shared" si="745"/>
        <v>384398363.1512199</v>
      </c>
      <c r="AJ1007" s="8">
        <f t="shared" si="746"/>
        <v>-2.0780277576538931E+19</v>
      </c>
      <c r="AK1007" s="8">
        <f t="shared" si="747"/>
        <v>-1.9509698283587863E+20</v>
      </c>
      <c r="AL1007" s="8">
        <f t="shared" si="748"/>
        <v>1010.3317361702482</v>
      </c>
      <c r="AM1007" s="8">
        <f t="shared" si="749"/>
        <v>-107.5493246272202</v>
      </c>
      <c r="AN1007" s="8">
        <f t="shared" si="750"/>
        <v>-2.8284031001141869E-4</v>
      </c>
      <c r="AO1007" s="8">
        <f t="shared" si="751"/>
        <v>-2.6554645819501649E-3</v>
      </c>
      <c r="AP1007" s="8">
        <f t="shared" si="752"/>
        <v>21823165.501277361</v>
      </c>
      <c r="AQ1007" s="8">
        <f t="shared" si="753"/>
        <v>-2323065.4119479563</v>
      </c>
      <c r="AR1007" s="8">
        <f t="shared" si="754"/>
        <v>-6.1093506962466435</v>
      </c>
      <c r="AS1007" s="8">
        <f t="shared" si="755"/>
        <v>-57.358034970123562</v>
      </c>
      <c r="AU1007" s="7">
        <f t="shared" si="756"/>
        <v>-13450861042.216648</v>
      </c>
      <c r="AV1007" s="7">
        <f t="shared" si="757"/>
        <v>-6638857133.5443859</v>
      </c>
      <c r="AW1007" s="8">
        <f t="shared" si="758"/>
        <v>-13420853553.108883</v>
      </c>
      <c r="AX1007" s="8">
        <f t="shared" si="759"/>
        <v>-6253607656.8705111</v>
      </c>
    </row>
    <row r="1008" spans="1:50" x14ac:dyDescent="0.25">
      <c r="A1008" s="7">
        <f t="shared" si="760"/>
        <v>-134791776690.94992</v>
      </c>
      <c r="B1008" s="7">
        <f t="shared" si="761"/>
        <v>-65811743847.39769</v>
      </c>
      <c r="C1008" s="7">
        <f t="shared" si="762"/>
        <v>-13052.288654765782</v>
      </c>
      <c r="D1008" s="7">
        <f t="shared" si="763"/>
        <v>26732.933754579317</v>
      </c>
      <c r="E1008" s="7">
        <f t="shared" si="720"/>
        <v>150000028972.45853</v>
      </c>
      <c r="F1008" s="7">
        <f t="shared" si="721"/>
        <v>3.5235271315032864E+22</v>
      </c>
      <c r="G1008" s="7">
        <f t="shared" si="722"/>
        <v>3.1662826035940195E+22</v>
      </c>
      <c r="H1008" s="7">
        <f t="shared" si="723"/>
        <v>1.545929468189819E+22</v>
      </c>
      <c r="I1008" s="7">
        <f t="shared" si="724"/>
        <v>5.3018797782887128E-3</v>
      </c>
      <c r="J1008" s="7">
        <f t="shared" si="725"/>
        <v>2.588629384108873E-3</v>
      </c>
      <c r="K1008" s="7">
        <f t="shared" si="726"/>
        <v>-134932741408.42139</v>
      </c>
      <c r="L1008" s="7">
        <f t="shared" si="727"/>
        <v>-65523028162.848236</v>
      </c>
      <c r="M1008" s="7">
        <f t="shared" si="728"/>
        <v>3.1695938896650815E+22</v>
      </c>
      <c r="N1008" s="7">
        <f t="shared" si="729"/>
        <v>1.5391474858477532E+22</v>
      </c>
      <c r="O1008" s="7">
        <f t="shared" si="730"/>
        <v>-12995.028353160264</v>
      </c>
      <c r="P1008" s="7">
        <f t="shared" si="731"/>
        <v>26760.890951927693</v>
      </c>
      <c r="Q1008" s="7">
        <f t="shared" si="732"/>
        <v>5.3074244636052937E-3</v>
      </c>
      <c r="R1008" s="7">
        <f t="shared" si="733"/>
        <v>2.5772730841389035E-3</v>
      </c>
      <c r="S1008" s="7">
        <f t="shared" si="734"/>
        <v>-280692612.4282617</v>
      </c>
      <c r="T1008" s="7">
        <f t="shared" si="735"/>
        <v>578035244.56163812</v>
      </c>
      <c r="U1008" s="7">
        <f t="shared" si="736"/>
        <v>114.64036841387434</v>
      </c>
      <c r="V1008" s="7">
        <f t="shared" si="737"/>
        <v>55.669098617400316</v>
      </c>
      <c r="X1008" s="8">
        <f t="shared" si="764"/>
        <v>51830654.609043196</v>
      </c>
      <c r="Y1008" s="8">
        <f t="shared" si="765"/>
        <v>382926411.26192701</v>
      </c>
      <c r="Z1008" s="8">
        <f t="shared" si="766"/>
        <v>1006.461170513952</v>
      </c>
      <c r="AA1008" s="8">
        <f t="shared" si="767"/>
        <v>-136.16484262337184</v>
      </c>
      <c r="AB1008" s="8">
        <f t="shared" si="738"/>
        <v>386418236.11100495</v>
      </c>
      <c r="AC1008" s="8">
        <f t="shared" si="739"/>
        <v>1.9611930026816291E+20</v>
      </c>
      <c r="AD1008" s="8">
        <f t="shared" si="740"/>
        <v>-2.6305672880941167E+19</v>
      </c>
      <c r="AE1008" s="8">
        <f t="shared" si="741"/>
        <v>-1.9434709030997806E+20</v>
      </c>
      <c r="AF1008" s="8">
        <f t="shared" si="742"/>
        <v>-3.5804645271459324E-4</v>
      </c>
      <c r="AG1008" s="8">
        <f t="shared" si="743"/>
        <v>-2.6452577965152858E-3</v>
      </c>
      <c r="AH1008" s="8">
        <f t="shared" si="744"/>
        <v>62700435.250593878</v>
      </c>
      <c r="AI1008" s="8">
        <f t="shared" si="745"/>
        <v>381455830.96159458</v>
      </c>
      <c r="AJ1008" s="8">
        <f t="shared" si="746"/>
        <v>-3.1822425389683937E+19</v>
      </c>
      <c r="AK1008" s="8">
        <f t="shared" si="747"/>
        <v>-1.9360072496658239E+20</v>
      </c>
      <c r="AL1008" s="8">
        <f t="shared" si="748"/>
        <v>1002.5942688246344</v>
      </c>
      <c r="AM1008" s="8">
        <f t="shared" si="749"/>
        <v>-164.73362682573693</v>
      </c>
      <c r="AN1008" s="8">
        <f t="shared" si="750"/>
        <v>-4.331349583460451E-4</v>
      </c>
      <c r="AO1008" s="8">
        <f t="shared" si="751"/>
        <v>-2.6350990195533192E-3</v>
      </c>
      <c r="AP1008" s="8">
        <f t="shared" si="752"/>
        <v>21656036.206612103</v>
      </c>
      <c r="AQ1008" s="8">
        <f t="shared" si="753"/>
        <v>-3558246.3394359178</v>
      </c>
      <c r="AR1008" s="8">
        <f t="shared" si="754"/>
        <v>-9.3557151002745744</v>
      </c>
      <c r="AS1008" s="8">
        <f t="shared" si="755"/>
        <v>-56.918138822351693</v>
      </c>
      <c r="AU1008" s="7">
        <f t="shared" si="756"/>
        <v>-13479177669.094992</v>
      </c>
      <c r="AV1008" s="7">
        <f t="shared" si="757"/>
        <v>-6581174384.739769</v>
      </c>
      <c r="AW1008" s="8">
        <f t="shared" si="758"/>
        <v>-13427347014.485949</v>
      </c>
      <c r="AX1008" s="8">
        <f t="shared" si="759"/>
        <v>-6198247973.4778423</v>
      </c>
    </row>
    <row r="1009" spans="1:50" x14ac:dyDescent="0.25">
      <c r="A1009" s="7">
        <f t="shared" si="760"/>
        <v>-135072469303.37819</v>
      </c>
      <c r="B1009" s="7">
        <f t="shared" si="761"/>
        <v>-65233708602.836052</v>
      </c>
      <c r="C1009" s="7">
        <f t="shared" si="762"/>
        <v>-12937.648286351907</v>
      </c>
      <c r="D1009" s="7">
        <f t="shared" si="763"/>
        <v>26788.602853196717</v>
      </c>
      <c r="E1009" s="7">
        <f t="shared" si="720"/>
        <v>150000029005.96976</v>
      </c>
      <c r="F1009" s="7">
        <f t="shared" si="721"/>
        <v>3.5235271299289171E+22</v>
      </c>
      <c r="G1009" s="7">
        <f t="shared" si="722"/>
        <v>3.1728761204306342E+22</v>
      </c>
      <c r="H1009" s="7">
        <f t="shared" si="723"/>
        <v>1.5323513173375617E+22</v>
      </c>
      <c r="I1009" s="7">
        <f t="shared" si="724"/>
        <v>5.3129204963674381E-3</v>
      </c>
      <c r="J1009" s="7">
        <f t="shared" si="725"/>
        <v>2.5658930297012082E-3</v>
      </c>
      <c r="K1009" s="7">
        <f t="shared" si="726"/>
        <v>-135212195904.87079</v>
      </c>
      <c r="L1009" s="7">
        <f t="shared" si="727"/>
        <v>-64944391692.02153</v>
      </c>
      <c r="M1009" s="7">
        <f t="shared" si="728"/>
        <v>3.1761583229368237E+22</v>
      </c>
      <c r="N1009" s="7">
        <f t="shared" si="729"/>
        <v>1.5255552120890646E+22</v>
      </c>
      <c r="O1009" s="7">
        <f t="shared" si="730"/>
        <v>-12880.268744991139</v>
      </c>
      <c r="P1009" s="7">
        <f t="shared" si="731"/>
        <v>26816.31449791749</v>
      </c>
      <c r="Q1009" s="7">
        <f t="shared" si="732"/>
        <v>5.318416481809818E-3</v>
      </c>
      <c r="R1009" s="7">
        <f t="shared" si="733"/>
        <v>2.5545130811940129E-3</v>
      </c>
      <c r="S1009" s="7">
        <f t="shared" si="734"/>
        <v>-278213804.89180863</v>
      </c>
      <c r="T1009" s="7">
        <f t="shared" si="735"/>
        <v>579232393.15501773</v>
      </c>
      <c r="U1009" s="7">
        <f t="shared" si="736"/>
        <v>114.87779600709207</v>
      </c>
      <c r="V1009" s="7">
        <f t="shared" si="737"/>
        <v>55.177482553790675</v>
      </c>
      <c r="X1009" s="8">
        <f t="shared" si="764"/>
        <v>73486690.815655291</v>
      </c>
      <c r="Y1009" s="8">
        <f t="shared" si="765"/>
        <v>379368164.92249107</v>
      </c>
      <c r="Z1009" s="8">
        <f t="shared" si="766"/>
        <v>997.10545541367742</v>
      </c>
      <c r="AA1009" s="8">
        <f t="shared" si="767"/>
        <v>-193.08298144572353</v>
      </c>
      <c r="AB1009" s="8">
        <f t="shared" si="738"/>
        <v>386420105.95166254</v>
      </c>
      <c r="AC1009" s="8">
        <f t="shared" si="739"/>
        <v>1.9611740227709829E+20</v>
      </c>
      <c r="AD1009" s="8">
        <f t="shared" si="740"/>
        <v>-3.7296244897022566E+19</v>
      </c>
      <c r="AE1009" s="8">
        <f t="shared" si="741"/>
        <v>-1.9253837433742531E+20</v>
      </c>
      <c r="AF1009" s="8">
        <f t="shared" si="742"/>
        <v>-5.0763910299472662E-4</v>
      </c>
      <c r="AG1009" s="8">
        <f t="shared" si="743"/>
        <v>-2.6206393675980034E-3</v>
      </c>
      <c r="AH1009" s="8">
        <f t="shared" si="744"/>
        <v>84255429.734123006</v>
      </c>
      <c r="AI1009" s="8">
        <f t="shared" si="745"/>
        <v>377282868.72287726</v>
      </c>
      <c r="AJ1009" s="8">
        <f t="shared" si="746"/>
        <v>-4.2761636241732665E+19</v>
      </c>
      <c r="AK1009" s="8">
        <f t="shared" si="747"/>
        <v>-1.9148003687685403E+20</v>
      </c>
      <c r="AL1009" s="8">
        <f t="shared" si="748"/>
        <v>991.62295310133436</v>
      </c>
      <c r="AM1009" s="8">
        <f t="shared" si="749"/>
        <v>-221.38588661578197</v>
      </c>
      <c r="AN1009" s="8">
        <f t="shared" si="750"/>
        <v>-5.8202853194137285E-4</v>
      </c>
      <c r="AO1009" s="8">
        <f t="shared" si="751"/>
        <v>-2.6062343388710226E-3</v>
      </c>
      <c r="AP1009" s="8">
        <f t="shared" si="752"/>
        <v>21419055.786988821</v>
      </c>
      <c r="AQ1009" s="8">
        <f t="shared" si="753"/>
        <v>-4781935.1509008901</v>
      </c>
      <c r="AR1009" s="8">
        <f t="shared" si="754"/>
        <v>-12.571816289933654</v>
      </c>
      <c r="AS1009" s="8">
        <f t="shared" si="755"/>
        <v>-56.294661719614091</v>
      </c>
      <c r="AU1009" s="7">
        <f t="shared" si="756"/>
        <v>-13507246930.337818</v>
      </c>
      <c r="AV1009" s="7">
        <f t="shared" si="757"/>
        <v>-6523370860.2836056</v>
      </c>
      <c r="AW1009" s="8">
        <f t="shared" si="758"/>
        <v>-13433760239.522163</v>
      </c>
      <c r="AX1009" s="8">
        <f t="shared" si="759"/>
        <v>-6144002695.3611145</v>
      </c>
    </row>
    <row r="1010" spans="1:50" x14ac:dyDescent="0.25">
      <c r="A1010" s="7">
        <f t="shared" si="760"/>
        <v>-135350683108.27</v>
      </c>
      <c r="B1010" s="7">
        <f t="shared" si="761"/>
        <v>-64654476209.681038</v>
      </c>
      <c r="C1010" s="7">
        <f t="shared" si="762"/>
        <v>-12822.770490344814</v>
      </c>
      <c r="D1010" s="7">
        <f t="shared" si="763"/>
        <v>26843.780335750507</v>
      </c>
      <c r="E1010" s="7">
        <f t="shared" si="720"/>
        <v>150000029039.409</v>
      </c>
      <c r="F1010" s="7">
        <f t="shared" si="721"/>
        <v>3.5235271283579292E+22</v>
      </c>
      <c r="G1010" s="7">
        <f t="shared" si="722"/>
        <v>3.1794114096369228E+22</v>
      </c>
      <c r="H1010" s="7">
        <f t="shared" si="723"/>
        <v>1.5187450452741663E+22</v>
      </c>
      <c r="I1010" s="7">
        <f t="shared" si="724"/>
        <v>5.3238637133906945E-3</v>
      </c>
      <c r="J1010" s="7">
        <f t="shared" si="725"/>
        <v>2.5431095868623014E-3</v>
      </c>
      <c r="K1010" s="7">
        <f t="shared" si="726"/>
        <v>-135489169029.56573</v>
      </c>
      <c r="L1010" s="7">
        <f t="shared" si="727"/>
        <v>-64364563382.054932</v>
      </c>
      <c r="M1010" s="7">
        <f t="shared" si="728"/>
        <v>3.1826644683443505E+22</v>
      </c>
      <c r="N1010" s="7">
        <f t="shared" si="729"/>
        <v>1.5119349418392453E+22</v>
      </c>
      <c r="O1010" s="7">
        <f t="shared" si="730"/>
        <v>-12765.272762240194</v>
      </c>
      <c r="P1010" s="7">
        <f t="shared" si="731"/>
        <v>26871.24591928862</v>
      </c>
      <c r="Q1010" s="7">
        <f t="shared" si="732"/>
        <v>5.3293108980983763E-3</v>
      </c>
      <c r="R1010" s="7">
        <f t="shared" si="733"/>
        <v>2.5317061986591515E-3</v>
      </c>
      <c r="S1010" s="7">
        <f t="shared" si="734"/>
        <v>-275729891.66438818</v>
      </c>
      <c r="T1010" s="7">
        <f t="shared" si="735"/>
        <v>580418911.85663414</v>
      </c>
      <c r="U1010" s="7">
        <f t="shared" si="736"/>
        <v>115.11311539892493</v>
      </c>
      <c r="V1010" s="7">
        <f t="shared" si="737"/>
        <v>54.684853891037676</v>
      </c>
      <c r="X1010" s="8">
        <f t="shared" si="764"/>
        <v>94905746.602644116</v>
      </c>
      <c r="Y1010" s="8">
        <f t="shared" si="765"/>
        <v>374586229.77159017</v>
      </c>
      <c r="Z1010" s="8">
        <f t="shared" si="766"/>
        <v>984.5336391237438</v>
      </c>
      <c r="AA1010" s="8">
        <f t="shared" si="767"/>
        <v>-249.37764316533762</v>
      </c>
      <c r="AB1010" s="8">
        <f t="shared" si="738"/>
        <v>386421976.95356286</v>
      </c>
      <c r="AC1010" s="8">
        <f t="shared" si="739"/>
        <v>1.961155031348864E+20</v>
      </c>
      <c r="AD1010" s="8">
        <f t="shared" si="740"/>
        <v>-4.8166225927689118E+19</v>
      </c>
      <c r="AE1010" s="8">
        <f t="shared" si="741"/>
        <v>-1.9010866695059548E+20</v>
      </c>
      <c r="AF1010" s="8">
        <f t="shared" si="742"/>
        <v>-6.5559038965141026E-4</v>
      </c>
      <c r="AG1010" s="8">
        <f t="shared" si="743"/>
        <v>-2.5875686259778886E-3</v>
      </c>
      <c r="AH1010" s="8">
        <f t="shared" si="744"/>
        <v>105538709.90518054</v>
      </c>
      <c r="AI1010" s="8">
        <f t="shared" si="745"/>
        <v>371892951.2254045</v>
      </c>
      <c r="AJ1010" s="8">
        <f t="shared" si="746"/>
        <v>-5.3562629528569995E+19</v>
      </c>
      <c r="AK1010" s="8">
        <f t="shared" si="747"/>
        <v>-1.8874178383144239E+20</v>
      </c>
      <c r="AL1010" s="8">
        <f t="shared" si="748"/>
        <v>977.45326291550862</v>
      </c>
      <c r="AM1010" s="8">
        <f t="shared" si="749"/>
        <v>-277.32338432589881</v>
      </c>
      <c r="AN1010" s="8">
        <f t="shared" si="750"/>
        <v>-7.290408265764256E-4</v>
      </c>
      <c r="AO1010" s="8">
        <f t="shared" si="751"/>
        <v>-2.5689639830058851E-3</v>
      </c>
      <c r="AP1010" s="8">
        <f t="shared" si="752"/>
        <v>21112990.478974987</v>
      </c>
      <c r="AQ1010" s="8">
        <f t="shared" si="753"/>
        <v>-5990185.1014394145</v>
      </c>
      <c r="AR1010" s="8">
        <f t="shared" si="754"/>
        <v>-15.747281854050794</v>
      </c>
      <c r="AS1010" s="8">
        <f t="shared" si="755"/>
        <v>-55.489622032927116</v>
      </c>
      <c r="AU1010" s="7">
        <f t="shared" si="756"/>
        <v>-13535068310.827</v>
      </c>
      <c r="AV1010" s="7">
        <f t="shared" si="757"/>
        <v>-6465447620.9681034</v>
      </c>
      <c r="AW1010" s="8">
        <f t="shared" si="758"/>
        <v>-13440162564.224356</v>
      </c>
      <c r="AX1010" s="8">
        <f t="shared" si="759"/>
        <v>-6090861391.1965132</v>
      </c>
    </row>
    <row r="1011" spans="1:50" x14ac:dyDescent="0.25">
      <c r="A1011" s="7">
        <f t="shared" si="760"/>
        <v>-135626412999.93439</v>
      </c>
      <c r="B1011" s="7">
        <f t="shared" si="761"/>
        <v>-64074057297.824402</v>
      </c>
      <c r="C1011" s="7">
        <f t="shared" si="762"/>
        <v>-12707.657374945889</v>
      </c>
      <c r="D1011" s="7">
        <f t="shared" si="763"/>
        <v>26898.465189641545</v>
      </c>
      <c r="E1011" s="7">
        <f t="shared" si="720"/>
        <v>150000029072.77603</v>
      </c>
      <c r="F1011" s="7">
        <f t="shared" si="721"/>
        <v>3.5235271267903349E+22</v>
      </c>
      <c r="G1011" s="7">
        <f t="shared" si="722"/>
        <v>3.1858883512794643E+22</v>
      </c>
      <c r="H1011" s="7">
        <f t="shared" si="723"/>
        <v>1.505110901697669E+22</v>
      </c>
      <c r="I1011" s="7">
        <f t="shared" si="724"/>
        <v>5.3347092285322573E-3</v>
      </c>
      <c r="J1011" s="7">
        <f t="shared" si="725"/>
        <v>2.5202794737067464E-3</v>
      </c>
      <c r="K1011" s="7">
        <f t="shared" si="726"/>
        <v>-135763655699.5838</v>
      </c>
      <c r="L1011" s="7">
        <f t="shared" si="727"/>
        <v>-63783553873.776276</v>
      </c>
      <c r="M1011" s="7">
        <f t="shared" si="728"/>
        <v>3.189112206489079E+22</v>
      </c>
      <c r="N1011" s="7">
        <f t="shared" si="729"/>
        <v>1.4982869250532216E+22</v>
      </c>
      <c r="O1011" s="7">
        <f t="shared" si="730"/>
        <v>-12650.042515277741</v>
      </c>
      <c r="P1011" s="7">
        <f t="shared" si="731"/>
        <v>26925.68420795758</v>
      </c>
      <c r="Q1011" s="7">
        <f t="shared" si="732"/>
        <v>5.3401075125403194E-3</v>
      </c>
      <c r="R1011" s="7">
        <f t="shared" si="733"/>
        <v>2.5088528550790716E-3</v>
      </c>
      <c r="S1011" s="7">
        <f t="shared" si="734"/>
        <v>-273240918.32999921</v>
      </c>
      <c r="T1011" s="7">
        <f t="shared" si="735"/>
        <v>581594778.89188373</v>
      </c>
      <c r="U1011" s="7">
        <f t="shared" si="736"/>
        <v>115.3463222708709</v>
      </c>
      <c r="V1011" s="7">
        <f t="shared" si="737"/>
        <v>54.191221669707943</v>
      </c>
      <c r="X1011" s="8">
        <f t="shared" si="764"/>
        <v>116018737.0816191</v>
      </c>
      <c r="Y1011" s="8">
        <f t="shared" si="765"/>
        <v>368596044.67015076</v>
      </c>
      <c r="Z1011" s="8">
        <f t="shared" si="766"/>
        <v>968.78635726969299</v>
      </c>
      <c r="AA1011" s="8">
        <f t="shared" si="767"/>
        <v>-304.8672651982647</v>
      </c>
      <c r="AB1011" s="8">
        <f t="shared" si="738"/>
        <v>386423849.54929173</v>
      </c>
      <c r="AC1011" s="8">
        <f t="shared" si="739"/>
        <v>1.9611360240249559E+20</v>
      </c>
      <c r="AD1011" s="8">
        <f t="shared" si="740"/>
        <v>-5.8880559524993802E+19</v>
      </c>
      <c r="AE1011" s="8">
        <f t="shared" si="741"/>
        <v>-1.8706583000994005E+20</v>
      </c>
      <c r="AF1011" s="8">
        <f t="shared" si="742"/>
        <v>-8.0142315945275352E-4</v>
      </c>
      <c r="AG1011" s="8">
        <f t="shared" si="743"/>
        <v>-2.5461525794193553E-3</v>
      </c>
      <c r="AH1011" s="8">
        <f t="shared" si="744"/>
        <v>126481629.74013178</v>
      </c>
      <c r="AI1011" s="8">
        <f t="shared" si="745"/>
        <v>365303478.20600951</v>
      </c>
      <c r="AJ1011" s="8">
        <f t="shared" si="746"/>
        <v>-6.4190572282241606E+19</v>
      </c>
      <c r="AK1011" s="8">
        <f t="shared" si="747"/>
        <v>-1.8539482271785514E+20</v>
      </c>
      <c r="AL1011" s="8">
        <f t="shared" si="748"/>
        <v>960.13098714760326</v>
      </c>
      <c r="AM1011" s="8">
        <f t="shared" si="749"/>
        <v>-332.36571305599375</v>
      </c>
      <c r="AN1011" s="8">
        <f t="shared" si="750"/>
        <v>-8.7369773080497621E-4</v>
      </c>
      <c r="AO1011" s="8">
        <f t="shared" si="751"/>
        <v>-2.5234085030332808E-3</v>
      </c>
      <c r="AP1011" s="8">
        <f t="shared" si="752"/>
        <v>20738829.322388232</v>
      </c>
      <c r="AQ1011" s="8">
        <f t="shared" si="753"/>
        <v>-7179099.4020094648</v>
      </c>
      <c r="AR1011" s="8">
        <f t="shared" si="754"/>
        <v>-18.871870985387485</v>
      </c>
      <c r="AS1011" s="8">
        <f t="shared" si="755"/>
        <v>-54.505623665518868</v>
      </c>
      <c r="AU1011" s="7">
        <f t="shared" si="756"/>
        <v>-13562641299.993439</v>
      </c>
      <c r="AV1011" s="7">
        <f t="shared" si="757"/>
        <v>-6407405729.7824402</v>
      </c>
      <c r="AW1011" s="8">
        <f t="shared" si="758"/>
        <v>-13446622562.911819</v>
      </c>
      <c r="AX1011" s="8">
        <f t="shared" si="759"/>
        <v>-6038809685.1122894</v>
      </c>
    </row>
    <row r="1012" spans="1:50" x14ac:dyDescent="0.25">
      <c r="A1012" s="7">
        <f t="shared" si="760"/>
        <v>-135899653918.26439</v>
      </c>
      <c r="B1012" s="7">
        <f t="shared" si="761"/>
        <v>-63492462518.932518</v>
      </c>
      <c r="C1012" s="7">
        <f t="shared" si="762"/>
        <v>-12592.311052675019</v>
      </c>
      <c r="D1012" s="7">
        <f t="shared" si="763"/>
        <v>26952.656411311254</v>
      </c>
      <c r="E1012" s="7">
        <f t="shared" si="720"/>
        <v>150000029106.0708</v>
      </c>
      <c r="F1012" s="7">
        <f t="shared" si="721"/>
        <v>3.5235271252261346E+22</v>
      </c>
      <c r="G1012" s="7">
        <f t="shared" si="722"/>
        <v>3.1923068264956014E+22</v>
      </c>
      <c r="H1012" s="7">
        <f t="shared" si="723"/>
        <v>1.4914491368175884E+22</v>
      </c>
      <c r="I1012" s="7">
        <f t="shared" si="724"/>
        <v>5.3454568427588767E-3</v>
      </c>
      <c r="J1012" s="7">
        <f t="shared" si="725"/>
        <v>2.4974031092056064E-3</v>
      </c>
      <c r="K1012" s="7">
        <f t="shared" si="726"/>
        <v>-136035650877.63329</v>
      </c>
      <c r="L1012" s="7">
        <f t="shared" si="727"/>
        <v>-63201373829.690353</v>
      </c>
      <c r="M1012" s="7">
        <f t="shared" si="728"/>
        <v>3.1955014190442851E+22</v>
      </c>
      <c r="N1012" s="7">
        <f t="shared" si="729"/>
        <v>1.4846114121951083E+22</v>
      </c>
      <c r="O1012" s="7">
        <f t="shared" si="730"/>
        <v>-12534.580118773223</v>
      </c>
      <c r="P1012" s="7">
        <f t="shared" si="731"/>
        <v>26979.628364890676</v>
      </c>
      <c r="Q1012" s="7">
        <f t="shared" si="732"/>
        <v>5.350806126999807E-3</v>
      </c>
      <c r="R1012" s="7">
        <f t="shared" si="733"/>
        <v>2.4859534698511523E-3</v>
      </c>
      <c r="S1012" s="7">
        <f t="shared" si="734"/>
        <v>-270746930.56550163</v>
      </c>
      <c r="T1012" s="7">
        <f t="shared" si="735"/>
        <v>582759972.6816386</v>
      </c>
      <c r="U1012" s="7">
        <f t="shared" si="736"/>
        <v>115.57741234319583</v>
      </c>
      <c r="V1012" s="7">
        <f t="shared" si="737"/>
        <v>53.696594948784892</v>
      </c>
      <c r="X1012" s="8">
        <f t="shared" si="764"/>
        <v>136757566.40400732</v>
      </c>
      <c r="Y1012" s="8">
        <f t="shared" si="765"/>
        <v>361416945.26814127</v>
      </c>
      <c r="Z1012" s="8">
        <f t="shared" si="766"/>
        <v>949.91448628430555</v>
      </c>
      <c r="AA1012" s="8">
        <f t="shared" si="767"/>
        <v>-359.3728888637836</v>
      </c>
      <c r="AB1012" s="8">
        <f t="shared" si="738"/>
        <v>386425724.16403788</v>
      </c>
      <c r="AC1012" s="8">
        <f t="shared" si="739"/>
        <v>1.9611169964842795E+20</v>
      </c>
      <c r="AD1012" s="8">
        <f t="shared" si="740"/>
        <v>-6.9404693088930136E+19</v>
      </c>
      <c r="AE1012" s="8">
        <f t="shared" si="741"/>
        <v>-1.8341970263912933E+20</v>
      </c>
      <c r="AF1012" s="8">
        <f t="shared" si="742"/>
        <v>-9.4466711704001814E-4</v>
      </c>
      <c r="AG1012" s="8">
        <f t="shared" si="743"/>
        <v>-2.496525148211914E-3</v>
      </c>
      <c r="AH1012" s="8">
        <f t="shared" si="744"/>
        <v>147016642.85587782</v>
      </c>
      <c r="AI1012" s="8">
        <f t="shared" si="745"/>
        <v>357535718.06841242</v>
      </c>
      <c r="AJ1012" s="8">
        <f t="shared" si="746"/>
        <v>-7.4611191502440071E+19</v>
      </c>
      <c r="AK1012" s="8">
        <f t="shared" si="747"/>
        <v>-1.8144997336060589E+20</v>
      </c>
      <c r="AL1012" s="8">
        <f t="shared" si="748"/>
        <v>939.71208142027331</v>
      </c>
      <c r="AM1012" s="8">
        <f t="shared" si="749"/>
        <v>-386.33536046447227</v>
      </c>
      <c r="AN1012" s="8">
        <f t="shared" si="750"/>
        <v>-1.0155327548991434E-3</v>
      </c>
      <c r="AO1012" s="8">
        <f t="shared" si="751"/>
        <v>-2.469715167559628E-3</v>
      </c>
      <c r="AP1012" s="8">
        <f t="shared" si="752"/>
        <v>20297780.958677903</v>
      </c>
      <c r="AQ1012" s="8">
        <f t="shared" si="753"/>
        <v>-8344843.7860326013</v>
      </c>
      <c r="AR1012" s="8">
        <f t="shared" si="754"/>
        <v>-21.935507505821498</v>
      </c>
      <c r="AS1012" s="8">
        <f t="shared" si="755"/>
        <v>-53.345847619287966</v>
      </c>
      <c r="AU1012" s="7">
        <f t="shared" si="756"/>
        <v>-13589965391.826439</v>
      </c>
      <c r="AV1012" s="7">
        <f t="shared" si="757"/>
        <v>-6349246251.8932514</v>
      </c>
      <c r="AW1012" s="8">
        <f t="shared" si="758"/>
        <v>-13453207825.422432</v>
      </c>
      <c r="AX1012" s="8">
        <f t="shared" si="759"/>
        <v>-5987829306.6251106</v>
      </c>
    </row>
    <row r="1013" spans="1:50" x14ac:dyDescent="0.25">
      <c r="A1013" s="7">
        <f t="shared" si="760"/>
        <v>-136170400848.8299</v>
      </c>
      <c r="B1013" s="7">
        <f t="shared" si="761"/>
        <v>-62909702546.250877</v>
      </c>
      <c r="C1013" s="7">
        <f t="shared" si="762"/>
        <v>-12476.733640331822</v>
      </c>
      <c r="D1013" s="7">
        <f t="shared" si="763"/>
        <v>27006.35300626004</v>
      </c>
      <c r="E1013" s="7">
        <f t="shared" si="720"/>
        <v>150000029139.29309</v>
      </c>
      <c r="F1013" s="7">
        <f t="shared" si="721"/>
        <v>3.5235271236653398E+22</v>
      </c>
      <c r="G1013" s="7">
        <f t="shared" si="722"/>
        <v>3.1986667174956462E+22</v>
      </c>
      <c r="H1013" s="7">
        <f t="shared" si="723"/>
        <v>1.4777600013503444E+22</v>
      </c>
      <c r="I1013" s="7">
        <f t="shared" si="724"/>
        <v>5.3561063588339689E-3</v>
      </c>
      <c r="J1013" s="7">
        <f t="shared" si="725"/>
        <v>2.4744809131787412E-3</v>
      </c>
      <c r="K1013" s="7">
        <f t="shared" si="726"/>
        <v>-136305149572.14548</v>
      </c>
      <c r="L1013" s="7">
        <f t="shared" si="727"/>
        <v>-62618033933.783272</v>
      </c>
      <c r="M1013" s="7">
        <f t="shared" si="728"/>
        <v>3.2018319887572996E+22</v>
      </c>
      <c r="N1013" s="7">
        <f t="shared" si="729"/>
        <v>1.4709086542336241E+22</v>
      </c>
      <c r="O1013" s="7">
        <f t="shared" si="730"/>
        <v>-12418.887691656415</v>
      </c>
      <c r="P1013" s="7">
        <f t="shared" si="731"/>
        <v>27033.077400122369</v>
      </c>
      <c r="Q1013" s="7">
        <f t="shared" si="732"/>
        <v>5.361406545139483E-3</v>
      </c>
      <c r="R1013" s="7">
        <f t="shared" si="733"/>
        <v>2.4630084632177229E-3</v>
      </c>
      <c r="S1013" s="7">
        <f t="shared" si="734"/>
        <v>-268247974.13977855</v>
      </c>
      <c r="T1013" s="7">
        <f t="shared" si="735"/>
        <v>583914471.84264314</v>
      </c>
      <c r="U1013" s="7">
        <f t="shared" si="736"/>
        <v>115.80638137501283</v>
      </c>
      <c r="V1013" s="7">
        <f t="shared" si="737"/>
        <v>53.200982805502818</v>
      </c>
      <c r="X1013" s="8">
        <f t="shared" si="764"/>
        <v>157055347.3626852</v>
      </c>
      <c r="Y1013" s="8">
        <f t="shared" si="765"/>
        <v>353072101.48210865</v>
      </c>
      <c r="Z1013" s="8">
        <f t="shared" si="766"/>
        <v>927.97897877848402</v>
      </c>
      <c r="AA1013" s="8">
        <f t="shared" si="767"/>
        <v>-412.71873648307155</v>
      </c>
      <c r="AB1013" s="8">
        <f t="shared" si="738"/>
        <v>386427601.21425867</v>
      </c>
      <c r="AC1013" s="8">
        <f t="shared" si="739"/>
        <v>1.961097944500729E+20</v>
      </c>
      <c r="AD1013" s="8">
        <f t="shared" si="740"/>
        <v>-7.9704689291859296E+19</v>
      </c>
      <c r="AE1013" s="8">
        <f t="shared" si="741"/>
        <v>-1.7918206937117904E+20</v>
      </c>
      <c r="AF1013" s="8">
        <f t="shared" si="742"/>
        <v>-1.0848603415252389E-3</v>
      </c>
      <c r="AG1013" s="8">
        <f t="shared" si="743"/>
        <v>-2.4388467316071734E-3</v>
      </c>
      <c r="AH1013" s="8">
        <f t="shared" si="744"/>
        <v>167077520.33349282</v>
      </c>
      <c r="AI1013" s="8">
        <f t="shared" si="745"/>
        <v>348614739.12809145</v>
      </c>
      <c r="AJ1013" s="8">
        <f t="shared" si="746"/>
        <v>-8.4790884675088122E+19</v>
      </c>
      <c r="AK1013" s="8">
        <f t="shared" si="747"/>
        <v>-1.7691998350492867E+20</v>
      </c>
      <c r="AL1013" s="8">
        <f t="shared" si="748"/>
        <v>916.2624870900114</v>
      </c>
      <c r="AM1013" s="8">
        <f t="shared" si="749"/>
        <v>-439.05828118442901</v>
      </c>
      <c r="AN1013" s="8">
        <f t="shared" si="750"/>
        <v>-1.1540885351175735E-3</v>
      </c>
      <c r="AO1013" s="8">
        <f t="shared" si="751"/>
        <v>-2.4080574861158111E-3</v>
      </c>
      <c r="AP1013" s="8">
        <f t="shared" si="752"/>
        <v>19791269.721144248</v>
      </c>
      <c r="AQ1013" s="8">
        <f t="shared" si="753"/>
        <v>-9483658.873583667</v>
      </c>
      <c r="AR1013" s="8">
        <f t="shared" si="754"/>
        <v>-24.928312358539586</v>
      </c>
      <c r="AS1013" s="8">
        <f t="shared" si="755"/>
        <v>-52.014041700101522</v>
      </c>
      <c r="AU1013" s="7">
        <f t="shared" si="756"/>
        <v>-13617040084.88299</v>
      </c>
      <c r="AV1013" s="7">
        <f t="shared" si="757"/>
        <v>-6290970254.6250877</v>
      </c>
      <c r="AW1013" s="8">
        <f t="shared" si="758"/>
        <v>-13459984737.520306</v>
      </c>
      <c r="AX1013" s="8">
        <f t="shared" si="759"/>
        <v>-5937898153.1429787</v>
      </c>
    </row>
    <row r="1014" spans="1:50" x14ac:dyDescent="0.25">
      <c r="A1014" s="7">
        <f t="shared" si="760"/>
        <v>-136438648822.96968</v>
      </c>
      <c r="B1014" s="7">
        <f t="shared" si="761"/>
        <v>-62325788074.408234</v>
      </c>
      <c r="C1014" s="7">
        <f t="shared" si="762"/>
        <v>-12360.92725895681</v>
      </c>
      <c r="D1014" s="7">
        <f t="shared" si="763"/>
        <v>27059.553989065542</v>
      </c>
      <c r="E1014" s="7">
        <f t="shared" si="720"/>
        <v>150000029172.44281</v>
      </c>
      <c r="F1014" s="7">
        <f t="shared" si="721"/>
        <v>3.5235271221079544E+22</v>
      </c>
      <c r="G1014" s="7">
        <f t="shared" si="722"/>
        <v>3.2049679075650214E+22</v>
      </c>
      <c r="H1014" s="7">
        <f t="shared" si="723"/>
        <v>1.4640437465146498E+22</v>
      </c>
      <c r="I1014" s="7">
        <f t="shared" si="724"/>
        <v>5.3666575813212007E-3</v>
      </c>
      <c r="J1014" s="7">
        <f t="shared" si="725"/>
        <v>2.4515133062870892E-3</v>
      </c>
      <c r="K1014" s="7">
        <f t="shared" si="726"/>
        <v>-136572146837.36641</v>
      </c>
      <c r="L1014" s="7">
        <f t="shared" si="727"/>
        <v>-62033544891.326324</v>
      </c>
      <c r="M1014" s="7">
        <f t="shared" si="728"/>
        <v>3.2081037994516399E+22</v>
      </c>
      <c r="N1014" s="7">
        <f t="shared" si="729"/>
        <v>1.4571789026374762E+22</v>
      </c>
      <c r="O1014" s="7">
        <f t="shared" si="730"/>
        <v>-12302.967357078542</v>
      </c>
      <c r="P1014" s="7">
        <f t="shared" si="731"/>
        <v>27086.030332773444</v>
      </c>
      <c r="Q1014" s="7">
        <f t="shared" si="732"/>
        <v>5.3719085724240447E-3</v>
      </c>
      <c r="R1014" s="7">
        <f t="shared" si="733"/>
        <v>2.4400182562583322E-3</v>
      </c>
      <c r="S1014" s="7">
        <f t="shared" si="734"/>
        <v>-265744094.91289651</v>
      </c>
      <c r="T1014" s="7">
        <f t="shared" si="735"/>
        <v>585058255.18790638</v>
      </c>
      <c r="U1014" s="7">
        <f t="shared" si="736"/>
        <v>116.03322516435937</v>
      </c>
      <c r="V1014" s="7">
        <f t="shared" si="737"/>
        <v>52.704394335179977</v>
      </c>
      <c r="X1014" s="8">
        <f t="shared" si="764"/>
        <v>176846617.08382946</v>
      </c>
      <c r="Y1014" s="8">
        <f t="shared" si="765"/>
        <v>343588442.60852498</v>
      </c>
      <c r="Z1014" s="8">
        <f t="shared" si="766"/>
        <v>903.05066641994449</v>
      </c>
      <c r="AA1014" s="8">
        <f t="shared" si="767"/>
        <v>-464.73277818317308</v>
      </c>
      <c r="AB1014" s="8">
        <f t="shared" si="738"/>
        <v>386429481.10638022</v>
      </c>
      <c r="AC1014" s="8">
        <f t="shared" si="739"/>
        <v>1.9610788639502621E+20</v>
      </c>
      <c r="AD1014" s="8">
        <f t="shared" si="740"/>
        <v>-8.9747335511580672E+19</v>
      </c>
      <c r="AE1014" s="8">
        <f t="shared" si="741"/>
        <v>-1.7436662202066161E+20</v>
      </c>
      <c r="AF1014" s="8">
        <f t="shared" si="742"/>
        <v>-1.2215507759844924E-3</v>
      </c>
      <c r="AG1014" s="8">
        <f t="shared" si="743"/>
        <v>-2.3733036888615978E-3</v>
      </c>
      <c r="AH1014" s="8">
        <f t="shared" si="744"/>
        <v>186599564.28116485</v>
      </c>
      <c r="AI1014" s="8">
        <f t="shared" si="745"/>
        <v>338569328.60414672</v>
      </c>
      <c r="AJ1014" s="8">
        <f t="shared" si="746"/>
        <v>-9.4696828121501942E+19</v>
      </c>
      <c r="AK1014" s="8">
        <f t="shared" si="747"/>
        <v>-1.7181948758320565E+20</v>
      </c>
      <c r="AL1014" s="8">
        <f t="shared" si="748"/>
        <v>889.85791803931193</v>
      </c>
      <c r="AM1014" s="8">
        <f t="shared" si="749"/>
        <v>-490.36445802287835</v>
      </c>
      <c r="AN1014" s="8">
        <f t="shared" si="750"/>
        <v>-1.2889183084456503E-3</v>
      </c>
      <c r="AO1014" s="8">
        <f t="shared" si="751"/>
        <v>-2.3386346479271217E-3</v>
      </c>
      <c r="AP1014" s="8">
        <f t="shared" si="752"/>
        <v>19220931.029649138</v>
      </c>
      <c r="AQ1014" s="8">
        <f t="shared" si="753"/>
        <v>-10591872.293294173</v>
      </c>
      <c r="AR1014" s="8">
        <f t="shared" si="754"/>
        <v>-27.840635462426047</v>
      </c>
      <c r="AS1014" s="8">
        <f t="shared" si="755"/>
        <v>-50.514508395225832</v>
      </c>
      <c r="AU1014" s="7">
        <f t="shared" si="756"/>
        <v>-13643864882.296968</v>
      </c>
      <c r="AV1014" s="7">
        <f t="shared" si="757"/>
        <v>-6232578807.4408236</v>
      </c>
      <c r="AW1014" s="8">
        <f t="shared" si="758"/>
        <v>-13467018265.213139</v>
      </c>
      <c r="AX1014" s="8">
        <f t="shared" si="759"/>
        <v>-5888990364.8322983</v>
      </c>
    </row>
    <row r="1015" spans="1:50" x14ac:dyDescent="0.25">
      <c r="A1015" s="7">
        <f t="shared" si="760"/>
        <v>-136704392917.88258</v>
      </c>
      <c r="B1015" s="7">
        <f t="shared" si="761"/>
        <v>-61740729819.220329</v>
      </c>
      <c r="C1015" s="7">
        <f t="shared" si="762"/>
        <v>-12244.894033792451</v>
      </c>
      <c r="D1015" s="7">
        <f t="shared" si="763"/>
        <v>27112.25838340072</v>
      </c>
      <c r="E1015" s="7">
        <f t="shared" si="720"/>
        <v>150000029205.51978</v>
      </c>
      <c r="F1015" s="7">
        <f t="shared" si="721"/>
        <v>3.5235271205539866E+22</v>
      </c>
      <c r="G1015" s="7">
        <f t="shared" si="722"/>
        <v>3.2112102810664154E+22</v>
      </c>
      <c r="H1015" s="7">
        <f t="shared" si="723"/>
        <v>1.4503006240269033E+22</v>
      </c>
      <c r="I1015" s="7">
        <f t="shared" si="724"/>
        <v>5.377110316588103E-3</v>
      </c>
      <c r="J1015" s="7">
        <f t="shared" si="725"/>
        <v>2.4285007100249552E-3</v>
      </c>
      <c r="K1015" s="7">
        <f t="shared" si="726"/>
        <v>-136836637773.44754</v>
      </c>
      <c r="L1015" s="7">
        <f t="shared" si="727"/>
        <v>-61447917428.679604</v>
      </c>
      <c r="M1015" s="7">
        <f t="shared" si="728"/>
        <v>3.2143167360291563E+22</v>
      </c>
      <c r="N1015" s="7">
        <f t="shared" si="729"/>
        <v>1.4434224093707524E+22</v>
      </c>
      <c r="O1015" s="7">
        <f t="shared" si="730"/>
        <v>-12186.821242373298</v>
      </c>
      <c r="P1015" s="7">
        <f t="shared" si="731"/>
        <v>27138.486191068991</v>
      </c>
      <c r="Q1015" s="7">
        <f t="shared" si="732"/>
        <v>5.3823120161238386E-3</v>
      </c>
      <c r="R1015" s="7">
        <f t="shared" si="733"/>
        <v>2.4169832708820366E-3</v>
      </c>
      <c r="S1015" s="7">
        <f t="shared" si="734"/>
        <v>-263235338.83526325</v>
      </c>
      <c r="T1015" s="7">
        <f t="shared" si="735"/>
        <v>586191301.72709024</v>
      </c>
      <c r="U1015" s="7">
        <f t="shared" si="736"/>
        <v>116.25793954827492</v>
      </c>
      <c r="V1015" s="7">
        <f t="shared" si="737"/>
        <v>52.206838651051989</v>
      </c>
      <c r="X1015" s="8">
        <f t="shared" si="764"/>
        <v>196067548.1134786</v>
      </c>
      <c r="Y1015" s="8">
        <f t="shared" si="765"/>
        <v>332996570.31523079</v>
      </c>
      <c r="Z1015" s="8">
        <f t="shared" si="766"/>
        <v>875.21003095751848</v>
      </c>
      <c r="AA1015" s="8">
        <f t="shared" si="767"/>
        <v>-515.24728657839887</v>
      </c>
      <c r="AB1015" s="8">
        <f t="shared" si="738"/>
        <v>386431364.23553628</v>
      </c>
      <c r="AC1015" s="8">
        <f t="shared" si="739"/>
        <v>1.9610597508236912E+20</v>
      </c>
      <c r="AD1015" s="8">
        <f t="shared" si="740"/>
        <v>-9.9500250920023982E+19</v>
      </c>
      <c r="AE1015" s="8">
        <f t="shared" si="741"/>
        <v>-1.6898891540529824E+20</v>
      </c>
      <c r="AF1015" s="8">
        <f t="shared" si="742"/>
        <v>-1.3542976850418398E-3</v>
      </c>
      <c r="AG1015" s="8">
        <f t="shared" si="743"/>
        <v>-2.3001077365631989E-3</v>
      </c>
      <c r="AH1015" s="8">
        <f t="shared" si="744"/>
        <v>205519816.4478198</v>
      </c>
      <c r="AI1015" s="8">
        <f t="shared" si="745"/>
        <v>327431899.62018406</v>
      </c>
      <c r="AJ1015" s="8">
        <f t="shared" si="746"/>
        <v>-1.0429708282861709E+20</v>
      </c>
      <c r="AK1015" s="8">
        <f t="shared" si="747"/>
        <v>-1.6616495939742286E+20</v>
      </c>
      <c r="AL1015" s="8">
        <f t="shared" si="748"/>
        <v>860.58361595906661</v>
      </c>
      <c r="AM1015" s="8">
        <f t="shared" si="749"/>
        <v>-540.08845013328141</v>
      </c>
      <c r="AN1015" s="8">
        <f t="shared" si="750"/>
        <v>-1.4195873530504571E-3</v>
      </c>
      <c r="AO1015" s="8">
        <f t="shared" si="751"/>
        <v>-2.2616708778742732E-3</v>
      </c>
      <c r="AP1015" s="8">
        <f t="shared" si="752"/>
        <v>18588606.104715839</v>
      </c>
      <c r="AQ1015" s="8">
        <f t="shared" si="753"/>
        <v>-11665910.522878878</v>
      </c>
      <c r="AR1015" s="8">
        <f t="shared" si="754"/>
        <v>-30.663086825889874</v>
      </c>
      <c r="AS1015" s="8">
        <f t="shared" si="755"/>
        <v>-48.852090962084304</v>
      </c>
      <c r="AU1015" s="7">
        <f t="shared" si="756"/>
        <v>-13670439291.788258</v>
      </c>
      <c r="AV1015" s="7">
        <f t="shared" si="757"/>
        <v>-6174072981.9220333</v>
      </c>
      <c r="AW1015" s="8">
        <f t="shared" si="758"/>
        <v>-13474371743.67478</v>
      </c>
      <c r="AX1015" s="8">
        <f t="shared" si="759"/>
        <v>-5841076411.6068029</v>
      </c>
    </row>
    <row r="1016" spans="1:50" x14ac:dyDescent="0.25">
      <c r="A1016" s="7">
        <f t="shared" si="760"/>
        <v>-136967628256.71785</v>
      </c>
      <c r="B1016" s="7">
        <f t="shared" si="761"/>
        <v>-61154538517.49324</v>
      </c>
      <c r="C1016" s="7">
        <f t="shared" si="762"/>
        <v>-12128.636094244175</v>
      </c>
      <c r="D1016" s="7">
        <f t="shared" si="763"/>
        <v>27164.465222051771</v>
      </c>
      <c r="E1016" s="7">
        <f t="shared" si="720"/>
        <v>150000029238.52386</v>
      </c>
      <c r="F1016" s="7">
        <f t="shared" si="721"/>
        <v>3.5235271190034426E+22</v>
      </c>
      <c r="G1016" s="7">
        <f t="shared" si="722"/>
        <v>3.2173937234418961E+22</v>
      </c>
      <c r="H1016" s="7">
        <f t="shared" si="723"/>
        <v>1.4365308860965694E+22</v>
      </c>
      <c r="I1016" s="7">
        <f t="shared" si="724"/>
        <v>5.387464372809605E-3</v>
      </c>
      <c r="J1016" s="7">
        <f t="shared" si="725"/>
        <v>2.4054435467122728E-3</v>
      </c>
      <c r="K1016" s="7">
        <f t="shared" si="726"/>
        <v>-137098617526.53569</v>
      </c>
      <c r="L1016" s="7">
        <f t="shared" si="727"/>
        <v>-60861162293.095078</v>
      </c>
      <c r="M1016" s="7">
        <f t="shared" si="728"/>
        <v>3.2204706844721348E+22</v>
      </c>
      <c r="N1016" s="7">
        <f t="shared" si="729"/>
        <v>1.4296394268882917E+22</v>
      </c>
      <c r="O1016" s="7">
        <f t="shared" si="730"/>
        <v>-12070.451479017831</v>
      </c>
      <c r="P1016" s="7">
        <f t="shared" si="731"/>
        <v>27190.444012356264</v>
      </c>
      <c r="Q1016" s="7">
        <f t="shared" si="732"/>
        <v>5.3926166853183769E-3</v>
      </c>
      <c r="R1016" s="7">
        <f t="shared" si="733"/>
        <v>2.3939039298196442E-3</v>
      </c>
      <c r="S1016" s="7">
        <f t="shared" si="734"/>
        <v>-260721751.94678515</v>
      </c>
      <c r="T1016" s="7">
        <f t="shared" si="735"/>
        <v>587313590.66689527</v>
      </c>
      <c r="U1016" s="7">
        <f t="shared" si="736"/>
        <v>116.48052040287695</v>
      </c>
      <c r="V1016" s="7">
        <f t="shared" si="737"/>
        <v>51.708324884104314</v>
      </c>
      <c r="X1016" s="8">
        <f t="shared" si="764"/>
        <v>214656154.21819443</v>
      </c>
      <c r="Y1016" s="8">
        <f t="shared" si="765"/>
        <v>321330659.7923519</v>
      </c>
      <c r="Z1016" s="8">
        <f t="shared" si="766"/>
        <v>844.54694413162861</v>
      </c>
      <c r="AA1016" s="8">
        <f t="shared" si="767"/>
        <v>-564.09937754048315</v>
      </c>
      <c r="AB1016" s="8">
        <f t="shared" si="738"/>
        <v>386433250.98434979</v>
      </c>
      <c r="AC1016" s="8">
        <f t="shared" si="739"/>
        <v>1.9610406012390421E+20</v>
      </c>
      <c r="AD1016" s="8">
        <f t="shared" si="740"/>
        <v>-1.0893199088210882E+20</v>
      </c>
      <c r="AE1016" s="8">
        <f t="shared" si="741"/>
        <v>-1.6306631706008447E+20</v>
      </c>
      <c r="AF1016" s="8">
        <f t="shared" si="742"/>
        <v>-1.4826730758419602E-3</v>
      </c>
      <c r="AG1016" s="8">
        <f t="shared" si="743"/>
        <v>-2.2194952641906144E-3</v>
      </c>
      <c r="AH1016" s="8">
        <f t="shared" si="744"/>
        <v>223777261.214816</v>
      </c>
      <c r="AI1016" s="8">
        <f t="shared" si="745"/>
        <v>315238386.51491469</v>
      </c>
      <c r="AJ1016" s="8">
        <f t="shared" si="746"/>
        <v>-1.1356069741889305E+20</v>
      </c>
      <c r="AK1016" s="8">
        <f t="shared" si="747"/>
        <v>-1.5997465887061311E+20</v>
      </c>
      <c r="AL1016" s="8">
        <f t="shared" si="748"/>
        <v>828.5340749125354</v>
      </c>
      <c r="AM1016" s="8">
        <f t="shared" si="749"/>
        <v>-588.06992639374175</v>
      </c>
      <c r="AN1016" s="8">
        <f t="shared" si="750"/>
        <v>-1.545674389803907E-3</v>
      </c>
      <c r="AO1016" s="8">
        <f t="shared" si="751"/>
        <v>-2.1774147117274139E-3</v>
      </c>
      <c r="AP1016" s="8">
        <f t="shared" si="752"/>
        <v>17896336.018110763</v>
      </c>
      <c r="AQ1016" s="8">
        <f t="shared" si="753"/>
        <v>-12702310.410104822</v>
      </c>
      <c r="AR1016" s="8">
        <f t="shared" si="754"/>
        <v>-33.38656681976439</v>
      </c>
      <c r="AS1016" s="8">
        <f t="shared" si="755"/>
        <v>-47.032157773312143</v>
      </c>
      <c r="AU1016" s="7">
        <f t="shared" si="756"/>
        <v>-13696762825.671785</v>
      </c>
      <c r="AV1016" s="7">
        <f t="shared" si="757"/>
        <v>-6115453851.7493238</v>
      </c>
      <c r="AW1016" s="8">
        <f t="shared" si="758"/>
        <v>-13482106671.45359</v>
      </c>
      <c r="AX1016" s="8">
        <f t="shared" si="759"/>
        <v>-5794123191.9569721</v>
      </c>
    </row>
    <row r="1017" spans="1:50" x14ac:dyDescent="0.25">
      <c r="A1017" s="7">
        <f t="shared" si="760"/>
        <v>-137228350008.66464</v>
      </c>
      <c r="B1017" s="7">
        <f t="shared" si="761"/>
        <v>-60567224926.826347</v>
      </c>
      <c r="C1017" s="7">
        <f t="shared" si="762"/>
        <v>-12012.155573841299</v>
      </c>
      <c r="D1017" s="7">
        <f t="shared" si="763"/>
        <v>27216.173546935875</v>
      </c>
      <c r="E1017" s="7">
        <f t="shared" si="720"/>
        <v>150000029271.45496</v>
      </c>
      <c r="F1017" s="7">
        <f t="shared" si="721"/>
        <v>3.5235271174563287E+22</v>
      </c>
      <c r="G1017" s="7">
        <f t="shared" si="722"/>
        <v>3.2235181212150188E+22</v>
      </c>
      <c r="H1017" s="7">
        <f t="shared" si="723"/>
        <v>1.4227347854215491E+22</v>
      </c>
      <c r="I1017" s="7">
        <f t="shared" si="724"/>
        <v>5.3977195599715653E-3</v>
      </c>
      <c r="J1017" s="7">
        <f t="shared" si="725"/>
        <v>2.3823422394868535E-3</v>
      </c>
      <c r="K1017" s="7">
        <f t="shared" si="726"/>
        <v>-137358081288.86212</v>
      </c>
      <c r="L1017" s="7">
        <f t="shared" si="727"/>
        <v>-60273290252.51944</v>
      </c>
      <c r="M1017" s="7">
        <f t="shared" si="728"/>
        <v>3.2265655318453921E+22</v>
      </c>
      <c r="N1017" s="7">
        <f t="shared" si="729"/>
        <v>1.4158302081310553E+22</v>
      </c>
      <c r="O1017" s="7">
        <f t="shared" si="730"/>
        <v>-11953.860202593605</v>
      </c>
      <c r="P1017" s="7">
        <f t="shared" si="731"/>
        <v>27241.902843122334</v>
      </c>
      <c r="Q1017" s="7">
        <f t="shared" si="732"/>
        <v>5.4028223908998523E-3</v>
      </c>
      <c r="R1017" s="7">
        <f t="shared" si="733"/>
        <v>2.3707806566159663E-3</v>
      </c>
      <c r="S1017" s="7">
        <f t="shared" si="734"/>
        <v>-258203380.37602186</v>
      </c>
      <c r="T1017" s="7">
        <f t="shared" si="735"/>
        <v>588425101.4114424</v>
      </c>
      <c r="U1017" s="7">
        <f t="shared" si="736"/>
        <v>116.70096364343681</v>
      </c>
      <c r="V1017" s="7">
        <f t="shared" si="737"/>
        <v>51.208862182904873</v>
      </c>
      <c r="X1017" s="8">
        <f t="shared" si="764"/>
        <v>232552490.23630518</v>
      </c>
      <c r="Y1017" s="8">
        <f t="shared" si="765"/>
        <v>308628349.38224709</v>
      </c>
      <c r="Z1017" s="8">
        <f t="shared" si="766"/>
        <v>811.16037731186418</v>
      </c>
      <c r="AA1017" s="8">
        <f t="shared" si="767"/>
        <v>-611.13153531379533</v>
      </c>
      <c r="AB1017" s="8">
        <f t="shared" si="738"/>
        <v>386435141.72176057</v>
      </c>
      <c r="AC1017" s="8">
        <f t="shared" si="739"/>
        <v>1.9610214114534464E+20</v>
      </c>
      <c r="AD1017" s="8">
        <f t="shared" si="740"/>
        <v>-1.1801214832800308E+20</v>
      </c>
      <c r="AE1017" s="8">
        <f t="shared" si="741"/>
        <v>-1.5661795110650017E+20</v>
      </c>
      <c r="AF1017" s="8">
        <f t="shared" si="742"/>
        <v>-1.6062630778277266E-3</v>
      </c>
      <c r="AG1017" s="8">
        <f t="shared" si="743"/>
        <v>-2.1317265701170569E-3</v>
      </c>
      <c r="AH1017" s="8">
        <f t="shared" si="744"/>
        <v>241313022.31127331</v>
      </c>
      <c r="AI1017" s="8">
        <f t="shared" si="745"/>
        <v>302028128.80085808</v>
      </c>
      <c r="AJ1017" s="8">
        <f t="shared" si="746"/>
        <v>-1.2245780792774692E+20</v>
      </c>
      <c r="AK1017" s="8">
        <f t="shared" si="747"/>
        <v>-1.532685730393939E+20</v>
      </c>
      <c r="AL1017" s="8">
        <f t="shared" si="748"/>
        <v>793.81273607132471</v>
      </c>
      <c r="AM1017" s="8">
        <f t="shared" si="749"/>
        <v>-634.15418227105954</v>
      </c>
      <c r="AN1017" s="8">
        <f t="shared" si="750"/>
        <v>-1.6667729403531634E-3</v>
      </c>
      <c r="AO1017" s="8">
        <f t="shared" si="751"/>
        <v>-2.0861381929956975E-3</v>
      </c>
      <c r="AP1017" s="8">
        <f t="shared" si="752"/>
        <v>17146355.099140614</v>
      </c>
      <c r="AQ1017" s="8">
        <f t="shared" si="753"/>
        <v>-13697730.337054886</v>
      </c>
      <c r="AR1017" s="8">
        <f t="shared" si="754"/>
        <v>-36.002295511628326</v>
      </c>
      <c r="AS1017" s="8">
        <f t="shared" si="755"/>
        <v>-45.060584968707069</v>
      </c>
      <c r="AU1017" s="7">
        <f t="shared" si="756"/>
        <v>-13722835000.866465</v>
      </c>
      <c r="AV1017" s="7">
        <f t="shared" si="757"/>
        <v>-6056722492.6826344</v>
      </c>
      <c r="AW1017" s="8">
        <f t="shared" si="758"/>
        <v>-13490282510.630159</v>
      </c>
      <c r="AX1017" s="8">
        <f t="shared" si="759"/>
        <v>-5748094143.3003874</v>
      </c>
    </row>
    <row r="1018" spans="1:50" x14ac:dyDescent="0.25">
      <c r="A1018" s="7">
        <f t="shared" si="760"/>
        <v>-137486553389.04065</v>
      </c>
      <c r="B1018" s="7">
        <f t="shared" si="761"/>
        <v>-59978799825.414902</v>
      </c>
      <c r="C1018" s="7">
        <f t="shared" si="762"/>
        <v>-11895.454610197863</v>
      </c>
      <c r="D1018" s="7">
        <f t="shared" si="763"/>
        <v>27267.382409118782</v>
      </c>
      <c r="E1018" s="7">
        <f t="shared" si="720"/>
        <v>150000029304.31287</v>
      </c>
      <c r="F1018" s="7">
        <f t="shared" si="721"/>
        <v>3.523527115912652E+22</v>
      </c>
      <c r="G1018" s="7">
        <f t="shared" si="722"/>
        <v>3.2295833619929063E+22</v>
      </c>
      <c r="H1018" s="7">
        <f t="shared" si="723"/>
        <v>1.4089125751835435E+22</v>
      </c>
      <c r="I1018" s="7">
        <f t="shared" si="724"/>
        <v>5.407875689874257E-3</v>
      </c>
      <c r="J1018" s="7">
        <f t="shared" si="725"/>
        <v>2.3591972122966234E-3</v>
      </c>
      <c r="K1018" s="7">
        <f t="shared" si="726"/>
        <v>-137615024298.83078</v>
      </c>
      <c r="L1018" s="7">
        <f t="shared" si="727"/>
        <v>-59684312095.396416</v>
      </c>
      <c r="M1018" s="7">
        <f t="shared" si="728"/>
        <v>3.2326011662983519E+22</v>
      </c>
      <c r="N1018" s="7">
        <f t="shared" si="729"/>
        <v>1.4019950065214831E+22</v>
      </c>
      <c r="O1018" s="7">
        <f t="shared" si="730"/>
        <v>-11837.049552747221</v>
      </c>
      <c r="P1018" s="7">
        <f t="shared" si="731"/>
        <v>27292.861739011587</v>
      </c>
      <c r="Q1018" s="7">
        <f t="shared" si="732"/>
        <v>5.4129289455766101E-3</v>
      </c>
      <c r="R1018" s="7">
        <f t="shared" si="733"/>
        <v>2.3476138756220412E-3</v>
      </c>
      <c r="S1018" s="7">
        <f t="shared" si="734"/>
        <v>-255680270.33933997</v>
      </c>
      <c r="T1018" s="7">
        <f t="shared" si="735"/>
        <v>589525813.56265032</v>
      </c>
      <c r="U1018" s="7">
        <f t="shared" si="736"/>
        <v>116.91926522445478</v>
      </c>
      <c r="V1018" s="7">
        <f t="shared" si="737"/>
        <v>50.708459713436092</v>
      </c>
      <c r="X1018" s="8">
        <f t="shared" si="764"/>
        <v>249698845.33544579</v>
      </c>
      <c r="Y1018" s="8">
        <f t="shared" si="765"/>
        <v>294930619.04519218</v>
      </c>
      <c r="Z1018" s="8">
        <f t="shared" si="766"/>
        <v>775.15808180023589</v>
      </c>
      <c r="AA1018" s="8">
        <f t="shared" si="767"/>
        <v>-656.1921202825024</v>
      </c>
      <c r="AB1018" s="8">
        <f t="shared" si="738"/>
        <v>386437036.80190277</v>
      </c>
      <c r="AC1018" s="8">
        <f t="shared" si="739"/>
        <v>1.9610021778745239E+20</v>
      </c>
      <c r="AD1018" s="8">
        <f t="shared" si="740"/>
        <v>-1.267114517717863E+20</v>
      </c>
      <c r="AE1018" s="8">
        <f t="shared" si="741"/>
        <v>-1.4966463645822462E+20</v>
      </c>
      <c r="AF1018" s="8">
        <f t="shared" si="742"/>
        <v>-1.7246692768720061E-3</v>
      </c>
      <c r="AG1018" s="8">
        <f t="shared" si="743"/>
        <v>-2.0370850205284415E-3</v>
      </c>
      <c r="AH1018" s="8">
        <f t="shared" si="744"/>
        <v>258070552.61888835</v>
      </c>
      <c r="AI1018" s="8">
        <f t="shared" si="745"/>
        <v>287843744.14614117</v>
      </c>
      <c r="AJ1018" s="8">
        <f t="shared" si="746"/>
        <v>-1.3095973406667787E+20</v>
      </c>
      <c r="AK1018" s="8">
        <f t="shared" si="747"/>
        <v>-1.4606835147830238E+20</v>
      </c>
      <c r="AL1018" s="8">
        <f t="shared" si="748"/>
        <v>756.53165361001822</v>
      </c>
      <c r="AM1018" s="8">
        <f t="shared" si="749"/>
        <v>-678.19263850420953</v>
      </c>
      <c r="AN1018" s="8">
        <f t="shared" si="750"/>
        <v>-1.782492637357804E-3</v>
      </c>
      <c r="AO1018" s="8">
        <f t="shared" si="751"/>
        <v>-1.9881359939880544E-3</v>
      </c>
      <c r="AP1018" s="8">
        <f t="shared" si="752"/>
        <v>16341083.717976393</v>
      </c>
      <c r="AQ1018" s="8">
        <f t="shared" si="753"/>
        <v>-14648960.991690926</v>
      </c>
      <c r="AR1018" s="8">
        <f t="shared" si="754"/>
        <v>-38.501840966928569</v>
      </c>
      <c r="AS1018" s="8">
        <f t="shared" si="755"/>
        <v>-42.943737470141976</v>
      </c>
      <c r="AU1018" s="7">
        <f t="shared" si="756"/>
        <v>-13748655338.904064</v>
      </c>
      <c r="AV1018" s="7">
        <f t="shared" si="757"/>
        <v>-5997879982.5414906</v>
      </c>
      <c r="AW1018" s="8">
        <f t="shared" si="758"/>
        <v>-13498956493.568619</v>
      </c>
      <c r="AX1018" s="8">
        <f t="shared" si="759"/>
        <v>-5702949363.4962988</v>
      </c>
    </row>
    <row r="1019" spans="1:50" x14ac:dyDescent="0.25">
      <c r="A1019" s="7">
        <f t="shared" si="760"/>
        <v>-137742233659.37997</v>
      </c>
      <c r="B1019" s="7">
        <f t="shared" si="761"/>
        <v>-59389274011.852249</v>
      </c>
      <c r="C1019" s="7">
        <f t="shared" si="762"/>
        <v>-11778.535344973408</v>
      </c>
      <c r="D1019" s="7">
        <f t="shared" si="763"/>
        <v>27318.090868832216</v>
      </c>
      <c r="E1019" s="7">
        <f t="shared" si="720"/>
        <v>150000029337.09747</v>
      </c>
      <c r="F1019" s="7">
        <f t="shared" si="721"/>
        <v>3.5235271143724197E+22</v>
      </c>
      <c r="G1019" s="7">
        <f t="shared" si="722"/>
        <v>3.2355893344683136E+22</v>
      </c>
      <c r="H1019" s="7">
        <f t="shared" si="723"/>
        <v>1.3950645090434079E+22</v>
      </c>
      <c r="I1019" s="7">
        <f t="shared" si="724"/>
        <v>5.4179325761358225E-3</v>
      </c>
      <c r="J1019" s="7">
        <f t="shared" si="725"/>
        <v>2.3360088898918417E-3</v>
      </c>
      <c r="K1019" s="7">
        <f t="shared" si="726"/>
        <v>-137869441841.10568</v>
      </c>
      <c r="L1019" s="7">
        <f t="shared" si="727"/>
        <v>-59094238630.468864</v>
      </c>
      <c r="M1019" s="7">
        <f t="shared" si="728"/>
        <v>3.2385774770670942E+22</v>
      </c>
      <c r="N1019" s="7">
        <f t="shared" si="729"/>
        <v>1.3881340759588429E+22</v>
      </c>
      <c r="O1019" s="7">
        <f t="shared" si="730"/>
        <v>-11720.021673151141</v>
      </c>
      <c r="P1019" s="7">
        <f t="shared" si="731"/>
        <v>27343.319764843047</v>
      </c>
      <c r="Q1019" s="7">
        <f t="shared" si="732"/>
        <v>5.4229361638765804E-3</v>
      </c>
      <c r="R1019" s="7">
        <f t="shared" si="733"/>
        <v>2.3244040119873455E-3</v>
      </c>
      <c r="S1019" s="7">
        <f t="shared" si="734"/>
        <v>-253152468.14006466</v>
      </c>
      <c r="T1019" s="7">
        <f t="shared" si="735"/>
        <v>590615706.92060983</v>
      </c>
      <c r="U1019" s="7">
        <f t="shared" si="736"/>
        <v>117.13542113973413</v>
      </c>
      <c r="V1019" s="7">
        <f t="shared" si="737"/>
        <v>50.207126658926661</v>
      </c>
      <c r="X1019" s="8">
        <f t="shared" si="764"/>
        <v>266039929.05342218</v>
      </c>
      <c r="Y1019" s="8">
        <f t="shared" si="765"/>
        <v>280281658.05350125</v>
      </c>
      <c r="Z1019" s="8">
        <f t="shared" si="766"/>
        <v>736.65624083330727</v>
      </c>
      <c r="AA1019" s="8">
        <f t="shared" si="767"/>
        <v>-699.13585775264437</v>
      </c>
      <c r="AB1019" s="8">
        <f t="shared" si="738"/>
        <v>386438936.56303543</v>
      </c>
      <c r="AC1019" s="8">
        <f t="shared" si="739"/>
        <v>1.9609828970712256E+20</v>
      </c>
      <c r="AD1019" s="8">
        <f t="shared" si="740"/>
        <v>-1.3500185966035649E+20</v>
      </c>
      <c r="AE1019" s="8">
        <f t="shared" si="741"/>
        <v>-1.4222881956306878E+20</v>
      </c>
      <c r="AF1019" s="8">
        <f t="shared" si="742"/>
        <v>-1.8375099994604122E-3</v>
      </c>
      <c r="AG1019" s="8">
        <f t="shared" si="743"/>
        <v>-1.9358761339739864E-3</v>
      </c>
      <c r="AH1019" s="8">
        <f t="shared" si="744"/>
        <v>273995816.45442188</v>
      </c>
      <c r="AI1019" s="8">
        <f t="shared" si="745"/>
        <v>272730990.78977269</v>
      </c>
      <c r="AJ1019" s="8">
        <f t="shared" si="746"/>
        <v>-1.3903907166159592E+20</v>
      </c>
      <c r="AK1019" s="8">
        <f t="shared" si="747"/>
        <v>-1.3839723636461122E+20</v>
      </c>
      <c r="AL1019" s="8">
        <f t="shared" si="748"/>
        <v>716.81113283913487</v>
      </c>
      <c r="AM1019" s="8">
        <f t="shared" si="749"/>
        <v>-720.04331999956344</v>
      </c>
      <c r="AN1019" s="8">
        <f t="shared" si="750"/>
        <v>-1.8924604826677E-3</v>
      </c>
      <c r="AO1019" s="8">
        <f t="shared" si="751"/>
        <v>-1.8837244639255644E-3</v>
      </c>
      <c r="AP1019" s="8">
        <f t="shared" si="752"/>
        <v>15483120.469325313</v>
      </c>
      <c r="AQ1019" s="8">
        <f t="shared" si="753"/>
        <v>-15552935.711990571</v>
      </c>
      <c r="AR1019" s="8">
        <f t="shared" si="754"/>
        <v>-40.877146425622321</v>
      </c>
      <c r="AS1019" s="8">
        <f t="shared" si="755"/>
        <v>-40.688448420792191</v>
      </c>
      <c r="AU1019" s="7">
        <f t="shared" si="756"/>
        <v>-13774223365.937998</v>
      </c>
      <c r="AV1019" s="7">
        <f t="shared" si="757"/>
        <v>-5938927401.1852245</v>
      </c>
      <c r="AW1019" s="8">
        <f t="shared" si="758"/>
        <v>-13508183436.884575</v>
      </c>
      <c r="AX1019" s="8">
        <f t="shared" si="759"/>
        <v>-5658645743.1317234</v>
      </c>
    </row>
    <row r="1020" spans="1:50" x14ac:dyDescent="0.25">
      <c r="A1020" s="7">
        <f t="shared" si="760"/>
        <v>-137995386127.52005</v>
      </c>
      <c r="B1020" s="7">
        <f t="shared" si="761"/>
        <v>-58798658304.931641</v>
      </c>
      <c r="C1020" s="7">
        <f t="shared" si="762"/>
        <v>-11661.399923833675</v>
      </c>
      <c r="D1020" s="7">
        <f t="shared" si="763"/>
        <v>27368.297995491143</v>
      </c>
      <c r="E1020" s="7">
        <f t="shared" si="720"/>
        <v>150000029369.80865</v>
      </c>
      <c r="F1020" s="7">
        <f t="shared" si="721"/>
        <v>3.5235271128356372E+22</v>
      </c>
      <c r="G1020" s="7">
        <f t="shared" si="722"/>
        <v>3.2415359284216647E+22</v>
      </c>
      <c r="H1020" s="7">
        <f t="shared" si="723"/>
        <v>1.3811908411364949E+22</v>
      </c>
      <c r="I1020" s="7">
        <f t="shared" si="724"/>
        <v>5.4278900341956874E-3</v>
      </c>
      <c r="J1020" s="7">
        <f t="shared" si="725"/>
        <v>2.3127776978173055E-3</v>
      </c>
      <c r="K1020" s="7">
        <f t="shared" si="726"/>
        <v>-138121329246.69745</v>
      </c>
      <c r="L1020" s="7">
        <f t="shared" si="727"/>
        <v>-58503080686.580338</v>
      </c>
      <c r="M1020" s="7">
        <f t="shared" si="728"/>
        <v>3.244494354476386E+22</v>
      </c>
      <c r="N1020" s="7">
        <f t="shared" si="729"/>
        <v>1.3742476708145707E+22</v>
      </c>
      <c r="O1020" s="7">
        <f t="shared" si="730"/>
        <v>-11602.778711464362</v>
      </c>
      <c r="P1020" s="7">
        <f t="shared" si="731"/>
        <v>27393.275994627569</v>
      </c>
      <c r="Q1020" s="7">
        <f t="shared" si="732"/>
        <v>5.4328438621506795E-3</v>
      </c>
      <c r="R1020" s="7">
        <f t="shared" si="733"/>
        <v>2.3011514916519938E-3</v>
      </c>
      <c r="S1020" s="7">
        <f t="shared" si="734"/>
        <v>-250620020.1676302</v>
      </c>
      <c r="T1020" s="7">
        <f t="shared" si="735"/>
        <v>591694761.4839555</v>
      </c>
      <c r="U1020" s="7">
        <f t="shared" si="736"/>
        <v>117.34942742245468</v>
      </c>
      <c r="V1020" s="7">
        <f t="shared" si="737"/>
        <v>49.704872219683068</v>
      </c>
      <c r="X1020" s="8">
        <f t="shared" si="764"/>
        <v>281523049.52274752</v>
      </c>
      <c r="Y1020" s="8">
        <f t="shared" si="765"/>
        <v>264728722.34151068</v>
      </c>
      <c r="Z1020" s="8">
        <f t="shared" si="766"/>
        <v>695.77909440768497</v>
      </c>
      <c r="AA1020" s="8">
        <f t="shared" si="767"/>
        <v>-739.82430617343653</v>
      </c>
      <c r="AB1020" s="8">
        <f t="shared" si="738"/>
        <v>386440841.32652956</v>
      </c>
      <c r="AC1020" s="8">
        <f t="shared" si="739"/>
        <v>1.9609635657841043E+20</v>
      </c>
      <c r="AD1020" s="8">
        <f t="shared" si="740"/>
        <v>-1.4285665074827657E+20</v>
      </c>
      <c r="AE1020" s="8">
        <f t="shared" si="741"/>
        <v>-1.343345018984774E+20</v>
      </c>
      <c r="AF1020" s="8">
        <f t="shared" si="742"/>
        <v>-1.9444215427831301E-3</v>
      </c>
      <c r="AG1020" s="8">
        <f t="shared" si="743"/>
        <v>-1.8284265945076547E-3</v>
      </c>
      <c r="AH1020" s="8">
        <f t="shared" si="744"/>
        <v>289037463.74235052</v>
      </c>
      <c r="AI1020" s="8">
        <f t="shared" si="745"/>
        <v>256738619.83483756</v>
      </c>
      <c r="AJ1020" s="8">
        <f t="shared" si="746"/>
        <v>-1.4666978096822672E+20</v>
      </c>
      <c r="AK1020" s="8">
        <f t="shared" si="747"/>
        <v>-1.302799874096149E+20</v>
      </c>
      <c r="AL1020" s="8">
        <f t="shared" si="748"/>
        <v>674.77934174562711</v>
      </c>
      <c r="AM1020" s="8">
        <f t="shared" si="749"/>
        <v>-759.57131339411922</v>
      </c>
      <c r="AN1020" s="8">
        <f t="shared" si="750"/>
        <v>-1.9963220493837853E-3</v>
      </c>
      <c r="AO1020" s="8">
        <f t="shared" si="751"/>
        <v>-1.773240607181365E-3</v>
      </c>
      <c r="AP1020" s="8">
        <f t="shared" si="752"/>
        <v>14575233.781705545</v>
      </c>
      <c r="AQ1020" s="8">
        <f t="shared" si="753"/>
        <v>-16406740.369312976</v>
      </c>
      <c r="AR1020" s="8">
        <f t="shared" si="754"/>
        <v>-43.120556266689761</v>
      </c>
      <c r="AS1020" s="8">
        <f t="shared" si="755"/>
        <v>-38.301997115117487</v>
      </c>
      <c r="AU1020" s="7">
        <f t="shared" si="756"/>
        <v>-13799538612.752005</v>
      </c>
      <c r="AV1020" s="7">
        <f t="shared" si="757"/>
        <v>-5879865830.4931641</v>
      </c>
      <c r="AW1020" s="8">
        <f t="shared" si="758"/>
        <v>-13518015563.229258</v>
      </c>
      <c r="AX1020" s="8">
        <f t="shared" si="759"/>
        <v>-5615137108.1516533</v>
      </c>
    </row>
    <row r="1021" spans="1:50" x14ac:dyDescent="0.25">
      <c r="A1021" s="7">
        <f t="shared" si="760"/>
        <v>-138246006147.68768</v>
      </c>
      <c r="B1021" s="7">
        <f t="shared" si="761"/>
        <v>-58206963543.447685</v>
      </c>
      <c r="C1021" s="7">
        <f t="shared" si="762"/>
        <v>-11544.050496411221</v>
      </c>
      <c r="D1021" s="7">
        <f t="shared" si="763"/>
        <v>27418.002867710824</v>
      </c>
      <c r="E1021" s="7">
        <f t="shared" si="720"/>
        <v>150000029402.44629</v>
      </c>
      <c r="F1021" s="7">
        <f t="shared" si="721"/>
        <v>3.52352711130231E+22</v>
      </c>
      <c r="G1021" s="7">
        <f t="shared" si="722"/>
        <v>3.24742303472308E+22</v>
      </c>
      <c r="H1021" s="7">
        <f t="shared" si="723"/>
        <v>1.3672918260679908E+22</v>
      </c>
      <c r="I1021" s="7">
        <f t="shared" si="724"/>
        <v>5.4377478813179498E-3</v>
      </c>
      <c r="J1021" s="7">
        <f t="shared" si="725"/>
        <v>2.2895040624045389E-3</v>
      </c>
      <c r="K1021" s="7">
        <f t="shared" si="726"/>
        <v>-138370681893.04892</v>
      </c>
      <c r="L1021" s="7">
        <f t="shared" si="727"/>
        <v>-57910849112.47641</v>
      </c>
      <c r="M1021" s="7">
        <f t="shared" si="728"/>
        <v>3.2503516899416969E+22</v>
      </c>
      <c r="N1021" s="7">
        <f t="shared" si="729"/>
        <v>1.3603360459276029E+22</v>
      </c>
      <c r="O1021" s="7">
        <f t="shared" si="730"/>
        <v>-11485.322819292987</v>
      </c>
      <c r="P1021" s="7">
        <f t="shared" si="731"/>
        <v>27442.729511584792</v>
      </c>
      <c r="Q1021" s="7">
        <f t="shared" si="732"/>
        <v>5.442651858576183E-3</v>
      </c>
      <c r="R1021" s="7">
        <f t="shared" si="733"/>
        <v>2.2778567413389195E-3</v>
      </c>
      <c r="S1021" s="7">
        <f t="shared" si="734"/>
        <v>-248082972.89672852</v>
      </c>
      <c r="T1021" s="7">
        <f t="shared" si="735"/>
        <v>592762957.45023155</v>
      </c>
      <c r="U1021" s="7">
        <f t="shared" si="736"/>
        <v>117.56128014524555</v>
      </c>
      <c r="V1021" s="7">
        <f t="shared" si="737"/>
        <v>49.201705612920662</v>
      </c>
      <c r="X1021" s="8">
        <f t="shared" si="764"/>
        <v>296098283.30445307</v>
      </c>
      <c r="Y1021" s="8">
        <f t="shared" si="765"/>
        <v>248321981.97219771</v>
      </c>
      <c r="Z1021" s="8">
        <f t="shared" si="766"/>
        <v>652.65853814099523</v>
      </c>
      <c r="AA1021" s="8">
        <f t="shared" si="767"/>
        <v>-778.12630328855403</v>
      </c>
      <c r="AB1021" s="8">
        <f t="shared" si="738"/>
        <v>386442751.39591455</v>
      </c>
      <c r="AC1021" s="8">
        <f t="shared" si="739"/>
        <v>1.9609441809349804E+20</v>
      </c>
      <c r="AD1021" s="8">
        <f t="shared" si="740"/>
        <v>-1.5025051020709685E+20</v>
      </c>
      <c r="AE1021" s="8">
        <f t="shared" si="741"/>
        <v>-1.2600716245489657E+20</v>
      </c>
      <c r="AF1021" s="8">
        <f t="shared" si="742"/>
        <v>-2.0450593467687063E-3</v>
      </c>
      <c r="AG1021" s="8">
        <f t="shared" si="743"/>
        <v>-1.7150831966094538E-3</v>
      </c>
      <c r="AH1021" s="8">
        <f t="shared" si="744"/>
        <v>303146995.51637584</v>
      </c>
      <c r="AI1021" s="8">
        <f t="shared" si="745"/>
        <v>239918217.89668134</v>
      </c>
      <c r="AJ1021" s="8">
        <f t="shared" si="746"/>
        <v>-1.5382727057978511E+20</v>
      </c>
      <c r="AK1021" s="8">
        <f t="shared" si="747"/>
        <v>-1.2174280189895203E+20</v>
      </c>
      <c r="AL1021" s="8">
        <f t="shared" si="748"/>
        <v>630.57189719589326</v>
      </c>
      <c r="AM1021" s="8">
        <f t="shared" si="749"/>
        <v>-796.64920181193611</v>
      </c>
      <c r="AN1021" s="8">
        <f t="shared" si="750"/>
        <v>-2.0937426239252088E-3</v>
      </c>
      <c r="AO1021" s="8">
        <f t="shared" si="751"/>
        <v>-1.657040994949667E-3</v>
      </c>
      <c r="AP1021" s="8">
        <f t="shared" si="752"/>
        <v>13620352.979431294</v>
      </c>
      <c r="AQ1021" s="8">
        <f t="shared" si="753"/>
        <v>-17207622.75913782</v>
      </c>
      <c r="AR1021" s="8">
        <f t="shared" si="754"/>
        <v>-45.22484067678451</v>
      </c>
      <c r="AS1021" s="8">
        <f t="shared" si="755"/>
        <v>-35.792085490912804</v>
      </c>
      <c r="AU1021" s="7">
        <f t="shared" si="756"/>
        <v>-13824600614.768768</v>
      </c>
      <c r="AV1021" s="7">
        <f t="shared" si="757"/>
        <v>-5820696354.3447685</v>
      </c>
      <c r="AW1021" s="8">
        <f t="shared" si="758"/>
        <v>-13528502331.464315</v>
      </c>
      <c r="AX1021" s="8">
        <f t="shared" si="759"/>
        <v>-5572374372.372571</v>
      </c>
    </row>
    <row r="1022" spans="1:50" x14ac:dyDescent="0.25">
      <c r="A1022" s="7">
        <f t="shared" si="760"/>
        <v>-138494089120.58441</v>
      </c>
      <c r="B1022" s="7">
        <f t="shared" si="761"/>
        <v>-57614200585.997452</v>
      </c>
      <c r="C1022" s="7">
        <f t="shared" si="762"/>
        <v>-11426.489216265974</v>
      </c>
      <c r="D1022" s="7">
        <f t="shared" si="763"/>
        <v>27467.204573323743</v>
      </c>
      <c r="E1022" s="7">
        <f t="shared" si="720"/>
        <v>150000029435.01019</v>
      </c>
      <c r="F1022" s="7">
        <f t="shared" si="721"/>
        <v>3.5235271097724455E+22</v>
      </c>
      <c r="G1022" s="7">
        <f t="shared" si="722"/>
        <v>3.2532505453343824E+22</v>
      </c>
      <c r="H1022" s="7">
        <f t="shared" si="723"/>
        <v>1.3533677189082462E+22</v>
      </c>
      <c r="I1022" s="7">
        <f t="shared" si="724"/>
        <v>5.4475059365947463E-3</v>
      </c>
      <c r="J1022" s="7">
        <f t="shared" si="725"/>
        <v>2.2661884107639755E-3</v>
      </c>
      <c r="K1022" s="7">
        <f t="shared" si="726"/>
        <v>-138617495204.12009</v>
      </c>
      <c r="L1022" s="7">
        <f t="shared" si="727"/>
        <v>-57317554776.605553</v>
      </c>
      <c r="M1022" s="7">
        <f t="shared" si="728"/>
        <v>3.2561493759711932E+22</v>
      </c>
      <c r="N1022" s="7">
        <f t="shared" si="729"/>
        <v>1.3463994565997002E+22</v>
      </c>
      <c r="O1022" s="7">
        <f t="shared" si="730"/>
        <v>-11367.656152150752</v>
      </c>
      <c r="P1022" s="7">
        <f t="shared" si="731"/>
        <v>27491.679408159995</v>
      </c>
      <c r="Q1022" s="7">
        <f t="shared" si="732"/>
        <v>5.4523599731600685E-3</v>
      </c>
      <c r="R1022" s="7">
        <f t="shared" si="733"/>
        <v>2.2545201885460484E-3</v>
      </c>
      <c r="S1022" s="7">
        <f t="shared" si="734"/>
        <v>-245541372.88645625</v>
      </c>
      <c r="T1022" s="7">
        <f t="shared" si="735"/>
        <v>593820275.2162559</v>
      </c>
      <c r="U1022" s="7">
        <f t="shared" si="736"/>
        <v>117.77097542025749</v>
      </c>
      <c r="V1022" s="7">
        <f t="shared" si="737"/>
        <v>48.697636072594648</v>
      </c>
      <c r="X1022" s="8">
        <f t="shared" si="764"/>
        <v>309718636.28388435</v>
      </c>
      <c r="Y1022" s="8">
        <f t="shared" si="765"/>
        <v>231114359.2130599</v>
      </c>
      <c r="Z1022" s="8">
        <f t="shared" si="766"/>
        <v>607.4336974642107</v>
      </c>
      <c r="AA1022" s="8">
        <f t="shared" si="767"/>
        <v>-813.9183887794668</v>
      </c>
      <c r="AB1022" s="8">
        <f t="shared" si="738"/>
        <v>386444667.05598658</v>
      </c>
      <c r="AC1022" s="8">
        <f t="shared" si="739"/>
        <v>1.9609247396359773E+20</v>
      </c>
      <c r="AD1022" s="8">
        <f t="shared" si="740"/>
        <v>-1.5715961119147688E+20</v>
      </c>
      <c r="AE1022" s="8">
        <f t="shared" si="741"/>
        <v>-1.1727367545748736E+20</v>
      </c>
      <c r="AF1022" s="8">
        <f t="shared" si="742"/>
        <v>-2.1390991042803441E-3</v>
      </c>
      <c r="AG1022" s="8">
        <f t="shared" si="743"/>
        <v>-1.5962117252958669E-3</v>
      </c>
      <c r="AH1022" s="8">
        <f t="shared" si="744"/>
        <v>316278920.21649784</v>
      </c>
      <c r="AI1022" s="8">
        <f t="shared" si="745"/>
        <v>222324040.61424166</v>
      </c>
      <c r="AJ1022" s="8">
        <f t="shared" si="746"/>
        <v>-1.6048847665635711E+20</v>
      </c>
      <c r="AK1022" s="8">
        <f t="shared" si="747"/>
        <v>-1.1281323010032378E+20</v>
      </c>
      <c r="AL1022" s="8">
        <f t="shared" si="748"/>
        <v>584.33142713798293</v>
      </c>
      <c r="AM1022" s="8">
        <f t="shared" si="749"/>
        <v>-831.15747541266217</v>
      </c>
      <c r="AN1022" s="8">
        <f t="shared" si="750"/>
        <v>-2.1844082844202682E-3</v>
      </c>
      <c r="AO1022" s="8">
        <f t="shared" si="751"/>
        <v>-1.5355006138604026E-3</v>
      </c>
      <c r="AP1022" s="8">
        <f t="shared" si="752"/>
        <v>12621558.826180432</v>
      </c>
      <c r="AQ1022" s="8">
        <f t="shared" si="753"/>
        <v>-17953001.468913503</v>
      </c>
      <c r="AR1022" s="8">
        <f t="shared" si="754"/>
        <v>-47.183218943477797</v>
      </c>
      <c r="AS1022" s="8">
        <f t="shared" si="755"/>
        <v>-33.166813259384696</v>
      </c>
      <c r="AU1022" s="7">
        <f t="shared" si="756"/>
        <v>-13849408912.058441</v>
      </c>
      <c r="AV1022" s="7">
        <f t="shared" si="757"/>
        <v>-5761420058.5997448</v>
      </c>
      <c r="AW1022" s="8">
        <f t="shared" si="758"/>
        <v>-13539690275.774557</v>
      </c>
      <c r="AX1022" s="8">
        <f t="shared" si="759"/>
        <v>-5530305699.3866844</v>
      </c>
    </row>
    <row r="1023" spans="1:50" x14ac:dyDescent="0.25">
      <c r="A1023" s="7">
        <f t="shared" si="760"/>
        <v>-138739630493.47086</v>
      </c>
      <c r="B1023" s="7">
        <f t="shared" si="761"/>
        <v>-57020380310.781197</v>
      </c>
      <c r="C1023" s="7">
        <f t="shared" si="762"/>
        <v>-11308.718240845717</v>
      </c>
      <c r="D1023" s="7">
        <f t="shared" si="763"/>
        <v>27515.902209396336</v>
      </c>
      <c r="E1023" s="7">
        <f t="shared" si="720"/>
        <v>150000029467.50027</v>
      </c>
      <c r="F1023" s="7">
        <f t="shared" si="721"/>
        <v>3.5235271082460502E+22</v>
      </c>
      <c r="G1023" s="7">
        <f t="shared" si="722"/>
        <v>3.2590183533110712E+22</v>
      </c>
      <c r="H1023" s="7">
        <f t="shared" si="723"/>
        <v>1.3394187751880919E+22</v>
      </c>
      <c r="I1023" s="7">
        <f t="shared" si="724"/>
        <v>5.4571640209495498E-3</v>
      </c>
      <c r="J1023" s="7">
        <f t="shared" si="725"/>
        <v>2.2428311707771128E-3</v>
      </c>
      <c r="K1023" s="7">
        <f t="shared" si="726"/>
        <v>-138861764650.47198</v>
      </c>
      <c r="L1023" s="7">
        <f t="shared" si="727"/>
        <v>-56723208566.919716</v>
      </c>
      <c r="M1023" s="7">
        <f t="shared" si="728"/>
        <v>3.2618873061677071E+22</v>
      </c>
      <c r="N1023" s="7">
        <f t="shared" si="729"/>
        <v>1.3324381585907628E+22</v>
      </c>
      <c r="O1023" s="7">
        <f t="shared" si="730"/>
        <v>-11249.780869419463</v>
      </c>
      <c r="P1023" s="7">
        <f t="shared" si="731"/>
        <v>27540.124786040727</v>
      </c>
      <c r="Q1023" s="7">
        <f t="shared" si="732"/>
        <v>5.4619680277423087E-3</v>
      </c>
      <c r="R1023" s="7">
        <f t="shared" si="733"/>
        <v>2.2311422615384504E-3</v>
      </c>
      <c r="S1023" s="7">
        <f t="shared" si="734"/>
        <v>-242995266.7794604</v>
      </c>
      <c r="T1023" s="7">
        <f t="shared" si="735"/>
        <v>594866695.37847972</v>
      </c>
      <c r="U1023" s="7">
        <f t="shared" si="736"/>
        <v>117.97850939923387</v>
      </c>
      <c r="V1023" s="7">
        <f t="shared" si="737"/>
        <v>48.192672849230526</v>
      </c>
      <c r="X1023" s="8">
        <f t="shared" si="764"/>
        <v>322340195.1100648</v>
      </c>
      <c r="Y1023" s="8">
        <f t="shared" si="765"/>
        <v>213161357.74414641</v>
      </c>
      <c r="Z1023" s="8">
        <f t="shared" si="766"/>
        <v>560.25047852073294</v>
      </c>
      <c r="AA1023" s="8">
        <f t="shared" si="767"/>
        <v>-847.08520203885155</v>
      </c>
      <c r="AB1023" s="8">
        <f t="shared" si="738"/>
        <v>386446588.57198185</v>
      </c>
      <c r="AC1023" s="8">
        <f t="shared" si="739"/>
        <v>1.9609052391979011E+20</v>
      </c>
      <c r="AD1023" s="8">
        <f t="shared" si="740"/>
        <v>-1.6356169159911345E+20</v>
      </c>
      <c r="AE1023" s="8">
        <f t="shared" si="741"/>
        <v>-1.0816222359203919E+20</v>
      </c>
      <c r="AF1023" s="8">
        <f t="shared" si="742"/>
        <v>-2.2262378058951061E-3</v>
      </c>
      <c r="AG1023" s="8">
        <f t="shared" si="743"/>
        <v>-1.4721957750379634E-3</v>
      </c>
      <c r="AH1023" s="8">
        <f t="shared" si="744"/>
        <v>328390900.27808875</v>
      </c>
      <c r="AI1023" s="8">
        <f t="shared" si="745"/>
        <v>204012837.56212682</v>
      </c>
      <c r="AJ1023" s="8">
        <f t="shared" si="746"/>
        <v>-1.6663193722054941E+20</v>
      </c>
      <c r="AK1023" s="8">
        <f t="shared" si="747"/>
        <v>-1.0352008631192488E+20</v>
      </c>
      <c r="AL1023" s="8">
        <f t="shared" si="748"/>
        <v>536.20711021706575</v>
      </c>
      <c r="AM1023" s="8">
        <f t="shared" si="749"/>
        <v>-862.98491640926159</v>
      </c>
      <c r="AN1023" s="8">
        <f t="shared" si="750"/>
        <v>-2.2680269119443228E-3</v>
      </c>
      <c r="AO1023" s="8">
        <f t="shared" si="751"/>
        <v>-1.409011655259628E-3</v>
      </c>
      <c r="AP1023" s="8">
        <f t="shared" si="752"/>
        <v>11582073.58068862</v>
      </c>
      <c r="AQ1023" s="8">
        <f t="shared" si="753"/>
        <v>-18640474.194440052</v>
      </c>
      <c r="AR1023" s="8">
        <f t="shared" si="754"/>
        <v>-48.989381297997376</v>
      </c>
      <c r="AS1023" s="8">
        <f t="shared" si="755"/>
        <v>-30.434651753607962</v>
      </c>
      <c r="AU1023" s="7">
        <f t="shared" si="756"/>
        <v>-13873963049.347086</v>
      </c>
      <c r="AV1023" s="7">
        <f t="shared" si="757"/>
        <v>-5702038031.0781193</v>
      </c>
      <c r="AW1023" s="8">
        <f t="shared" si="758"/>
        <v>-13551622854.23702</v>
      </c>
      <c r="AX1023" s="8">
        <f t="shared" si="759"/>
        <v>-5488876673.3339729</v>
      </c>
    </row>
    <row r="1024" spans="1:50" x14ac:dyDescent="0.25">
      <c r="A1024" s="7">
        <f t="shared" si="760"/>
        <v>-138982625760.25031</v>
      </c>
      <c r="B1024" s="7">
        <f t="shared" si="761"/>
        <v>-56425513615.402718</v>
      </c>
      <c r="C1024" s="7">
        <f t="shared" si="762"/>
        <v>-11190.739731446483</v>
      </c>
      <c r="D1024" s="7">
        <f t="shared" si="763"/>
        <v>27564.094882245565</v>
      </c>
      <c r="E1024" s="7">
        <f t="shared" si="720"/>
        <v>150000029499.91638</v>
      </c>
      <c r="F1024" s="7">
        <f t="shared" si="721"/>
        <v>3.5235271067231303E+22</v>
      </c>
      <c r="G1024" s="7">
        <f t="shared" si="722"/>
        <v>3.2647263528042931E+22</v>
      </c>
      <c r="H1024" s="7">
        <f t="shared" si="723"/>
        <v>1.3254452508941498E+22</v>
      </c>
      <c r="I1024" s="7">
        <f t="shared" si="724"/>
        <v>5.466721957140477E-3</v>
      </c>
      <c r="J1024" s="7">
        <f t="shared" si="725"/>
        <v>2.2194327710886633E-3</v>
      </c>
      <c r="K1024" s="7">
        <f t="shared" si="726"/>
        <v>-139103485749.34991</v>
      </c>
      <c r="L1024" s="7">
        <f t="shared" si="727"/>
        <v>-56127821390.674469</v>
      </c>
      <c r="M1024" s="7">
        <f t="shared" si="728"/>
        <v>3.267565375230692E+22</v>
      </c>
      <c r="N1024" s="7">
        <f t="shared" si="729"/>
        <v>1.3184524081141337E+22</v>
      </c>
      <c r="O1024" s="7">
        <f t="shared" si="730"/>
        <v>-11131.699134309367</v>
      </c>
      <c r="P1024" s="7">
        <f t="shared" si="731"/>
        <v>27588.064756173324</v>
      </c>
      <c r="Q1024" s="7">
        <f t="shared" si="732"/>
        <v>5.4714758459991492E-3</v>
      </c>
      <c r="R1024" s="7">
        <f t="shared" si="733"/>
        <v>2.2077233893404782E-3</v>
      </c>
      <c r="S1024" s="7">
        <f t="shared" si="734"/>
        <v>-240444701.30108231</v>
      </c>
      <c r="T1024" s="7">
        <f t="shared" si="735"/>
        <v>595902198.73334384</v>
      </c>
      <c r="U1024" s="7">
        <f t="shared" si="736"/>
        <v>118.18387827358163</v>
      </c>
      <c r="V1024" s="7">
        <f t="shared" si="737"/>
        <v>47.686825209754332</v>
      </c>
      <c r="X1024" s="8">
        <f t="shared" si="764"/>
        <v>333922268.6907534</v>
      </c>
      <c r="Y1024" s="8">
        <f t="shared" si="765"/>
        <v>194520883.54970634</v>
      </c>
      <c r="Z1024" s="8">
        <f t="shared" si="766"/>
        <v>511.26109722273554</v>
      </c>
      <c r="AA1024" s="8">
        <f t="shared" si="767"/>
        <v>-877.51985379245946</v>
      </c>
      <c r="AB1024" s="8">
        <f t="shared" si="738"/>
        <v>386448516.18881667</v>
      </c>
      <c r="AC1024" s="8">
        <f t="shared" si="739"/>
        <v>1.9608856771379361E+20</v>
      </c>
      <c r="AD1024" s="8">
        <f t="shared" si="740"/>
        <v>-1.6943612577701816E+20</v>
      </c>
      <c r="AE1024" s="8">
        <f t="shared" si="741"/>
        <v>-9.8702207015453852E+19</v>
      </c>
      <c r="AF1024" s="8">
        <f t="shared" si="742"/>
        <v>-2.3061947158978923E-3</v>
      </c>
      <c r="AG1024" s="8">
        <f t="shared" si="743"/>
        <v>-1.3434355113033053E-3</v>
      </c>
      <c r="AH1024" s="8">
        <f t="shared" si="744"/>
        <v>339443888.54075897</v>
      </c>
      <c r="AI1024" s="8">
        <f t="shared" si="745"/>
        <v>185043669.12874779</v>
      </c>
      <c r="AJ1024" s="8">
        <f t="shared" si="746"/>
        <v>-1.7223786127991403E+20</v>
      </c>
      <c r="AK1024" s="8">
        <f t="shared" si="747"/>
        <v>-9.389335583897713E+19</v>
      </c>
      <c r="AL1024" s="8">
        <f t="shared" si="748"/>
        <v>486.35419429103831</v>
      </c>
      <c r="AM1024" s="8">
        <f t="shared" si="749"/>
        <v>-892.02895731453521</v>
      </c>
      <c r="AN1024" s="8">
        <f t="shared" si="750"/>
        <v>-2.3443291313449575E-3</v>
      </c>
      <c r="AO1024" s="8">
        <f t="shared" si="751"/>
        <v>-1.2779822490673353E-3</v>
      </c>
      <c r="AP1024" s="8">
        <f t="shared" si="752"/>
        <v>10505250.596686428</v>
      </c>
      <c r="AQ1024" s="8">
        <f t="shared" si="753"/>
        <v>-19267825.477993961</v>
      </c>
      <c r="AR1024" s="8">
        <f t="shared" si="754"/>
        <v>-50.637509237051084</v>
      </c>
      <c r="AS1024" s="8">
        <f t="shared" si="755"/>
        <v>-27.604416579854444</v>
      </c>
      <c r="AU1024" s="7">
        <f t="shared" si="756"/>
        <v>-13898262576.02503</v>
      </c>
      <c r="AV1024" s="7">
        <f t="shared" si="757"/>
        <v>-5642551361.5402718</v>
      </c>
      <c r="AW1024" s="8">
        <f t="shared" si="758"/>
        <v>-13564340307.334276</v>
      </c>
      <c r="AX1024" s="8">
        <f t="shared" si="759"/>
        <v>-5448030477.9905653</v>
      </c>
    </row>
    <row r="1025" spans="1:50" x14ac:dyDescent="0.25">
      <c r="A1025" s="7">
        <f t="shared" si="760"/>
        <v>-139223070461.55139</v>
      </c>
      <c r="B1025" s="7">
        <f t="shared" si="761"/>
        <v>-55829611416.669373</v>
      </c>
      <c r="C1025" s="7">
        <f t="shared" si="762"/>
        <v>-11072.555853172902</v>
      </c>
      <c r="D1025" s="7">
        <f t="shared" si="763"/>
        <v>27611.78170745532</v>
      </c>
      <c r="E1025" s="7">
        <f t="shared" si="720"/>
        <v>150000029532.25842</v>
      </c>
      <c r="F1025" s="7">
        <f t="shared" si="721"/>
        <v>3.52352710520369E+22</v>
      </c>
      <c r="G1025" s="7">
        <f t="shared" si="722"/>
        <v>3.2703744390627766E+22</v>
      </c>
      <c r="H1025" s="7">
        <f t="shared" si="723"/>
        <v>1.3114474024641357E+22</v>
      </c>
      <c r="I1025" s="7">
        <f t="shared" si="724"/>
        <v>5.476179569763524E-3</v>
      </c>
      <c r="J1025" s="7">
        <f t="shared" si="725"/>
        <v>2.1959936410986865E-3</v>
      </c>
      <c r="K1025" s="7">
        <f t="shared" si="726"/>
        <v>-139342654064.76566</v>
      </c>
      <c r="L1025" s="7">
        <f t="shared" si="727"/>
        <v>-55531404174.228851</v>
      </c>
      <c r="M1025" s="7">
        <f t="shared" si="728"/>
        <v>3.2731834789581503E+22</v>
      </c>
      <c r="N1025" s="7">
        <f t="shared" si="729"/>
        <v>1.3044424618318986E+22</v>
      </c>
      <c r="O1025" s="7">
        <f t="shared" si="730"/>
        <v>-11013.413113819455</v>
      </c>
      <c r="P1025" s="7">
        <f t="shared" si="731"/>
        <v>27635.498438779185</v>
      </c>
      <c r="Q1025" s="7">
        <f t="shared" si="732"/>
        <v>5.4808832534463331E-3</v>
      </c>
      <c r="R1025" s="7">
        <f t="shared" si="733"/>
        <v>2.1842640017278943E-3</v>
      </c>
      <c r="S1025" s="7">
        <f t="shared" si="734"/>
        <v>-237889723.25850025</v>
      </c>
      <c r="T1025" s="7">
        <f t="shared" si="735"/>
        <v>596926766.27763033</v>
      </c>
      <c r="U1025" s="7">
        <f t="shared" si="736"/>
        <v>118.3870782744408</v>
      </c>
      <c r="V1025" s="7">
        <f t="shared" si="737"/>
        <v>47.180102437322518</v>
      </c>
      <c r="X1025" s="8">
        <f t="shared" si="764"/>
        <v>344427519.28743982</v>
      </c>
      <c r="Y1025" s="8">
        <f t="shared" si="765"/>
        <v>175253058.07171237</v>
      </c>
      <c r="Z1025" s="8">
        <f t="shared" si="766"/>
        <v>460.62358798568448</v>
      </c>
      <c r="AA1025" s="8">
        <f t="shared" si="767"/>
        <v>-905.12427037231396</v>
      </c>
      <c r="AB1025" s="8">
        <f t="shared" si="738"/>
        <v>386450450.13039732</v>
      </c>
      <c r="AC1025" s="8">
        <f t="shared" si="739"/>
        <v>1.9608660511866362E+20</v>
      </c>
      <c r="AD1025" s="8">
        <f t="shared" si="740"/>
        <v>-1.7476399094302609E+20</v>
      </c>
      <c r="AE1025" s="8">
        <f t="shared" si="741"/>
        <v>-8.8924148444776333E+19</v>
      </c>
      <c r="AF1025" s="8">
        <f t="shared" si="742"/>
        <v>-2.3787122763444411E-3</v>
      </c>
      <c r="AG1025" s="8">
        <f t="shared" si="743"/>
        <v>-1.2103463787229661E-3</v>
      </c>
      <c r="AH1025" s="8">
        <f t="shared" si="744"/>
        <v>349402254.03768522</v>
      </c>
      <c r="AI1025" s="8">
        <f t="shared" si="745"/>
        <v>165477715.95169139</v>
      </c>
      <c r="AJ1025" s="8">
        <f t="shared" si="746"/>
        <v>-1.7728819255338081E+20</v>
      </c>
      <c r="AK1025" s="8">
        <f t="shared" si="747"/>
        <v>-8.3964098198899753E+19</v>
      </c>
      <c r="AL1025" s="8">
        <f t="shared" si="748"/>
        <v>434.93349540116452</v>
      </c>
      <c r="AM1025" s="8">
        <f t="shared" si="749"/>
        <v>-918.19601126252201</v>
      </c>
      <c r="AN1025" s="8">
        <f t="shared" si="750"/>
        <v>-2.4130691786223056E-3</v>
      </c>
      <c r="AO1025" s="8">
        <f t="shared" si="751"/>
        <v>-1.1428351463032495E-3</v>
      </c>
      <c r="AP1025" s="8">
        <f t="shared" si="752"/>
        <v>9394563.5006651543</v>
      </c>
      <c r="AQ1025" s="8">
        <f t="shared" si="753"/>
        <v>-19833033.843270477</v>
      </c>
      <c r="AR1025" s="8">
        <f t="shared" si="754"/>
        <v>-52.122294258241801</v>
      </c>
      <c r="AS1025" s="8">
        <f t="shared" si="755"/>
        <v>-24.685239160150189</v>
      </c>
      <c r="AU1025" s="7">
        <f t="shared" si="756"/>
        <v>-13922307046.15514</v>
      </c>
      <c r="AV1025" s="7">
        <f t="shared" si="757"/>
        <v>-5582961141.6669369</v>
      </c>
      <c r="AW1025" s="8">
        <f t="shared" si="758"/>
        <v>-13577879526.867701</v>
      </c>
      <c r="AX1025" s="8">
        <f t="shared" si="759"/>
        <v>-5407708083.5952244</v>
      </c>
    </row>
    <row r="1026" spans="1:50" x14ac:dyDescent="0.25">
      <c r="A1026" s="7">
        <f t="shared" si="760"/>
        <v>-139460960184.80991</v>
      </c>
      <c r="B1026" s="7">
        <f t="shared" si="761"/>
        <v>-55232684650.391739</v>
      </c>
      <c r="C1026" s="7">
        <f t="shared" si="762"/>
        <v>-10954.16877489846</v>
      </c>
      <c r="D1026" s="7">
        <f t="shared" si="763"/>
        <v>27658.961809892644</v>
      </c>
      <c r="E1026" s="7">
        <f t="shared" si="720"/>
        <v>150000029564.52628</v>
      </c>
      <c r="F1026" s="7">
        <f t="shared" si="721"/>
        <v>3.5235271036877343E+22</v>
      </c>
      <c r="G1026" s="7">
        <f t="shared" si="722"/>
        <v>3.2759625084347603E+22</v>
      </c>
      <c r="H1026" s="7">
        <f t="shared" si="723"/>
        <v>1.2974254867821527E+22</v>
      </c>
      <c r="I1026" s="7">
        <f t="shared" si="724"/>
        <v>5.485536685255794E-3</v>
      </c>
      <c r="J1026" s="7">
        <f t="shared" si="725"/>
        <v>2.1725142109547098E-3</v>
      </c>
      <c r="K1026" s="7">
        <f t="shared" si="726"/>
        <v>-139579265207.5788</v>
      </c>
      <c r="L1026" s="7">
        <f t="shared" si="727"/>
        <v>-54933967862.844902</v>
      </c>
      <c r="M1026" s="7">
        <f t="shared" si="728"/>
        <v>3.2787415142485507E+22</v>
      </c>
      <c r="N1026" s="7">
        <f t="shared" si="729"/>
        <v>1.290408576850178E+22</v>
      </c>
      <c r="O1026" s="7">
        <f t="shared" si="730"/>
        <v>-10894.924978697698</v>
      </c>
      <c r="P1026" s="7">
        <f t="shared" si="731"/>
        <v>27682.424963370955</v>
      </c>
      <c r="Q1026" s="7">
        <f t="shared" si="732"/>
        <v>5.4901900774423154E-3</v>
      </c>
      <c r="R1026" s="7">
        <f t="shared" si="733"/>
        <v>2.1607645292199898E-3</v>
      </c>
      <c r="S1026" s="7">
        <f t="shared" si="734"/>
        <v>-235330379.53987026</v>
      </c>
      <c r="T1026" s="7">
        <f t="shared" si="735"/>
        <v>597940379.20881259</v>
      </c>
      <c r="U1026" s="7">
        <f t="shared" si="736"/>
        <v>118.58810567275401</v>
      </c>
      <c r="V1026" s="7">
        <f t="shared" si="737"/>
        <v>46.672513831151782</v>
      </c>
      <c r="X1026" s="8">
        <f t="shared" si="764"/>
        <v>353822082.78810495</v>
      </c>
      <c r="Y1026" s="8">
        <f t="shared" si="765"/>
        <v>155420024.22844189</v>
      </c>
      <c r="Z1026" s="8">
        <f t="shared" si="766"/>
        <v>408.50129372744266</v>
      </c>
      <c r="AA1026" s="8">
        <f t="shared" si="767"/>
        <v>-929.80950953246418</v>
      </c>
      <c r="AB1026" s="8">
        <f t="shared" si="738"/>
        <v>386452390.59899998</v>
      </c>
      <c r="AC1026" s="8">
        <f t="shared" si="739"/>
        <v>1.9608463592942017E+20</v>
      </c>
      <c r="AD1026" s="8">
        <f t="shared" si="740"/>
        <v>-1.7952812810850356E+20</v>
      </c>
      <c r="AE1026" s="8">
        <f t="shared" si="741"/>
        <v>-7.8859594631408009E+19</v>
      </c>
      <c r="AF1026" s="8">
        <f t="shared" si="742"/>
        <v>-2.4435569362801627E-3</v>
      </c>
      <c r="AG1026" s="8">
        <f t="shared" si="743"/>
        <v>-1.0733577600572752E-3</v>
      </c>
      <c r="AH1026" s="8">
        <f t="shared" si="744"/>
        <v>358233896.76036131</v>
      </c>
      <c r="AI1026" s="8">
        <f t="shared" si="745"/>
        <v>145378081.52549127</v>
      </c>
      <c r="AJ1026" s="8">
        <f t="shared" si="746"/>
        <v>-1.817666675963751E+20</v>
      </c>
      <c r="AK1026" s="8">
        <f t="shared" si="747"/>
        <v>-7.3764346867821609E+19</v>
      </c>
      <c r="AL1026" s="8">
        <f t="shared" si="748"/>
        <v>382.1108788156169</v>
      </c>
      <c r="AM1026" s="8">
        <f t="shared" si="749"/>
        <v>-941.40177334108273</v>
      </c>
      <c r="AN1026" s="8">
        <f t="shared" si="750"/>
        <v>-2.4740256920698935E-3</v>
      </c>
      <c r="AO1026" s="8">
        <f t="shared" si="751"/>
        <v>-1.0040063545368396E-3</v>
      </c>
      <c r="AP1026" s="8">
        <f t="shared" si="752"/>
        <v>8253594.9824173255</v>
      </c>
      <c r="AQ1026" s="8">
        <f t="shared" si="753"/>
        <v>-20334278.304167386</v>
      </c>
      <c r="AR1026" s="8">
        <f t="shared" si="754"/>
        <v>-53.4389549487097</v>
      </c>
      <c r="AS1026" s="8">
        <f t="shared" si="755"/>
        <v>-21.686537257995735</v>
      </c>
      <c r="AU1026" s="7">
        <f t="shared" si="756"/>
        <v>-13946096018.480991</v>
      </c>
      <c r="AV1026" s="7">
        <f t="shared" si="757"/>
        <v>-5523268465.0391741</v>
      </c>
      <c r="AW1026" s="8">
        <f t="shared" si="758"/>
        <v>-13592273935.692886</v>
      </c>
      <c r="AX1026" s="8">
        <f t="shared" si="759"/>
        <v>-5367848440.8107319</v>
      </c>
    </row>
    <row r="1027" spans="1:50" x14ac:dyDescent="0.25">
      <c r="A1027" s="7">
        <f t="shared" si="760"/>
        <v>-139696290564.34976</v>
      </c>
      <c r="B1027" s="7">
        <f t="shared" si="761"/>
        <v>-54634744271.18293</v>
      </c>
      <c r="C1027" s="7">
        <f t="shared" si="762"/>
        <v>-10835.580669225707</v>
      </c>
      <c r="D1027" s="7">
        <f t="shared" si="763"/>
        <v>27705.634323723796</v>
      </c>
      <c r="E1027" s="7">
        <f t="shared" si="720"/>
        <v>150000029596.71973</v>
      </c>
      <c r="F1027" s="7">
        <f t="shared" si="721"/>
        <v>3.523527102175275E+22</v>
      </c>
      <c r="G1027" s="7">
        <f t="shared" si="722"/>
        <v>3.2814904583699009E+22</v>
      </c>
      <c r="H1027" s="7">
        <f t="shared" si="723"/>
        <v>1.2833797611739821E+22</v>
      </c>
      <c r="I1027" s="7">
        <f t="shared" si="724"/>
        <v>5.4947931318986955E-3</v>
      </c>
      <c r="J1027" s="7">
        <f t="shared" si="725"/>
        <v>2.1489949115438413E-3</v>
      </c>
      <c r="K1027" s="7">
        <f t="shared" si="726"/>
        <v>-139813314835.57739</v>
      </c>
      <c r="L1027" s="7">
        <f t="shared" si="727"/>
        <v>-54335523420.48671</v>
      </c>
      <c r="M1027" s="7">
        <f t="shared" si="728"/>
        <v>3.2842393791027265E+22</v>
      </c>
      <c r="N1027" s="7">
        <f t="shared" si="729"/>
        <v>1.2763510107144081E+22</v>
      </c>
      <c r="O1027" s="7">
        <f t="shared" si="730"/>
        <v>-10776.236903401201</v>
      </c>
      <c r="P1027" s="7">
        <f t="shared" si="731"/>
        <v>27728.843468768471</v>
      </c>
      <c r="Q1027" s="7">
        <f t="shared" si="732"/>
        <v>5.4993961471914371E-3</v>
      </c>
      <c r="R1027" s="7">
        <f t="shared" si="733"/>
        <v>2.137225403071681E-3</v>
      </c>
      <c r="S1027" s="7">
        <f t="shared" si="734"/>
        <v>-232766717.11346593</v>
      </c>
      <c r="T1027" s="7">
        <f t="shared" si="735"/>
        <v>598943018.92539895</v>
      </c>
      <c r="U1027" s="7">
        <f t="shared" si="736"/>
        <v>118.78695677933504</v>
      </c>
      <c r="V1027" s="7">
        <f t="shared" si="737"/>
        <v>46.16406870634831</v>
      </c>
      <c r="X1027" s="8">
        <f t="shared" si="764"/>
        <v>362075677.7705223</v>
      </c>
      <c r="Y1027" s="8">
        <f t="shared" si="765"/>
        <v>135085745.9242745</v>
      </c>
      <c r="Z1027" s="8">
        <f t="shared" si="766"/>
        <v>355.06233877873296</v>
      </c>
      <c r="AA1027" s="8">
        <f t="shared" si="767"/>
        <v>-951.4960467904599</v>
      </c>
      <c r="AB1027" s="8">
        <f t="shared" si="738"/>
        <v>386454337.77472436</v>
      </c>
      <c r="AC1027" s="8">
        <f t="shared" si="739"/>
        <v>1.960826599636007E+20</v>
      </c>
      <c r="AD1027" s="8">
        <f t="shared" si="740"/>
        <v>-1.8371319730600018E+20</v>
      </c>
      <c r="AE1027" s="8">
        <f t="shared" si="741"/>
        <v>-6.8541014538797842E+19</v>
      </c>
      <c r="AF1027" s="8">
        <f t="shared" si="742"/>
        <v>-2.5005199034435848E-3</v>
      </c>
      <c r="AG1027" s="8">
        <f t="shared" si="743"/>
        <v>-9.3291159029260703E-4</v>
      </c>
      <c r="AH1027" s="8">
        <f t="shared" si="744"/>
        <v>365910351.02933264</v>
      </c>
      <c r="AI1027" s="8">
        <f t="shared" si="745"/>
        <v>124809588.61893754</v>
      </c>
      <c r="AJ1027" s="8">
        <f t="shared" si="746"/>
        <v>-1.8565886813740676E+20</v>
      </c>
      <c r="AK1027" s="8">
        <f t="shared" si="747"/>
        <v>-6.332700589229781E+19</v>
      </c>
      <c r="AL1027" s="8">
        <f t="shared" si="748"/>
        <v>328.05672382154228</v>
      </c>
      <c r="AM1027" s="8">
        <f t="shared" si="749"/>
        <v>-961.57149196562011</v>
      </c>
      <c r="AN1027" s="8">
        <f t="shared" si="750"/>
        <v>-2.5270024246278311E-3</v>
      </c>
      <c r="AO1027" s="8">
        <f t="shared" si="751"/>
        <v>-8.6194373066963124E-4</v>
      </c>
      <c r="AP1027" s="8">
        <f t="shared" si="752"/>
        <v>7086025.2345453128</v>
      </c>
      <c r="AQ1027" s="8">
        <f t="shared" si="753"/>
        <v>-20769944.226457395</v>
      </c>
      <c r="AR1027" s="8">
        <f t="shared" si="754"/>
        <v>-54.583252371961152</v>
      </c>
      <c r="AS1027" s="8">
        <f t="shared" si="755"/>
        <v>-18.617984582464036</v>
      </c>
      <c r="AU1027" s="7">
        <f t="shared" si="756"/>
        <v>-13969629056.434977</v>
      </c>
      <c r="AV1027" s="7">
        <f t="shared" si="757"/>
        <v>-5463474427.1182928</v>
      </c>
      <c r="AW1027" s="8">
        <f t="shared" si="758"/>
        <v>-13607553378.664454</v>
      </c>
      <c r="AX1027" s="8">
        <f t="shared" si="759"/>
        <v>-5328388681.1940184</v>
      </c>
    </row>
    <row r="1028" spans="1:50" x14ac:dyDescent="0.25">
      <c r="A1028" s="7">
        <f t="shared" si="760"/>
        <v>-139929057281.46323</v>
      </c>
      <c r="B1028" s="7">
        <f t="shared" si="761"/>
        <v>-54035801252.25753</v>
      </c>
      <c r="C1028" s="7">
        <f t="shared" si="762"/>
        <v>-10716.793712446372</v>
      </c>
      <c r="D1028" s="7">
        <f t="shared" si="763"/>
        <v>27751.798392430144</v>
      </c>
      <c r="E1028" s="7">
        <f t="shared" si="720"/>
        <v>150000029628.83871</v>
      </c>
      <c r="F1028" s="7">
        <f t="shared" si="721"/>
        <v>3.5235271006663133E+22</v>
      </c>
      <c r="G1028" s="7">
        <f t="shared" si="722"/>
        <v>3.2869581874211372E+22</v>
      </c>
      <c r="H1028" s="7">
        <f t="shared" si="723"/>
        <v>1.2693104834023501E+22</v>
      </c>
      <c r="I1028" s="7">
        <f t="shared" si="724"/>
        <v>5.5039487398210601E-3</v>
      </c>
      <c r="J1028" s="7">
        <f t="shared" si="725"/>
        <v>2.1254361744848459E-3</v>
      </c>
      <c r="K1028" s="7">
        <f t="shared" si="726"/>
        <v>-140044798653.55765</v>
      </c>
      <c r="L1028" s="7">
        <f t="shared" si="727"/>
        <v>-53736081829.619286</v>
      </c>
      <c r="M1028" s="7">
        <f t="shared" si="728"/>
        <v>3.2896769726257276E+22</v>
      </c>
      <c r="N1028" s="7">
        <f t="shared" si="729"/>
        <v>1.2622700214046087E+22</v>
      </c>
      <c r="O1028" s="7">
        <f t="shared" si="730"/>
        <v>-10657.351066056304</v>
      </c>
      <c r="P1028" s="7">
        <f t="shared" si="731"/>
        <v>27774.753103114581</v>
      </c>
      <c r="Q1028" s="7">
        <f t="shared" si="732"/>
        <v>5.5085012937470318E-3</v>
      </c>
      <c r="R1028" s="7">
        <f t="shared" si="733"/>
        <v>2.113647055265587E-3</v>
      </c>
      <c r="S1028" s="7">
        <f t="shared" si="734"/>
        <v>-230198783.02681616</v>
      </c>
      <c r="T1028" s="7">
        <f t="shared" si="735"/>
        <v>599934667.02727497</v>
      </c>
      <c r="U1028" s="7">
        <f t="shared" si="736"/>
        <v>118.98362794493589</v>
      </c>
      <c r="V1028" s="7">
        <f t="shared" si="737"/>
        <v>45.654776393736682</v>
      </c>
      <c r="X1028" s="8">
        <f t="shared" si="764"/>
        <v>369161703.00506759</v>
      </c>
      <c r="Y1028" s="8">
        <f t="shared" si="765"/>
        <v>114315801.69781712</v>
      </c>
      <c r="Z1028" s="8">
        <f t="shared" si="766"/>
        <v>300.47908640677178</v>
      </c>
      <c r="AA1028" s="8">
        <f t="shared" si="767"/>
        <v>-970.11403137292393</v>
      </c>
      <c r="AB1028" s="8">
        <f t="shared" si="738"/>
        <v>386456291.81502062</v>
      </c>
      <c r="AC1028" s="8">
        <f t="shared" si="739"/>
        <v>1.9608067706173873E+20</v>
      </c>
      <c r="AD1028" s="8">
        <f t="shared" si="740"/>
        <v>-1.8730572694400811E+20</v>
      </c>
      <c r="AE1028" s="8">
        <f t="shared" si="741"/>
        <v>-5.8001694552543494E+19</v>
      </c>
      <c r="AF1028" s="8">
        <f t="shared" si="742"/>
        <v>-2.5494178160338655E-3</v>
      </c>
      <c r="AG1028" s="8">
        <f t="shared" si="743"/>
        <v>-7.8946093034631124E-4</v>
      </c>
      <c r="AH1028" s="8">
        <f t="shared" si="744"/>
        <v>372406877.13826072</v>
      </c>
      <c r="AI1028" s="8">
        <f t="shared" si="745"/>
        <v>103838570.15898953</v>
      </c>
      <c r="AJ1028" s="8">
        <f t="shared" si="746"/>
        <v>-1.8895226745763575E+20</v>
      </c>
      <c r="AK1028" s="8">
        <f t="shared" si="747"/>
        <v>-5.2685743700204265E+19</v>
      </c>
      <c r="AL1028" s="8">
        <f t="shared" si="748"/>
        <v>272.94537399360604</v>
      </c>
      <c r="AM1028" s="8">
        <f t="shared" si="749"/>
        <v>-978.64020942066406</v>
      </c>
      <c r="AN1028" s="8">
        <f t="shared" si="750"/>
        <v>-2.571828875154971E-3</v>
      </c>
      <c r="AO1028" s="8">
        <f t="shared" si="751"/>
        <v>-7.1710553559553916E-4</v>
      </c>
      <c r="AP1028" s="8">
        <f t="shared" si="752"/>
        <v>5895620.0782618904</v>
      </c>
      <c r="AQ1028" s="8">
        <f t="shared" si="753"/>
        <v>-21138628.523486342</v>
      </c>
      <c r="AR1028" s="8">
        <f t="shared" si="754"/>
        <v>-55.551503703347372</v>
      </c>
      <c r="AS1028" s="8">
        <f t="shared" si="755"/>
        <v>-15.489479568863645</v>
      </c>
      <c r="AU1028" s="7">
        <f t="shared" si="756"/>
        <v>-13992905728.146322</v>
      </c>
      <c r="AV1028" s="7">
        <f t="shared" si="757"/>
        <v>-5403580125.2257528</v>
      </c>
      <c r="AW1028" s="8">
        <f t="shared" si="758"/>
        <v>-13623744025.141254</v>
      </c>
      <c r="AX1028" s="8">
        <f t="shared" si="759"/>
        <v>-5289264323.527936</v>
      </c>
    </row>
    <row r="1029" spans="1:50" x14ac:dyDescent="0.25">
      <c r="A1029" s="7">
        <f t="shared" si="760"/>
        <v>-140159256064.49005</v>
      </c>
      <c r="B1029" s="7">
        <f t="shared" si="761"/>
        <v>-53435866585.230255</v>
      </c>
      <c r="C1029" s="7">
        <f t="shared" si="762"/>
        <v>-10597.810084501436</v>
      </c>
      <c r="D1029" s="7">
        <f t="shared" si="763"/>
        <v>27797.453168823882</v>
      </c>
      <c r="E1029" s="7">
        <f t="shared" si="720"/>
        <v>150000029660.88312</v>
      </c>
      <c r="F1029" s="7">
        <f t="shared" si="721"/>
        <v>3.5235270991608568E+22</v>
      </c>
      <c r="G1029" s="7">
        <f t="shared" si="722"/>
        <v>3.2923655952465685E+22</v>
      </c>
      <c r="H1029" s="7">
        <f t="shared" si="723"/>
        <v>1.2552179116622077E+22</v>
      </c>
      <c r="I1029" s="7">
        <f t="shared" si="724"/>
        <v>5.5130033410022913E-3</v>
      </c>
      <c r="J1029" s="7">
        <f t="shared" si="725"/>
        <v>2.1018384321202406E-3</v>
      </c>
      <c r="K1029" s="7">
        <f t="shared" si="726"/>
        <v>-140273712413.40268</v>
      </c>
      <c r="L1029" s="7">
        <f t="shared" si="727"/>
        <v>-53135654091.006958</v>
      </c>
      <c r="M1029" s="7">
        <f t="shared" si="728"/>
        <v>3.2950541950286909E+22</v>
      </c>
      <c r="N1029" s="7">
        <f t="shared" si="729"/>
        <v>1.248165867330657E+22</v>
      </c>
      <c r="O1029" s="7">
        <f t="shared" si="730"/>
        <v>-10538.269648418611</v>
      </c>
      <c r="P1029" s="7">
        <f t="shared" si="731"/>
        <v>27820.15302389078</v>
      </c>
      <c r="Q1029" s="7">
        <f t="shared" si="732"/>
        <v>5.5175053500145527E-3</v>
      </c>
      <c r="R1029" s="7">
        <f t="shared" si="733"/>
        <v>2.0900299185041141E-3</v>
      </c>
      <c r="S1029" s="7">
        <f t="shared" si="734"/>
        <v>-227626624.40584201</v>
      </c>
      <c r="T1029" s="7">
        <f t="shared" si="735"/>
        <v>600915305.31604087</v>
      </c>
      <c r="U1029" s="7">
        <f t="shared" si="736"/>
        <v>119.17811556031434</v>
      </c>
      <c r="V1029" s="7">
        <f t="shared" si="737"/>
        <v>45.144646239688868</v>
      </c>
      <c r="X1029" s="8">
        <f t="shared" si="764"/>
        <v>375057323.0833295</v>
      </c>
      <c r="Y1029" s="8">
        <f t="shared" si="765"/>
        <v>93177173.174330771</v>
      </c>
      <c r="Z1029" s="8">
        <f t="shared" si="766"/>
        <v>244.92758270342441</v>
      </c>
      <c r="AA1029" s="8">
        <f t="shared" si="767"/>
        <v>-985.60351094178759</v>
      </c>
      <c r="AB1029" s="8">
        <f t="shared" si="738"/>
        <v>386458252.85429245</v>
      </c>
      <c r="AC1029" s="8">
        <f t="shared" si="739"/>
        <v>1.96078687087765E+20</v>
      </c>
      <c r="AD1029" s="8">
        <f t="shared" si="740"/>
        <v>-1.9029415712997655E+20</v>
      </c>
      <c r="AE1029" s="8">
        <f t="shared" si="741"/>
        <v>-4.7275631061398266E+19</v>
      </c>
      <c r="AF1029" s="8">
        <f t="shared" si="742"/>
        <v>-2.5900933323802439E-3</v>
      </c>
      <c r="AG1029" s="8">
        <f t="shared" si="743"/>
        <v>-6.434685049870459E-4</v>
      </c>
      <c r="AH1029" s="8">
        <f t="shared" si="744"/>
        <v>377702540.9765265</v>
      </c>
      <c r="AI1029" s="8">
        <f t="shared" si="745"/>
        <v>82532655.256159469</v>
      </c>
      <c r="AJ1029" s="8">
        <f t="shared" si="746"/>
        <v>-1.9163627066417683E+20</v>
      </c>
      <c r="AK1029" s="8">
        <f t="shared" si="747"/>
        <v>-4.1874884453810233E+19</v>
      </c>
      <c r="AL1029" s="8">
        <f t="shared" si="748"/>
        <v>216.95457471371776</v>
      </c>
      <c r="AM1029" s="8">
        <f t="shared" si="749"/>
        <v>-992.55297079564764</v>
      </c>
      <c r="AN1029" s="8">
        <f t="shared" si="750"/>
        <v>-2.6083608365887684E-3</v>
      </c>
      <c r="AO1029" s="8">
        <f t="shared" si="751"/>
        <v>-5.6995895540778866E-4</v>
      </c>
      <c r="AP1029" s="8">
        <f t="shared" si="752"/>
        <v>4686218.8138163034</v>
      </c>
      <c r="AQ1029" s="8">
        <f t="shared" si="753"/>
        <v>-21439144.169185989</v>
      </c>
      <c r="AR1029" s="8">
        <f t="shared" si="754"/>
        <v>-56.340594070317401</v>
      </c>
      <c r="AS1029" s="8">
        <f t="shared" si="755"/>
        <v>-12.311113436808235</v>
      </c>
      <c r="AU1029" s="7">
        <f t="shared" si="756"/>
        <v>-14015925606.449005</v>
      </c>
      <c r="AV1029" s="7">
        <f t="shared" si="757"/>
        <v>-5343586658.5230255</v>
      </c>
      <c r="AW1029" s="8">
        <f t="shared" si="758"/>
        <v>-13640868283.365675</v>
      </c>
      <c r="AX1029" s="8">
        <f t="shared" si="759"/>
        <v>-5250409485.3486948</v>
      </c>
    </row>
    <row r="1030" spans="1:50" x14ac:dyDescent="0.25">
      <c r="A1030" s="7">
        <f t="shared" si="760"/>
        <v>-140386882688.8959</v>
      </c>
      <c r="B1030" s="7">
        <f t="shared" si="761"/>
        <v>-52834951279.914215</v>
      </c>
      <c r="C1030" s="7">
        <f t="shared" si="762"/>
        <v>-10478.631968941121</v>
      </c>
      <c r="D1030" s="7">
        <f t="shared" si="763"/>
        <v>27842.597815063571</v>
      </c>
      <c r="E1030" s="7">
        <f t="shared" si="720"/>
        <v>150000029692.85284</v>
      </c>
      <c r="F1030" s="7">
        <f t="shared" si="721"/>
        <v>3.5235270976589072E+22</v>
      </c>
      <c r="G1030" s="7">
        <f t="shared" si="722"/>
        <v>3.2977125826112828E+22</v>
      </c>
      <c r="H1030" s="7">
        <f t="shared" si="723"/>
        <v>1.2411023045759852E+22</v>
      </c>
      <c r="I1030" s="7">
        <f t="shared" si="724"/>
        <v>5.5219567692754235E-3</v>
      </c>
      <c r="J1030" s="7">
        <f t="shared" si="725"/>
        <v>2.0782021175083476E-3</v>
      </c>
      <c r="K1030" s="7">
        <f t="shared" si="726"/>
        <v>-140500051914.16046</v>
      </c>
      <c r="L1030" s="7">
        <f t="shared" si="727"/>
        <v>-52534251223.511528</v>
      </c>
      <c r="M1030" s="7">
        <f t="shared" si="728"/>
        <v>3.3003709476306583E+22</v>
      </c>
      <c r="N1030" s="7">
        <f t="shared" si="729"/>
        <v>1.2340388073275384E+22</v>
      </c>
      <c r="O1030" s="7">
        <f t="shared" si="730"/>
        <v>-10418.994835832946</v>
      </c>
      <c r="P1030" s="7">
        <f t="shared" si="731"/>
        <v>27865.042397932662</v>
      </c>
      <c r="Q1030" s="7">
        <f t="shared" si="732"/>
        <v>5.5264081507546189E-3</v>
      </c>
      <c r="R1030" s="7">
        <f t="shared" si="733"/>
        <v>2.0663744262015044E-3</v>
      </c>
      <c r="S1030" s="7">
        <f t="shared" si="734"/>
        <v>-225050288.45399162</v>
      </c>
      <c r="T1030" s="7">
        <f t="shared" si="735"/>
        <v>601884915.79534554</v>
      </c>
      <c r="U1030" s="7">
        <f t="shared" si="736"/>
        <v>119.37041605629977</v>
      </c>
      <c r="V1030" s="7">
        <f t="shared" si="737"/>
        <v>44.633687605952495</v>
      </c>
      <c r="X1030" s="8">
        <f t="shared" si="764"/>
        <v>379743541.89714581</v>
      </c>
      <c r="Y1030" s="8">
        <f t="shared" si="765"/>
        <v>71738029.005144775</v>
      </c>
      <c r="Z1030" s="8">
        <f t="shared" si="766"/>
        <v>188.58698863310701</v>
      </c>
      <c r="AA1030" s="8">
        <f t="shared" si="767"/>
        <v>-997.91462437859582</v>
      </c>
      <c r="AB1030" s="8">
        <f t="shared" si="738"/>
        <v>386460221.00357544</v>
      </c>
      <c r="AC1030" s="8">
        <f t="shared" si="739"/>
        <v>1.9607668992933187E+20</v>
      </c>
      <c r="AD1030" s="8">
        <f t="shared" si="740"/>
        <v>-1.926688768222384E+20</v>
      </c>
      <c r="AE1030" s="8">
        <f t="shared" si="741"/>
        <v>-3.6397420756153455E+19</v>
      </c>
      <c r="AF1030" s="8">
        <f t="shared" si="742"/>
        <v>-2.6224156366168286E-3</v>
      </c>
      <c r="AG1030" s="8">
        <f t="shared" si="743"/>
        <v>-4.9540520969311897E-4</v>
      </c>
      <c r="AH1030" s="8">
        <f t="shared" si="744"/>
        <v>381780281.37438339</v>
      </c>
      <c r="AI1030" s="8">
        <f t="shared" si="745"/>
        <v>60960551.061855942</v>
      </c>
      <c r="AJ1030" s="8">
        <f t="shared" si="746"/>
        <v>-1.937022487276523E+20</v>
      </c>
      <c r="AK1030" s="8">
        <f t="shared" si="747"/>
        <v>-3.0929297295946392E+19</v>
      </c>
      <c r="AL1030" s="8">
        <f t="shared" si="748"/>
        <v>160.26489975764525</v>
      </c>
      <c r="AM1030" s="8">
        <f t="shared" si="749"/>
        <v>-1003.2650006432815</v>
      </c>
      <c r="AN1030" s="8">
        <f t="shared" si="750"/>
        <v>-2.6364808592303293E-3</v>
      </c>
      <c r="AO1030" s="8">
        <f t="shared" si="751"/>
        <v>-4.2097859392876535E-4</v>
      </c>
      <c r="AP1030" s="8">
        <f t="shared" si="752"/>
        <v>3461721.8347651376</v>
      </c>
      <c r="AQ1030" s="8">
        <f t="shared" si="753"/>
        <v>-21670524.013894882</v>
      </c>
      <c r="AR1030" s="8">
        <f t="shared" si="754"/>
        <v>-56.94798655937511</v>
      </c>
      <c r="AS1030" s="8">
        <f t="shared" si="755"/>
        <v>-9.0931376288613315</v>
      </c>
      <c r="AU1030" s="7">
        <f t="shared" si="756"/>
        <v>-14038688268.889591</v>
      </c>
      <c r="AV1030" s="7">
        <f t="shared" si="757"/>
        <v>-5283495127.9914217</v>
      </c>
      <c r="AW1030" s="8">
        <f t="shared" si="758"/>
        <v>-13658944726.992445</v>
      </c>
      <c r="AX1030" s="8">
        <f t="shared" si="759"/>
        <v>-5211757098.9862766</v>
      </c>
    </row>
    <row r="1031" spans="1:50" x14ac:dyDescent="0.25">
      <c r="A1031" s="7">
        <f t="shared" si="760"/>
        <v>-140611932977.34988</v>
      </c>
      <c r="B1031" s="7">
        <f t="shared" si="761"/>
        <v>-52233066364.118866</v>
      </c>
      <c r="C1031" s="7">
        <f t="shared" si="762"/>
        <v>-10359.261552884822</v>
      </c>
      <c r="D1031" s="7">
        <f t="shared" si="763"/>
        <v>27887.231502669525</v>
      </c>
      <c r="E1031" s="7">
        <f t="shared" si="720"/>
        <v>150000029724.74768</v>
      </c>
      <c r="F1031" s="7">
        <f t="shared" si="721"/>
        <v>3.5235270961604766E+22</v>
      </c>
      <c r="G1031" s="7">
        <f t="shared" si="722"/>
        <v>3.3029990513891984E+22</v>
      </c>
      <c r="H1031" s="7">
        <f t="shared" si="723"/>
        <v>1.2269639211888551E+22</v>
      </c>
      <c r="I1031" s="7">
        <f t="shared" si="724"/>
        <v>5.5308088603302046E-3</v>
      </c>
      <c r="J1031" s="7">
        <f t="shared" si="725"/>
        <v>2.0545276644153634E-3</v>
      </c>
      <c r="K1031" s="7">
        <f t="shared" si="726"/>
        <v>-140723813002.12103</v>
      </c>
      <c r="L1031" s="7">
        <f t="shared" si="727"/>
        <v>-51931884263.890038</v>
      </c>
      <c r="M1031" s="7">
        <f t="shared" si="728"/>
        <v>3.3056271328604066E+22</v>
      </c>
      <c r="N1031" s="7">
        <f t="shared" si="729"/>
        <v>1.2198891006506048E+22</v>
      </c>
      <c r="O1031" s="7">
        <f t="shared" si="730"/>
        <v>-10299.528817193255</v>
      </c>
      <c r="P1031" s="7">
        <f t="shared" si="731"/>
        <v>27909.420401445212</v>
      </c>
      <c r="Q1031" s="7">
        <f t="shared" si="732"/>
        <v>5.5352095325860787E-3</v>
      </c>
      <c r="R1031" s="7">
        <f t="shared" si="733"/>
        <v>2.0426810124758955E-3</v>
      </c>
      <c r="S1031" s="7">
        <f t="shared" si="734"/>
        <v>-222469822.45137432</v>
      </c>
      <c r="T1031" s="7">
        <f t="shared" si="735"/>
        <v>602843480.67121661</v>
      </c>
      <c r="U1031" s="7">
        <f t="shared" si="736"/>
        <v>119.5605259038593</v>
      </c>
      <c r="V1031" s="7">
        <f t="shared" si="737"/>
        <v>44.121909869479346</v>
      </c>
      <c r="X1031" s="8">
        <f t="shared" si="764"/>
        <v>383205263.73191094</v>
      </c>
      <c r="Y1031" s="8">
        <f t="shared" si="765"/>
        <v>50067504.991249889</v>
      </c>
      <c r="Z1031" s="8">
        <f t="shared" si="766"/>
        <v>131.63900207373189</v>
      </c>
      <c r="AA1031" s="8">
        <f t="shared" si="767"/>
        <v>-1007.0077620074571</v>
      </c>
      <c r="AB1031" s="8">
        <f t="shared" si="738"/>
        <v>386462196.3502928</v>
      </c>
      <c r="AC1031" s="8">
        <f t="shared" si="739"/>
        <v>1.9607468549805972E+20</v>
      </c>
      <c r="AD1031" s="8">
        <f t="shared" si="740"/>
        <v>-1.9442225469145435E+20</v>
      </c>
      <c r="AE1031" s="8">
        <f t="shared" si="741"/>
        <v>-2.5402149000710193E+19</v>
      </c>
      <c r="AF1031" s="8">
        <f t="shared" si="742"/>
        <v>-2.6462808587376391E-3</v>
      </c>
      <c r="AG1031" s="8">
        <f t="shared" si="743"/>
        <v>-3.4574859127140591E-4</v>
      </c>
      <c r="AH1031" s="8">
        <f t="shared" si="744"/>
        <v>384626964.95430726</v>
      </c>
      <c r="AI1031" s="8">
        <f t="shared" si="745"/>
        <v>39191821.161569349</v>
      </c>
      <c r="AJ1031" s="8">
        <f t="shared" si="746"/>
        <v>-1.9514356617466318E+20</v>
      </c>
      <c r="AK1031" s="8">
        <f t="shared" si="747"/>
        <v>-1.9884283846965436E+19</v>
      </c>
      <c r="AL1031" s="8">
        <f t="shared" si="748"/>
        <v>103.05916879936538</v>
      </c>
      <c r="AM1031" s="8">
        <f t="shared" si="749"/>
        <v>-1010.7418467931883</v>
      </c>
      <c r="AN1031" s="8">
        <f t="shared" si="750"/>
        <v>-2.6560986276665736E-3</v>
      </c>
      <c r="AO1031" s="8">
        <f t="shared" si="751"/>
        <v>-2.7064494143140647E-4</v>
      </c>
      <c r="AP1031" s="8">
        <f t="shared" si="752"/>
        <v>2226078.0460662921</v>
      </c>
      <c r="AQ1031" s="8">
        <f t="shared" si="753"/>
        <v>-21832023.890732866</v>
      </c>
      <c r="AR1031" s="8">
        <f t="shared" si="754"/>
        <v>-57.37173035759799</v>
      </c>
      <c r="AS1031" s="8">
        <f t="shared" si="755"/>
        <v>-5.8459307349183796</v>
      </c>
      <c r="AU1031" s="7">
        <f t="shared" si="756"/>
        <v>-14061193297.734989</v>
      </c>
      <c r="AV1031" s="7">
        <f t="shared" si="757"/>
        <v>-5223306636.4118862</v>
      </c>
      <c r="AW1031" s="8">
        <f t="shared" si="758"/>
        <v>-13677988034.003078</v>
      </c>
      <c r="AX1031" s="8">
        <f t="shared" si="759"/>
        <v>-5173239131.4206362</v>
      </c>
    </row>
    <row r="1032" spans="1:50" x14ac:dyDescent="0.25">
      <c r="A1032" s="7">
        <f t="shared" si="760"/>
        <v>-140834402799.80127</v>
      </c>
      <c r="B1032" s="7">
        <f t="shared" si="761"/>
        <v>-51630222883.447647</v>
      </c>
      <c r="C1032" s="7">
        <f t="shared" si="762"/>
        <v>-10239.701026980963</v>
      </c>
      <c r="D1032" s="7">
        <f t="shared" si="763"/>
        <v>27931.353412539003</v>
      </c>
      <c r="E1032" s="7">
        <f t="shared" si="720"/>
        <v>150000029756.56757</v>
      </c>
      <c r="F1032" s="7">
        <f t="shared" si="721"/>
        <v>3.5235270946655671E+22</v>
      </c>
      <c r="G1032" s="7">
        <f t="shared" si="722"/>
        <v>3.3082249045648406E+22</v>
      </c>
      <c r="H1032" s="7">
        <f t="shared" si="723"/>
        <v>1.2128030209639662E+22</v>
      </c>
      <c r="I1032" s="7">
        <f t="shared" si="724"/>
        <v>5.5395594517160755E-3</v>
      </c>
      <c r="J1032" s="7">
        <f t="shared" si="725"/>
        <v>2.030815507307378E-3</v>
      </c>
      <c r="K1032" s="7">
        <f t="shared" si="726"/>
        <v>-140944991570.89267</v>
      </c>
      <c r="L1032" s="7">
        <f t="shared" si="727"/>
        <v>-51328564266.592224</v>
      </c>
      <c r="M1032" s="7">
        <f t="shared" si="728"/>
        <v>3.3108226542582152E+22</v>
      </c>
      <c r="N1032" s="7">
        <f t="shared" si="729"/>
        <v>1.2057170069708064E+22</v>
      </c>
      <c r="O1032" s="7">
        <f t="shared" si="730"/>
        <v>-10179.873784902429</v>
      </c>
      <c r="P1032" s="7">
        <f t="shared" si="731"/>
        <v>27953.286220017922</v>
      </c>
      <c r="Q1032" s="7">
        <f t="shared" si="732"/>
        <v>5.5439093339889733E-3</v>
      </c>
      <c r="R1032" s="7">
        <f t="shared" si="733"/>
        <v>2.0189501121413368E-3</v>
      </c>
      <c r="S1032" s="7">
        <f t="shared" si="734"/>
        <v>-219885273.75389248</v>
      </c>
      <c r="T1032" s="7">
        <f t="shared" si="735"/>
        <v>603790982.35238707</v>
      </c>
      <c r="U1032" s="7">
        <f t="shared" si="736"/>
        <v>119.74844161416182</v>
      </c>
      <c r="V1032" s="7">
        <f t="shared" si="737"/>
        <v>43.609322422252873</v>
      </c>
      <c r="X1032" s="8">
        <f t="shared" si="764"/>
        <v>385431341.77797723</v>
      </c>
      <c r="Y1032" s="8">
        <f t="shared" si="765"/>
        <v>28235481.100517023</v>
      </c>
      <c r="Z1032" s="8">
        <f t="shared" si="766"/>
        <v>74.267271716133905</v>
      </c>
      <c r="AA1032" s="8">
        <f t="shared" si="767"/>
        <v>-1012.8536927423755</v>
      </c>
      <c r="AB1032" s="8">
        <f t="shared" si="738"/>
        <v>386464178.95808864</v>
      </c>
      <c r="AC1032" s="8">
        <f t="shared" si="739"/>
        <v>1.9607267372970413E+20</v>
      </c>
      <c r="AD1032" s="8">
        <f t="shared" si="740"/>
        <v>-1.9554866359252179E+20</v>
      </c>
      <c r="AE1032" s="8">
        <f t="shared" si="741"/>
        <v>-1.4325276635854248E+19</v>
      </c>
      <c r="AF1032" s="8">
        <f t="shared" si="742"/>
        <v>-2.6616124076837048E-3</v>
      </c>
      <c r="AG1032" s="8">
        <f t="shared" si="743"/>
        <v>-1.9498130714378994E-4</v>
      </c>
      <c r="AH1032" s="8">
        <f t="shared" si="744"/>
        <v>386233428.3125115</v>
      </c>
      <c r="AI1032" s="8">
        <f t="shared" si="745"/>
        <v>17296661.218899369</v>
      </c>
      <c r="AJ1032" s="8">
        <f t="shared" si="746"/>
        <v>-1.9595560234636106E+20</v>
      </c>
      <c r="AK1032" s="8">
        <f t="shared" si="747"/>
        <v>-8.7754643158125005E+18</v>
      </c>
      <c r="AL1032" s="8">
        <f t="shared" si="748"/>
        <v>45.521857713149892</v>
      </c>
      <c r="AM1032" s="8">
        <f t="shared" si="749"/>
        <v>-1014.9594908595285</v>
      </c>
      <c r="AN1032" s="8">
        <f t="shared" si="750"/>
        <v>-2.6671512501206078E-3</v>
      </c>
      <c r="AO1032" s="8">
        <f t="shared" si="751"/>
        <v>-1.1944282449724377E-4</v>
      </c>
      <c r="AP1032" s="8">
        <f t="shared" si="752"/>
        <v>983272.12660403771</v>
      </c>
      <c r="AQ1032" s="8">
        <f t="shared" si="753"/>
        <v>-21923125.002565816</v>
      </c>
      <c r="AR1032" s="8">
        <f t="shared" si="754"/>
        <v>-57.610467002605127</v>
      </c>
      <c r="AS1032" s="8">
        <f t="shared" si="755"/>
        <v>-2.5799650091404653</v>
      </c>
      <c r="AU1032" s="7">
        <f t="shared" si="756"/>
        <v>-14083440279.980127</v>
      </c>
      <c r="AV1032" s="7">
        <f t="shared" si="757"/>
        <v>-5163022288.3447647</v>
      </c>
      <c r="AW1032" s="8">
        <f t="shared" si="758"/>
        <v>-13698008938.20215</v>
      </c>
      <c r="AX1032" s="8">
        <f t="shared" si="759"/>
        <v>-5134786807.2442474</v>
      </c>
    </row>
    <row r="1033" spans="1:50" x14ac:dyDescent="0.25">
      <c r="A1033" s="7">
        <f t="shared" si="760"/>
        <v>-141054288073.55518</v>
      </c>
      <c r="B1033" s="7">
        <f t="shared" si="761"/>
        <v>-51026431901.095261</v>
      </c>
      <c r="C1033" s="7">
        <f t="shared" si="762"/>
        <v>-10119.952585366802</v>
      </c>
      <c r="D1033" s="7">
        <f t="shared" si="763"/>
        <v>27974.962734961257</v>
      </c>
      <c r="E1033" s="7">
        <f t="shared" si="720"/>
        <v>150000029788.31238</v>
      </c>
      <c r="F1033" s="7">
        <f t="shared" si="721"/>
        <v>3.523527093174185E+22</v>
      </c>
      <c r="G1033" s="7">
        <f t="shared" si="722"/>
        <v>3.3133900462351352E+22</v>
      </c>
      <c r="H1033" s="7">
        <f t="shared" si="723"/>
        <v>1.1986198637776917E+22</v>
      </c>
      <c r="I1033" s="7">
        <f t="shared" si="724"/>
        <v>5.5482083828451694E-3</v>
      </c>
      <c r="J1033" s="7">
        <f t="shared" si="725"/>
        <v>2.0070660813424172E-3</v>
      </c>
      <c r="K1033" s="7">
        <f t="shared" si="726"/>
        <v>-141163583561.47714</v>
      </c>
      <c r="L1033" s="7">
        <f t="shared" si="727"/>
        <v>-50724302303.557678</v>
      </c>
      <c r="M1033" s="7">
        <f t="shared" si="728"/>
        <v>3.3159574164776491E+22</v>
      </c>
      <c r="N1033" s="7">
        <f t="shared" si="729"/>
        <v>1.191522786369935E+22</v>
      </c>
      <c r="O1033" s="7">
        <f t="shared" si="730"/>
        <v>-10060.031934832074</v>
      </c>
      <c r="P1033" s="7">
        <f t="shared" si="731"/>
        <v>27996.639048639754</v>
      </c>
      <c r="Q1033" s="7">
        <f t="shared" si="732"/>
        <v>5.5525073953075167E-3</v>
      </c>
      <c r="R1033" s="7">
        <f t="shared" si="733"/>
        <v>1.995182160699824E-3</v>
      </c>
      <c r="S1033" s="7">
        <f t="shared" si="734"/>
        <v>-217296689.79237279</v>
      </c>
      <c r="T1033" s="7">
        <f t="shared" si="735"/>
        <v>604727403.45061874</v>
      </c>
      <c r="U1033" s="7">
        <f t="shared" si="736"/>
        <v>119.93415973864236</v>
      </c>
      <c r="V1033" s="7">
        <f t="shared" si="737"/>
        <v>43.095934671116197</v>
      </c>
      <c r="X1033" s="8">
        <f t="shared" si="764"/>
        <v>386414613.90458125</v>
      </c>
      <c r="Y1033" s="8">
        <f t="shared" si="765"/>
        <v>6312356.0979512073</v>
      </c>
      <c r="Z1033" s="8">
        <f t="shared" si="766"/>
        <v>16.656804713528778</v>
      </c>
      <c r="AA1033" s="8">
        <f t="shared" si="767"/>
        <v>-1015.433657751516</v>
      </c>
      <c r="AB1033" s="8">
        <f t="shared" si="738"/>
        <v>386466168.86673784</v>
      </c>
      <c r="AC1033" s="8">
        <f t="shared" si="739"/>
        <v>1.9607065458424575E+20</v>
      </c>
      <c r="AD1033" s="8">
        <f t="shared" si="740"/>
        <v>-1.9604449856855425E+20</v>
      </c>
      <c r="AE1033" s="8">
        <f t="shared" si="741"/>
        <v>-3.2025255812777856E+18</v>
      </c>
      <c r="AF1033" s="8">
        <f t="shared" si="742"/>
        <v>-2.6683612163951849E-3</v>
      </c>
      <c r="AG1033" s="8">
        <f t="shared" si="743"/>
        <v>-4.3589568276545333E-5</v>
      </c>
      <c r="AH1033" s="8">
        <f t="shared" si="744"/>
        <v>386594507.39548737</v>
      </c>
      <c r="AI1033" s="8">
        <f t="shared" si="745"/>
        <v>-4654327.4057651646</v>
      </c>
      <c r="AJ1033" s="8">
        <f t="shared" si="746"/>
        <v>-1.9613576615510871E+20</v>
      </c>
      <c r="AK1033" s="8">
        <f t="shared" si="747"/>
        <v>2.3613374070330255E+18</v>
      </c>
      <c r="AL1033" s="8">
        <f t="shared" si="748"/>
        <v>-12.161496423539219</v>
      </c>
      <c r="AM1033" s="8">
        <f t="shared" si="749"/>
        <v>-1015.9044250889026</v>
      </c>
      <c r="AN1033" s="8">
        <f t="shared" si="750"/>
        <v>-2.6696034593045965E-3</v>
      </c>
      <c r="AO1033" s="8">
        <f t="shared" si="751"/>
        <v>3.2140157983299654E-5</v>
      </c>
      <c r="AP1033" s="8">
        <f t="shared" si="752"/>
        <v>-262688.32274844713</v>
      </c>
      <c r="AQ1033" s="8">
        <f t="shared" si="753"/>
        <v>-21943535.581920296</v>
      </c>
      <c r="AR1033" s="8">
        <f t="shared" si="754"/>
        <v>-57.663434720979282</v>
      </c>
      <c r="AS1033" s="8">
        <f t="shared" si="755"/>
        <v>0.69422741243927255</v>
      </c>
      <c r="AU1033" s="7">
        <f t="shared" si="756"/>
        <v>-14105428807.355518</v>
      </c>
      <c r="AV1033" s="7">
        <f t="shared" si="757"/>
        <v>-5102643190.1095257</v>
      </c>
      <c r="AW1033" s="8">
        <f t="shared" si="758"/>
        <v>-13719014193.450937</v>
      </c>
      <c r="AX1033" s="8">
        <f t="shared" si="759"/>
        <v>-5096330834.0115747</v>
      </c>
    </row>
    <row r="1034" spans="1:50" x14ac:dyDescent="0.25">
      <c r="A1034" s="7">
        <f t="shared" si="760"/>
        <v>-141271584763.34753</v>
      </c>
      <c r="B1034" s="7">
        <f t="shared" si="761"/>
        <v>-50421704497.644638</v>
      </c>
      <c r="C1034" s="7">
        <f t="shared" si="762"/>
        <v>-10000.018425628159</v>
      </c>
      <c r="D1034" s="7">
        <f t="shared" si="763"/>
        <v>28018.058669632373</v>
      </c>
      <c r="E1034" s="7">
        <f t="shared" si="720"/>
        <v>150000029819.98199</v>
      </c>
      <c r="F1034" s="7">
        <f t="shared" si="721"/>
        <v>3.5235270916863353E+22</v>
      </c>
      <c r="G1034" s="7">
        <f t="shared" si="722"/>
        <v>3.3184943816111655E+22</v>
      </c>
      <c r="H1034" s="7">
        <f t="shared" si="723"/>
        <v>1.1844147099148554E+22</v>
      </c>
      <c r="I1034" s="7">
        <f t="shared" si="724"/>
        <v>5.5567554949952531E-3</v>
      </c>
      <c r="J1034" s="7">
        <f t="shared" si="725"/>
        <v>1.9832798223624504E-3</v>
      </c>
      <c r="K1034" s="7">
        <f t="shared" si="726"/>
        <v>-141379584962.34433</v>
      </c>
      <c r="L1034" s="7">
        <f t="shared" si="727"/>
        <v>-50119109464.012611</v>
      </c>
      <c r="M1034" s="7">
        <f t="shared" si="728"/>
        <v>3.3210313252873064E+22</v>
      </c>
      <c r="N1034" s="7">
        <f t="shared" si="729"/>
        <v>1.1773066993358458E+22</v>
      </c>
      <c r="O1034" s="7">
        <f t="shared" si="730"/>
        <v>-9940.0054662822095</v>
      </c>
      <c r="P1034" s="7">
        <f t="shared" si="731"/>
        <v>28039.478091713889</v>
      </c>
      <c r="Q1034" s="7">
        <f t="shared" si="732"/>
        <v>5.5610035587530249E-3</v>
      </c>
      <c r="R1034" s="7">
        <f t="shared" si="733"/>
        <v>1.9713775943332981E-3</v>
      </c>
      <c r="S1034" s="7">
        <f t="shared" si="734"/>
        <v>-214704118.07169572</v>
      </c>
      <c r="T1034" s="7">
        <f t="shared" si="735"/>
        <v>605652726.78102005</v>
      </c>
      <c r="U1034" s="7">
        <f t="shared" si="736"/>
        <v>120.11767686906533</v>
      </c>
      <c r="V1034" s="7">
        <f t="shared" si="737"/>
        <v>42.581756037599241</v>
      </c>
      <c r="X1034" s="8">
        <f t="shared" si="764"/>
        <v>386151925.58183283</v>
      </c>
      <c r="Y1034" s="8">
        <f t="shared" si="765"/>
        <v>-15631179.483969089</v>
      </c>
      <c r="Z1034" s="8">
        <f t="shared" si="766"/>
        <v>-41.006630007450504</v>
      </c>
      <c r="AA1034" s="8">
        <f t="shared" si="767"/>
        <v>-1014.7394303390766</v>
      </c>
      <c r="AB1034" s="8">
        <f t="shared" si="738"/>
        <v>386468166.09213418</v>
      </c>
      <c r="AC1034" s="8">
        <f t="shared" si="739"/>
        <v>1.9606862804590028E+20</v>
      </c>
      <c r="AD1034" s="8">
        <f t="shared" si="740"/>
        <v>-1.9590818832944369E+20</v>
      </c>
      <c r="AE1034" s="8">
        <f t="shared" si="741"/>
        <v>7.930236394762711E+18</v>
      </c>
      <c r="AF1034" s="8">
        <f t="shared" si="742"/>
        <v>-2.6665058980460551E-3</v>
      </c>
      <c r="AG1034" s="8">
        <f t="shared" si="743"/>
        <v>1.0793842921958229E-4</v>
      </c>
      <c r="AH1034" s="8">
        <f t="shared" si="744"/>
        <v>385709053.97775239</v>
      </c>
      <c r="AI1034" s="8">
        <f t="shared" si="745"/>
        <v>-26590365.331631117</v>
      </c>
      <c r="AJ1034" s="8">
        <f t="shared" si="746"/>
        <v>-1.9568350429222899E+20</v>
      </c>
      <c r="AK1034" s="8">
        <f t="shared" si="747"/>
        <v>1.3490209303731562E+19</v>
      </c>
      <c r="AL1034" s="8">
        <f t="shared" si="748"/>
        <v>-69.804893706347897</v>
      </c>
      <c r="AM1034" s="8">
        <f t="shared" si="749"/>
        <v>-1013.5736953035051</v>
      </c>
      <c r="AN1034" s="8">
        <f t="shared" si="750"/>
        <v>-2.6634477241354155E-3</v>
      </c>
      <c r="AO1034" s="8">
        <f t="shared" si="751"/>
        <v>1.83615207618505E-4</v>
      </c>
      <c r="AP1034" s="8">
        <f t="shared" si="752"/>
        <v>-1507785.7040571147</v>
      </c>
      <c r="AQ1034" s="8">
        <f t="shared" si="753"/>
        <v>-21893191.818555713</v>
      </c>
      <c r="AR1034" s="8">
        <f t="shared" si="754"/>
        <v>-57.530470841324977</v>
      </c>
      <c r="AS1034" s="8">
        <f t="shared" si="755"/>
        <v>3.966088484559708</v>
      </c>
      <c r="AU1034" s="7">
        <f t="shared" si="756"/>
        <v>-14127158476.334753</v>
      </c>
      <c r="AV1034" s="7">
        <f t="shared" si="757"/>
        <v>-5042170449.7644634</v>
      </c>
      <c r="AW1034" s="8">
        <f t="shared" si="758"/>
        <v>-13741006550.75292</v>
      </c>
      <c r="AX1034" s="8">
        <f t="shared" si="759"/>
        <v>-5057801629.2484322</v>
      </c>
    </row>
    <row r="1035" spans="1:50" x14ac:dyDescent="0.25">
      <c r="A1035" s="7">
        <f t="shared" si="760"/>
        <v>-141486288881.41922</v>
      </c>
      <c r="B1035" s="7">
        <f t="shared" si="761"/>
        <v>-49816051770.863617</v>
      </c>
      <c r="C1035" s="7">
        <f t="shared" si="762"/>
        <v>-9879.9007487590934</v>
      </c>
      <c r="D1035" s="7">
        <f t="shared" si="763"/>
        <v>28060.640425669972</v>
      </c>
      <c r="E1035" s="7">
        <f t="shared" si="720"/>
        <v>150000029851.57629</v>
      </c>
      <c r="F1035" s="7">
        <f t="shared" si="721"/>
        <v>3.523527090202024E+22</v>
      </c>
      <c r="G1035" s="7">
        <f t="shared" si="722"/>
        <v>3.3235378170199152E+22</v>
      </c>
      <c r="H1035" s="7">
        <f t="shared" si="723"/>
        <v>1.1701878200639565E+22</v>
      </c>
      <c r="I1035" s="7">
        <f t="shared" si="724"/>
        <v>5.5652006313126508E-3</v>
      </c>
      <c r="J1035" s="7">
        <f t="shared" si="725"/>
        <v>1.9594571668853926E-3</v>
      </c>
      <c r="K1035" s="7">
        <f t="shared" si="726"/>
        <v>-141592991809.50583</v>
      </c>
      <c r="L1035" s="7">
        <f t="shared" si="727"/>
        <v>-49512996854.26638</v>
      </c>
      <c r="M1035" s="7">
        <f t="shared" si="728"/>
        <v>3.3260442875725487E+22</v>
      </c>
      <c r="N1035" s="7">
        <f t="shared" si="729"/>
        <v>1.16306900675768E+22</v>
      </c>
      <c r="O1035" s="7">
        <f t="shared" si="730"/>
        <v>-9819.7965819409164</v>
      </c>
      <c r="P1035" s="7">
        <f t="shared" si="731"/>
        <v>28081.802563072335</v>
      </c>
      <c r="Q1035" s="7">
        <f t="shared" si="732"/>
        <v>5.5693976684068128E-3</v>
      </c>
      <c r="R1035" s="7">
        <f t="shared" si="733"/>
        <v>1.9475368498956462E-3</v>
      </c>
      <c r="S1035" s="7">
        <f t="shared" si="734"/>
        <v>-212107606.16992378</v>
      </c>
      <c r="T1035" s="7">
        <f t="shared" si="735"/>
        <v>606566935.36236238</v>
      </c>
      <c r="U1035" s="7">
        <f t="shared" si="736"/>
        <v>120.29898963758716</v>
      </c>
      <c r="V1035" s="7">
        <f t="shared" si="737"/>
        <v>42.06679595774596</v>
      </c>
      <c r="X1035" s="8">
        <f t="shared" si="764"/>
        <v>384644139.87777573</v>
      </c>
      <c r="Y1035" s="8">
        <f t="shared" si="765"/>
        <v>-37524371.302524805</v>
      </c>
      <c r="Z1035" s="8">
        <f t="shared" si="766"/>
        <v>-98.537100848775481</v>
      </c>
      <c r="AA1035" s="8">
        <f t="shared" si="767"/>
        <v>-1010.773341854517</v>
      </c>
      <c r="AB1035" s="8">
        <f t="shared" si="738"/>
        <v>386470170.62635463</v>
      </c>
      <c r="AC1035" s="8">
        <f t="shared" si="739"/>
        <v>1.9606659412305147E+20</v>
      </c>
      <c r="AD1035" s="8">
        <f t="shared" si="740"/>
        <v>-1.9514020016861617E+20</v>
      </c>
      <c r="AE1035" s="8">
        <f t="shared" si="741"/>
        <v>1.903711136611353E+19</v>
      </c>
      <c r="AF1035" s="8">
        <f t="shared" si="742"/>
        <v>-2.6560528129660563E-3</v>
      </c>
      <c r="AG1035" s="8">
        <f t="shared" si="743"/>
        <v>2.5911407875477783E-4</v>
      </c>
      <c r="AH1035" s="8">
        <f t="shared" si="744"/>
        <v>383579939.18860894</v>
      </c>
      <c r="AI1035" s="8">
        <f t="shared" si="745"/>
        <v>-48440723.394553587</v>
      </c>
      <c r="AJ1035" s="8">
        <f t="shared" si="746"/>
        <v>-1.9460030286101758E+20</v>
      </c>
      <c r="AK1035" s="8">
        <f t="shared" si="747"/>
        <v>2.4575267057310294E+19</v>
      </c>
      <c r="AL1035" s="8">
        <f t="shared" si="748"/>
        <v>-127.22247122880889</v>
      </c>
      <c r="AM1035" s="8">
        <f t="shared" si="749"/>
        <v>-1007.9749098039654</v>
      </c>
      <c r="AN1035" s="8">
        <f t="shared" si="750"/>
        <v>-2.6487042719615839E-3</v>
      </c>
      <c r="AO1035" s="8">
        <f t="shared" si="751"/>
        <v>3.344939030530869E-4</v>
      </c>
      <c r="AP1035" s="8">
        <f t="shared" si="752"/>
        <v>-2748005.3785422719</v>
      </c>
      <c r="AQ1035" s="8">
        <f t="shared" si="753"/>
        <v>-21772258.051765651</v>
      </c>
      <c r="AR1035" s="8">
        <f t="shared" si="754"/>
        <v>-57.21201227437021</v>
      </c>
      <c r="AS1035" s="8">
        <f t="shared" si="755"/>
        <v>7.2250683059466771</v>
      </c>
      <c r="AU1035" s="7">
        <f t="shared" si="756"/>
        <v>-14148628888.141922</v>
      </c>
      <c r="AV1035" s="7">
        <f t="shared" si="757"/>
        <v>-4981605177.0863619</v>
      </c>
      <c r="AW1035" s="8">
        <f t="shared" si="758"/>
        <v>-13763984748.264147</v>
      </c>
      <c r="AX1035" s="8">
        <f t="shared" si="759"/>
        <v>-5019129548.3888865</v>
      </c>
    </row>
    <row r="1036" spans="1:50" x14ac:dyDescent="0.25">
      <c r="A1036" s="7">
        <f t="shared" si="760"/>
        <v>-141698396487.58914</v>
      </c>
      <c r="B1036" s="7">
        <f t="shared" si="761"/>
        <v>-49209484835.501251</v>
      </c>
      <c r="C1036" s="7">
        <f t="shared" si="762"/>
        <v>-9759.6017591215059</v>
      </c>
      <c r="D1036" s="7">
        <f t="shared" si="763"/>
        <v>28102.707221627719</v>
      </c>
      <c r="E1036" s="7">
        <f t="shared" si="720"/>
        <v>150000029883.09515</v>
      </c>
      <c r="F1036" s="7">
        <f t="shared" si="721"/>
        <v>3.5235270887212568E+22</v>
      </c>
      <c r="G1036" s="7">
        <f t="shared" si="722"/>
        <v>3.3285202599059848E+22</v>
      </c>
      <c r="H1036" s="7">
        <f t="shared" si="723"/>
        <v>1.1559394553123855E+22</v>
      </c>
      <c r="I1036" s="7">
        <f t="shared" si="724"/>
        <v>5.5735436368151113E-3</v>
      </c>
      <c r="J1036" s="7">
        <f t="shared" si="725"/>
        <v>1.9355985520970954E-3</v>
      </c>
      <c r="K1036" s="7">
        <f t="shared" si="726"/>
        <v>-141803800186.58765</v>
      </c>
      <c r="L1036" s="7">
        <f t="shared" si="727"/>
        <v>-48905975597.507675</v>
      </c>
      <c r="M1036" s="7">
        <f t="shared" si="728"/>
        <v>3.3309962113372083E+22</v>
      </c>
      <c r="N1036" s="7">
        <f t="shared" si="729"/>
        <v>1.148809969921076E+22</v>
      </c>
      <c r="O1036" s="7">
        <f t="shared" si="730"/>
        <v>-9699.4074878439023</v>
      </c>
      <c r="P1036" s="7">
        <f t="shared" si="731"/>
        <v>28123.611685990367</v>
      </c>
      <c r="Q1036" s="7">
        <f t="shared" si="732"/>
        <v>5.5776895702230548E-3</v>
      </c>
      <c r="R1036" s="7">
        <f t="shared" si="733"/>
        <v>1.9236603649046818E-3</v>
      </c>
      <c r="S1036" s="7">
        <f t="shared" si="734"/>
        <v>-209507201.73742828</v>
      </c>
      <c r="T1036" s="7">
        <f t="shared" si="735"/>
        <v>607470012.4173919</v>
      </c>
      <c r="U1036" s="7">
        <f t="shared" si="736"/>
        <v>120.47809471681798</v>
      </c>
      <c r="V1036" s="7">
        <f t="shared" si="737"/>
        <v>41.551063881941126</v>
      </c>
      <c r="X1036" s="8">
        <f t="shared" si="764"/>
        <v>381896134.49923348</v>
      </c>
      <c r="Y1036" s="8">
        <f t="shared" si="765"/>
        <v>-59296629.354290456</v>
      </c>
      <c r="Z1036" s="8">
        <f t="shared" si="766"/>
        <v>-155.74911312314569</v>
      </c>
      <c r="AA1036" s="8">
        <f t="shared" si="767"/>
        <v>-1003.5482735485703</v>
      </c>
      <c r="AB1036" s="8">
        <f t="shared" si="738"/>
        <v>386472182.43780077</v>
      </c>
      <c r="AC1036" s="8">
        <f t="shared" si="739"/>
        <v>1.9606455284810587E+20</v>
      </c>
      <c r="AD1036" s="8">
        <f t="shared" si="740"/>
        <v>-1.9374303830279681E+20</v>
      </c>
      <c r="AE1036" s="8">
        <f t="shared" si="741"/>
        <v>3.0082287026233569E+19</v>
      </c>
      <c r="AF1036" s="8">
        <f t="shared" si="742"/>
        <v>-2.6370360460432393E-3</v>
      </c>
      <c r="AG1036" s="8">
        <f t="shared" si="743"/>
        <v>4.0944993910757544E-4</v>
      </c>
      <c r="AH1036" s="8">
        <f t="shared" si="744"/>
        <v>380214044.0775035</v>
      </c>
      <c r="AI1036" s="8">
        <f t="shared" si="745"/>
        <v>-70134950.70861502</v>
      </c>
      <c r="AJ1036" s="8">
        <f t="shared" si="746"/>
        <v>-1.9288968243043815E+20</v>
      </c>
      <c r="AK1036" s="8">
        <f t="shared" si="747"/>
        <v>3.5580769780038816E+19</v>
      </c>
      <c r="AL1036" s="8">
        <f t="shared" si="748"/>
        <v>-184.22910242041269</v>
      </c>
      <c r="AM1036" s="8">
        <f t="shared" si="749"/>
        <v>-999.12621420620849</v>
      </c>
      <c r="AN1036" s="8">
        <f t="shared" si="750"/>
        <v>-2.62542102123912E-3</v>
      </c>
      <c r="AO1036" s="8">
        <f t="shared" si="751"/>
        <v>4.842897751468465E-4</v>
      </c>
      <c r="AP1036" s="8">
        <f t="shared" si="752"/>
        <v>-3979348.6122809141</v>
      </c>
      <c r="AQ1036" s="8">
        <f t="shared" si="753"/>
        <v>-21581126.226854105</v>
      </c>
      <c r="AR1036" s="8">
        <f t="shared" si="754"/>
        <v>-56.70909405876499</v>
      </c>
      <c r="AS1036" s="8">
        <f t="shared" si="755"/>
        <v>10.460659143171885</v>
      </c>
      <c r="AU1036" s="7">
        <f t="shared" si="756"/>
        <v>-14169839648.758915</v>
      </c>
      <c r="AV1036" s="7">
        <f t="shared" si="757"/>
        <v>-4920948483.5501251</v>
      </c>
      <c r="AW1036" s="8">
        <f t="shared" si="758"/>
        <v>-13787943514.259682</v>
      </c>
      <c r="AX1036" s="8">
        <f t="shared" si="759"/>
        <v>-4980245112.9044151</v>
      </c>
    </row>
    <row r="1037" spans="1:50" x14ac:dyDescent="0.25">
      <c r="A1037" s="7">
        <f t="shared" si="760"/>
        <v>-141907903689.32657</v>
      </c>
      <c r="B1037" s="7">
        <f t="shared" si="761"/>
        <v>-48602014823.083862</v>
      </c>
      <c r="C1037" s="7">
        <f t="shared" si="762"/>
        <v>-9639.1236644046876</v>
      </c>
      <c r="D1037" s="7">
        <f t="shared" si="763"/>
        <v>28144.258285509659</v>
      </c>
      <c r="E1037" s="7">
        <f t="shared" si="720"/>
        <v>150000029914.53851</v>
      </c>
      <c r="F1037" s="7">
        <f t="shared" si="721"/>
        <v>3.5235270872440364E+22</v>
      </c>
      <c r="G1037" s="7">
        <f t="shared" si="722"/>
        <v>3.3334416188332829E+22</v>
      </c>
      <c r="H1037" s="7">
        <f t="shared" si="723"/>
        <v>1.141669877141631E+22</v>
      </c>
      <c r="I1037" s="7">
        <f t="shared" si="724"/>
        <v>5.5817843583946458E-3</v>
      </c>
      <c r="J1037" s="7">
        <f t="shared" si="725"/>
        <v>1.9117044158433205E-3</v>
      </c>
      <c r="K1037" s="7">
        <f t="shared" si="726"/>
        <v>-142012006224.90213</v>
      </c>
      <c r="L1037" s="7">
        <f t="shared" si="727"/>
        <v>-48298056833.600357</v>
      </c>
      <c r="M1037" s="7">
        <f t="shared" si="728"/>
        <v>3.3358870057052738E+22</v>
      </c>
      <c r="N1037" s="7">
        <f t="shared" si="729"/>
        <v>1.1345298505033727E+22</v>
      </c>
      <c r="O1037" s="7">
        <f t="shared" si="730"/>
        <v>-9578.8403933340251</v>
      </c>
      <c r="P1037" s="7">
        <f t="shared" si="731"/>
        <v>28164.904693200766</v>
      </c>
      <c r="Q1037" s="7">
        <f t="shared" si="732"/>
        <v>5.5858791120316038E-3</v>
      </c>
      <c r="R1037" s="7">
        <f t="shared" si="733"/>
        <v>1.8997485775341136E-3</v>
      </c>
      <c r="S1037" s="7">
        <f t="shared" si="734"/>
        <v>-206902952.49601495</v>
      </c>
      <c r="T1037" s="7">
        <f t="shared" si="735"/>
        <v>608361941.37313652</v>
      </c>
      <c r="U1037" s="7">
        <f t="shared" si="736"/>
        <v>120.65498881988265</v>
      </c>
      <c r="V1037" s="7">
        <f t="shared" si="737"/>
        <v>41.034569274736853</v>
      </c>
      <c r="X1037" s="8">
        <f t="shared" si="764"/>
        <v>377916785.88695258</v>
      </c>
      <c r="Y1037" s="8">
        <f t="shared" si="765"/>
        <v>-80877755.581144556</v>
      </c>
      <c r="Z1037" s="8">
        <f t="shared" si="766"/>
        <v>-212.45820718191067</v>
      </c>
      <c r="AA1037" s="8">
        <f t="shared" si="767"/>
        <v>-993.08761440539831</v>
      </c>
      <c r="AB1037" s="8">
        <f t="shared" si="738"/>
        <v>386474201.47141534</v>
      </c>
      <c r="AC1037" s="8">
        <f t="shared" si="739"/>
        <v>1.9606250427727095E+20</v>
      </c>
      <c r="AD1037" s="8">
        <f t="shared" si="740"/>
        <v>-1.9172123564085667E+20</v>
      </c>
      <c r="AE1037" s="8">
        <f t="shared" si="741"/>
        <v>4.1030152178830655E+19</v>
      </c>
      <c r="AF1037" s="8">
        <f t="shared" si="742"/>
        <v>-2.60951729468976E-3</v>
      </c>
      <c r="AG1037" s="8">
        <f t="shared" si="743"/>
        <v>5.5846130636764198E-4</v>
      </c>
      <c r="AH1037" s="8">
        <f t="shared" si="744"/>
        <v>375622237.24938792</v>
      </c>
      <c r="AI1037" s="8">
        <f t="shared" si="745"/>
        <v>-91603101.816722855</v>
      </c>
      <c r="AJ1037" s="8">
        <f t="shared" si="746"/>
        <v>-1.9055718652618323E+20</v>
      </c>
      <c r="AK1037" s="8">
        <f t="shared" si="747"/>
        <v>4.6471235268419011E+19</v>
      </c>
      <c r="AL1037" s="8">
        <f t="shared" si="748"/>
        <v>-240.64099396456007</v>
      </c>
      <c r="AM1037" s="8">
        <f t="shared" si="749"/>
        <v>-987.05623229662774</v>
      </c>
      <c r="AN1037" s="8">
        <f t="shared" si="750"/>
        <v>-2.5936734248833975E-3</v>
      </c>
      <c r="AO1037" s="8">
        <f t="shared" si="751"/>
        <v>6.3251987571007228E-4</v>
      </c>
      <c r="AP1037" s="8">
        <f t="shared" si="752"/>
        <v>-5197845.4696344975</v>
      </c>
      <c r="AQ1037" s="8">
        <f t="shared" si="753"/>
        <v>-21320414.617607158</v>
      </c>
      <c r="AR1037" s="8">
        <f t="shared" si="754"/>
        <v>-56.023345977481384</v>
      </c>
      <c r="AS1037" s="8">
        <f t="shared" si="755"/>
        <v>13.662429315337562</v>
      </c>
      <c r="AU1037" s="7">
        <f t="shared" si="756"/>
        <v>-14190790368.932657</v>
      </c>
      <c r="AV1037" s="7">
        <f t="shared" si="757"/>
        <v>-4860201482.3083858</v>
      </c>
      <c r="AW1037" s="8">
        <f t="shared" si="758"/>
        <v>-13812873583.045704</v>
      </c>
      <c r="AX1037" s="8">
        <f t="shared" si="759"/>
        <v>-4941079237.8895302</v>
      </c>
    </row>
    <row r="1038" spans="1:50" x14ac:dyDescent="0.25">
      <c r="A1038" s="7">
        <f t="shared" si="760"/>
        <v>-142114806641.82257</v>
      </c>
      <c r="B1038" s="7">
        <f t="shared" si="761"/>
        <v>-47993652881.710724</v>
      </c>
      <c r="C1038" s="7">
        <f t="shared" si="762"/>
        <v>-9518.4686755848052</v>
      </c>
      <c r="D1038" s="7">
        <f t="shared" si="763"/>
        <v>28185.292854784395</v>
      </c>
      <c r="E1038" s="7">
        <f t="shared" ref="E1038:E1101" si="768">SQRT((Xs-A1038)^2+(Ys-B1038)^2)</f>
        <v>150000029945.90619</v>
      </c>
      <c r="F1038" s="7">
        <f t="shared" ref="F1038:F1101" si="769">G*Ms*Me/E1038^2</f>
        <v>3.5235270857703723E+22</v>
      </c>
      <c r="G1038" s="7">
        <f t="shared" ref="G1038:G1101" si="770">(Xs-A1038)/E1038*F1038</f>
        <v>3.3383018034867225E+22</v>
      </c>
      <c r="H1038" s="7">
        <f t="shared" ref="H1038:H1101" si="771">(Ys-B1038)/E1038*F1038</f>
        <v>1.1273793474224856E+22</v>
      </c>
      <c r="I1038" s="7">
        <f t="shared" ref="I1038:I1101" si="772">G1038/Me</f>
        <v>5.5899226448203653E-3</v>
      </c>
      <c r="J1038" s="7">
        <f t="shared" ref="J1038:J1101" si="773">H1038/Me</f>
        <v>1.8877751966217106E-3</v>
      </c>
      <c r="K1038" s="7">
        <f t="shared" ref="K1038:K1101" si="774">A1038+C1038*dt/2</f>
        <v>-142217606103.51889</v>
      </c>
      <c r="L1038" s="7">
        <f t="shared" ref="L1038:L1101" si="775">B1038+D1038*dt/2</f>
        <v>-47689251718.879051</v>
      </c>
      <c r="M1038" s="7">
        <f t="shared" ref="M1038:M1101" si="776">(Xs-K1038)/E1038*F1038</f>
        <v>3.3407165809225688E+22</v>
      </c>
      <c r="N1038" s="7">
        <f t="shared" ref="N1038:N1101" si="777">(Ys-L1038)/E1038*F1038</f>
        <v>1.1202289105688118E+22</v>
      </c>
      <c r="O1038" s="7">
        <f t="shared" ref="O1038:O1101" si="778">C1038+I1038*dt/2</f>
        <v>-9458.0975110207455</v>
      </c>
      <c r="P1038" s="7">
        <f t="shared" ref="P1038:P1101" si="779">D1038+J1038*dt/2</f>
        <v>28205.680826907908</v>
      </c>
      <c r="Q1038" s="7">
        <f t="shared" ref="Q1038:Q1101" si="780">M1038/Me</f>
        <v>5.5939661435408048E-3</v>
      </c>
      <c r="R1038" s="7">
        <f t="shared" ref="R1038:R1101" si="781">N1038/Me</f>
        <v>1.875801926605512E-3</v>
      </c>
      <c r="S1038" s="7">
        <f t="shared" ref="S1038:S1101" si="782">O1038*dt</f>
        <v>-204294906.23804811</v>
      </c>
      <c r="T1038" s="7">
        <f t="shared" ref="T1038:T1101" si="783">P1038*dt</f>
        <v>609242705.86121082</v>
      </c>
      <c r="U1038" s="7">
        <f t="shared" ref="U1038:U1101" si="784">Q1038*dt</f>
        <v>120.82966870048138</v>
      </c>
      <c r="V1038" s="7">
        <f t="shared" ref="V1038:V1101" si="785">R1038*dt</f>
        <v>40.517321614679062</v>
      </c>
      <c r="X1038" s="8">
        <f t="shared" si="764"/>
        <v>372718940.41731811</v>
      </c>
      <c r="Y1038" s="8">
        <f t="shared" si="765"/>
        <v>-102198170.19875172</v>
      </c>
      <c r="Z1038" s="8">
        <f t="shared" si="766"/>
        <v>-268.48155315939204</v>
      </c>
      <c r="AA1038" s="8">
        <f t="shared" si="767"/>
        <v>-979.42518509006072</v>
      </c>
      <c r="AB1038" s="8">
        <f t="shared" ref="AB1038:AB1101" si="786">SQRT((Xe-X1038)^2+(Ye-Y1038)^2)</f>
        <v>386476227.6489737</v>
      </c>
      <c r="AC1038" s="8">
        <f t="shared" ref="AC1038:AC1101" si="787">G*Me*Mm/AB1038^2</f>
        <v>1.9606044849025778E+20</v>
      </c>
      <c r="AD1038" s="8">
        <f t="shared" ref="AD1038:AD1101" si="788">(Xe-X1038)/AB1038*AC1038</f>
        <v>-1.8908133900904658E+20</v>
      </c>
      <c r="AE1038" s="8">
        <f t="shared" ref="AE1038:AE1101" si="789">(Ye-Y1038)/AB1038*AC1038</f>
        <v>5.1845411568884548E+19</v>
      </c>
      <c r="AF1038" s="8">
        <f t="shared" ref="AF1038:AF1101" si="790">AD1038/Mm</f>
        <v>-2.5735856677425693E-3</v>
      </c>
      <c r="AG1038" s="8">
        <f t="shared" ref="AG1038:AG1101" si="791">AE1038/Mm</f>
        <v>7.0566777690056546E-4</v>
      </c>
      <c r="AH1038" s="8">
        <f t="shared" ref="AH1038:AH1101" si="792">X1038+Z1038*dt/2</f>
        <v>369819339.64319664</v>
      </c>
      <c r="AI1038" s="8">
        <f t="shared" ref="AI1038:AI1101" si="793">Y1038+AA1038*dt/2</f>
        <v>-112775962.19772437</v>
      </c>
      <c r="AJ1038" s="8">
        <f t="shared" ref="AJ1038:AJ1101" si="794">(Xe-AH1038)/AB1038*AC1038</f>
        <v>-1.8761036359698756E+20</v>
      </c>
      <c r="AK1038" s="8">
        <f t="shared" ref="AK1038:AK1101" si="795">(Xe- AI1038)/AB1038*AC1038</f>
        <v>5.7211554412834308E+19</v>
      </c>
      <c r="AL1038" s="8">
        <f t="shared" ref="AL1038:AL1101" si="796">Z1038+AF1038*dt/2</f>
        <v>-296.27627837101181</v>
      </c>
      <c r="AM1038" s="8">
        <f t="shared" ref="AM1038:AM1101" si="797">AA1038+AG1038*dt/2</f>
        <v>-971.80397309953457</v>
      </c>
      <c r="AN1038" s="8">
        <f t="shared" ref="AN1038:AN1101" si="798">AJ1038/Mm</f>
        <v>-2.5535642248126792E-3</v>
      </c>
      <c r="AO1038" s="8">
        <f t="shared" ref="AO1038:AO1101" si="799">AK1038/Mm</f>
        <v>7.7870633473301084E-4</v>
      </c>
      <c r="AP1038" s="8">
        <f t="shared" ref="AP1038:AP1101" si="800">AL1038*dt</f>
        <v>-6399567.6128138555</v>
      </c>
      <c r="AQ1038" s="8">
        <f t="shared" ref="AQ1038:AQ1101" si="801">AM1038*dt</f>
        <v>-20990965.818949945</v>
      </c>
      <c r="AR1038" s="8">
        <f t="shared" ref="AR1038:AR1101" si="802">AN1038*dt</f>
        <v>-55.156987255953872</v>
      </c>
      <c r="AS1038" s="8">
        <f t="shared" ref="AS1038:AS1101" si="803">AO1038*dt</f>
        <v>16.820056830233035</v>
      </c>
      <c r="AU1038" s="7">
        <f t="shared" ref="AU1038:AU1101" si="804">A1038/10</f>
        <v>-14211480664.182257</v>
      </c>
      <c r="AV1038" s="7">
        <f t="shared" ref="AV1038:AV1101" si="805">B1038/10</f>
        <v>-4799365288.171072</v>
      </c>
      <c r="AW1038" s="8">
        <f t="shared" si="758"/>
        <v>-13838761723.764938</v>
      </c>
      <c r="AX1038" s="8">
        <f t="shared" si="759"/>
        <v>-4901563458.3698235</v>
      </c>
    </row>
    <row r="1039" spans="1:50" x14ac:dyDescent="0.25">
      <c r="A1039" s="7">
        <f t="shared" si="760"/>
        <v>-142319101548.06061</v>
      </c>
      <c r="B1039" s="7">
        <f t="shared" si="761"/>
        <v>-47384410175.84951</v>
      </c>
      <c r="C1039" s="7">
        <f t="shared" si="762"/>
        <v>-9397.639006884323</v>
      </c>
      <c r="D1039" s="7">
        <f t="shared" si="763"/>
        <v>28225.810176399074</v>
      </c>
      <c r="E1039" s="7">
        <f t="shared" si="768"/>
        <v>150000029977.19812</v>
      </c>
      <c r="F1039" s="7">
        <f t="shared" si="769"/>
        <v>3.5235270843002662E+22</v>
      </c>
      <c r="G1039" s="7">
        <f t="shared" si="770"/>
        <v>3.3431007246738583E+22</v>
      </c>
      <c r="H1039" s="7">
        <f t="shared" si="771"/>
        <v>1.1130681284102338E+22</v>
      </c>
      <c r="I1039" s="7">
        <f t="shared" si="772"/>
        <v>5.5979583467412226E-3</v>
      </c>
      <c r="J1039" s="7">
        <f t="shared" si="773"/>
        <v>1.8638113335737337E-3</v>
      </c>
      <c r="K1039" s="7">
        <f t="shared" si="774"/>
        <v>-142420596049.33496</v>
      </c>
      <c r="L1039" s="7">
        <f t="shared" si="775"/>
        <v>-47079571425.944397</v>
      </c>
      <c r="M1039" s="7">
        <f t="shared" si="776"/>
        <v>3.3454848483583806E+22</v>
      </c>
      <c r="N1039" s="7">
        <f t="shared" si="777"/>
        <v>1.1059074125637226E+22</v>
      </c>
      <c r="O1039" s="7">
        <f t="shared" si="778"/>
        <v>-9337.1810567395169</v>
      </c>
      <c r="P1039" s="7">
        <f t="shared" si="779"/>
        <v>28245.939338801672</v>
      </c>
      <c r="Q1039" s="7">
        <f t="shared" si="780"/>
        <v>5.601950516340222E-3</v>
      </c>
      <c r="R1039" s="7">
        <f t="shared" si="781"/>
        <v>1.8518208515802452E-3</v>
      </c>
      <c r="S1039" s="7">
        <f t="shared" si="782"/>
        <v>-201683110.82557356</v>
      </c>
      <c r="T1039" s="7">
        <f t="shared" si="783"/>
        <v>610112289.71811616</v>
      </c>
      <c r="U1039" s="7">
        <f t="shared" si="784"/>
        <v>121.00213115294879</v>
      </c>
      <c r="V1039" s="7">
        <f t="shared" si="785"/>
        <v>39.999330394133295</v>
      </c>
      <c r="X1039" s="8">
        <f t="shared" si="764"/>
        <v>366319372.80450428</v>
      </c>
      <c r="Y1039" s="8">
        <f t="shared" si="765"/>
        <v>-123189136.01770166</v>
      </c>
      <c r="Z1039" s="8">
        <f t="shared" si="766"/>
        <v>-323.63854041534591</v>
      </c>
      <c r="AA1039" s="8">
        <f t="shared" si="767"/>
        <v>-962.60512825982767</v>
      </c>
      <c r="AB1039" s="8">
        <f t="shared" si="786"/>
        <v>386478260.86944813</v>
      </c>
      <c r="AC1039" s="8">
        <f t="shared" si="787"/>
        <v>1.9605838558990932E+20</v>
      </c>
      <c r="AD1039" s="8">
        <f t="shared" si="788"/>
        <v>-1.8583188788106232E+20</v>
      </c>
      <c r="AE1039" s="8">
        <f t="shared" si="789"/>
        <v>6.2493199683500286E+19</v>
      </c>
      <c r="AF1039" s="8">
        <f t="shared" si="790"/>
        <v>-2.5293573959583818E-3</v>
      </c>
      <c r="AG1039" s="8">
        <f t="shared" si="791"/>
        <v>8.5059479629100696E-4</v>
      </c>
      <c r="AH1039" s="8">
        <f t="shared" si="792"/>
        <v>362824076.56801856</v>
      </c>
      <c r="AI1039" s="8">
        <f t="shared" si="793"/>
        <v>-133585271.40290779</v>
      </c>
      <c r="AJ1039" s="8">
        <f t="shared" si="794"/>
        <v>-1.8405874251515684E+20</v>
      </c>
      <c r="AK1039" s="8">
        <f t="shared" si="795"/>
        <v>6.7767104392686936E+19</v>
      </c>
      <c r="AL1039" s="8">
        <f t="shared" si="796"/>
        <v>-350.95560029169644</v>
      </c>
      <c r="AM1039" s="8">
        <f t="shared" si="797"/>
        <v>-953.41870445988479</v>
      </c>
      <c r="AN1039" s="8">
        <f t="shared" si="798"/>
        <v>-2.5052231184858696E-3</v>
      </c>
      <c r="AO1039" s="8">
        <f t="shared" si="799"/>
        <v>9.2237790108461865E-4</v>
      </c>
      <c r="AP1039" s="8">
        <f t="shared" si="800"/>
        <v>-7580640.966300643</v>
      </c>
      <c r="AQ1039" s="8">
        <f t="shared" si="801"/>
        <v>-20593844.016333513</v>
      </c>
      <c r="AR1039" s="8">
        <f t="shared" si="802"/>
        <v>-54.112819359294782</v>
      </c>
      <c r="AS1039" s="8">
        <f t="shared" si="803"/>
        <v>19.923362663427763</v>
      </c>
      <c r="AU1039" s="7">
        <f t="shared" si="804"/>
        <v>-14231910154.806061</v>
      </c>
      <c r="AV1039" s="7">
        <f t="shared" si="805"/>
        <v>-4738441017.5849514</v>
      </c>
      <c r="AW1039" s="8">
        <f t="shared" ref="AW1039:AW1102" si="806">AU1039+X1039</f>
        <v>-13865590782.001556</v>
      </c>
      <c r="AX1039" s="8">
        <f t="shared" ref="AX1039:AX1102" si="807">AV1039+Y1039</f>
        <v>-4861630153.6026535</v>
      </c>
    </row>
    <row r="1040" spans="1:50" x14ac:dyDescent="0.25">
      <c r="A1040" s="7">
        <f t="shared" ref="A1040:A1103" si="808">A1039+S1039</f>
        <v>-142520784658.88617</v>
      </c>
      <c r="B1040" s="7">
        <f t="shared" ref="B1040:B1103" si="809">B1039+T1039</f>
        <v>-46774297886.131393</v>
      </c>
      <c r="C1040" s="7">
        <f t="shared" ref="C1040:C1103" si="810">C1039+U1039</f>
        <v>-9276.6368757313739</v>
      </c>
      <c r="D1040" s="7">
        <f t="shared" ref="D1040:D1103" si="811">D1039+V1039</f>
        <v>28265.809506793208</v>
      </c>
      <c r="E1040" s="7">
        <f t="shared" si="768"/>
        <v>150000030008.41418</v>
      </c>
      <c r="F1040" s="7">
        <f t="shared" si="769"/>
        <v>3.5235270828337249E+22</v>
      </c>
      <c r="G1040" s="7">
        <f t="shared" si="770"/>
        <v>3.3478382943265368E+22</v>
      </c>
      <c r="H1040" s="7">
        <f t="shared" si="771"/>
        <v>1.098736482739845E+22</v>
      </c>
      <c r="I1040" s="7">
        <f t="shared" si="772"/>
        <v>5.605891316688775E-3</v>
      </c>
      <c r="J1040" s="7">
        <f t="shared" si="773"/>
        <v>1.8398132664766325E-3</v>
      </c>
      <c r="K1040" s="7">
        <f t="shared" si="774"/>
        <v>-142620972337.14407</v>
      </c>
      <c r="L1040" s="7">
        <f t="shared" si="775"/>
        <v>-46469027143.458023</v>
      </c>
      <c r="M1040" s="7">
        <f t="shared" si="776"/>
        <v>3.3501917205071059E+22</v>
      </c>
      <c r="N1040" s="7">
        <f t="shared" si="777"/>
        <v>1.0915656193117107E+22</v>
      </c>
      <c r="O1040" s="7">
        <f t="shared" si="778"/>
        <v>-9216.0932495111356</v>
      </c>
      <c r="P1040" s="7">
        <f t="shared" si="779"/>
        <v>28285.679490071157</v>
      </c>
      <c r="Q1040" s="7">
        <f t="shared" si="780"/>
        <v>5.6098320839033924E-3</v>
      </c>
      <c r="R1040" s="7">
        <f t="shared" si="781"/>
        <v>1.8278057925514243E-3</v>
      </c>
      <c r="S1040" s="7">
        <f t="shared" si="782"/>
        <v>-199067614.18944052</v>
      </c>
      <c r="T1040" s="7">
        <f t="shared" si="783"/>
        <v>610970676.98553705</v>
      </c>
      <c r="U1040" s="7">
        <f t="shared" si="784"/>
        <v>121.17237301231327</v>
      </c>
      <c r="V1040" s="7">
        <f t="shared" si="785"/>
        <v>39.480605119110763</v>
      </c>
      <c r="X1040" s="8">
        <f t="shared" ref="X1040:X1103" si="812">X1039+AP1039</f>
        <v>358738731.83820361</v>
      </c>
      <c r="Y1040" s="8">
        <f t="shared" ref="Y1040:Y1103" si="813">Y1039+AQ1039</f>
        <v>-143782980.03403518</v>
      </c>
      <c r="Z1040" s="8">
        <f t="shared" ref="Z1040:Z1103" si="814">Z1039+AR1039</f>
        <v>-377.75135977464072</v>
      </c>
      <c r="AA1040" s="8">
        <f t="shared" ref="AA1040:AA1103" si="815">AA1039+AS1039</f>
        <v>-942.68176559639994</v>
      </c>
      <c r="AB1040" s="8">
        <f t="shared" si="786"/>
        <v>386480301.00944388</v>
      </c>
      <c r="AC1040" s="8">
        <f t="shared" si="787"/>
        <v>1.9605631570175626E+20</v>
      </c>
      <c r="AD1040" s="8">
        <f t="shared" si="788"/>
        <v>-1.8198338668236521E+20</v>
      </c>
      <c r="AE1040" s="8">
        <f t="shared" si="789"/>
        <v>7.2939193155418513E+19</v>
      </c>
      <c r="AF1040" s="8">
        <f t="shared" si="790"/>
        <v>-2.4769754550478455E-3</v>
      </c>
      <c r="AG1040" s="8">
        <f t="shared" si="791"/>
        <v>9.9277518926661908E-4</v>
      </c>
      <c r="AH1040" s="8">
        <f t="shared" si="792"/>
        <v>354659017.15263748</v>
      </c>
      <c r="AI1040" s="8">
        <f t="shared" si="793"/>
        <v>-153963943.1024763</v>
      </c>
      <c r="AJ1040" s="8">
        <f t="shared" si="794"/>
        <v>-1.7991380169115786E+20</v>
      </c>
      <c r="AK1040" s="8">
        <f t="shared" si="795"/>
        <v>7.8103860291830825E+19</v>
      </c>
      <c r="AL1040" s="8">
        <f t="shared" si="796"/>
        <v>-404.50269468915747</v>
      </c>
      <c r="AM1040" s="8">
        <f t="shared" si="797"/>
        <v>-931.95979355232043</v>
      </c>
      <c r="AN1040" s="8">
        <f t="shared" si="798"/>
        <v>-2.4488063385212718E-3</v>
      </c>
      <c r="AO1040" s="8">
        <f t="shared" si="799"/>
        <v>1.0630714617099607E-3</v>
      </c>
      <c r="AP1040" s="8">
        <f t="shared" si="800"/>
        <v>-8737258.2052858006</v>
      </c>
      <c r="AQ1040" s="8">
        <f t="shared" si="801"/>
        <v>-20130331.540730122</v>
      </c>
      <c r="AR1040" s="8">
        <f t="shared" si="802"/>
        <v>-52.89421691205947</v>
      </c>
      <c r="AS1040" s="8">
        <f t="shared" si="803"/>
        <v>22.962343572935151</v>
      </c>
      <c r="AU1040" s="7">
        <f t="shared" si="804"/>
        <v>-14252078465.888617</v>
      </c>
      <c r="AV1040" s="7">
        <f t="shared" si="805"/>
        <v>-4677429788.6131392</v>
      </c>
      <c r="AW1040" s="8">
        <f t="shared" si="806"/>
        <v>-13893339734.050413</v>
      </c>
      <c r="AX1040" s="8">
        <f t="shared" si="807"/>
        <v>-4821212768.6471739</v>
      </c>
    </row>
    <row r="1041" spans="1:50" x14ac:dyDescent="0.25">
      <c r="A1041" s="7">
        <f t="shared" si="808"/>
        <v>-142719852273.07562</v>
      </c>
      <c r="B1041" s="7">
        <f t="shared" si="809"/>
        <v>-46163327209.145859</v>
      </c>
      <c r="C1041" s="7">
        <f t="shared" si="810"/>
        <v>-9155.46450271906</v>
      </c>
      <c r="D1041" s="7">
        <f t="shared" si="811"/>
        <v>28305.29011191232</v>
      </c>
      <c r="E1041" s="7">
        <f t="shared" si="768"/>
        <v>150000030039.55432</v>
      </c>
      <c r="F1041" s="7">
        <f t="shared" si="769"/>
        <v>3.52352708137075E+22</v>
      </c>
      <c r="G1041" s="7">
        <f t="shared" si="770"/>
        <v>3.3525144255025035E+22</v>
      </c>
      <c r="H1041" s="7">
        <f t="shared" si="771"/>
        <v>1.0843846734211489E+22</v>
      </c>
      <c r="I1041" s="7">
        <f t="shared" si="772"/>
        <v>5.6137214090798779E-3</v>
      </c>
      <c r="J1041" s="7">
        <f t="shared" si="773"/>
        <v>1.8157814357353463E-3</v>
      </c>
      <c r="K1041" s="7">
        <f t="shared" si="774"/>
        <v>-142818731289.70499</v>
      </c>
      <c r="L1041" s="7">
        <f t="shared" si="775"/>
        <v>-45857630075.937202</v>
      </c>
      <c r="M1041" s="7">
        <f t="shared" si="776"/>
        <v>3.3548371109898401E+22</v>
      </c>
      <c r="N1041" s="7">
        <f t="shared" si="777"/>
        <v>1.077203794008831E+22</v>
      </c>
      <c r="O1041" s="7">
        <f t="shared" si="778"/>
        <v>-9094.8363115009979</v>
      </c>
      <c r="P1041" s="7">
        <f t="shared" si="779"/>
        <v>28324.900551418261</v>
      </c>
      <c r="Q1041" s="7">
        <f t="shared" si="780"/>
        <v>5.6176107015904891E-3</v>
      </c>
      <c r="R1041" s="7">
        <f t="shared" si="781"/>
        <v>1.8037571902358187E-3</v>
      </c>
      <c r="S1041" s="7">
        <f t="shared" si="782"/>
        <v>-196448464.32842156</v>
      </c>
      <c r="T1041" s="7">
        <f t="shared" si="783"/>
        <v>611817851.9106344</v>
      </c>
      <c r="U1041" s="7">
        <f t="shared" si="784"/>
        <v>121.34039115435456</v>
      </c>
      <c r="V1041" s="7">
        <f t="shared" si="785"/>
        <v>38.961155309093684</v>
      </c>
      <c r="X1041" s="8">
        <f t="shared" si="812"/>
        <v>350001473.63291782</v>
      </c>
      <c r="Y1041" s="8">
        <f t="shared" si="813"/>
        <v>-163913311.57476529</v>
      </c>
      <c r="Z1041" s="8">
        <f t="shared" si="814"/>
        <v>-430.64557668670017</v>
      </c>
      <c r="AA1041" s="8">
        <f t="shared" si="815"/>
        <v>-919.71942202346474</v>
      </c>
      <c r="AB1041" s="8">
        <f t="shared" si="786"/>
        <v>386482347.92370552</v>
      </c>
      <c r="AC1041" s="8">
        <f t="shared" si="787"/>
        <v>1.9605423897350137E+20</v>
      </c>
      <c r="AD1041" s="8">
        <f t="shared" si="788"/>
        <v>-1.7754827075893169E+20</v>
      </c>
      <c r="AE1041" s="8">
        <f t="shared" si="789"/>
        <v>8.3149721406579966E+19</v>
      </c>
      <c r="AF1041" s="8">
        <f t="shared" si="790"/>
        <v>-2.4166091024762715E-3</v>
      </c>
      <c r="AG1041" s="8">
        <f t="shared" si="791"/>
        <v>1.1317506656673467E-3</v>
      </c>
      <c r="AH1041" s="8">
        <f t="shared" si="792"/>
        <v>345350501.40470147</v>
      </c>
      <c r="AI1041" s="8">
        <f t="shared" si="793"/>
        <v>-173846281.33261871</v>
      </c>
      <c r="AJ1041" s="8">
        <f t="shared" si="794"/>
        <v>-1.7518893190273676E+20</v>
      </c>
      <c r="AK1041" s="8">
        <f t="shared" si="795"/>
        <v>8.8188504774267404E+19</v>
      </c>
      <c r="AL1041" s="8">
        <f t="shared" si="796"/>
        <v>-456.74495499344391</v>
      </c>
      <c r="AM1041" s="8">
        <f t="shared" si="797"/>
        <v>-907.49651483425737</v>
      </c>
      <c r="AN1041" s="8">
        <f t="shared" si="798"/>
        <v>-2.3844961467638049E-3</v>
      </c>
      <c r="AO1041" s="8">
        <f t="shared" si="799"/>
        <v>1.2003335344258528E-3</v>
      </c>
      <c r="AP1041" s="8">
        <f t="shared" si="800"/>
        <v>-9865691.0278583877</v>
      </c>
      <c r="AQ1041" s="8">
        <f t="shared" si="801"/>
        <v>-19601924.720419958</v>
      </c>
      <c r="AR1041" s="8">
        <f t="shared" si="802"/>
        <v>-51.505116770098184</v>
      </c>
      <c r="AS1041" s="8">
        <f t="shared" si="803"/>
        <v>25.927204343598419</v>
      </c>
      <c r="AU1041" s="7">
        <f t="shared" si="804"/>
        <v>-14271985227.307562</v>
      </c>
      <c r="AV1041" s="7">
        <f t="shared" si="805"/>
        <v>-4616332720.9145861</v>
      </c>
      <c r="AW1041" s="8">
        <f t="shared" si="806"/>
        <v>-13921983753.674644</v>
      </c>
      <c r="AX1041" s="8">
        <f t="shared" si="807"/>
        <v>-4780246032.4893513</v>
      </c>
    </row>
    <row r="1042" spans="1:50" x14ac:dyDescent="0.25">
      <c r="A1042" s="7">
        <f t="shared" si="808"/>
        <v>-142916300737.40405</v>
      </c>
      <c r="B1042" s="7">
        <f t="shared" si="809"/>
        <v>-45551509357.235222</v>
      </c>
      <c r="C1042" s="7">
        <f t="shared" si="810"/>
        <v>-9034.1241115647063</v>
      </c>
      <c r="D1042" s="7">
        <f t="shared" si="811"/>
        <v>28344.251267221414</v>
      </c>
      <c r="E1042" s="7">
        <f t="shared" si="768"/>
        <v>150000030070.61835</v>
      </c>
      <c r="F1042" s="7">
        <f t="shared" si="769"/>
        <v>3.5235270799113507E+22</v>
      </c>
      <c r="G1042" s="7">
        <f t="shared" si="770"/>
        <v>3.357129032387012E+22</v>
      </c>
      <c r="H1042" s="7">
        <f t="shared" si="771"/>
        <v>1.0700129638340142E+22</v>
      </c>
      <c r="I1042" s="7">
        <f t="shared" si="772"/>
        <v>5.6214484802193767E-3</v>
      </c>
      <c r="J1042" s="7">
        <f t="shared" si="773"/>
        <v>1.7917162823744377E-3</v>
      </c>
      <c r="K1042" s="7">
        <f t="shared" si="774"/>
        <v>-143013869277.80896</v>
      </c>
      <c r="L1042" s="7">
        <f t="shared" si="775"/>
        <v>-45245391443.549232</v>
      </c>
      <c r="M1042" s="7">
        <f t="shared" si="776"/>
        <v>3.3594209345559803E+22</v>
      </c>
      <c r="N1042" s="7">
        <f t="shared" si="777"/>
        <v>1.062822200218762E+22</v>
      </c>
      <c r="O1042" s="7">
        <f t="shared" si="778"/>
        <v>-8973.4124679783363</v>
      </c>
      <c r="P1042" s="7">
        <f t="shared" si="779"/>
        <v>28363.601803071058</v>
      </c>
      <c r="Q1042" s="7">
        <f t="shared" si="780"/>
        <v>5.6252862266510046E-3</v>
      </c>
      <c r="R1042" s="7">
        <f t="shared" si="781"/>
        <v>1.7796754859657768E-3</v>
      </c>
      <c r="S1042" s="7">
        <f t="shared" si="782"/>
        <v>-193825709.30833206</v>
      </c>
      <c r="T1042" s="7">
        <f t="shared" si="783"/>
        <v>612653798.94633484</v>
      </c>
      <c r="U1042" s="7">
        <f t="shared" si="784"/>
        <v>121.5061824956617</v>
      </c>
      <c r="V1042" s="7">
        <f t="shared" si="785"/>
        <v>38.440990496860778</v>
      </c>
      <c r="X1042" s="8">
        <f t="shared" si="812"/>
        <v>340135782.60505944</v>
      </c>
      <c r="Y1042" s="8">
        <f t="shared" si="813"/>
        <v>-183515236.29518527</v>
      </c>
      <c r="Z1042" s="8">
        <f t="shared" si="814"/>
        <v>-482.15069345679836</v>
      </c>
      <c r="AA1042" s="8">
        <f t="shared" si="815"/>
        <v>-893.79221767986633</v>
      </c>
      <c r="AB1042" s="8">
        <f t="shared" si="786"/>
        <v>386484401.44569087</v>
      </c>
      <c r="AC1042" s="8">
        <f t="shared" si="787"/>
        <v>1.9605215557443548E+20</v>
      </c>
      <c r="AD1042" s="8">
        <f t="shared" si="788"/>
        <v>-1.7254086612106137E+20</v>
      </c>
      <c r="AE1042" s="8">
        <f t="shared" si="789"/>
        <v>9.3091875174886425E+19</v>
      </c>
      <c r="AF1042" s="8">
        <f t="shared" si="790"/>
        <v>-2.3484533295366999E-3</v>
      </c>
      <c r="AG1042" s="8">
        <f t="shared" si="791"/>
        <v>1.2670732976029185E-3</v>
      </c>
      <c r="AH1042" s="8">
        <f t="shared" si="792"/>
        <v>334928555.11572599</v>
      </c>
      <c r="AI1042" s="8">
        <f t="shared" si="793"/>
        <v>-193168192.24612781</v>
      </c>
      <c r="AJ1042" s="8">
        <f t="shared" si="794"/>
        <v>-1.6989939295932046E+20</v>
      </c>
      <c r="AK1042" s="8">
        <f t="shared" si="795"/>
        <v>9.7988535466397041E+19</v>
      </c>
      <c r="AL1042" s="8">
        <f t="shared" si="796"/>
        <v>-507.51398941579475</v>
      </c>
      <c r="AM1042" s="8">
        <f t="shared" si="797"/>
        <v>-880.10782606575481</v>
      </c>
      <c r="AN1042" s="8">
        <f t="shared" si="798"/>
        <v>-2.312500244444269E-3</v>
      </c>
      <c r="AO1042" s="8">
        <f t="shared" si="799"/>
        <v>1.3337217295004359E-3</v>
      </c>
      <c r="AP1042" s="8">
        <f t="shared" si="800"/>
        <v>-10962302.171381166</v>
      </c>
      <c r="AQ1042" s="8">
        <f t="shared" si="801"/>
        <v>-19010329.043020304</v>
      </c>
      <c r="AR1042" s="8">
        <f t="shared" si="802"/>
        <v>-49.950005279996212</v>
      </c>
      <c r="AS1042" s="8">
        <f t="shared" si="803"/>
        <v>28.808389357209418</v>
      </c>
      <c r="AU1042" s="7">
        <f t="shared" si="804"/>
        <v>-14291630073.740406</v>
      </c>
      <c r="AV1042" s="7">
        <f t="shared" si="805"/>
        <v>-4555150935.7235222</v>
      </c>
      <c r="AW1042" s="8">
        <f t="shared" si="806"/>
        <v>-13951494291.135347</v>
      </c>
      <c r="AX1042" s="8">
        <f t="shared" si="807"/>
        <v>-4738666172.0187073</v>
      </c>
    </row>
    <row r="1043" spans="1:50" x14ac:dyDescent="0.25">
      <c r="A1043" s="7">
        <f t="shared" si="808"/>
        <v>-143110126446.71237</v>
      </c>
      <c r="B1043" s="7">
        <f t="shared" si="809"/>
        <v>-44938855558.288887</v>
      </c>
      <c r="C1043" s="7">
        <f t="shared" si="810"/>
        <v>-8912.6179290690452</v>
      </c>
      <c r="D1043" s="7">
        <f t="shared" si="811"/>
        <v>28382.692257718274</v>
      </c>
      <c r="E1043" s="7">
        <f t="shared" si="768"/>
        <v>150000030101.60617</v>
      </c>
      <c r="F1043" s="7">
        <f t="shared" si="769"/>
        <v>3.5235270784555321E+22</v>
      </c>
      <c r="G1043" s="7">
        <f t="shared" si="770"/>
        <v>3.3616820302943844E+22</v>
      </c>
      <c r="H1043" s="7">
        <f t="shared" si="771"/>
        <v>1.0556216177235107E+22</v>
      </c>
      <c r="I1043" s="7">
        <f t="shared" si="772"/>
        <v>5.6290723883027196E-3</v>
      </c>
      <c r="J1043" s="7">
        <f t="shared" si="773"/>
        <v>1.767618248029991E-3</v>
      </c>
      <c r="K1043" s="7">
        <f t="shared" si="774"/>
        <v>-143206382720.34631</v>
      </c>
      <c r="L1043" s="7">
        <f t="shared" si="775"/>
        <v>-44632322481.905533</v>
      </c>
      <c r="M1043" s="7">
        <f t="shared" si="776"/>
        <v>3.3639431070847739E+22</v>
      </c>
      <c r="N1043" s="7">
        <f t="shared" si="777"/>
        <v>1.0484211018679645E+22</v>
      </c>
      <c r="O1043" s="7">
        <f t="shared" si="778"/>
        <v>-8851.8239472753758</v>
      </c>
      <c r="P1043" s="7">
        <f t="shared" si="779"/>
        <v>28401.782534796999</v>
      </c>
      <c r="Q1043" s="7">
        <f t="shared" si="780"/>
        <v>5.6328585182263457E-3</v>
      </c>
      <c r="R1043" s="7">
        <f t="shared" si="781"/>
        <v>1.7555611216811193E-3</v>
      </c>
      <c r="S1043" s="7">
        <f t="shared" si="782"/>
        <v>-191199397.26114812</v>
      </c>
      <c r="T1043" s="7">
        <f t="shared" si="783"/>
        <v>613478502.75161517</v>
      </c>
      <c r="U1043" s="7">
        <f t="shared" si="784"/>
        <v>121.66974399368907</v>
      </c>
      <c r="V1043" s="7">
        <f t="shared" si="785"/>
        <v>37.920120228312179</v>
      </c>
      <c r="X1043" s="8">
        <f t="shared" si="812"/>
        <v>329173480.43367827</v>
      </c>
      <c r="Y1043" s="8">
        <f t="shared" si="813"/>
        <v>-202525565.33820558</v>
      </c>
      <c r="Z1043" s="8">
        <f t="shared" si="814"/>
        <v>-532.10069873679458</v>
      </c>
      <c r="AA1043" s="8">
        <f t="shared" si="815"/>
        <v>-864.9838283226569</v>
      </c>
      <c r="AB1043" s="8">
        <f t="shared" si="786"/>
        <v>386486461.38821077</v>
      </c>
      <c r="AC1043" s="8">
        <f t="shared" si="787"/>
        <v>1.9605006569478655E+20</v>
      </c>
      <c r="AD1043" s="8">
        <f t="shared" si="788"/>
        <v>-1.669773430929622E+20</v>
      </c>
      <c r="AE1043" s="8">
        <f t="shared" si="789"/>
        <v>1.0273361257419751E+20</v>
      </c>
      <c r="AF1043" s="8">
        <f t="shared" si="790"/>
        <v>-2.2727282304745092E-3</v>
      </c>
      <c r="AG1043" s="8">
        <f t="shared" si="791"/>
        <v>1.3983069630352186E-3</v>
      </c>
      <c r="AH1043" s="8">
        <f t="shared" si="792"/>
        <v>323426792.88732088</v>
      </c>
      <c r="AI1043" s="8">
        <f t="shared" si="793"/>
        <v>-211867390.68409026</v>
      </c>
      <c r="AJ1043" s="8">
        <f t="shared" si="794"/>
        <v>-1.6406226434235335E+20</v>
      </c>
      <c r="AK1043" s="8">
        <f t="shared" si="795"/>
        <v>1.074723696995869E+20</v>
      </c>
      <c r="AL1043" s="8">
        <f t="shared" si="796"/>
        <v>-556.64616362591926</v>
      </c>
      <c r="AM1043" s="8">
        <f t="shared" si="797"/>
        <v>-849.8821131218765</v>
      </c>
      <c r="AN1043" s="8">
        <f t="shared" si="798"/>
        <v>-2.233051100345084E-3</v>
      </c>
      <c r="AO1043" s="8">
        <f t="shared" si="799"/>
        <v>1.4628061753040275E-3</v>
      </c>
      <c r="AP1043" s="8">
        <f t="shared" si="800"/>
        <v>-12023557.134319857</v>
      </c>
      <c r="AQ1043" s="8">
        <f t="shared" si="801"/>
        <v>-18357453.643432532</v>
      </c>
      <c r="AR1043" s="8">
        <f t="shared" si="802"/>
        <v>-48.233903767453818</v>
      </c>
      <c r="AS1043" s="8">
        <f t="shared" si="803"/>
        <v>31.596613386566993</v>
      </c>
      <c r="AU1043" s="7">
        <f t="shared" si="804"/>
        <v>-14311012644.671238</v>
      </c>
      <c r="AV1043" s="7">
        <f t="shared" si="805"/>
        <v>-4493885555.8288889</v>
      </c>
      <c r="AW1043" s="8">
        <f t="shared" si="806"/>
        <v>-13981839164.23756</v>
      </c>
      <c r="AX1043" s="8">
        <f t="shared" si="807"/>
        <v>-4696411121.1670942</v>
      </c>
    </row>
    <row r="1044" spans="1:50" x14ac:dyDescent="0.25">
      <c r="A1044" s="7">
        <f t="shared" si="808"/>
        <v>-143301325843.97351</v>
      </c>
      <c r="B1044" s="7">
        <f t="shared" si="809"/>
        <v>-44325377055.53727</v>
      </c>
      <c r="C1044" s="7">
        <f t="shared" si="810"/>
        <v>-8790.9481850753564</v>
      </c>
      <c r="D1044" s="7">
        <f t="shared" si="811"/>
        <v>28420.612377946585</v>
      </c>
      <c r="E1044" s="7">
        <f t="shared" si="768"/>
        <v>150000030132.5177</v>
      </c>
      <c r="F1044" s="7">
        <f t="shared" si="769"/>
        <v>3.523527077003298E+22</v>
      </c>
      <c r="G1044" s="7">
        <f t="shared" si="770"/>
        <v>3.3661733356695705E+22</v>
      </c>
      <c r="H1044" s="7">
        <f t="shared" si="771"/>
        <v>1.0412108991950695E+22</v>
      </c>
      <c r="I1044" s="7">
        <f t="shared" si="772"/>
        <v>5.6365929934185707E-3</v>
      </c>
      <c r="J1044" s="7">
        <f t="shared" si="773"/>
        <v>1.7434877749415096E-3</v>
      </c>
      <c r="K1044" s="7">
        <f t="shared" si="774"/>
        <v>-143396268084.37231</v>
      </c>
      <c r="L1044" s="7">
        <f t="shared" si="775"/>
        <v>-44018434441.855446</v>
      </c>
      <c r="M1044" s="7">
        <f t="shared" si="776"/>
        <v>3.3684035455868681E+22</v>
      </c>
      <c r="N1044" s="7">
        <f t="shared" si="777"/>
        <v>1.0340007632408395E+22</v>
      </c>
      <c r="O1044" s="7">
        <f t="shared" si="778"/>
        <v>-8730.0729807464359</v>
      </c>
      <c r="P1044" s="7">
        <f t="shared" si="779"/>
        <v>28439.442045915952</v>
      </c>
      <c r="Q1044" s="7">
        <f t="shared" si="780"/>
        <v>5.6403274373524248E-3</v>
      </c>
      <c r="R1044" s="7">
        <f t="shared" si="781"/>
        <v>1.7314145399210305E-3</v>
      </c>
      <c r="S1044" s="7">
        <f t="shared" si="782"/>
        <v>-188569576.38412303</v>
      </c>
      <c r="T1044" s="7">
        <f t="shared" si="783"/>
        <v>614291948.19178462</v>
      </c>
      <c r="U1044" s="7">
        <f t="shared" si="784"/>
        <v>121.83107264681237</v>
      </c>
      <c r="V1044" s="7">
        <f t="shared" si="785"/>
        <v>37.398554062294259</v>
      </c>
      <c r="X1044" s="8">
        <f t="shared" si="812"/>
        <v>317149923.29935843</v>
      </c>
      <c r="Y1044" s="8">
        <f t="shared" si="813"/>
        <v>-220883018.9816381</v>
      </c>
      <c r="Z1044" s="8">
        <f t="shared" si="814"/>
        <v>-580.33460250424844</v>
      </c>
      <c r="AA1044" s="8">
        <f t="shared" si="815"/>
        <v>-833.38721493608989</v>
      </c>
      <c r="AB1044" s="8">
        <f t="shared" si="786"/>
        <v>386488527.54413241</v>
      </c>
      <c r="AC1044" s="8">
        <f t="shared" si="787"/>
        <v>1.9604796954500432E+20</v>
      </c>
      <c r="AD1044" s="8">
        <f t="shared" si="788"/>
        <v>-1.6087566401849596E+20</v>
      </c>
      <c r="AE1044" s="8">
        <f t="shared" si="789"/>
        <v>1.1204386234563206E+20</v>
      </c>
      <c r="AF1044" s="8">
        <f t="shared" si="790"/>
        <v>-2.1896782907104388E-3</v>
      </c>
      <c r="AG1044" s="8">
        <f t="shared" si="791"/>
        <v>1.5250287511315102E-3</v>
      </c>
      <c r="AH1044" s="8">
        <f t="shared" si="792"/>
        <v>310882309.59231257</v>
      </c>
      <c r="AI1044" s="8">
        <f t="shared" si="793"/>
        <v>-229883600.90294787</v>
      </c>
      <c r="AJ1044" s="8">
        <f t="shared" si="794"/>
        <v>-1.5769638998165288E+20</v>
      </c>
      <c r="AK1044" s="8">
        <f t="shared" si="795"/>
        <v>1.1660944627540283E+20</v>
      </c>
      <c r="AL1044" s="8">
        <f t="shared" si="796"/>
        <v>-603.98312804392117</v>
      </c>
      <c r="AM1044" s="8">
        <f t="shared" si="797"/>
        <v>-816.9169044238696</v>
      </c>
      <c r="AN1044" s="8">
        <f t="shared" si="798"/>
        <v>-2.1464051991513934E-3</v>
      </c>
      <c r="AO1044" s="8">
        <f t="shared" si="799"/>
        <v>1.5871709034354542E-3</v>
      </c>
      <c r="AP1044" s="8">
        <f t="shared" si="800"/>
        <v>-13046035.565748697</v>
      </c>
      <c r="AQ1044" s="8">
        <f t="shared" si="801"/>
        <v>-17645405.135555584</v>
      </c>
      <c r="AR1044" s="8">
        <f t="shared" si="802"/>
        <v>-46.3623523016701</v>
      </c>
      <c r="AS1044" s="8">
        <f t="shared" si="803"/>
        <v>34.282891514205808</v>
      </c>
      <c r="AU1044" s="7">
        <f t="shared" si="804"/>
        <v>-14330132584.39735</v>
      </c>
      <c r="AV1044" s="7">
        <f t="shared" si="805"/>
        <v>-4432537705.5537271</v>
      </c>
      <c r="AW1044" s="8">
        <f t="shared" si="806"/>
        <v>-14012982661.097992</v>
      </c>
      <c r="AX1044" s="8">
        <f t="shared" si="807"/>
        <v>-4653420724.5353651</v>
      </c>
    </row>
    <row r="1045" spans="1:50" x14ac:dyDescent="0.25">
      <c r="A1045" s="7">
        <f t="shared" si="808"/>
        <v>-143489895420.35764</v>
      </c>
      <c r="B1045" s="7">
        <f t="shared" si="809"/>
        <v>-43711085107.345482</v>
      </c>
      <c r="C1045" s="7">
        <f t="shared" si="810"/>
        <v>-8669.1171124285447</v>
      </c>
      <c r="D1045" s="7">
        <f t="shared" si="811"/>
        <v>28458.010932008878</v>
      </c>
      <c r="E1045" s="7">
        <f t="shared" si="768"/>
        <v>150000030163.35287</v>
      </c>
      <c r="F1045" s="7">
        <f t="shared" si="769"/>
        <v>3.5235270755546504E+22</v>
      </c>
      <c r="G1045" s="7">
        <f t="shared" si="770"/>
        <v>3.3706028660896781E+22</v>
      </c>
      <c r="H1045" s="7">
        <f t="shared" si="771"/>
        <v>1.0267810727096377E+22</v>
      </c>
      <c r="I1045" s="7">
        <f t="shared" si="772"/>
        <v>5.64401015755137E-3</v>
      </c>
      <c r="J1045" s="7">
        <f t="shared" si="773"/>
        <v>1.7193253059438005E-3</v>
      </c>
      <c r="K1045" s="7">
        <f t="shared" si="774"/>
        <v>-143583521885.17188</v>
      </c>
      <c r="L1045" s="7">
        <f t="shared" si="775"/>
        <v>-43403738589.279785</v>
      </c>
      <c r="M1045" s="7">
        <f t="shared" si="776"/>
        <v>3.3728021682058321E+22</v>
      </c>
      <c r="N1045" s="7">
        <f t="shared" si="777"/>
        <v>1.0195614489748785E+22</v>
      </c>
      <c r="O1045" s="7">
        <f t="shared" si="778"/>
        <v>-8608.1618027269906</v>
      </c>
      <c r="P1045" s="7">
        <f t="shared" si="779"/>
        <v>28476.579645313072</v>
      </c>
      <c r="Q1045" s="7">
        <f t="shared" si="780"/>
        <v>5.6476928469622106E-3</v>
      </c>
      <c r="R1045" s="7">
        <f t="shared" si="781"/>
        <v>1.7072361838159384E-3</v>
      </c>
      <c r="S1045" s="7">
        <f t="shared" si="782"/>
        <v>-185936294.938903</v>
      </c>
      <c r="T1045" s="7">
        <f t="shared" si="783"/>
        <v>615094120.3387624</v>
      </c>
      <c r="U1045" s="7">
        <f t="shared" si="784"/>
        <v>121.99016549438375</v>
      </c>
      <c r="V1045" s="7">
        <f t="shared" si="785"/>
        <v>36.876301570424268</v>
      </c>
      <c r="X1045" s="8">
        <f t="shared" si="812"/>
        <v>304103887.73360974</v>
      </c>
      <c r="Y1045" s="8">
        <f t="shared" si="813"/>
        <v>-238528424.1171937</v>
      </c>
      <c r="Z1045" s="8">
        <f t="shared" si="814"/>
        <v>-626.69695480591849</v>
      </c>
      <c r="AA1045" s="8">
        <f t="shared" si="815"/>
        <v>-799.10432342188403</v>
      </c>
      <c r="AB1045" s="8">
        <f t="shared" si="786"/>
        <v>386490599.68714345</v>
      </c>
      <c r="AC1045" s="8">
        <f t="shared" si="787"/>
        <v>1.9604586735498343E+20</v>
      </c>
      <c r="AD1045" s="8">
        <f t="shared" si="788"/>
        <v>-1.5425552519263827E+20</v>
      </c>
      <c r="AE1045" s="8">
        <f t="shared" si="789"/>
        <v>1.2099262396737701E+20</v>
      </c>
      <c r="AF1045" s="8">
        <f t="shared" si="790"/>
        <v>-2.0995715964698281E-3</v>
      </c>
      <c r="AG1045" s="8">
        <f t="shared" si="791"/>
        <v>1.6468303248588132E-3</v>
      </c>
      <c r="AH1045" s="8">
        <f t="shared" si="792"/>
        <v>297335560.62170583</v>
      </c>
      <c r="AI1045" s="8">
        <f t="shared" si="793"/>
        <v>-247158750.81015006</v>
      </c>
      <c r="AJ1045" s="8">
        <f t="shared" si="794"/>
        <v>-1.5082231734678235E+20</v>
      </c>
      <c r="AK1045" s="8">
        <f t="shared" si="795"/>
        <v>1.2537032392553146E+20</v>
      </c>
      <c r="AL1045" s="8">
        <f t="shared" si="796"/>
        <v>-649.37232804779262</v>
      </c>
      <c r="AM1045" s="8">
        <f t="shared" si="797"/>
        <v>-781.31855591340889</v>
      </c>
      <c r="AN1045" s="8">
        <f t="shared" si="798"/>
        <v>-2.0528422124238784E-3</v>
      </c>
      <c r="AO1045" s="8">
        <f t="shared" si="799"/>
        <v>1.7064151888598264E-3</v>
      </c>
      <c r="AP1045" s="8">
        <f t="shared" si="800"/>
        <v>-14026442.285832321</v>
      </c>
      <c r="AQ1045" s="8">
        <f t="shared" si="801"/>
        <v>-16876480.807729632</v>
      </c>
      <c r="AR1045" s="8">
        <f t="shared" si="802"/>
        <v>-44.341391788355772</v>
      </c>
      <c r="AS1045" s="8">
        <f t="shared" si="803"/>
        <v>36.858568079372247</v>
      </c>
      <c r="AU1045" s="7">
        <f t="shared" si="804"/>
        <v>-14348989542.035763</v>
      </c>
      <c r="AV1045" s="7">
        <f t="shared" si="805"/>
        <v>-4371108510.7345486</v>
      </c>
      <c r="AW1045" s="8">
        <f t="shared" si="806"/>
        <v>-14044885654.302153</v>
      </c>
      <c r="AX1045" s="8">
        <f t="shared" si="807"/>
        <v>-4609636934.8517418</v>
      </c>
    </row>
    <row r="1046" spans="1:50" x14ac:dyDescent="0.25">
      <c r="A1046" s="7">
        <f t="shared" si="808"/>
        <v>-143675831715.29654</v>
      </c>
      <c r="B1046" s="7">
        <f t="shared" si="809"/>
        <v>-43095990987.006721</v>
      </c>
      <c r="C1046" s="7">
        <f t="shared" si="810"/>
        <v>-8547.1269469341605</v>
      </c>
      <c r="D1046" s="7">
        <f t="shared" si="811"/>
        <v>28494.887233579302</v>
      </c>
      <c r="E1046" s="7">
        <f t="shared" si="768"/>
        <v>150000030194.11154</v>
      </c>
      <c r="F1046" s="7">
        <f t="shared" si="769"/>
        <v>3.5235270741095973E+22</v>
      </c>
      <c r="G1046" s="7">
        <f t="shared" si="770"/>
        <v>3.3749705402654986E+22</v>
      </c>
      <c r="H1046" s="7">
        <f t="shared" si="771"/>
        <v>1.0123324030788259E+22</v>
      </c>
      <c r="I1046" s="7">
        <f t="shared" si="772"/>
        <v>5.6513237445838891E-3</v>
      </c>
      <c r="J1046" s="7">
        <f t="shared" si="773"/>
        <v>1.6951312844588509E-3</v>
      </c>
      <c r="K1046" s="7">
        <f t="shared" si="774"/>
        <v>-143768140686.32343</v>
      </c>
      <c r="L1046" s="7">
        <f t="shared" si="775"/>
        <v>-42788246204.884064</v>
      </c>
      <c r="M1046" s="7">
        <f t="shared" si="776"/>
        <v>3.3771388942196641E+22</v>
      </c>
      <c r="N1046" s="7">
        <f t="shared" si="777"/>
        <v>1.0051034240558089E+22</v>
      </c>
      <c r="O1046" s="7">
        <f t="shared" si="778"/>
        <v>-8486.0926504926538</v>
      </c>
      <c r="P1046" s="7">
        <f t="shared" si="779"/>
        <v>28513.194651451457</v>
      </c>
      <c r="Q1046" s="7">
        <f t="shared" si="780"/>
        <v>5.6549546118882521E-3</v>
      </c>
      <c r="R1046" s="7">
        <f t="shared" si="781"/>
        <v>1.6830264970793853E-3</v>
      </c>
      <c r="S1046" s="7">
        <f t="shared" si="782"/>
        <v>-183299601.25064132</v>
      </c>
      <c r="T1046" s="7">
        <f t="shared" si="783"/>
        <v>615885004.4713515</v>
      </c>
      <c r="U1046" s="7">
        <f t="shared" si="784"/>
        <v>122.14701961678625</v>
      </c>
      <c r="V1046" s="7">
        <f t="shared" si="785"/>
        <v>36.353372336914724</v>
      </c>
      <c r="X1046" s="8">
        <f t="shared" si="812"/>
        <v>290077445.44777739</v>
      </c>
      <c r="Y1046" s="8">
        <f t="shared" si="813"/>
        <v>-255404904.92492333</v>
      </c>
      <c r="Z1046" s="8">
        <f t="shared" si="814"/>
        <v>-671.03834659427423</v>
      </c>
      <c r="AA1046" s="8">
        <f t="shared" si="815"/>
        <v>-762.24575534251176</v>
      </c>
      <c r="AB1046" s="8">
        <f t="shared" si="786"/>
        <v>386492677.57257372</v>
      </c>
      <c r="AC1046" s="8">
        <f t="shared" si="787"/>
        <v>1.9604375937322831E+20</v>
      </c>
      <c r="AD1046" s="8">
        <f t="shared" si="788"/>
        <v>-1.4713829320682657E+20</v>
      </c>
      <c r="AE1046" s="8">
        <f t="shared" si="789"/>
        <v>1.2955106430041465E+20</v>
      </c>
      <c r="AF1046" s="8">
        <f t="shared" si="790"/>
        <v>-2.0026989683792915E-3</v>
      </c>
      <c r="AG1046" s="8">
        <f t="shared" si="791"/>
        <v>1.7633192364286735E-3</v>
      </c>
      <c r="AH1046" s="8">
        <f t="shared" si="792"/>
        <v>282830231.30455923</v>
      </c>
      <c r="AI1046" s="8">
        <f t="shared" si="793"/>
        <v>-263637159.08262247</v>
      </c>
      <c r="AJ1046" s="8">
        <f t="shared" si="794"/>
        <v>-1.4346223105076532E+20</v>
      </c>
      <c r="AK1046" s="8">
        <f t="shared" si="795"/>
        <v>1.3372677614915512E+20</v>
      </c>
      <c r="AL1046" s="8">
        <f t="shared" si="796"/>
        <v>-692.66749545277059</v>
      </c>
      <c r="AM1046" s="8">
        <f t="shared" si="797"/>
        <v>-743.20190758908211</v>
      </c>
      <c r="AN1046" s="8">
        <f t="shared" si="798"/>
        <v>-1.9526640948790705E-3</v>
      </c>
      <c r="AO1046" s="8">
        <f t="shared" si="799"/>
        <v>1.8201548407398272E-3</v>
      </c>
      <c r="AP1046" s="8">
        <f t="shared" si="800"/>
        <v>-14961617.901779845</v>
      </c>
      <c r="AQ1046" s="8">
        <f t="shared" si="801"/>
        <v>-16053161.203924173</v>
      </c>
      <c r="AR1046" s="8">
        <f t="shared" si="802"/>
        <v>-42.177544449387923</v>
      </c>
      <c r="AS1046" s="8">
        <f t="shared" si="803"/>
        <v>39.315344559980268</v>
      </c>
      <c r="AU1046" s="7">
        <f t="shared" si="804"/>
        <v>-14367583171.529654</v>
      </c>
      <c r="AV1046" s="7">
        <f t="shared" si="805"/>
        <v>-4309599098.7006721</v>
      </c>
      <c r="AW1046" s="8">
        <f t="shared" si="806"/>
        <v>-14077505726.081877</v>
      </c>
      <c r="AX1046" s="8">
        <f t="shared" si="807"/>
        <v>-4565004003.6255951</v>
      </c>
    </row>
    <row r="1047" spans="1:50" x14ac:dyDescent="0.25">
      <c r="A1047" s="7">
        <f t="shared" si="808"/>
        <v>-143859131316.54718</v>
      </c>
      <c r="B1047" s="7">
        <f t="shared" si="809"/>
        <v>-42480105982.53537</v>
      </c>
      <c r="C1047" s="7">
        <f t="shared" si="810"/>
        <v>-8424.9799273173739</v>
      </c>
      <c r="D1047" s="7">
        <f t="shared" si="811"/>
        <v>28531.240605916217</v>
      </c>
      <c r="E1047" s="7">
        <f t="shared" si="768"/>
        <v>150000030224.79364</v>
      </c>
      <c r="F1047" s="7">
        <f t="shared" si="769"/>
        <v>3.5235270726681417E+22</v>
      </c>
      <c r="G1047" s="7">
        <f t="shared" si="770"/>
        <v>3.3792762780429807E+22</v>
      </c>
      <c r="H1047" s="7">
        <f t="shared" si="771"/>
        <v>9.9786515546004563E+21</v>
      </c>
      <c r="I1047" s="7">
        <f t="shared" si="772"/>
        <v>5.6585336202996991E-3</v>
      </c>
      <c r="J1047" s="7">
        <f t="shared" si="773"/>
        <v>1.6709061544876852E-3</v>
      </c>
      <c r="K1047" s="7">
        <f t="shared" si="774"/>
        <v>-143950121099.76221</v>
      </c>
      <c r="L1047" s="7">
        <f t="shared" si="775"/>
        <v>-42171968583.991478</v>
      </c>
      <c r="M1047" s="7">
        <f t="shared" si="776"/>
        <v>3.3814136440422668E+22</v>
      </c>
      <c r="N1047" s="7">
        <f t="shared" si="777"/>
        <v>9.906269538127272E+21</v>
      </c>
      <c r="O1047" s="7">
        <f t="shared" si="778"/>
        <v>-8363.8677642181374</v>
      </c>
      <c r="P1047" s="7">
        <f t="shared" si="779"/>
        <v>28549.286392384685</v>
      </c>
      <c r="Q1047" s="7">
        <f t="shared" si="780"/>
        <v>5.6621125988651488E-3</v>
      </c>
      <c r="R1047" s="7">
        <f t="shared" si="781"/>
        <v>1.658785923999878E-3</v>
      </c>
      <c r="S1047" s="7">
        <f t="shared" si="782"/>
        <v>-180659543.70711178</v>
      </c>
      <c r="T1047" s="7">
        <f t="shared" si="783"/>
        <v>616664586.07550919</v>
      </c>
      <c r="U1047" s="7">
        <f t="shared" si="784"/>
        <v>122.30163213548721</v>
      </c>
      <c r="V1047" s="7">
        <f t="shared" si="785"/>
        <v>35.829775958397363</v>
      </c>
      <c r="X1047" s="8">
        <f t="shared" si="812"/>
        <v>275115827.54599756</v>
      </c>
      <c r="Y1047" s="8">
        <f t="shared" si="813"/>
        <v>-271458066.12884748</v>
      </c>
      <c r="Z1047" s="8">
        <f t="shared" si="814"/>
        <v>-713.21589104366217</v>
      </c>
      <c r="AA1047" s="8">
        <f t="shared" si="815"/>
        <v>-722.93041078253145</v>
      </c>
      <c r="AB1047" s="8">
        <f t="shared" si="786"/>
        <v>386494760.93827301</v>
      </c>
      <c r="AC1047" s="8">
        <f t="shared" si="787"/>
        <v>1.960416458659609E+20</v>
      </c>
      <c r="AD1047" s="8">
        <f t="shared" si="788"/>
        <v>-1.3954693591437074E+20</v>
      </c>
      <c r="AE1047" s="8">
        <f t="shared" si="789"/>
        <v>1.3769161045882688E+20</v>
      </c>
      <c r="AF1047" s="8">
        <f t="shared" si="790"/>
        <v>-1.8993730218370864E-3</v>
      </c>
      <c r="AG1047" s="8">
        <f t="shared" si="791"/>
        <v>1.8741201913546602E-3</v>
      </c>
      <c r="AH1047" s="8">
        <f t="shared" si="792"/>
        <v>267413095.92272601</v>
      </c>
      <c r="AI1047" s="8">
        <f t="shared" si="793"/>
        <v>-279265714.5652988</v>
      </c>
      <c r="AJ1047" s="8">
        <f t="shared" si="794"/>
        <v>-1.356398811811473E+20</v>
      </c>
      <c r="AK1047" s="8">
        <f t="shared" si="795"/>
        <v>1.4165188212230016E+20</v>
      </c>
      <c r="AL1047" s="8">
        <f t="shared" si="796"/>
        <v>-733.72911967950267</v>
      </c>
      <c r="AM1047" s="8">
        <f t="shared" si="797"/>
        <v>-702.68991271590107</v>
      </c>
      <c r="AN1047" s="8">
        <f t="shared" si="798"/>
        <v>-1.8461941089035973E-3</v>
      </c>
      <c r="AO1047" s="8">
        <f t="shared" si="799"/>
        <v>1.9280234398026427E-3</v>
      </c>
      <c r="AP1047" s="8">
        <f t="shared" si="800"/>
        <v>-15848548.985077258</v>
      </c>
      <c r="AQ1047" s="8">
        <f t="shared" si="801"/>
        <v>-15178102.114663463</v>
      </c>
      <c r="AR1047" s="8">
        <f t="shared" si="802"/>
        <v>-39.877792752317703</v>
      </c>
      <c r="AS1047" s="8">
        <f t="shared" si="803"/>
        <v>41.645306299737079</v>
      </c>
      <c r="AU1047" s="7">
        <f t="shared" si="804"/>
        <v>-14385913131.654718</v>
      </c>
      <c r="AV1047" s="7">
        <f t="shared" si="805"/>
        <v>-4248010598.2535372</v>
      </c>
      <c r="AW1047" s="8">
        <f t="shared" si="806"/>
        <v>-14110797304.108721</v>
      </c>
      <c r="AX1047" s="8">
        <f t="shared" si="807"/>
        <v>-4519468664.3823843</v>
      </c>
    </row>
    <row r="1048" spans="1:50" x14ac:dyDescent="0.25">
      <c r="A1048" s="7">
        <f t="shared" si="808"/>
        <v>-144039790860.2543</v>
      </c>
      <c r="B1048" s="7">
        <f t="shared" si="809"/>
        <v>-41863441396.459862</v>
      </c>
      <c r="C1048" s="7">
        <f t="shared" si="810"/>
        <v>-8302.6782951818859</v>
      </c>
      <c r="D1048" s="7">
        <f t="shared" si="811"/>
        <v>28567.070381874615</v>
      </c>
      <c r="E1048" s="7">
        <f t="shared" si="768"/>
        <v>150000030255.39905</v>
      </c>
      <c r="F1048" s="7">
        <f t="shared" si="769"/>
        <v>3.523527071230289E+22</v>
      </c>
      <c r="G1048" s="7">
        <f t="shared" si="770"/>
        <v>3.3835200004047162E+22</v>
      </c>
      <c r="H1048" s="7">
        <f t="shared" si="771"/>
        <v>9.8337959535164648E+21</v>
      </c>
      <c r="I1048" s="7">
        <f t="shared" si="772"/>
        <v>5.6656396523856595E-3</v>
      </c>
      <c r="J1048" s="7">
        <f t="shared" si="773"/>
        <v>1.646650360602221E-3</v>
      </c>
      <c r="K1048" s="7">
        <f t="shared" si="774"/>
        <v>-144129459785.84225</v>
      </c>
      <c r="L1048" s="7">
        <f t="shared" si="775"/>
        <v>-41554917036.335617</v>
      </c>
      <c r="M1048" s="7">
        <f t="shared" si="776"/>
        <v>3.3856263392249105E+22</v>
      </c>
      <c r="N1048" s="7">
        <f t="shared" si="777"/>
        <v>9.7613230391323263E+21</v>
      </c>
      <c r="O1048" s="7">
        <f t="shared" si="778"/>
        <v>-8241.4893869361204</v>
      </c>
      <c r="P1048" s="7">
        <f t="shared" si="779"/>
        <v>28584.854205769119</v>
      </c>
      <c r="Q1048" s="7">
        <f t="shared" si="780"/>
        <v>5.6691666765319995E-3</v>
      </c>
      <c r="R1048" s="7">
        <f t="shared" si="781"/>
        <v>1.6345149094327404E-3</v>
      </c>
      <c r="S1048" s="7">
        <f t="shared" si="782"/>
        <v>-178016170.75782019</v>
      </c>
      <c r="T1048" s="7">
        <f t="shared" si="783"/>
        <v>617432850.84461296</v>
      </c>
      <c r="U1048" s="7">
        <f t="shared" si="784"/>
        <v>122.45400021309119</v>
      </c>
      <c r="V1048" s="7">
        <f t="shared" si="785"/>
        <v>35.305522043747189</v>
      </c>
      <c r="X1048" s="8">
        <f t="shared" si="812"/>
        <v>259267278.5609203</v>
      </c>
      <c r="Y1048" s="8">
        <f t="shared" si="813"/>
        <v>-286636168.24351096</v>
      </c>
      <c r="Z1048" s="8">
        <f t="shared" si="814"/>
        <v>-753.09368379597981</v>
      </c>
      <c r="AA1048" s="8">
        <f t="shared" si="815"/>
        <v>-681.2851044827944</v>
      </c>
      <c r="AB1048" s="8">
        <f t="shared" si="786"/>
        <v>386496849.50554013</v>
      </c>
      <c r="AC1048" s="8">
        <f t="shared" si="787"/>
        <v>1.9603952711617662E+20</v>
      </c>
      <c r="AD1048" s="8">
        <f t="shared" si="788"/>
        <v>-1.3150594823943653E+20</v>
      </c>
      <c r="AE1048" s="8">
        <f t="shared" si="789"/>
        <v>1.4538803860559092E+20</v>
      </c>
      <c r="AF1048" s="8">
        <f t="shared" si="790"/>
        <v>-1.7899271571993538E-3</v>
      </c>
      <c r="AG1048" s="8">
        <f t="shared" si="791"/>
        <v>1.9788762570517341E-3</v>
      </c>
      <c r="AH1048" s="8">
        <f t="shared" si="792"/>
        <v>251133866.77592373</v>
      </c>
      <c r="AI1048" s="8">
        <f t="shared" si="793"/>
        <v>-293994047.37192512</v>
      </c>
      <c r="AJ1048" s="8">
        <f t="shared" si="794"/>
        <v>-1.273805065903992E+20</v>
      </c>
      <c r="AK1048" s="8">
        <f t="shared" si="795"/>
        <v>1.4912011338642719E+20</v>
      </c>
      <c r="AL1048" s="8">
        <f t="shared" si="796"/>
        <v>-772.42489709373285</v>
      </c>
      <c r="AM1048" s="8">
        <f t="shared" si="797"/>
        <v>-659.91324090663568</v>
      </c>
      <c r="AN1048" s="8">
        <f t="shared" si="798"/>
        <v>-1.7337757804600407E-3</v>
      </c>
      <c r="AO1048" s="8">
        <f t="shared" si="799"/>
        <v>2.0296735182581621E-3</v>
      </c>
      <c r="AP1048" s="8">
        <f t="shared" si="800"/>
        <v>-16684377.77722463</v>
      </c>
      <c r="AQ1048" s="8">
        <f t="shared" si="801"/>
        <v>-14254126.003583331</v>
      </c>
      <c r="AR1048" s="8">
        <f t="shared" si="802"/>
        <v>-37.449556857936876</v>
      </c>
      <c r="AS1048" s="8">
        <f t="shared" si="803"/>
        <v>43.8409479943763</v>
      </c>
      <c r="AU1048" s="7">
        <f t="shared" si="804"/>
        <v>-14403979086.025431</v>
      </c>
      <c r="AV1048" s="7">
        <f t="shared" si="805"/>
        <v>-4186344139.6459861</v>
      </c>
      <c r="AW1048" s="8">
        <f t="shared" si="806"/>
        <v>-14144711807.46451</v>
      </c>
      <c r="AX1048" s="8">
        <f t="shared" si="807"/>
        <v>-4472980307.8894968</v>
      </c>
    </row>
    <row r="1049" spans="1:50" x14ac:dyDescent="0.25">
      <c r="A1049" s="7">
        <f t="shared" si="808"/>
        <v>-144217807031.01212</v>
      </c>
      <c r="B1049" s="7">
        <f t="shared" si="809"/>
        <v>-41246008545.61525</v>
      </c>
      <c r="C1049" s="7">
        <f t="shared" si="810"/>
        <v>-8180.2242949687943</v>
      </c>
      <c r="D1049" s="7">
        <f t="shared" si="811"/>
        <v>28602.375903918361</v>
      </c>
      <c r="E1049" s="7">
        <f t="shared" si="768"/>
        <v>150000030285.92764</v>
      </c>
      <c r="F1049" s="7">
        <f t="shared" si="769"/>
        <v>3.5235270697960446E+22</v>
      </c>
      <c r="G1049" s="7">
        <f t="shared" si="770"/>
        <v>3.3877016294713809E+22</v>
      </c>
      <c r="H1049" s="7">
        <f t="shared" si="771"/>
        <v>9.6887598858804155E+21</v>
      </c>
      <c r="I1049" s="7">
        <f t="shared" si="772"/>
        <v>5.6726417104343277E-3</v>
      </c>
      <c r="J1049" s="7">
        <f t="shared" si="773"/>
        <v>1.6223643479371091E-3</v>
      </c>
      <c r="K1049" s="7">
        <f t="shared" si="774"/>
        <v>-144306153453.39777</v>
      </c>
      <c r="L1049" s="7">
        <f t="shared" si="775"/>
        <v>-40937102885.852928</v>
      </c>
      <c r="M1049" s="7">
        <f t="shared" si="776"/>
        <v>3.3897769024576733E+22</v>
      </c>
      <c r="N1049" s="7">
        <f t="shared" si="777"/>
        <v>9.6161974035855127E+21</v>
      </c>
      <c r="O1049" s="7">
        <f t="shared" si="778"/>
        <v>-8118.9597644961032</v>
      </c>
      <c r="P1049" s="7">
        <f t="shared" si="779"/>
        <v>28619.89743887608</v>
      </c>
      <c r="Q1049" s="7">
        <f t="shared" si="780"/>
        <v>5.6761167154348174E-3</v>
      </c>
      <c r="R1049" s="7">
        <f t="shared" si="781"/>
        <v>1.6102138987919479E-3</v>
      </c>
      <c r="S1049" s="7">
        <f t="shared" si="782"/>
        <v>-175369530.91311583</v>
      </c>
      <c r="T1049" s="7">
        <f t="shared" si="783"/>
        <v>618189784.67972338</v>
      </c>
      <c r="U1049" s="7">
        <f t="shared" si="784"/>
        <v>122.60412105339206</v>
      </c>
      <c r="V1049" s="7">
        <f t="shared" si="785"/>
        <v>34.780620213906076</v>
      </c>
      <c r="X1049" s="8">
        <f t="shared" si="812"/>
        <v>242582900.78369567</v>
      </c>
      <c r="Y1049" s="8">
        <f t="shared" si="813"/>
        <v>-300890294.24709427</v>
      </c>
      <c r="Z1049" s="8">
        <f t="shared" si="814"/>
        <v>-790.54324065391665</v>
      </c>
      <c r="AA1049" s="8">
        <f t="shared" si="815"/>
        <v>-637.44415648841812</v>
      </c>
      <c r="AB1049" s="8">
        <f t="shared" si="786"/>
        <v>386498942.98010093</v>
      </c>
      <c r="AC1049" s="8">
        <f t="shared" si="787"/>
        <v>1.9603740342265093E+20</v>
      </c>
      <c r="AD1049" s="8">
        <f t="shared" si="788"/>
        <v>-1.2304127306971357E+20</v>
      </c>
      <c r="AE1049" s="8">
        <f t="shared" si="789"/>
        <v>1.5261555838799453E+20</v>
      </c>
      <c r="AF1049" s="8">
        <f t="shared" si="790"/>
        <v>-1.6747144830504092E-3</v>
      </c>
      <c r="AG1049" s="8">
        <f t="shared" si="791"/>
        <v>2.0772500120864912E-3</v>
      </c>
      <c r="AH1049" s="8">
        <f t="shared" si="792"/>
        <v>234045033.78463337</v>
      </c>
      <c r="AI1049" s="8">
        <f t="shared" si="793"/>
        <v>-307774691.13716918</v>
      </c>
      <c r="AJ1049" s="8">
        <f t="shared" si="794"/>
        <v>-1.1871075339388022E+20</v>
      </c>
      <c r="AK1049" s="8">
        <f t="shared" si="795"/>
        <v>1.5610741603721645E+20</v>
      </c>
      <c r="AL1049" s="8">
        <f t="shared" si="796"/>
        <v>-808.63015707086106</v>
      </c>
      <c r="AM1049" s="8">
        <f t="shared" si="797"/>
        <v>-615.00985635788402</v>
      </c>
      <c r="AN1049" s="8">
        <f t="shared" si="798"/>
        <v>-1.6157717897628994E-3</v>
      </c>
      <c r="AO1049" s="8">
        <f t="shared" si="799"/>
        <v>2.1247776784703476E-3</v>
      </c>
      <c r="AP1049" s="8">
        <f t="shared" si="800"/>
        <v>-17466411.392730597</v>
      </c>
      <c r="AQ1049" s="8">
        <f t="shared" si="801"/>
        <v>-13284212.897330295</v>
      </c>
      <c r="AR1049" s="8">
        <f t="shared" si="802"/>
        <v>-34.900670658878624</v>
      </c>
      <c r="AS1049" s="8">
        <f t="shared" si="803"/>
        <v>45.895197854959505</v>
      </c>
      <c r="AU1049" s="7">
        <f t="shared" si="804"/>
        <v>-14421780703.101212</v>
      </c>
      <c r="AV1049" s="7">
        <f t="shared" si="805"/>
        <v>-4124600854.5615249</v>
      </c>
      <c r="AW1049" s="8">
        <f t="shared" si="806"/>
        <v>-14179197802.317516</v>
      </c>
      <c r="AX1049" s="8">
        <f t="shared" si="807"/>
        <v>-4425491148.8086195</v>
      </c>
    </row>
    <row r="1050" spans="1:50" x14ac:dyDescent="0.25">
      <c r="A1050" s="7">
        <f t="shared" si="808"/>
        <v>-144393176561.92523</v>
      </c>
      <c r="B1050" s="7">
        <f t="shared" si="809"/>
        <v>-40627818760.935524</v>
      </c>
      <c r="C1050" s="7">
        <f t="shared" si="810"/>
        <v>-8057.6201739154021</v>
      </c>
      <c r="D1050" s="7">
        <f t="shared" si="811"/>
        <v>28637.156524132268</v>
      </c>
      <c r="E1050" s="7">
        <f t="shared" si="768"/>
        <v>150000030316.37939</v>
      </c>
      <c r="F1050" s="7">
        <f t="shared" si="769"/>
        <v>3.5235270683654107E+22</v>
      </c>
      <c r="G1050" s="7">
        <f t="shared" si="770"/>
        <v>3.3918210885031639E+22</v>
      </c>
      <c r="H1050" s="7">
        <f t="shared" si="771"/>
        <v>9.5435460133482807E+21</v>
      </c>
      <c r="I1050" s="7">
        <f t="shared" si="772"/>
        <v>5.6795396659463562E-3</v>
      </c>
      <c r="J1050" s="7">
        <f t="shared" si="773"/>
        <v>1.5980485621815606E-3</v>
      </c>
      <c r="K1050" s="7">
        <f t="shared" si="774"/>
        <v>-144480198859.80353</v>
      </c>
      <c r="L1050" s="7">
        <f t="shared" si="775"/>
        <v>-40318537470.474899</v>
      </c>
      <c r="M1050" s="7">
        <f t="shared" si="776"/>
        <v>3.3938652575708555E+22</v>
      </c>
      <c r="N1050" s="7">
        <f t="shared" si="777"/>
        <v>9.4708952947865262E+21</v>
      </c>
      <c r="O1050" s="7">
        <f t="shared" si="778"/>
        <v>-7996.2811455231813</v>
      </c>
      <c r="P1050" s="7">
        <f t="shared" si="779"/>
        <v>28654.415448603828</v>
      </c>
      <c r="Q1050" s="7">
        <f t="shared" si="780"/>
        <v>5.6829625880288935E-3</v>
      </c>
      <c r="R1050" s="7">
        <f t="shared" si="781"/>
        <v>1.5858833380419501E-3</v>
      </c>
      <c r="S1050" s="7">
        <f t="shared" si="782"/>
        <v>-172719672.74330071</v>
      </c>
      <c r="T1050" s="7">
        <f t="shared" si="783"/>
        <v>618935373.6898427</v>
      </c>
      <c r="U1050" s="7">
        <f t="shared" si="784"/>
        <v>122.75199190142411</v>
      </c>
      <c r="V1050" s="7">
        <f t="shared" si="785"/>
        <v>34.25508010170612</v>
      </c>
      <c r="X1050" s="8">
        <f t="shared" si="812"/>
        <v>225116489.39096507</v>
      </c>
      <c r="Y1050" s="8">
        <f t="shared" si="813"/>
        <v>-314174507.14442456</v>
      </c>
      <c r="Z1050" s="8">
        <f t="shared" si="814"/>
        <v>-825.44391131279531</v>
      </c>
      <c r="AA1050" s="8">
        <f t="shared" si="815"/>
        <v>-591.5489586334586</v>
      </c>
      <c r="AB1050" s="8">
        <f t="shared" si="786"/>
        <v>386501041.05313164</v>
      </c>
      <c r="AC1050" s="8">
        <f t="shared" si="787"/>
        <v>1.9603527509889961E+20</v>
      </c>
      <c r="AD1050" s="8">
        <f t="shared" si="788"/>
        <v>-1.1418021748870211E+20</v>
      </c>
      <c r="AE1050" s="8">
        <f t="shared" si="789"/>
        <v>1.5935089274093804E+20</v>
      </c>
      <c r="AF1050" s="8">
        <f t="shared" si="790"/>
        <v>-1.5541066760405894E-3</v>
      </c>
      <c r="AG1050" s="8">
        <f t="shared" si="791"/>
        <v>2.1689246323797198E-3</v>
      </c>
      <c r="AH1050" s="8">
        <f t="shared" si="792"/>
        <v>216201695.14878687</v>
      </c>
      <c r="AI1050" s="8">
        <f t="shared" si="793"/>
        <v>-320563235.89766592</v>
      </c>
      <c r="AJ1050" s="8">
        <f t="shared" si="794"/>
        <v>-1.0965858893899984E+20</v>
      </c>
      <c r="AK1050" s="8">
        <f t="shared" si="795"/>
        <v>1.6259128814908844E+20</v>
      </c>
      <c r="AL1050" s="8">
        <f t="shared" si="796"/>
        <v>-842.22826341403368</v>
      </c>
      <c r="AM1050" s="8">
        <f t="shared" si="797"/>
        <v>-568.12457260375766</v>
      </c>
      <c r="AN1050" s="8">
        <f t="shared" si="798"/>
        <v>-1.4925628003130507E-3</v>
      </c>
      <c r="AO1050" s="8">
        <f t="shared" si="799"/>
        <v>2.2130296467822025E-3</v>
      </c>
      <c r="AP1050" s="8">
        <f t="shared" si="800"/>
        <v>-18192130.489743128</v>
      </c>
      <c r="AQ1050" s="8">
        <f t="shared" si="801"/>
        <v>-12271490.768241165</v>
      </c>
      <c r="AR1050" s="8">
        <f t="shared" si="802"/>
        <v>-32.239356486761892</v>
      </c>
      <c r="AS1050" s="8">
        <f t="shared" si="803"/>
        <v>47.801440370495577</v>
      </c>
      <c r="AU1050" s="7">
        <f t="shared" si="804"/>
        <v>-14439317656.192524</v>
      </c>
      <c r="AV1050" s="7">
        <f t="shared" si="805"/>
        <v>-4062781876.0935526</v>
      </c>
      <c r="AW1050" s="8">
        <f t="shared" si="806"/>
        <v>-14214201166.801559</v>
      </c>
      <c r="AX1050" s="8">
        <f t="shared" si="807"/>
        <v>-4376956383.237977</v>
      </c>
    </row>
    <row r="1051" spans="1:50" x14ac:dyDescent="0.25">
      <c r="A1051" s="7">
        <f t="shared" si="808"/>
        <v>-144565896234.66852</v>
      </c>
      <c r="B1051" s="7">
        <f t="shared" si="809"/>
        <v>-40008883387.245682</v>
      </c>
      <c r="C1051" s="7">
        <f t="shared" si="810"/>
        <v>-7934.8681820139782</v>
      </c>
      <c r="D1051" s="7">
        <f t="shared" si="811"/>
        <v>28671.411604233974</v>
      </c>
      <c r="E1051" s="7">
        <f t="shared" si="768"/>
        <v>150000030346.75415</v>
      </c>
      <c r="F1051" s="7">
        <f t="shared" si="769"/>
        <v>3.5235270669383944E+22</v>
      </c>
      <c r="G1051" s="7">
        <f t="shared" si="770"/>
        <v>3.3958783019011862E+22</v>
      </c>
      <c r="H1051" s="7">
        <f t="shared" si="771"/>
        <v>9.3981570008390681E+21</v>
      </c>
      <c r="I1051" s="7">
        <f t="shared" si="772"/>
        <v>5.6863333923328633E-3</v>
      </c>
      <c r="J1051" s="7">
        <f t="shared" si="773"/>
        <v>1.5737034495711768E-3</v>
      </c>
      <c r="K1051" s="7">
        <f t="shared" si="774"/>
        <v>-144651592811.03427</v>
      </c>
      <c r="L1051" s="7">
        <f t="shared" si="775"/>
        <v>-39699232141.919952</v>
      </c>
      <c r="M1051" s="7">
        <f t="shared" si="776"/>
        <v>3.3978913295363847E+22</v>
      </c>
      <c r="N1051" s="7">
        <f t="shared" si="777"/>
        <v>9.3254193792736475E+21</v>
      </c>
      <c r="O1051" s="7">
        <f t="shared" si="778"/>
        <v>-7873.4557813767833</v>
      </c>
      <c r="P1051" s="7">
        <f t="shared" si="779"/>
        <v>28688.407601489344</v>
      </c>
      <c r="Q1051" s="7">
        <f t="shared" si="780"/>
        <v>5.6897041686811527E-3</v>
      </c>
      <c r="R1051" s="7">
        <f t="shared" si="781"/>
        <v>1.5615236736894922E-3</v>
      </c>
      <c r="S1051" s="7">
        <f t="shared" si="782"/>
        <v>-170066644.87773851</v>
      </c>
      <c r="T1051" s="7">
        <f t="shared" si="783"/>
        <v>619669604.19216979</v>
      </c>
      <c r="U1051" s="7">
        <f t="shared" si="784"/>
        <v>122.8976100435129</v>
      </c>
      <c r="V1051" s="7">
        <f t="shared" si="785"/>
        <v>33.728911351693029</v>
      </c>
      <c r="X1051" s="8">
        <f t="shared" si="812"/>
        <v>206924358.90122193</v>
      </c>
      <c r="Y1051" s="8">
        <f t="shared" si="813"/>
        <v>-326445997.91266572</v>
      </c>
      <c r="Z1051" s="8">
        <f t="shared" si="814"/>
        <v>-857.68326779955714</v>
      </c>
      <c r="AA1051" s="8">
        <f t="shared" si="815"/>
        <v>-543.74751826296301</v>
      </c>
      <c r="AB1051" s="8">
        <f t="shared" si="786"/>
        <v>386503143.40232456</v>
      </c>
      <c r="AC1051" s="8">
        <f t="shared" si="787"/>
        <v>1.9603314247209678E+20</v>
      </c>
      <c r="AD1051" s="8">
        <f t="shared" si="788"/>
        <v>-1.0495136461854338E+20</v>
      </c>
      <c r="AE1051" s="8">
        <f t="shared" si="789"/>
        <v>1.6557235280139905E+20</v>
      </c>
      <c r="AF1051" s="8">
        <f t="shared" si="790"/>
        <v>-1.4284927809792211E-3</v>
      </c>
      <c r="AG1051" s="8">
        <f t="shared" si="791"/>
        <v>2.2536049108670075E-3</v>
      </c>
      <c r="AH1051" s="8">
        <f t="shared" si="792"/>
        <v>197661379.60898671</v>
      </c>
      <c r="AI1051" s="8">
        <f t="shared" si="793"/>
        <v>-332318471.10990572</v>
      </c>
      <c r="AJ1051" s="8">
        <f t="shared" si="794"/>
        <v>-1.0025321152378149E+20</v>
      </c>
      <c r="AK1051" s="8">
        <f t="shared" si="795"/>
        <v>1.6855085218643457E+20</v>
      </c>
      <c r="AL1051" s="8">
        <f t="shared" si="796"/>
        <v>-873.11098983413274</v>
      </c>
      <c r="AM1051" s="8">
        <f t="shared" si="797"/>
        <v>-519.40858522559938</v>
      </c>
      <c r="AN1051" s="8">
        <f t="shared" si="798"/>
        <v>-1.3645462300773308E-3</v>
      </c>
      <c r="AO1051" s="8">
        <f t="shared" si="799"/>
        <v>2.2941452591048665E-3</v>
      </c>
      <c r="AP1051" s="8">
        <f t="shared" si="800"/>
        <v>-18859197.380417269</v>
      </c>
      <c r="AQ1051" s="8">
        <f t="shared" si="801"/>
        <v>-11219225.440872947</v>
      </c>
      <c r="AR1051" s="8">
        <f t="shared" si="802"/>
        <v>-29.474198569670346</v>
      </c>
      <c r="AS1051" s="8">
        <f t="shared" si="803"/>
        <v>49.553537596665116</v>
      </c>
      <c r="AU1051" s="7">
        <f t="shared" si="804"/>
        <v>-14456589623.466852</v>
      </c>
      <c r="AV1051" s="7">
        <f t="shared" si="805"/>
        <v>-4000888338.7245684</v>
      </c>
      <c r="AW1051" s="8">
        <f t="shared" si="806"/>
        <v>-14249665264.56563</v>
      </c>
      <c r="AX1051" s="8">
        <f t="shared" si="807"/>
        <v>-4327334336.6372337</v>
      </c>
    </row>
    <row r="1052" spans="1:50" x14ac:dyDescent="0.25">
      <c r="A1052" s="7">
        <f t="shared" si="808"/>
        <v>-144735962879.54626</v>
      </c>
      <c r="B1052" s="7">
        <f t="shared" si="809"/>
        <v>-39389213783.053513</v>
      </c>
      <c r="C1052" s="7">
        <f t="shared" si="810"/>
        <v>-7811.9705719704652</v>
      </c>
      <c r="D1052" s="7">
        <f t="shared" si="811"/>
        <v>28705.140515585666</v>
      </c>
      <c r="E1052" s="7">
        <f t="shared" si="768"/>
        <v>150000030377.05188</v>
      </c>
      <c r="F1052" s="7">
        <f t="shared" si="769"/>
        <v>3.5235270655149961E+22</v>
      </c>
      <c r="G1052" s="7">
        <f t="shared" si="770"/>
        <v>3.3998731952088708E+22</v>
      </c>
      <c r="H1052" s="7">
        <f t="shared" si="771"/>
        <v>9.2525955164858661E+21</v>
      </c>
      <c r="I1052" s="7">
        <f t="shared" si="772"/>
        <v>5.693022764917734E-3</v>
      </c>
      <c r="J1052" s="7">
        <f t="shared" si="773"/>
        <v>1.5493294568797499E-3</v>
      </c>
      <c r="K1052" s="7">
        <f t="shared" si="774"/>
        <v>-144820332161.72354</v>
      </c>
      <c r="L1052" s="7">
        <f t="shared" si="775"/>
        <v>-39079198265.485184</v>
      </c>
      <c r="M1052" s="7">
        <f t="shared" si="776"/>
        <v>3.4018550444691842E+22</v>
      </c>
      <c r="N1052" s="7">
        <f t="shared" si="777"/>
        <v>9.1797723267747818E+21</v>
      </c>
      <c r="O1052" s="7">
        <f t="shared" si="778"/>
        <v>-7750.4859261093534</v>
      </c>
      <c r="P1052" s="7">
        <f t="shared" si="779"/>
        <v>28721.873273719968</v>
      </c>
      <c r="Q1052" s="7">
        <f t="shared" si="780"/>
        <v>5.6963413336724444E-3</v>
      </c>
      <c r="R1052" s="7">
        <f t="shared" si="781"/>
        <v>1.5371353527754155E-3</v>
      </c>
      <c r="S1052" s="7">
        <f t="shared" si="782"/>
        <v>-167410496.00396204</v>
      </c>
      <c r="T1052" s="7">
        <f t="shared" si="783"/>
        <v>620392462.71235132</v>
      </c>
      <c r="U1052" s="7">
        <f t="shared" si="784"/>
        <v>123.04097280732481</v>
      </c>
      <c r="V1052" s="7">
        <f t="shared" si="785"/>
        <v>33.202123619948971</v>
      </c>
      <c r="X1052" s="8">
        <f t="shared" si="812"/>
        <v>188065161.52080467</v>
      </c>
      <c r="Y1052" s="8">
        <f t="shared" si="813"/>
        <v>-337665223.35353869</v>
      </c>
      <c r="Z1052" s="8">
        <f t="shared" si="814"/>
        <v>-887.15746636922745</v>
      </c>
      <c r="AA1052" s="8">
        <f t="shared" si="815"/>
        <v>-494.19398066629788</v>
      </c>
      <c r="AB1052" s="8">
        <f t="shared" si="786"/>
        <v>386505249.69299126</v>
      </c>
      <c r="AC1052" s="8">
        <f t="shared" si="787"/>
        <v>1.9603100588195421E+20</v>
      </c>
      <c r="AD1052" s="8">
        <f t="shared" si="788"/>
        <v>-9.5384481358427587E+19</v>
      </c>
      <c r="AE1052" s="8">
        <f t="shared" si="789"/>
        <v>1.7125990769317419E+20</v>
      </c>
      <c r="AF1052" s="8">
        <f t="shared" si="790"/>
        <v>-1.2982779550623055E-3</v>
      </c>
      <c r="AG1052" s="8">
        <f t="shared" si="791"/>
        <v>2.3310182073386985E-3</v>
      </c>
      <c r="AH1052" s="8">
        <f t="shared" si="792"/>
        <v>178483860.88401702</v>
      </c>
      <c r="AI1052" s="8">
        <f t="shared" si="793"/>
        <v>-343002518.34473473</v>
      </c>
      <c r="AJ1052" s="8">
        <f t="shared" si="794"/>
        <v>-9.0524956156690219E+19</v>
      </c>
      <c r="AK1052" s="8">
        <f t="shared" si="795"/>
        <v>1.7396692216877046E+20</v>
      </c>
      <c r="AL1052" s="8">
        <f t="shared" si="796"/>
        <v>-901.17886828390033</v>
      </c>
      <c r="AM1052" s="8">
        <f t="shared" si="797"/>
        <v>-469.01898402703995</v>
      </c>
      <c r="AN1052" s="8">
        <f t="shared" si="798"/>
        <v>-1.2321349687857658E-3</v>
      </c>
      <c r="AO1052" s="8">
        <f t="shared" si="799"/>
        <v>2.3678633751023606E-3</v>
      </c>
      <c r="AP1052" s="8">
        <f t="shared" si="800"/>
        <v>-19465463.554932248</v>
      </c>
      <c r="AQ1052" s="8">
        <f t="shared" si="801"/>
        <v>-10130810.054984063</v>
      </c>
      <c r="AR1052" s="8">
        <f t="shared" si="802"/>
        <v>-26.614115325772541</v>
      </c>
      <c r="AS1052" s="8">
        <f t="shared" si="803"/>
        <v>51.145848902210993</v>
      </c>
      <c r="AU1052" s="7">
        <f t="shared" si="804"/>
        <v>-14473596287.954626</v>
      </c>
      <c r="AV1052" s="7">
        <f t="shared" si="805"/>
        <v>-3938921378.3053513</v>
      </c>
      <c r="AW1052" s="8">
        <f t="shared" si="806"/>
        <v>-14285531126.433821</v>
      </c>
      <c r="AX1052" s="8">
        <f t="shared" si="807"/>
        <v>-4276586601.6588898</v>
      </c>
    </row>
    <row r="1053" spans="1:50" x14ac:dyDescent="0.25">
      <c r="A1053" s="7">
        <f t="shared" si="808"/>
        <v>-144903373375.55023</v>
      </c>
      <c r="B1053" s="7">
        <f t="shared" si="809"/>
        <v>-38768821320.341164</v>
      </c>
      <c r="C1053" s="7">
        <f t="shared" si="810"/>
        <v>-7688.9295991631407</v>
      </c>
      <c r="D1053" s="7">
        <f t="shared" si="811"/>
        <v>28738.342639205617</v>
      </c>
      <c r="E1053" s="7">
        <f t="shared" si="768"/>
        <v>150000030407.27246</v>
      </c>
      <c r="F1053" s="7">
        <f t="shared" si="769"/>
        <v>3.5235270640952226E+22</v>
      </c>
      <c r="G1053" s="7">
        <f t="shared" si="770"/>
        <v>3.4038056951133279E+22</v>
      </c>
      <c r="H1053" s="7">
        <f t="shared" si="771"/>
        <v>9.1068642315869188E+21</v>
      </c>
      <c r="I1053" s="7">
        <f t="shared" si="772"/>
        <v>5.6996076609399328E-3</v>
      </c>
      <c r="J1053" s="7">
        <f t="shared" si="773"/>
        <v>1.5249270314110714E-3</v>
      </c>
      <c r="K1053" s="7">
        <f t="shared" si="774"/>
        <v>-144986413815.22119</v>
      </c>
      <c r="L1053" s="7">
        <f t="shared" si="775"/>
        <v>-38458447219.837746</v>
      </c>
      <c r="M1053" s="7">
        <f t="shared" si="776"/>
        <v>3.4057563296285378E+22</v>
      </c>
      <c r="N1053" s="7">
        <f t="shared" si="777"/>
        <v>9.0339568101584913E+21</v>
      </c>
      <c r="O1053" s="7">
        <f t="shared" si="778"/>
        <v>-7627.3738364249893</v>
      </c>
      <c r="P1053" s="7">
        <f t="shared" si="779"/>
        <v>28754.811851144856</v>
      </c>
      <c r="Q1053" s="7">
        <f t="shared" si="780"/>
        <v>5.7028739611998287E-3</v>
      </c>
      <c r="R1053" s="7">
        <f t="shared" si="781"/>
        <v>1.5127188228664587E-3</v>
      </c>
      <c r="S1053" s="7">
        <f t="shared" si="782"/>
        <v>-164751274.86677977</v>
      </c>
      <c r="T1053" s="7">
        <f t="shared" si="783"/>
        <v>621103935.98472893</v>
      </c>
      <c r="U1053" s="7">
        <f t="shared" si="784"/>
        <v>123.1820775619163</v>
      </c>
      <c r="V1053" s="7">
        <f t="shared" si="785"/>
        <v>32.674726573915507</v>
      </c>
      <c r="X1053" s="8">
        <f t="shared" si="812"/>
        <v>168599697.96587244</v>
      </c>
      <c r="Y1053" s="8">
        <f t="shared" si="813"/>
        <v>-347796033.40852273</v>
      </c>
      <c r="Z1053" s="8">
        <f t="shared" si="814"/>
        <v>-913.77158169500001</v>
      </c>
      <c r="AA1053" s="8">
        <f t="shared" si="815"/>
        <v>-443.04813176408686</v>
      </c>
      <c r="AB1053" s="8">
        <f t="shared" si="786"/>
        <v>386507359.57920086</v>
      </c>
      <c r="AC1053" s="8">
        <f t="shared" si="787"/>
        <v>1.9602886567956572E+20</v>
      </c>
      <c r="AD1053" s="8">
        <f t="shared" si="788"/>
        <v>-8.5510422316796428E+19</v>
      </c>
      <c r="AE1053" s="8">
        <f t="shared" si="789"/>
        <v>1.7639524895761885E+20</v>
      </c>
      <c r="AF1053" s="8">
        <f t="shared" si="790"/>
        <v>-1.1638821602939489E-3</v>
      </c>
      <c r="AG1053" s="8">
        <f t="shared" si="791"/>
        <v>2.4009153254065446E-3</v>
      </c>
      <c r="AH1053" s="8">
        <f t="shared" si="792"/>
        <v>158730964.88356644</v>
      </c>
      <c r="AI1053" s="8">
        <f t="shared" si="793"/>
        <v>-352580953.23157489</v>
      </c>
      <c r="AJ1053" s="8">
        <f t="shared" si="794"/>
        <v>-8.0505196662296478E+19</v>
      </c>
      <c r="AK1053" s="8">
        <f t="shared" si="795"/>
        <v>1.7882206537400428E+20</v>
      </c>
      <c r="AL1053" s="8">
        <f t="shared" si="796"/>
        <v>-926.34150902617466</v>
      </c>
      <c r="AM1053" s="8">
        <f t="shared" si="797"/>
        <v>-417.1182462496962</v>
      </c>
      <c r="AN1053" s="8">
        <f t="shared" si="798"/>
        <v>-1.0957560454919895E-3</v>
      </c>
      <c r="AO1053" s="8">
        <f t="shared" si="799"/>
        <v>2.4339467180346302E-3</v>
      </c>
      <c r="AP1053" s="8">
        <f t="shared" si="800"/>
        <v>-20008976.594965372</v>
      </c>
      <c r="AQ1053" s="8">
        <f t="shared" si="801"/>
        <v>-9009754.1189934388</v>
      </c>
      <c r="AR1053" s="8">
        <f t="shared" si="802"/>
        <v>-23.668330582626975</v>
      </c>
      <c r="AS1053" s="8">
        <f t="shared" si="803"/>
        <v>52.573249109548016</v>
      </c>
      <c r="AU1053" s="7">
        <f t="shared" si="804"/>
        <v>-14490337337.555023</v>
      </c>
      <c r="AV1053" s="7">
        <f t="shared" si="805"/>
        <v>-3876882132.0341163</v>
      </c>
      <c r="AW1053" s="8">
        <f t="shared" si="806"/>
        <v>-14321737639.589151</v>
      </c>
      <c r="AX1053" s="8">
        <f t="shared" si="807"/>
        <v>-4224678165.4426389</v>
      </c>
    </row>
    <row r="1054" spans="1:50" x14ac:dyDescent="0.25">
      <c r="A1054" s="7">
        <f t="shared" si="808"/>
        <v>-145068124650.41702</v>
      </c>
      <c r="B1054" s="7">
        <f t="shared" si="809"/>
        <v>-38147717384.356438</v>
      </c>
      <c r="C1054" s="7">
        <f t="shared" si="810"/>
        <v>-7565.7475216012244</v>
      </c>
      <c r="D1054" s="7">
        <f t="shared" si="811"/>
        <v>28771.017365779531</v>
      </c>
      <c r="E1054" s="7">
        <f t="shared" si="768"/>
        <v>150000030437.41577</v>
      </c>
      <c r="F1054" s="7">
        <f t="shared" si="769"/>
        <v>3.5235270626790791E+22</v>
      </c>
      <c r="G1054" s="7">
        <f t="shared" si="770"/>
        <v>3.4076757294466894E+22</v>
      </c>
      <c r="H1054" s="7">
        <f t="shared" si="771"/>
        <v>8.9609658205565889E+21</v>
      </c>
      <c r="I1054" s="7">
        <f t="shared" si="772"/>
        <v>5.7060879595557425E-3</v>
      </c>
      <c r="J1054" s="7">
        <f t="shared" si="773"/>
        <v>1.5004966209907213E-3</v>
      </c>
      <c r="K1054" s="7">
        <f t="shared" si="774"/>
        <v>-145149834723.65033</v>
      </c>
      <c r="L1054" s="7">
        <f t="shared" si="775"/>
        <v>-37836990396.806015</v>
      </c>
      <c r="M1054" s="7">
        <f t="shared" si="776"/>
        <v>3.4095951134194223E+22</v>
      </c>
      <c r="N1054" s="7">
        <f t="shared" si="777"/>
        <v>8.8879755053849232E+21</v>
      </c>
      <c r="O1054" s="7">
        <f t="shared" si="778"/>
        <v>-7504.1217716380224</v>
      </c>
      <c r="P1054" s="7">
        <f t="shared" si="779"/>
        <v>28787.22272928623</v>
      </c>
      <c r="Q1054" s="7">
        <f t="shared" si="780"/>
        <v>5.7093019313788048E-3</v>
      </c>
      <c r="R1054" s="7">
        <f t="shared" si="781"/>
        <v>1.48827453204704E-3</v>
      </c>
      <c r="S1054" s="7">
        <f t="shared" si="782"/>
        <v>-162089030.26738128</v>
      </c>
      <c r="T1054" s="7">
        <f t="shared" si="783"/>
        <v>621804010.9525826</v>
      </c>
      <c r="U1054" s="7">
        <f t="shared" si="784"/>
        <v>123.32092171778218</v>
      </c>
      <c r="V1054" s="7">
        <f t="shared" si="785"/>
        <v>32.146729892216065</v>
      </c>
      <c r="X1054" s="8">
        <f t="shared" si="812"/>
        <v>148590721.37090707</v>
      </c>
      <c r="Y1054" s="8">
        <f t="shared" si="813"/>
        <v>-356805787.52751619</v>
      </c>
      <c r="Z1054" s="8">
        <f t="shared" si="814"/>
        <v>-937.43991227762695</v>
      </c>
      <c r="AA1054" s="8">
        <f t="shared" si="815"/>
        <v>-390.47488265453887</v>
      </c>
      <c r="AB1054" s="8">
        <f t="shared" si="786"/>
        <v>386509472.70494878</v>
      </c>
      <c r="AC1054" s="8">
        <f t="shared" si="787"/>
        <v>1.9602672222622083E+20</v>
      </c>
      <c r="AD1054" s="8">
        <f t="shared" si="788"/>
        <v>-7.5361030247773356E+19</v>
      </c>
      <c r="AE1054" s="8">
        <f t="shared" si="789"/>
        <v>1.8096184942343546E+20</v>
      </c>
      <c r="AF1054" s="8">
        <f t="shared" si="790"/>
        <v>-1.0257388083268456E-3</v>
      </c>
      <c r="AG1054" s="8">
        <f t="shared" si="791"/>
        <v>2.4630713137802568E-3</v>
      </c>
      <c r="AH1054" s="8">
        <f t="shared" si="792"/>
        <v>138466370.31830871</v>
      </c>
      <c r="AI1054" s="8">
        <f t="shared" si="793"/>
        <v>-361022916.26018518</v>
      </c>
      <c r="AJ1054" s="8">
        <f t="shared" si="794"/>
        <v>-7.0226244449073226E+19</v>
      </c>
      <c r="AK1054" s="8">
        <f t="shared" si="795"/>
        <v>1.831006583816888E+20</v>
      </c>
      <c r="AL1054" s="8">
        <f t="shared" si="796"/>
        <v>-948.51789140755693</v>
      </c>
      <c r="AM1054" s="8">
        <f t="shared" si="797"/>
        <v>-363.87371246571212</v>
      </c>
      <c r="AN1054" s="8">
        <f t="shared" si="798"/>
        <v>-9.5584925070196303E-4</v>
      </c>
      <c r="AO1054" s="8">
        <f t="shared" si="799"/>
        <v>2.4921826375621176E-3</v>
      </c>
      <c r="AP1054" s="8">
        <f t="shared" si="800"/>
        <v>-20487986.454403229</v>
      </c>
      <c r="AQ1054" s="8">
        <f t="shared" si="801"/>
        <v>-7859672.189259382</v>
      </c>
      <c r="AR1054" s="8">
        <f t="shared" si="802"/>
        <v>-20.6463438151624</v>
      </c>
      <c r="AS1054" s="8">
        <f t="shared" si="803"/>
        <v>53.831144971341743</v>
      </c>
      <c r="AU1054" s="7">
        <f t="shared" si="804"/>
        <v>-14506812465.041702</v>
      </c>
      <c r="AV1054" s="7">
        <f t="shared" si="805"/>
        <v>-3814771738.4356437</v>
      </c>
      <c r="AW1054" s="8">
        <f t="shared" si="806"/>
        <v>-14358221743.670795</v>
      </c>
      <c r="AX1054" s="8">
        <f t="shared" si="807"/>
        <v>-4171577525.96316</v>
      </c>
    </row>
    <row r="1055" spans="1:50" x14ac:dyDescent="0.25">
      <c r="A1055" s="7">
        <f t="shared" si="808"/>
        <v>-145230213680.68442</v>
      </c>
      <c r="B1055" s="7">
        <f t="shared" si="809"/>
        <v>-37525913373.403854</v>
      </c>
      <c r="C1055" s="7">
        <f t="shared" si="810"/>
        <v>-7442.4265998834426</v>
      </c>
      <c r="D1055" s="7">
        <f t="shared" si="811"/>
        <v>28803.164095671746</v>
      </c>
      <c r="E1055" s="7">
        <f t="shared" si="768"/>
        <v>150000030467.48178</v>
      </c>
      <c r="F1055" s="7">
        <f t="shared" si="769"/>
        <v>3.5235270612665676E+22</v>
      </c>
      <c r="G1055" s="7">
        <f t="shared" si="770"/>
        <v>3.4114832271874305E+22</v>
      </c>
      <c r="H1055" s="7">
        <f t="shared" si="771"/>
        <v>8.8149029608762628E+21</v>
      </c>
      <c r="I1055" s="7">
        <f t="shared" si="772"/>
        <v>5.712463541840975E-3</v>
      </c>
      <c r="J1055" s="7">
        <f t="shared" si="773"/>
        <v>1.476038673957847E-3</v>
      </c>
      <c r="K1055" s="7">
        <f t="shared" si="774"/>
        <v>-145310591887.96317</v>
      </c>
      <c r="L1055" s="7">
        <f t="shared" si="775"/>
        <v>-37214839201.170601</v>
      </c>
      <c r="M1055" s="7">
        <f t="shared" si="776"/>
        <v>3.4133713253938112E+22</v>
      </c>
      <c r="N1055" s="7">
        <f t="shared" si="777"/>
        <v>8.7418310914567035E+21</v>
      </c>
      <c r="O1055" s="7">
        <f t="shared" si="778"/>
        <v>-7380.7319936315598</v>
      </c>
      <c r="P1055" s="7">
        <f t="shared" si="779"/>
        <v>28819.10531335049</v>
      </c>
      <c r="Q1055" s="7">
        <f t="shared" si="780"/>
        <v>5.7156251262454969E-3</v>
      </c>
      <c r="R1055" s="7">
        <f t="shared" si="781"/>
        <v>1.4638029289110353E-3</v>
      </c>
      <c r="S1055" s="7">
        <f t="shared" si="782"/>
        <v>-159423811.06244171</v>
      </c>
      <c r="T1055" s="7">
        <f t="shared" si="783"/>
        <v>622492674.76837063</v>
      </c>
      <c r="U1055" s="7">
        <f t="shared" si="784"/>
        <v>123.45750272690273</v>
      </c>
      <c r="V1055" s="7">
        <f t="shared" si="785"/>
        <v>31.618143264478363</v>
      </c>
      <c r="X1055" s="8">
        <f t="shared" si="812"/>
        <v>128102734.91650385</v>
      </c>
      <c r="Y1055" s="8">
        <f t="shared" si="813"/>
        <v>-364665459.7167756</v>
      </c>
      <c r="Z1055" s="8">
        <f t="shared" si="814"/>
        <v>-958.08625609278931</v>
      </c>
      <c r="AA1055" s="8">
        <f t="shared" si="815"/>
        <v>-336.64373768319712</v>
      </c>
      <c r="AB1055" s="8">
        <f t="shared" si="786"/>
        <v>386511588.70535219</v>
      </c>
      <c r="AC1055" s="8">
        <f t="shared" si="787"/>
        <v>1.9602457589219089E+20</v>
      </c>
      <c r="AD1055" s="8">
        <f t="shared" si="788"/>
        <v>-6.4969033313462698E+19</v>
      </c>
      <c r="AE1055" s="8">
        <f t="shared" si="789"/>
        <v>1.8494501632654901E+20</v>
      </c>
      <c r="AF1055" s="8">
        <f t="shared" si="790"/>
        <v>-8.8429336209966912E-4</v>
      </c>
      <c r="AG1055" s="8">
        <f t="shared" si="791"/>
        <v>2.5172861892820064E-3</v>
      </c>
      <c r="AH1055" s="8">
        <f t="shared" si="792"/>
        <v>117755403.35070172</v>
      </c>
      <c r="AI1055" s="8">
        <f t="shared" si="793"/>
        <v>-368301212.08375412</v>
      </c>
      <c r="AJ1055" s="8">
        <f t="shared" si="794"/>
        <v>-5.9721244266318529E+19</v>
      </c>
      <c r="AK1055" s="8">
        <f t="shared" si="795"/>
        <v>1.8678893727643107E+20</v>
      </c>
      <c r="AL1055" s="8">
        <f t="shared" si="796"/>
        <v>-967.6366244034657</v>
      </c>
      <c r="AM1055" s="8">
        <f t="shared" si="797"/>
        <v>-309.45704683895144</v>
      </c>
      <c r="AN1055" s="8">
        <f t="shared" si="798"/>
        <v>-8.1286571752168949E-4</v>
      </c>
      <c r="AO1055" s="8">
        <f t="shared" si="799"/>
        <v>2.5423837930642584E-3</v>
      </c>
      <c r="AP1055" s="8">
        <f t="shared" si="800"/>
        <v>-20900951.087114859</v>
      </c>
      <c r="AQ1055" s="8">
        <f t="shared" si="801"/>
        <v>-6684272.2117213514</v>
      </c>
      <c r="AR1055" s="8">
        <f t="shared" si="802"/>
        <v>-17.557899498468494</v>
      </c>
      <c r="AS1055" s="8">
        <f t="shared" si="803"/>
        <v>54.915489930187981</v>
      </c>
      <c r="AU1055" s="7">
        <f t="shared" si="804"/>
        <v>-14523021368.068441</v>
      </c>
      <c r="AV1055" s="7">
        <f t="shared" si="805"/>
        <v>-3752591337.3403854</v>
      </c>
      <c r="AW1055" s="8">
        <f t="shared" si="806"/>
        <v>-14394918633.151937</v>
      </c>
      <c r="AX1055" s="8">
        <f t="shared" si="807"/>
        <v>-4117256797.0571609</v>
      </c>
    </row>
    <row r="1056" spans="1:50" x14ac:dyDescent="0.25">
      <c r="A1056" s="7">
        <f t="shared" si="808"/>
        <v>-145389637491.74686</v>
      </c>
      <c r="B1056" s="7">
        <f t="shared" si="809"/>
        <v>-36903420698.635483</v>
      </c>
      <c r="C1056" s="7">
        <f t="shared" si="810"/>
        <v>-7318.9690971565396</v>
      </c>
      <c r="D1056" s="7">
        <f t="shared" si="811"/>
        <v>28834.782238936223</v>
      </c>
      <c r="E1056" s="7">
        <f t="shared" si="768"/>
        <v>150000030497.47037</v>
      </c>
      <c r="F1056" s="7">
        <f t="shared" si="769"/>
        <v>3.5235270598576933E+22</v>
      </c>
      <c r="G1056" s="7">
        <f t="shared" si="770"/>
        <v>3.415228118461682E+22</v>
      </c>
      <c r="H1056" s="7">
        <f t="shared" si="771"/>
        <v>8.6686783330452379E+21</v>
      </c>
      <c r="I1056" s="7">
        <f t="shared" si="772"/>
        <v>5.7187342907931713E-3</v>
      </c>
      <c r="J1056" s="7">
        <f t="shared" si="773"/>
        <v>1.4515536391569387E-3</v>
      </c>
      <c r="K1056" s="7">
        <f t="shared" si="774"/>
        <v>-145468682357.99615</v>
      </c>
      <c r="L1056" s="7">
        <f t="shared" si="775"/>
        <v>-36592005050.454971</v>
      </c>
      <c r="M1056" s="7">
        <f t="shared" si="776"/>
        <v>3.4170848962519834E+22</v>
      </c>
      <c r="N1056" s="7">
        <f t="shared" si="777"/>
        <v>8.595526250369784E+21</v>
      </c>
      <c r="O1056" s="7">
        <f t="shared" si="778"/>
        <v>-7257.2067668159734</v>
      </c>
      <c r="P1056" s="7">
        <f t="shared" si="779"/>
        <v>28850.459018239118</v>
      </c>
      <c r="Q1056" s="7">
        <f t="shared" si="780"/>
        <v>5.7218434297588465E-3</v>
      </c>
      <c r="R1056" s="7">
        <f t="shared" si="781"/>
        <v>1.4393044625535471E-3</v>
      </c>
      <c r="S1056" s="7">
        <f t="shared" si="782"/>
        <v>-156755666.16322502</v>
      </c>
      <c r="T1056" s="7">
        <f t="shared" si="783"/>
        <v>623169914.79396498</v>
      </c>
      <c r="U1056" s="7">
        <f t="shared" si="784"/>
        <v>123.59181808279108</v>
      </c>
      <c r="V1056" s="7">
        <f t="shared" si="785"/>
        <v>31.088976391156617</v>
      </c>
      <c r="X1056" s="8">
        <f t="shared" si="812"/>
        <v>107201783.82938899</v>
      </c>
      <c r="Y1056" s="8">
        <f t="shared" si="813"/>
        <v>-371349731.92849696</v>
      </c>
      <c r="Z1056" s="8">
        <f t="shared" si="814"/>
        <v>-975.6441555912578</v>
      </c>
      <c r="AA1056" s="8">
        <f t="shared" si="815"/>
        <v>-281.72824775300916</v>
      </c>
      <c r="AB1056" s="8">
        <f t="shared" si="786"/>
        <v>386513707.2078681</v>
      </c>
      <c r="AC1056" s="8">
        <f t="shared" si="787"/>
        <v>1.9602242705549309E+20</v>
      </c>
      <c r="AD1056" s="8">
        <f t="shared" si="788"/>
        <v>-5.4367939503924978E+19</v>
      </c>
      <c r="AE1056" s="8">
        <f t="shared" si="789"/>
        <v>1.8833193850970594E+20</v>
      </c>
      <c r="AF1056" s="8">
        <f t="shared" si="790"/>
        <v>-7.4000189878760001E-4</v>
      </c>
      <c r="AG1056" s="8">
        <f t="shared" si="791"/>
        <v>2.5633855792800589E-3</v>
      </c>
      <c r="AH1056" s="8">
        <f t="shared" si="792"/>
        <v>96664826.949003398</v>
      </c>
      <c r="AI1056" s="8">
        <f t="shared" si="793"/>
        <v>-374392397.00422943</v>
      </c>
      <c r="AJ1056" s="8">
        <f t="shared" si="794"/>
        <v>-4.9024067286835814E+19</v>
      </c>
      <c r="AK1056" s="8">
        <f t="shared" si="795"/>
        <v>1.8987504185051788E+20</v>
      </c>
      <c r="AL1056" s="8">
        <f t="shared" si="796"/>
        <v>-983.6361760981639</v>
      </c>
      <c r="AM1056" s="8">
        <f t="shared" si="797"/>
        <v>-254.04368349678452</v>
      </c>
      <c r="AN1056" s="8">
        <f t="shared" si="798"/>
        <v>-6.6726646640582294E-4</v>
      </c>
      <c r="AO1056" s="8">
        <f t="shared" si="799"/>
        <v>2.5843887552813101E-3</v>
      </c>
      <c r="AP1056" s="8">
        <f t="shared" si="800"/>
        <v>-21246541.403720342</v>
      </c>
      <c r="AQ1056" s="8">
        <f t="shared" si="801"/>
        <v>-5487343.5635305457</v>
      </c>
      <c r="AR1056" s="8">
        <f t="shared" si="802"/>
        <v>-14.412955674365776</v>
      </c>
      <c r="AS1056" s="8">
        <f t="shared" si="803"/>
        <v>55.822797114076302</v>
      </c>
      <c r="AU1056" s="7">
        <f t="shared" si="804"/>
        <v>-14538963749.174686</v>
      </c>
      <c r="AV1056" s="7">
        <f t="shared" si="805"/>
        <v>-3690342069.8635483</v>
      </c>
      <c r="AW1056" s="8">
        <f t="shared" si="806"/>
        <v>-14431761965.345297</v>
      </c>
      <c r="AX1056" s="8">
        <f t="shared" si="807"/>
        <v>-4061691801.7920451</v>
      </c>
    </row>
    <row r="1057" spans="1:50" x14ac:dyDescent="0.25">
      <c r="A1057" s="7">
        <f t="shared" si="808"/>
        <v>-145546393157.9101</v>
      </c>
      <c r="B1057" s="7">
        <f t="shared" si="809"/>
        <v>-36280250783.841515</v>
      </c>
      <c r="C1057" s="7">
        <f t="shared" si="810"/>
        <v>-7195.3772790737485</v>
      </c>
      <c r="D1057" s="7">
        <f t="shared" si="811"/>
        <v>28865.871215327381</v>
      </c>
      <c r="E1057" s="7">
        <f t="shared" si="768"/>
        <v>150000030527.38147</v>
      </c>
      <c r="F1057" s="7">
        <f t="shared" si="769"/>
        <v>3.5235270584524589E+22</v>
      </c>
      <c r="G1057" s="7">
        <f t="shared" si="770"/>
        <v>3.4189103345445068E+22</v>
      </c>
      <c r="H1057" s="7">
        <f t="shared" si="771"/>
        <v>8.5222946205315147E+21</v>
      </c>
      <c r="I1057" s="7">
        <f t="shared" si="772"/>
        <v>5.7249000913337355E-3</v>
      </c>
      <c r="J1057" s="7">
        <f t="shared" si="773"/>
        <v>1.4270419659295904E-3</v>
      </c>
      <c r="K1057" s="7">
        <f t="shared" si="774"/>
        <v>-145624103232.52408</v>
      </c>
      <c r="L1057" s="7">
        <f t="shared" si="775"/>
        <v>-35968499374.715981</v>
      </c>
      <c r="M1057" s="7">
        <f t="shared" si="776"/>
        <v>3.4207357578437825E+22</v>
      </c>
      <c r="N1057" s="7">
        <f t="shared" si="777"/>
        <v>8.4490636670642086E+21</v>
      </c>
      <c r="O1057" s="7">
        <f t="shared" si="778"/>
        <v>-7133.5483580873442</v>
      </c>
      <c r="P1057" s="7">
        <f t="shared" si="779"/>
        <v>28881.283268559422</v>
      </c>
      <c r="Q1057" s="7">
        <f t="shared" si="780"/>
        <v>5.7279567278027167E-3</v>
      </c>
      <c r="R1057" s="7">
        <f t="shared" si="781"/>
        <v>1.4147795825626603E-3</v>
      </c>
      <c r="S1057" s="7">
        <f t="shared" si="782"/>
        <v>-154084644.53468663</v>
      </c>
      <c r="T1057" s="7">
        <f t="shared" si="783"/>
        <v>623835718.60088348</v>
      </c>
      <c r="U1057" s="7">
        <f t="shared" si="784"/>
        <v>123.72386532053868</v>
      </c>
      <c r="V1057" s="7">
        <f t="shared" si="785"/>
        <v>30.559238983353463</v>
      </c>
      <c r="X1057" s="8">
        <f t="shared" si="812"/>
        <v>85955242.425668657</v>
      </c>
      <c r="Y1057" s="8">
        <f t="shared" si="813"/>
        <v>-376837075.49202752</v>
      </c>
      <c r="Z1057" s="8">
        <f t="shared" si="814"/>
        <v>-990.05711126562358</v>
      </c>
      <c r="AA1057" s="8">
        <f t="shared" si="815"/>
        <v>-225.90545063893285</v>
      </c>
      <c r="AB1057" s="8">
        <f t="shared" si="786"/>
        <v>386515827.83353066</v>
      </c>
      <c r="AC1057" s="8">
        <f t="shared" si="787"/>
        <v>1.9602027610063448E+20</v>
      </c>
      <c r="AD1057" s="8">
        <f t="shared" si="788"/>
        <v>-4.3591928555725947E+19</v>
      </c>
      <c r="AE1057" s="8">
        <f t="shared" si="789"/>
        <v>1.9111172755056519E+20</v>
      </c>
      <c r="AF1057" s="8">
        <f t="shared" si="790"/>
        <v>-5.9332963870594726E-4</v>
      </c>
      <c r="AG1057" s="8">
        <f t="shared" si="791"/>
        <v>2.6012212814831249E-3</v>
      </c>
      <c r="AH1057" s="8">
        <f t="shared" si="792"/>
        <v>75262625.623999923</v>
      </c>
      <c r="AI1057" s="8">
        <f t="shared" si="793"/>
        <v>-379276854.35892802</v>
      </c>
      <c r="AJ1057" s="8">
        <f t="shared" si="794"/>
        <v>-3.8169201860548788E+19</v>
      </c>
      <c r="AK1057" s="8">
        <f t="shared" si="795"/>
        <v>1.9234905366420704E+20</v>
      </c>
      <c r="AL1057" s="8">
        <f t="shared" si="796"/>
        <v>-996.46507136364778</v>
      </c>
      <c r="AM1057" s="8">
        <f t="shared" si="797"/>
        <v>-197.8122607989151</v>
      </c>
      <c r="AN1057" s="8">
        <f t="shared" si="798"/>
        <v>-5.1952091820537337E-4</v>
      </c>
      <c r="AO1057" s="8">
        <f t="shared" si="799"/>
        <v>2.6180625243528927E-3</v>
      </c>
      <c r="AP1057" s="8">
        <f t="shared" si="800"/>
        <v>-21523645.541454792</v>
      </c>
      <c r="AQ1057" s="8">
        <f t="shared" si="801"/>
        <v>-4272744.833256566</v>
      </c>
      <c r="AR1057" s="8">
        <f t="shared" si="802"/>
        <v>-11.221651833236065</v>
      </c>
      <c r="AS1057" s="8">
        <f t="shared" si="803"/>
        <v>56.550150526022485</v>
      </c>
      <c r="AU1057" s="7">
        <f t="shared" si="804"/>
        <v>-14554639315.79101</v>
      </c>
      <c r="AV1057" s="7">
        <f t="shared" si="805"/>
        <v>-3628025078.3841515</v>
      </c>
      <c r="AW1057" s="8">
        <f t="shared" si="806"/>
        <v>-14468684073.365341</v>
      </c>
      <c r="AX1057" s="8">
        <f t="shared" si="807"/>
        <v>-4004862153.8761787</v>
      </c>
    </row>
    <row r="1058" spans="1:50" x14ac:dyDescent="0.25">
      <c r="A1058" s="7">
        <f t="shared" si="808"/>
        <v>-145700477802.44479</v>
      </c>
      <c r="B1058" s="7">
        <f t="shared" si="809"/>
        <v>-35656415065.240631</v>
      </c>
      <c r="C1058" s="7">
        <f t="shared" si="810"/>
        <v>-7071.6534137532099</v>
      </c>
      <c r="D1058" s="7">
        <f t="shared" si="811"/>
        <v>28896.430454310736</v>
      </c>
      <c r="E1058" s="7">
        <f t="shared" si="768"/>
        <v>150000030557.215</v>
      </c>
      <c r="F1058" s="7">
        <f t="shared" si="769"/>
        <v>3.5235270570508697E+22</v>
      </c>
      <c r="G1058" s="7">
        <f t="shared" si="770"/>
        <v>3.4225298078611647E+22</v>
      </c>
      <c r="H1058" s="7">
        <f t="shared" si="771"/>
        <v>8.3757545097225663E+21</v>
      </c>
      <c r="I1058" s="7">
        <f t="shared" si="772"/>
        <v>5.7309608303100544E-3</v>
      </c>
      <c r="J1058" s="7">
        <f t="shared" si="773"/>
        <v>1.4025041041062568E-3</v>
      </c>
      <c r="K1058" s="7">
        <f t="shared" si="774"/>
        <v>-145776851659.31332</v>
      </c>
      <c r="L1058" s="7">
        <f t="shared" si="775"/>
        <v>-35344333616.334076</v>
      </c>
      <c r="M1058" s="7">
        <f t="shared" si="776"/>
        <v>3.4243238431698769E+22</v>
      </c>
      <c r="N1058" s="7">
        <f t="shared" si="777"/>
        <v>8.3024460293748598E+21</v>
      </c>
      <c r="O1058" s="7">
        <f t="shared" si="778"/>
        <v>-7009.7590367858611</v>
      </c>
      <c r="P1058" s="7">
        <f t="shared" si="779"/>
        <v>28911.577498635084</v>
      </c>
      <c r="Q1058" s="7">
        <f t="shared" si="780"/>
        <v>5.7339649081880051E-3</v>
      </c>
      <c r="R1058" s="7">
        <f t="shared" si="781"/>
        <v>1.3902287390111954E-3</v>
      </c>
      <c r="S1058" s="7">
        <f t="shared" si="782"/>
        <v>-151410795.19457459</v>
      </c>
      <c r="T1058" s="7">
        <f t="shared" si="783"/>
        <v>624490073.97051787</v>
      </c>
      <c r="U1058" s="7">
        <f t="shared" si="784"/>
        <v>123.8536420168609</v>
      </c>
      <c r="V1058" s="7">
        <f t="shared" si="785"/>
        <v>30.02894076264182</v>
      </c>
      <c r="X1058" s="8">
        <f t="shared" si="812"/>
        <v>64431596.884213865</v>
      </c>
      <c r="Y1058" s="8">
        <f t="shared" si="813"/>
        <v>-381109820.32528406</v>
      </c>
      <c r="Z1058" s="8">
        <f t="shared" si="814"/>
        <v>-1001.2787630988596</v>
      </c>
      <c r="AA1058" s="8">
        <f t="shared" si="815"/>
        <v>-169.35530011291036</v>
      </c>
      <c r="AB1058" s="8">
        <f t="shared" si="786"/>
        <v>386517950.19820249</v>
      </c>
      <c r="AC1058" s="8">
        <f t="shared" si="787"/>
        <v>1.9601812341734231E+20</v>
      </c>
      <c r="AD1058" s="8">
        <f t="shared" si="788"/>
        <v>-3.267574171794575E+19</v>
      </c>
      <c r="AE1058" s="8">
        <f t="shared" si="789"/>
        <v>1.9327545268667344E+20</v>
      </c>
      <c r="AF1058" s="8">
        <f t="shared" si="790"/>
        <v>-4.4474944491555392E-4</v>
      </c>
      <c r="AG1058" s="8">
        <f t="shared" si="791"/>
        <v>2.6306717393041164E-3</v>
      </c>
      <c r="AH1058" s="8">
        <f t="shared" si="792"/>
        <v>53617786.242746182</v>
      </c>
      <c r="AI1058" s="8">
        <f t="shared" si="793"/>
        <v>-382938857.56650352</v>
      </c>
      <c r="AJ1058" s="8">
        <f t="shared" si="794"/>
        <v>-2.7191642291660321E+19</v>
      </c>
      <c r="AK1058" s="8">
        <f t="shared" si="795"/>
        <v>1.9420302784198102E+20</v>
      </c>
      <c r="AL1058" s="8">
        <f t="shared" si="796"/>
        <v>-1006.0820571039476</v>
      </c>
      <c r="AM1058" s="8">
        <f t="shared" si="797"/>
        <v>-140.94404532842589</v>
      </c>
      <c r="AN1058" s="8">
        <f t="shared" si="798"/>
        <v>-3.7010538031387395E-4</v>
      </c>
      <c r="AO1058" s="8">
        <f t="shared" si="799"/>
        <v>2.6432969625967201E-3</v>
      </c>
      <c r="AP1058" s="8">
        <f t="shared" si="800"/>
        <v>-21731372.433445267</v>
      </c>
      <c r="AQ1058" s="8">
        <f t="shared" si="801"/>
        <v>-3044391.379093999</v>
      </c>
      <c r="AR1058" s="8">
        <f t="shared" si="802"/>
        <v>-7.9942762147796769</v>
      </c>
      <c r="AS1058" s="8">
        <f t="shared" si="803"/>
        <v>57.095214392089154</v>
      </c>
      <c r="AU1058" s="7">
        <f t="shared" si="804"/>
        <v>-14570047780.24448</v>
      </c>
      <c r="AV1058" s="7">
        <f t="shared" si="805"/>
        <v>-3565641506.5240631</v>
      </c>
      <c r="AW1058" s="8">
        <f t="shared" si="806"/>
        <v>-14505616183.360266</v>
      </c>
      <c r="AX1058" s="8">
        <f t="shared" si="807"/>
        <v>-3946751326.8493471</v>
      </c>
    </row>
    <row r="1059" spans="1:50" x14ac:dyDescent="0.25">
      <c r="A1059" s="7">
        <f t="shared" si="808"/>
        <v>-145851888597.63937</v>
      </c>
      <c r="B1059" s="7">
        <f t="shared" si="809"/>
        <v>-35031924991.270111</v>
      </c>
      <c r="C1059" s="7">
        <f t="shared" si="810"/>
        <v>-6947.7997717363487</v>
      </c>
      <c r="D1059" s="7">
        <f t="shared" si="811"/>
        <v>28926.459395073376</v>
      </c>
      <c r="E1059" s="7">
        <f t="shared" si="768"/>
        <v>150000030586.97083</v>
      </c>
      <c r="F1059" s="7">
        <f t="shared" si="769"/>
        <v>3.5235270556529304E+22</v>
      </c>
      <c r="G1059" s="7">
        <f t="shared" si="770"/>
        <v>3.4260864719883499E+22</v>
      </c>
      <c r="H1059" s="7">
        <f t="shared" si="771"/>
        <v>8.2290606898760238E+21</v>
      </c>
      <c r="I1059" s="7">
        <f t="shared" si="772"/>
        <v>5.7369163964975716E-3</v>
      </c>
      <c r="J1059" s="7">
        <f t="shared" si="773"/>
        <v>1.3779405039979946E-3</v>
      </c>
      <c r="K1059" s="7">
        <f t="shared" si="774"/>
        <v>-145926924835.17413</v>
      </c>
      <c r="L1059" s="7">
        <f t="shared" si="775"/>
        <v>-34719519229.803322</v>
      </c>
      <c r="M1059" s="7">
        <f t="shared" si="776"/>
        <v>3.4278490863829839E+22</v>
      </c>
      <c r="N1059" s="7">
        <f t="shared" si="777"/>
        <v>8.1556760279821152E+21</v>
      </c>
      <c r="O1059" s="7">
        <f t="shared" si="778"/>
        <v>-6885.8410746541749</v>
      </c>
      <c r="P1059" s="7">
        <f t="shared" si="779"/>
        <v>28941.341152516554</v>
      </c>
      <c r="Q1059" s="7">
        <f t="shared" si="780"/>
        <v>5.7398678606546951E-3</v>
      </c>
      <c r="R1059" s="7">
        <f t="shared" si="781"/>
        <v>1.3656523824484453E-3</v>
      </c>
      <c r="S1059" s="7">
        <f t="shared" si="782"/>
        <v>-148734167.21253017</v>
      </c>
      <c r="T1059" s="7">
        <f t="shared" si="783"/>
        <v>625132968.89435756</v>
      </c>
      <c r="U1059" s="7">
        <f t="shared" si="784"/>
        <v>123.98114579014141</v>
      </c>
      <c r="V1059" s="7">
        <f t="shared" si="785"/>
        <v>29.498091460886418</v>
      </c>
      <c r="X1059" s="8">
        <f t="shared" si="812"/>
        <v>42700224.450768597</v>
      </c>
      <c r="Y1059" s="8">
        <f t="shared" si="813"/>
        <v>-384154211.70437807</v>
      </c>
      <c r="Z1059" s="8">
        <f t="shared" si="814"/>
        <v>-1009.2730393136393</v>
      </c>
      <c r="AA1059" s="8">
        <f t="shared" si="815"/>
        <v>-112.26008572082119</v>
      </c>
      <c r="AB1059" s="8">
        <f t="shared" si="786"/>
        <v>386520073.91383713</v>
      </c>
      <c r="AC1059" s="8">
        <f t="shared" si="787"/>
        <v>1.9601596939928302E+20</v>
      </c>
      <c r="AD1059" s="8">
        <f t="shared" si="788"/>
        <v>-2.1654569721390961E+19</v>
      </c>
      <c r="AE1059" s="8">
        <f t="shared" si="789"/>
        <v>1.9481616942574885E+20</v>
      </c>
      <c r="AF1059" s="8">
        <f t="shared" si="790"/>
        <v>-2.9474029837200163E-4</v>
      </c>
      <c r="AG1059" s="8">
        <f t="shared" si="791"/>
        <v>2.6516424312746541E-3</v>
      </c>
      <c r="AH1059" s="8">
        <f t="shared" si="792"/>
        <v>31800075.626181293</v>
      </c>
      <c r="AI1059" s="8">
        <f t="shared" si="793"/>
        <v>-385366620.63016295</v>
      </c>
      <c r="AJ1059" s="8">
        <f t="shared" si="794"/>
        <v>-1.6126775998252466E+19</v>
      </c>
      <c r="AK1059" s="8">
        <f t="shared" si="795"/>
        <v>1.9543101850328744E+20</v>
      </c>
      <c r="AL1059" s="8">
        <f t="shared" si="796"/>
        <v>-1012.4562345360569</v>
      </c>
      <c r="AM1059" s="8">
        <f t="shared" si="797"/>
        <v>-83.622347463054936</v>
      </c>
      <c r="AN1059" s="8">
        <f t="shared" si="798"/>
        <v>-2.1950151079695748E-4</v>
      </c>
      <c r="AO1059" s="8">
        <f t="shared" si="799"/>
        <v>2.6600111406463512E-3</v>
      </c>
      <c r="AP1059" s="8">
        <f t="shared" si="800"/>
        <v>-21869054.665978827</v>
      </c>
      <c r="AQ1059" s="8">
        <f t="shared" si="801"/>
        <v>-1806242.7052019867</v>
      </c>
      <c r="AR1059" s="8">
        <f t="shared" si="802"/>
        <v>-4.7412326332142811</v>
      </c>
      <c r="AS1059" s="8">
        <f t="shared" si="803"/>
        <v>57.456240637961187</v>
      </c>
      <c r="AU1059" s="7">
        <f t="shared" si="804"/>
        <v>-14585188859.763937</v>
      </c>
      <c r="AV1059" s="7">
        <f t="shared" si="805"/>
        <v>-3503192499.1270113</v>
      </c>
      <c r="AW1059" s="8">
        <f t="shared" si="806"/>
        <v>-14542488635.313168</v>
      </c>
      <c r="AX1059" s="8">
        <f t="shared" si="807"/>
        <v>-3887346710.8313894</v>
      </c>
    </row>
    <row r="1060" spans="1:50" x14ac:dyDescent="0.25">
      <c r="A1060" s="7">
        <f t="shared" si="808"/>
        <v>-146000622764.8519</v>
      </c>
      <c r="B1060" s="7">
        <f t="shared" si="809"/>
        <v>-34406792022.375755</v>
      </c>
      <c r="C1060" s="7">
        <f t="shared" si="810"/>
        <v>-6823.8186259462072</v>
      </c>
      <c r="D1060" s="7">
        <f t="shared" si="811"/>
        <v>28955.957486534262</v>
      </c>
      <c r="E1060" s="7">
        <f t="shared" si="768"/>
        <v>150000030616.64893</v>
      </c>
      <c r="F1060" s="7">
        <f t="shared" si="769"/>
        <v>3.5235270542586427E+22</v>
      </c>
      <c r="G1060" s="7">
        <f t="shared" si="770"/>
        <v>3.4295802616554075E+22</v>
      </c>
      <c r="H1060" s="7">
        <f t="shared" si="771"/>
        <v>8.0822158530703251E+21</v>
      </c>
      <c r="I1060" s="7">
        <f t="shared" si="772"/>
        <v>5.7427666806018204E-3</v>
      </c>
      <c r="J1060" s="7">
        <f t="shared" si="773"/>
        <v>1.353351616388199E-3</v>
      </c>
      <c r="K1060" s="7">
        <f t="shared" si="774"/>
        <v>-146074320006.01212</v>
      </c>
      <c r="L1060" s="7">
        <f t="shared" si="775"/>
        <v>-34094067681.521187</v>
      </c>
      <c r="M1060" s="7">
        <f t="shared" si="776"/>
        <v>3.4313114227890736E+22</v>
      </c>
      <c r="N1060" s="7">
        <f t="shared" si="777"/>
        <v>8.0087563563624647E+21</v>
      </c>
      <c r="O1060" s="7">
        <f t="shared" si="778"/>
        <v>-6761.7967457957075</v>
      </c>
      <c r="P1060" s="7">
        <f t="shared" si="779"/>
        <v>28970.573683991253</v>
      </c>
      <c r="Q1060" s="7">
        <f t="shared" si="780"/>
        <v>5.7456654768738673E-3</v>
      </c>
      <c r="R1060" s="7">
        <f t="shared" si="781"/>
        <v>1.3410509638919063E-3</v>
      </c>
      <c r="S1060" s="7">
        <f t="shared" si="782"/>
        <v>-146054809.70918727</v>
      </c>
      <c r="T1060" s="7">
        <f t="shared" si="783"/>
        <v>625764391.57421112</v>
      </c>
      <c r="U1060" s="7">
        <f t="shared" si="784"/>
        <v>124.10637430047554</v>
      </c>
      <c r="V1060" s="7">
        <f t="shared" si="785"/>
        <v>28.966700820065174</v>
      </c>
      <c r="X1060" s="8">
        <f t="shared" si="812"/>
        <v>20831169.784789771</v>
      </c>
      <c r="Y1060" s="8">
        <f t="shared" si="813"/>
        <v>-385960454.40958005</v>
      </c>
      <c r="Z1060" s="8">
        <f t="shared" si="814"/>
        <v>-1014.0142719468536</v>
      </c>
      <c r="AA1060" s="8">
        <f t="shared" si="815"/>
        <v>-54.803845082860008</v>
      </c>
      <c r="AB1060" s="8">
        <f t="shared" si="786"/>
        <v>386522198.58974761</v>
      </c>
      <c r="AC1060" s="8">
        <f t="shared" si="787"/>
        <v>1.9601381444277535E+20</v>
      </c>
      <c r="AD1060" s="8">
        <f t="shared" si="788"/>
        <v>-1.0563939312462651E+19</v>
      </c>
      <c r="AE1060" s="8">
        <f t="shared" si="789"/>
        <v>1.9572894175008804E+20</v>
      </c>
      <c r="AF1060" s="8">
        <f t="shared" si="790"/>
        <v>-1.4378575353835103E-4</v>
      </c>
      <c r="AG1060" s="8">
        <f t="shared" si="791"/>
        <v>2.6640661732691986E-3</v>
      </c>
      <c r="AH1060" s="8">
        <f t="shared" si="792"/>
        <v>9879815.6477637514</v>
      </c>
      <c r="AI1060" s="8">
        <f t="shared" si="793"/>
        <v>-386552335.93647492</v>
      </c>
      <c r="AJ1060" s="8">
        <f t="shared" si="794"/>
        <v>-5.0102694183551078E+18</v>
      </c>
      <c r="AK1060" s="8">
        <f t="shared" si="795"/>
        <v>1.9602909774684108E+20</v>
      </c>
      <c r="AL1060" s="8">
        <f t="shared" si="796"/>
        <v>-1015.5671580850677</v>
      </c>
      <c r="AM1060" s="8">
        <f t="shared" si="797"/>
        <v>-26.031930411552665</v>
      </c>
      <c r="AN1060" s="8">
        <f t="shared" si="798"/>
        <v>-6.8194765460121237E-5</v>
      </c>
      <c r="AO1060" s="8">
        <f t="shared" si="799"/>
        <v>2.6681515958464825E-3</v>
      </c>
      <c r="AP1060" s="8">
        <f t="shared" si="800"/>
        <v>-21936250.614637464</v>
      </c>
      <c r="AQ1060" s="8">
        <f t="shared" si="801"/>
        <v>-562289.6968895375</v>
      </c>
      <c r="AR1060" s="8">
        <f t="shared" si="802"/>
        <v>-1.4730069339386187</v>
      </c>
      <c r="AS1060" s="8">
        <f t="shared" si="803"/>
        <v>57.632074470284024</v>
      </c>
      <c r="AU1060" s="7">
        <f t="shared" si="804"/>
        <v>-14600062276.485189</v>
      </c>
      <c r="AV1060" s="7">
        <f t="shared" si="805"/>
        <v>-3440679202.2375755</v>
      </c>
      <c r="AW1060" s="8">
        <f t="shared" si="806"/>
        <v>-14579231106.700399</v>
      </c>
      <c r="AX1060" s="8">
        <f t="shared" si="807"/>
        <v>-3826639656.6471558</v>
      </c>
    </row>
    <row r="1061" spans="1:50" x14ac:dyDescent="0.25">
      <c r="A1061" s="7">
        <f t="shared" si="808"/>
        <v>-146146677574.5611</v>
      </c>
      <c r="B1061" s="7">
        <f t="shared" si="809"/>
        <v>-33781027630.801544</v>
      </c>
      <c r="C1061" s="7">
        <f t="shared" si="810"/>
        <v>-6699.7122516457321</v>
      </c>
      <c r="D1061" s="7">
        <f t="shared" si="811"/>
        <v>28984.924187354329</v>
      </c>
      <c r="E1061" s="7">
        <f t="shared" si="768"/>
        <v>150000030646.24918</v>
      </c>
      <c r="F1061" s="7">
        <f t="shared" si="769"/>
        <v>3.5235270528680128E+22</v>
      </c>
      <c r="G1061" s="7">
        <f t="shared" si="770"/>
        <v>3.4330111127455399E+22</v>
      </c>
      <c r="H1061" s="7">
        <f t="shared" si="771"/>
        <v>7.935222694155325E+21</v>
      </c>
      <c r="I1061" s="7">
        <f t="shared" si="772"/>
        <v>5.7485115752604482E-3</v>
      </c>
      <c r="J1061" s="7">
        <f t="shared" si="773"/>
        <v>1.3287378925243344E-3</v>
      </c>
      <c r="K1061" s="7">
        <f t="shared" si="774"/>
        <v>-146219034466.87888</v>
      </c>
      <c r="L1061" s="7">
        <f t="shared" si="775"/>
        <v>-33467990449.578117</v>
      </c>
      <c r="M1061" s="7">
        <f t="shared" si="776"/>
        <v>3.4347107888485695E+22</v>
      </c>
      <c r="N1061" s="7">
        <f t="shared" si="777"/>
        <v>7.8616897107391068E+21</v>
      </c>
      <c r="O1061" s="7">
        <f t="shared" si="778"/>
        <v>-6637.6283266329192</v>
      </c>
      <c r="P1061" s="7">
        <f t="shared" si="779"/>
        <v>28999.274556593591</v>
      </c>
      <c r="Q1061" s="7">
        <f t="shared" si="780"/>
        <v>5.7513576504497144E-3</v>
      </c>
      <c r="R1061" s="7">
        <f t="shared" si="781"/>
        <v>1.3164249348190063E-3</v>
      </c>
      <c r="S1061" s="7">
        <f t="shared" si="782"/>
        <v>-143372771.85527104</v>
      </c>
      <c r="T1061" s="7">
        <f t="shared" si="783"/>
        <v>626384330.42242157</v>
      </c>
      <c r="U1061" s="7">
        <f t="shared" si="784"/>
        <v>124.22932524971382</v>
      </c>
      <c r="V1061" s="7">
        <f t="shared" si="785"/>
        <v>28.434778592090538</v>
      </c>
      <c r="X1061" s="8">
        <f t="shared" si="812"/>
        <v>-1105080.8298476934</v>
      </c>
      <c r="Y1061" s="8">
        <f t="shared" si="813"/>
        <v>-386522744.10646957</v>
      </c>
      <c r="Z1061" s="8">
        <f t="shared" si="814"/>
        <v>-1015.4872788807921</v>
      </c>
      <c r="AA1061" s="8">
        <f t="shared" si="815"/>
        <v>2.8282293874240167</v>
      </c>
      <c r="AB1061" s="8">
        <f t="shared" si="786"/>
        <v>386524323.83387709</v>
      </c>
      <c r="AC1061" s="8">
        <f t="shared" si="787"/>
        <v>1.9601165894550127E+20</v>
      </c>
      <c r="AD1061" s="8">
        <f t="shared" si="788"/>
        <v>5.6040128232761126E+17</v>
      </c>
      <c r="AE1061" s="8">
        <f t="shared" si="789"/>
        <v>1.960108578445854E+20</v>
      </c>
      <c r="AF1061" s="8">
        <f t="shared" si="790"/>
        <v>7.6276205570656217E-6</v>
      </c>
      <c r="AG1061" s="8">
        <f t="shared" si="791"/>
        <v>2.667903332579085E-3</v>
      </c>
      <c r="AH1061" s="8">
        <f t="shared" si="792"/>
        <v>-12072343.441760248</v>
      </c>
      <c r="AI1061" s="8">
        <f t="shared" si="793"/>
        <v>-386492199.22908539</v>
      </c>
      <c r="AJ1061" s="8">
        <f t="shared" si="794"/>
        <v>6.1220469695363359E+18</v>
      </c>
      <c r="AK1061" s="8">
        <f t="shared" si="795"/>
        <v>1.959953681283653E+20</v>
      </c>
      <c r="AL1061" s="8">
        <f t="shared" si="796"/>
        <v>-1015.4049005787758</v>
      </c>
      <c r="AM1061" s="8">
        <f t="shared" si="797"/>
        <v>31.641585379278137</v>
      </c>
      <c r="AN1061" s="8">
        <f t="shared" si="798"/>
        <v>8.3327167136740642E-5</v>
      </c>
      <c r="AO1061" s="8">
        <f t="shared" si="799"/>
        <v>2.6676925020874547E-3</v>
      </c>
      <c r="AP1061" s="8">
        <f t="shared" si="800"/>
        <v>-21932745.852501556</v>
      </c>
      <c r="AQ1061" s="8">
        <f t="shared" si="801"/>
        <v>683458.24419240782</v>
      </c>
      <c r="AR1061" s="8">
        <f t="shared" si="802"/>
        <v>1.799866810153598</v>
      </c>
      <c r="AS1061" s="8">
        <f t="shared" si="803"/>
        <v>57.622158045089023</v>
      </c>
      <c r="AU1061" s="7">
        <f t="shared" si="804"/>
        <v>-14614667757.45611</v>
      </c>
      <c r="AV1061" s="7">
        <f t="shared" si="805"/>
        <v>-3378102763.0801544</v>
      </c>
      <c r="AW1061" s="8">
        <f t="shared" si="806"/>
        <v>-14615772838.285957</v>
      </c>
      <c r="AX1061" s="8">
        <f t="shared" si="807"/>
        <v>-3764625507.1866241</v>
      </c>
    </row>
    <row r="1062" spans="1:50" x14ac:dyDescent="0.25">
      <c r="A1062" s="7">
        <f t="shared" si="808"/>
        <v>-146290050346.41638</v>
      </c>
      <c r="B1062" s="7">
        <f t="shared" si="809"/>
        <v>-33154643300.379124</v>
      </c>
      <c r="C1062" s="7">
        <f t="shared" si="810"/>
        <v>-6575.4829263960182</v>
      </c>
      <c r="D1062" s="7">
        <f t="shared" si="811"/>
        <v>29013.35896594642</v>
      </c>
      <c r="E1062" s="7">
        <f t="shared" si="768"/>
        <v>150000030675.77158</v>
      </c>
      <c r="F1062" s="7">
        <f t="shared" si="769"/>
        <v>3.5235270514810399E+22</v>
      </c>
      <c r="G1062" s="7">
        <f t="shared" si="770"/>
        <v>3.4363789622969687E+22</v>
      </c>
      <c r="H1062" s="7">
        <f t="shared" si="771"/>
        <v>7.7880839107028105E+21</v>
      </c>
      <c r="I1062" s="7">
        <f t="shared" si="772"/>
        <v>5.7541509750451587E-3</v>
      </c>
      <c r="J1062" s="7">
        <f t="shared" si="773"/>
        <v>1.3040997841096468E-3</v>
      </c>
      <c r="K1062" s="7">
        <f t="shared" si="774"/>
        <v>-146361065562.02145</v>
      </c>
      <c r="L1062" s="7">
        <f t="shared" si="775"/>
        <v>-32841299023.546902</v>
      </c>
      <c r="M1062" s="7">
        <f t="shared" si="776"/>
        <v>3.4380471221774962E+22</v>
      </c>
      <c r="N1062" s="7">
        <f t="shared" si="777"/>
        <v>7.7144787900324307E+21</v>
      </c>
      <c r="O1062" s="7">
        <f t="shared" si="778"/>
        <v>-6513.3380958655307</v>
      </c>
      <c r="P1062" s="7">
        <f t="shared" si="779"/>
        <v>29027.443243614805</v>
      </c>
      <c r="Q1062" s="7">
        <f t="shared" si="780"/>
        <v>5.7569442769214605E-3</v>
      </c>
      <c r="R1062" s="7">
        <f t="shared" si="781"/>
        <v>1.2917747471588128E-3</v>
      </c>
      <c r="S1062" s="7">
        <f t="shared" si="782"/>
        <v>-140688102.87069547</v>
      </c>
      <c r="T1062" s="7">
        <f t="shared" si="783"/>
        <v>626992774.06207979</v>
      </c>
      <c r="U1062" s="7">
        <f t="shared" si="784"/>
        <v>124.34999638150354</v>
      </c>
      <c r="V1062" s="7">
        <f t="shared" si="785"/>
        <v>27.902334538630356</v>
      </c>
      <c r="X1062" s="8">
        <f t="shared" si="812"/>
        <v>-23037826.68234925</v>
      </c>
      <c r="Y1062" s="8">
        <f t="shared" si="813"/>
        <v>-385839285.86227715</v>
      </c>
      <c r="Z1062" s="8">
        <f t="shared" si="814"/>
        <v>-1013.6874120706385</v>
      </c>
      <c r="AA1062" s="8">
        <f t="shared" si="815"/>
        <v>60.45038743251304</v>
      </c>
      <c r="AB1062" s="8">
        <f t="shared" si="786"/>
        <v>386526449.25406849</v>
      </c>
      <c r="AC1062" s="8">
        <f t="shared" si="787"/>
        <v>1.960095033052181E+20</v>
      </c>
      <c r="AD1062" s="8">
        <f t="shared" si="788"/>
        <v>1.1682597591842406E+19</v>
      </c>
      <c r="AE1062" s="8">
        <f t="shared" si="789"/>
        <v>1.9566103929874589E+20</v>
      </c>
      <c r="AF1062" s="8">
        <f t="shared" si="790"/>
        <v>1.5901180879055948E-4</v>
      </c>
      <c r="AG1062" s="8">
        <f t="shared" si="791"/>
        <v>2.6631419531610982E-3</v>
      </c>
      <c r="AH1062" s="8">
        <f t="shared" si="792"/>
        <v>-33985650.73271215</v>
      </c>
      <c r="AI1062" s="8">
        <f t="shared" si="793"/>
        <v>-385186421.67800599</v>
      </c>
      <c r="AJ1062" s="8">
        <f t="shared" si="794"/>
        <v>1.7234294140748022E+19</v>
      </c>
      <c r="AK1062" s="8">
        <f t="shared" si="795"/>
        <v>1.9532996859263582E+20</v>
      </c>
      <c r="AL1062" s="8">
        <f t="shared" si="796"/>
        <v>-1011.9700845357005</v>
      </c>
      <c r="AM1062" s="8">
        <f t="shared" si="797"/>
        <v>89.212320526652903</v>
      </c>
      <c r="AN1062" s="8">
        <f t="shared" si="798"/>
        <v>2.3457593767181191E-4</v>
      </c>
      <c r="AO1062" s="8">
        <f t="shared" si="799"/>
        <v>2.6586357505462882E-3</v>
      </c>
      <c r="AP1062" s="8">
        <f t="shared" si="800"/>
        <v>-21858553.82597113</v>
      </c>
      <c r="AQ1062" s="8">
        <f t="shared" si="801"/>
        <v>1926986.1233757026</v>
      </c>
      <c r="AR1062" s="8">
        <f t="shared" si="802"/>
        <v>5.0668402537111374</v>
      </c>
      <c r="AS1062" s="8">
        <f t="shared" si="803"/>
        <v>57.426532211799824</v>
      </c>
      <c r="AU1062" s="7">
        <f t="shared" si="804"/>
        <v>-14629005034.641638</v>
      </c>
      <c r="AV1062" s="7">
        <f t="shared" si="805"/>
        <v>-3315464330.0379124</v>
      </c>
      <c r="AW1062" s="8">
        <f t="shared" si="806"/>
        <v>-14652042861.323988</v>
      </c>
      <c r="AX1062" s="8">
        <f t="shared" si="807"/>
        <v>-3701303615.9001894</v>
      </c>
    </row>
    <row r="1063" spans="1:50" x14ac:dyDescent="0.25">
      <c r="A1063" s="7">
        <f t="shared" si="808"/>
        <v>-146430738449.28708</v>
      </c>
      <c r="B1063" s="7">
        <f t="shared" si="809"/>
        <v>-32527650526.317043</v>
      </c>
      <c r="C1063" s="7">
        <f t="shared" si="810"/>
        <v>-6451.1329300145144</v>
      </c>
      <c r="D1063" s="7">
        <f t="shared" si="811"/>
        <v>29041.26130048505</v>
      </c>
      <c r="E1063" s="7">
        <f t="shared" si="768"/>
        <v>150000030705.21597</v>
      </c>
      <c r="F1063" s="7">
        <f t="shared" si="769"/>
        <v>3.5235270500977316E+22</v>
      </c>
      <c r="G1063" s="7">
        <f t="shared" si="770"/>
        <v>3.439683748504111E+22</v>
      </c>
      <c r="H1063" s="7">
        <f t="shared" si="771"/>
        <v>7.6408022029570419E+21</v>
      </c>
      <c r="I1063" s="7">
        <f t="shared" si="772"/>
        <v>5.7596847764636817E-3</v>
      </c>
      <c r="J1063" s="7">
        <f t="shared" si="773"/>
        <v>1.2794377432948831E-3</v>
      </c>
      <c r="K1063" s="7">
        <f t="shared" si="774"/>
        <v>-146500410684.93124</v>
      </c>
      <c r="L1063" s="7">
        <f t="shared" si="775"/>
        <v>-32214004904.271805</v>
      </c>
      <c r="M1063" s="7">
        <f t="shared" si="776"/>
        <v>3.4413203615486472E+22</v>
      </c>
      <c r="N1063" s="7">
        <f t="shared" si="777"/>
        <v>7.5671262958105322E+21</v>
      </c>
      <c r="O1063" s="7">
        <f t="shared" si="778"/>
        <v>-6388.9283344287069</v>
      </c>
      <c r="P1063" s="7">
        <f t="shared" si="779"/>
        <v>29055.079228112634</v>
      </c>
      <c r="Q1063" s="7">
        <f t="shared" si="780"/>
        <v>5.7624252537653168E-3</v>
      </c>
      <c r="R1063" s="7">
        <f t="shared" si="781"/>
        <v>1.2671008532837461E-3</v>
      </c>
      <c r="S1063" s="7">
        <f t="shared" si="782"/>
        <v>-138000852.02366006</v>
      </c>
      <c r="T1063" s="7">
        <f t="shared" si="783"/>
        <v>627589711.32723296</v>
      </c>
      <c r="U1063" s="7">
        <f t="shared" si="784"/>
        <v>124.46838548133084</v>
      </c>
      <c r="V1063" s="7">
        <f t="shared" si="785"/>
        <v>27.369378430928915</v>
      </c>
      <c r="X1063" s="8">
        <f t="shared" si="812"/>
        <v>-44896380.508320376</v>
      </c>
      <c r="Y1063" s="8">
        <f t="shared" si="813"/>
        <v>-383912299.73890144</v>
      </c>
      <c r="Z1063" s="8">
        <f t="shared" si="814"/>
        <v>-1008.6205718169274</v>
      </c>
      <c r="AA1063" s="8">
        <f t="shared" si="815"/>
        <v>117.87691964431286</v>
      </c>
      <c r="AB1063" s="8">
        <f t="shared" si="786"/>
        <v>386528574.45932764</v>
      </c>
      <c r="AC1063" s="8">
        <f t="shared" si="787"/>
        <v>1.9600734791847759E+20</v>
      </c>
      <c r="AD1063" s="8">
        <f t="shared" si="788"/>
        <v>2.2766804464285958E+19</v>
      </c>
      <c r="AE1063" s="8">
        <f t="shared" si="789"/>
        <v>1.9468064375412385E+20</v>
      </c>
      <c r="AF1063" s="8">
        <f t="shared" si="790"/>
        <v>3.0987892288397928E-4</v>
      </c>
      <c r="AG1063" s="8">
        <f t="shared" si="791"/>
        <v>2.6497977916717548E-3</v>
      </c>
      <c r="AH1063" s="8">
        <f t="shared" si="792"/>
        <v>-55789482.68394319</v>
      </c>
      <c r="AI1063" s="8">
        <f t="shared" si="793"/>
        <v>-382639229.00674284</v>
      </c>
      <c r="AJ1063" s="8">
        <f t="shared" si="794"/>
        <v>2.829066016120415E+19</v>
      </c>
      <c r="AK1063" s="8">
        <f t="shared" si="795"/>
        <v>1.9403507384180346E+20</v>
      </c>
      <c r="AL1063" s="8">
        <f t="shared" si="796"/>
        <v>-1005.2738794497805</v>
      </c>
      <c r="AM1063" s="8">
        <f t="shared" si="797"/>
        <v>146.49473579436781</v>
      </c>
      <c r="AN1063" s="8">
        <f t="shared" si="798"/>
        <v>3.8506410999325096E-4</v>
      </c>
      <c r="AO1063" s="8">
        <f t="shared" si="799"/>
        <v>2.6410109410889269E-3</v>
      </c>
      <c r="AP1063" s="8">
        <f t="shared" si="800"/>
        <v>-21713915.796115257</v>
      </c>
      <c r="AQ1063" s="8">
        <f t="shared" si="801"/>
        <v>3164286.2931583449</v>
      </c>
      <c r="AR1063" s="8">
        <f t="shared" si="802"/>
        <v>8.3173847758542205</v>
      </c>
      <c r="AS1063" s="8">
        <f t="shared" si="803"/>
        <v>57.045836327520824</v>
      </c>
      <c r="AU1063" s="7">
        <f t="shared" si="804"/>
        <v>-14643073844.928707</v>
      </c>
      <c r="AV1063" s="7">
        <f t="shared" si="805"/>
        <v>-3252765052.6317043</v>
      </c>
      <c r="AW1063" s="8">
        <f t="shared" si="806"/>
        <v>-14687970225.437027</v>
      </c>
      <c r="AX1063" s="8">
        <f t="shared" si="807"/>
        <v>-3636677352.3706059</v>
      </c>
    </row>
    <row r="1064" spans="1:50" x14ac:dyDescent="0.25">
      <c r="A1064" s="7">
        <f t="shared" si="808"/>
        <v>-146568739301.31073</v>
      </c>
      <c r="B1064" s="7">
        <f t="shared" si="809"/>
        <v>-31900060814.989811</v>
      </c>
      <c r="C1064" s="7">
        <f t="shared" si="810"/>
        <v>-6326.6645445331833</v>
      </c>
      <c r="D1064" s="7">
        <f t="shared" si="811"/>
        <v>29068.630678915979</v>
      </c>
      <c r="E1064" s="7">
        <f t="shared" si="768"/>
        <v>150000030734.58231</v>
      </c>
      <c r="F1064" s="7">
        <f t="shared" si="769"/>
        <v>3.5235270487180912E+22</v>
      </c>
      <c r="G1064" s="7">
        <f t="shared" si="770"/>
        <v>3.4429254107186952E+22</v>
      </c>
      <c r="H1064" s="7">
        <f t="shared" si="771"/>
        <v>7.4933802737851601E+21</v>
      </c>
      <c r="I1064" s="7">
        <f t="shared" si="772"/>
        <v>5.7651128779616463E-3</v>
      </c>
      <c r="J1064" s="7">
        <f t="shared" si="773"/>
        <v>1.2547522226699867E-3</v>
      </c>
      <c r="K1064" s="7">
        <f t="shared" si="774"/>
        <v>-146637067278.39169</v>
      </c>
      <c r="L1064" s="7">
        <f t="shared" si="775"/>
        <v>-31586119603.657516</v>
      </c>
      <c r="M1064" s="7">
        <f t="shared" si="776"/>
        <v>3.4445304468926873E+22</v>
      </c>
      <c r="N1064" s="7">
        <f t="shared" si="777"/>
        <v>7.4196349322395984E+21</v>
      </c>
      <c r="O1064" s="7">
        <f t="shared" si="778"/>
        <v>-6264.4013254511974</v>
      </c>
      <c r="P1064" s="7">
        <f t="shared" si="779"/>
        <v>29082.182002920814</v>
      </c>
      <c r="Q1064" s="7">
        <f t="shared" si="780"/>
        <v>5.7678004803963278E-3</v>
      </c>
      <c r="R1064" s="7">
        <f t="shared" si="781"/>
        <v>1.2424037060012722E-3</v>
      </c>
      <c r="S1064" s="7">
        <f t="shared" si="782"/>
        <v>-135311068.62974587</v>
      </c>
      <c r="T1064" s="7">
        <f t="shared" si="783"/>
        <v>628175131.26308954</v>
      </c>
      <c r="U1064" s="7">
        <f t="shared" si="784"/>
        <v>124.58449037656068</v>
      </c>
      <c r="V1064" s="7">
        <f t="shared" si="785"/>
        <v>26.835920049627479</v>
      </c>
      <c r="X1064" s="8">
        <f t="shared" si="812"/>
        <v>-66610296.304435633</v>
      </c>
      <c r="Y1064" s="8">
        <f t="shared" si="813"/>
        <v>-380748013.44574308</v>
      </c>
      <c r="Z1064" s="8">
        <f t="shared" si="814"/>
        <v>-1000.3031870410732</v>
      </c>
      <c r="AA1064" s="8">
        <f t="shared" si="815"/>
        <v>174.92275597183368</v>
      </c>
      <c r="AB1064" s="8">
        <f t="shared" si="786"/>
        <v>386530699.06107646</v>
      </c>
      <c r="AC1064" s="8">
        <f t="shared" si="787"/>
        <v>1.9600519317935502E+20</v>
      </c>
      <c r="AD1064" s="8">
        <f t="shared" si="788"/>
        <v>3.3777301587168338E+19</v>
      </c>
      <c r="AE1064" s="8">
        <f t="shared" si="789"/>
        <v>1.9307286098974595E+20</v>
      </c>
      <c r="AF1064" s="8">
        <f t="shared" si="790"/>
        <v>4.5974277374667666E-4</v>
      </c>
      <c r="AG1064" s="8">
        <f t="shared" si="791"/>
        <v>2.6279142641860071E-3</v>
      </c>
      <c r="AH1064" s="8">
        <f t="shared" si="792"/>
        <v>-77413570.724479228</v>
      </c>
      <c r="AI1064" s="8">
        <f t="shared" si="793"/>
        <v>-378858847.68124729</v>
      </c>
      <c r="AJ1064" s="8">
        <f t="shared" si="794"/>
        <v>3.9255515594008814E+19</v>
      </c>
      <c r="AK1064" s="8">
        <f t="shared" si="795"/>
        <v>1.9211488714312191E+20</v>
      </c>
      <c r="AL1064" s="8">
        <f t="shared" si="796"/>
        <v>-995.3379650846091</v>
      </c>
      <c r="AM1064" s="8">
        <f t="shared" si="797"/>
        <v>203.30423002504256</v>
      </c>
      <c r="AN1064" s="8">
        <f t="shared" si="798"/>
        <v>5.3430673191790954E-4</v>
      </c>
      <c r="AO1064" s="8">
        <f t="shared" si="799"/>
        <v>2.6148752843762339E-3</v>
      </c>
      <c r="AP1064" s="8">
        <f t="shared" si="800"/>
        <v>-21499300.045827556</v>
      </c>
      <c r="AQ1064" s="8">
        <f t="shared" si="801"/>
        <v>4391371.3685409194</v>
      </c>
      <c r="AR1064" s="8">
        <f t="shared" si="802"/>
        <v>11.541025409426846</v>
      </c>
      <c r="AS1064" s="8">
        <f t="shared" si="803"/>
        <v>56.481306142526655</v>
      </c>
      <c r="AU1064" s="7">
        <f t="shared" si="804"/>
        <v>-14656873930.131073</v>
      </c>
      <c r="AV1064" s="7">
        <f t="shared" si="805"/>
        <v>-3190006081.498981</v>
      </c>
      <c r="AW1064" s="8">
        <f t="shared" si="806"/>
        <v>-14723484226.435509</v>
      </c>
      <c r="AX1064" s="8">
        <f t="shared" si="807"/>
        <v>-3570754094.9447241</v>
      </c>
    </row>
    <row r="1065" spans="1:50" x14ac:dyDescent="0.25">
      <c r="A1065" s="7">
        <f t="shared" si="808"/>
        <v>-146704050369.94049</v>
      </c>
      <c r="B1065" s="7">
        <f t="shared" si="809"/>
        <v>-31271885683.726723</v>
      </c>
      <c r="C1065" s="7">
        <f t="shared" si="810"/>
        <v>-6202.0800541566223</v>
      </c>
      <c r="D1065" s="7">
        <f t="shared" si="811"/>
        <v>29095.466598965606</v>
      </c>
      <c r="E1065" s="7">
        <f t="shared" si="768"/>
        <v>150000030763.87054</v>
      </c>
      <c r="F1065" s="7">
        <f t="shared" si="769"/>
        <v>3.5235270473421192E+22</v>
      </c>
      <c r="G1065" s="7">
        <f t="shared" si="770"/>
        <v>3.4461038894508799E+22</v>
      </c>
      <c r="H1065" s="7">
        <f t="shared" si="771"/>
        <v>7.345820828627587E+21</v>
      </c>
      <c r="I1065" s="7">
        <f t="shared" si="772"/>
        <v>5.7704351799244468E-3</v>
      </c>
      <c r="J1065" s="7">
        <f t="shared" si="773"/>
        <v>1.2300436752557915E-3</v>
      </c>
      <c r="K1065" s="7">
        <f t="shared" si="774"/>
        <v>-146771032834.52539</v>
      </c>
      <c r="L1065" s="7">
        <f t="shared" si="775"/>
        <v>-30957654644.457893</v>
      </c>
      <c r="M1065" s="7">
        <f t="shared" si="776"/>
        <v>3.4476773192992647E+22</v>
      </c>
      <c r="N1065" s="7">
        <f t="shared" si="777"/>
        <v>7.2720074060342881E+21</v>
      </c>
      <c r="O1065" s="7">
        <f t="shared" si="778"/>
        <v>-6139.7593542134382</v>
      </c>
      <c r="P1065" s="7">
        <f t="shared" si="779"/>
        <v>29108.751070658367</v>
      </c>
      <c r="Q1065" s="7">
        <f t="shared" si="780"/>
        <v>5.773069858170235E-3</v>
      </c>
      <c r="R1065" s="7">
        <f t="shared" si="781"/>
        <v>1.217683758545594E-3</v>
      </c>
      <c r="S1065" s="7">
        <f t="shared" si="782"/>
        <v>-132618802.05101027</v>
      </c>
      <c r="T1065" s="7">
        <f t="shared" si="783"/>
        <v>628749023.1262207</v>
      </c>
      <c r="U1065" s="7">
        <f t="shared" si="784"/>
        <v>124.69830893647708</v>
      </c>
      <c r="V1065" s="7">
        <f t="shared" si="785"/>
        <v>26.301969184584831</v>
      </c>
      <c r="X1065" s="8">
        <f t="shared" si="812"/>
        <v>-88109596.350263193</v>
      </c>
      <c r="Y1065" s="8">
        <f t="shared" si="813"/>
        <v>-376356642.07720214</v>
      </c>
      <c r="Z1065" s="8">
        <f t="shared" si="814"/>
        <v>-988.76216163164634</v>
      </c>
      <c r="AA1065" s="8">
        <f t="shared" si="815"/>
        <v>231.40406211436033</v>
      </c>
      <c r="AB1065" s="8">
        <f t="shared" si="786"/>
        <v>386532822.67439276</v>
      </c>
      <c r="AC1065" s="8">
        <f t="shared" si="787"/>
        <v>1.9600303947819188E+20</v>
      </c>
      <c r="AD1065" s="8">
        <f t="shared" si="788"/>
        <v>4.4678608591011865E+19</v>
      </c>
      <c r="AE1065" s="8">
        <f t="shared" si="789"/>
        <v>1.9084290245922377E+20</v>
      </c>
      <c r="AF1065" s="8">
        <f t="shared" si="790"/>
        <v>6.0812043815178793E-4</v>
      </c>
      <c r="AG1065" s="8">
        <f t="shared" si="791"/>
        <v>2.5975623037869031E-3</v>
      </c>
      <c r="AH1065" s="8">
        <f t="shared" si="792"/>
        <v>-98788227.695884973</v>
      </c>
      <c r="AI1065" s="8">
        <f t="shared" si="793"/>
        <v>-373857478.20636708</v>
      </c>
      <c r="AJ1065" s="8">
        <f t="shared" si="794"/>
        <v>5.0093528303980454E+19</v>
      </c>
      <c r="AK1065" s="8">
        <f t="shared" si="795"/>
        <v>1.895756266003496E+20</v>
      </c>
      <c r="AL1065" s="8">
        <f t="shared" si="796"/>
        <v>-982.19446089960707</v>
      </c>
      <c r="AM1065" s="8">
        <f t="shared" si="797"/>
        <v>259.45773499525887</v>
      </c>
      <c r="AN1065" s="8">
        <f t="shared" si="798"/>
        <v>6.8182289783558529E-4</v>
      </c>
      <c r="AO1065" s="8">
        <f t="shared" si="799"/>
        <v>2.5803134150040779E-3</v>
      </c>
      <c r="AP1065" s="8">
        <f t="shared" si="800"/>
        <v>-21215400.355431512</v>
      </c>
      <c r="AQ1065" s="8">
        <f t="shared" si="801"/>
        <v>5604287.0758975921</v>
      </c>
      <c r="AR1065" s="8">
        <f t="shared" si="802"/>
        <v>14.727374593248642</v>
      </c>
      <c r="AS1065" s="8">
        <f t="shared" si="803"/>
        <v>55.734769764088078</v>
      </c>
      <c r="AU1065" s="7">
        <f t="shared" si="804"/>
        <v>-14670405036.994049</v>
      </c>
      <c r="AV1065" s="7">
        <f t="shared" si="805"/>
        <v>-3127188568.3726721</v>
      </c>
      <c r="AW1065" s="8">
        <f t="shared" si="806"/>
        <v>-14758514633.344313</v>
      </c>
      <c r="AX1065" s="8">
        <f t="shared" si="807"/>
        <v>-3503545210.4498744</v>
      </c>
    </row>
    <row r="1066" spans="1:50" x14ac:dyDescent="0.25">
      <c r="A1066" s="7">
        <f t="shared" si="808"/>
        <v>-146836669171.99152</v>
      </c>
      <c r="B1066" s="7">
        <f t="shared" si="809"/>
        <v>-30643136660.600502</v>
      </c>
      <c r="C1066" s="7">
        <f t="shared" si="810"/>
        <v>-6077.3817452201456</v>
      </c>
      <c r="D1066" s="7">
        <f t="shared" si="811"/>
        <v>29121.76856815019</v>
      </c>
      <c r="E1066" s="7">
        <f t="shared" si="768"/>
        <v>150000030793.0806</v>
      </c>
      <c r="F1066" s="7">
        <f t="shared" si="769"/>
        <v>3.5235270459698209E+22</v>
      </c>
      <c r="G1066" s="7">
        <f t="shared" si="770"/>
        <v>3.4492191263703505E+22</v>
      </c>
      <c r="H1066" s="7">
        <f t="shared" si="771"/>
        <v>7.1981265754484019E+21</v>
      </c>
      <c r="I1066" s="7">
        <f t="shared" si="772"/>
        <v>5.7756515846790861E-3</v>
      </c>
      <c r="J1066" s="7">
        <f t="shared" si="773"/>
        <v>1.2053125544957135E-3</v>
      </c>
      <c r="K1066" s="7">
        <f t="shared" si="774"/>
        <v>-146902304894.8399</v>
      </c>
      <c r="L1066" s="7">
        <f t="shared" si="775"/>
        <v>-30328621560.06448</v>
      </c>
      <c r="M1066" s="7">
        <f t="shared" si="776"/>
        <v>3.4507609210180935E+22</v>
      </c>
      <c r="N1066" s="7">
        <f t="shared" si="777"/>
        <v>7.1242464264080788E+21</v>
      </c>
      <c r="O1066" s="7">
        <f t="shared" si="778"/>
        <v>-6015.0047081056118</v>
      </c>
      <c r="P1066" s="7">
        <f t="shared" si="779"/>
        <v>29134.785943738745</v>
      </c>
      <c r="Q1066" s="7">
        <f t="shared" si="780"/>
        <v>5.7782332903852868E-3</v>
      </c>
      <c r="R1066" s="7">
        <f t="shared" si="781"/>
        <v>1.1929414645693367E-3</v>
      </c>
      <c r="S1066" s="7">
        <f t="shared" si="782"/>
        <v>-129924101.69508122</v>
      </c>
      <c r="T1066" s="7">
        <f t="shared" si="783"/>
        <v>629311376.38475692</v>
      </c>
      <c r="U1066" s="7">
        <f t="shared" si="784"/>
        <v>124.80983907232219</v>
      </c>
      <c r="V1066" s="7">
        <f t="shared" si="785"/>
        <v>25.767535634697673</v>
      </c>
      <c r="X1066" s="8">
        <f t="shared" si="812"/>
        <v>-109324996.70569471</v>
      </c>
      <c r="Y1066" s="8">
        <f t="shared" si="813"/>
        <v>-370752355.00130457</v>
      </c>
      <c r="Z1066" s="8">
        <f t="shared" si="814"/>
        <v>-974.03478703839767</v>
      </c>
      <c r="AA1066" s="8">
        <f t="shared" si="815"/>
        <v>287.1388318784484</v>
      </c>
      <c r="AB1066" s="8">
        <f t="shared" si="786"/>
        <v>386534944.91923171</v>
      </c>
      <c r="AC1066" s="8">
        <f t="shared" si="787"/>
        <v>1.9600088720035774E+20</v>
      </c>
      <c r="AD1066" s="8">
        <f t="shared" si="788"/>
        <v>5.5435599365976572E+19</v>
      </c>
      <c r="AE1066" s="8">
        <f t="shared" si="789"/>
        <v>1.8799798431435987E+20</v>
      </c>
      <c r="AF1066" s="8">
        <f t="shared" si="790"/>
        <v>7.5453381469955862E-4</v>
      </c>
      <c r="AG1066" s="8">
        <f t="shared" si="791"/>
        <v>2.55884012949993E-3</v>
      </c>
      <c r="AH1066" s="8">
        <f t="shared" si="792"/>
        <v>-119844572.4057094</v>
      </c>
      <c r="AI1066" s="8">
        <f t="shared" si="793"/>
        <v>-367651255.61701733</v>
      </c>
      <c r="AJ1066" s="8">
        <f t="shared" si="794"/>
        <v>6.0769777290316726E+19</v>
      </c>
      <c r="AK1066" s="8">
        <f t="shared" si="795"/>
        <v>1.8642550493414811E+20</v>
      </c>
      <c r="AL1066" s="8">
        <f t="shared" si="796"/>
        <v>-965.8858218396424</v>
      </c>
      <c r="AM1066" s="8">
        <f t="shared" si="797"/>
        <v>314.77430527704763</v>
      </c>
      <c r="AN1066" s="8">
        <f t="shared" si="798"/>
        <v>8.2713729808516021E-4</v>
      </c>
      <c r="AO1066" s="8">
        <f t="shared" si="799"/>
        <v>2.53743711629438E-3</v>
      </c>
      <c r="AP1066" s="8">
        <f t="shared" si="800"/>
        <v>-20863133.751736276</v>
      </c>
      <c r="AQ1066" s="8">
        <f t="shared" si="801"/>
        <v>6799124.9939842289</v>
      </c>
      <c r="AR1066" s="8">
        <f t="shared" si="802"/>
        <v>17.866165638639462</v>
      </c>
      <c r="AS1066" s="8">
        <f t="shared" si="803"/>
        <v>54.808641711958607</v>
      </c>
      <c r="AU1066" s="7">
        <f t="shared" si="804"/>
        <v>-14683666917.199152</v>
      </c>
      <c r="AV1066" s="7">
        <f t="shared" si="805"/>
        <v>-3064313666.06005</v>
      </c>
      <c r="AW1066" s="8">
        <f t="shared" si="806"/>
        <v>-14792991913.904846</v>
      </c>
      <c r="AX1066" s="8">
        <f t="shared" si="807"/>
        <v>-3435066021.0613546</v>
      </c>
    </row>
    <row r="1067" spans="1:50" x14ac:dyDescent="0.25">
      <c r="A1067" s="7">
        <f t="shared" si="808"/>
        <v>-146966593273.68658</v>
      </c>
      <c r="B1067" s="7">
        <f t="shared" si="809"/>
        <v>-30013825284.215744</v>
      </c>
      <c r="C1067" s="7">
        <f t="shared" si="810"/>
        <v>-5952.571906147823</v>
      </c>
      <c r="D1067" s="7">
        <f t="shared" si="811"/>
        <v>29147.536103784889</v>
      </c>
      <c r="E1067" s="7">
        <f t="shared" si="768"/>
        <v>150000030822.21231</v>
      </c>
      <c r="F1067" s="7">
        <f t="shared" si="769"/>
        <v>3.5235270446012028E+22</v>
      </c>
      <c r="G1067" s="7">
        <f t="shared" si="770"/>
        <v>3.4522710643073878E+22</v>
      </c>
      <c r="H1067" s="7">
        <f t="shared" si="771"/>
        <v>7.0503002246856342E+21</v>
      </c>
      <c r="I1067" s="7">
        <f t="shared" si="772"/>
        <v>5.7807619964959601E-3</v>
      </c>
      <c r="J1067" s="7">
        <f t="shared" si="773"/>
        <v>1.180559314247427E-3</v>
      </c>
      <c r="K1067" s="7">
        <f t="shared" si="774"/>
        <v>-147030881050.27298</v>
      </c>
      <c r="L1067" s="7">
        <f t="shared" si="775"/>
        <v>-29699031894.294868</v>
      </c>
      <c r="M1067" s="7">
        <f t="shared" si="776"/>
        <v>3.4537811954600134E+22</v>
      </c>
      <c r="N1067" s="7">
        <f t="shared" si="777"/>
        <v>6.9763547050235386E+21</v>
      </c>
      <c r="O1067" s="7">
        <f t="shared" si="778"/>
        <v>-5890.1396765856671</v>
      </c>
      <c r="P1067" s="7">
        <f t="shared" si="779"/>
        <v>29160.286144378762</v>
      </c>
      <c r="Q1067" s="7">
        <f t="shared" si="780"/>
        <v>5.783290682284014E-3</v>
      </c>
      <c r="R1067" s="7">
        <f t="shared" si="781"/>
        <v>1.1681772781352206E-3</v>
      </c>
      <c r="S1067" s="7">
        <f t="shared" si="782"/>
        <v>-127227017.01425041</v>
      </c>
      <c r="T1067" s="7">
        <f t="shared" si="783"/>
        <v>629862180.71858132</v>
      </c>
      <c r="U1067" s="7">
        <f t="shared" si="784"/>
        <v>124.9190787373347</v>
      </c>
      <c r="V1067" s="7">
        <f t="shared" si="785"/>
        <v>25.232629207720766</v>
      </c>
      <c r="X1067" s="8">
        <f t="shared" si="812"/>
        <v>-130188130.45743099</v>
      </c>
      <c r="Y1067" s="8">
        <f t="shared" si="813"/>
        <v>-363953230.00732034</v>
      </c>
      <c r="Z1067" s="8">
        <f t="shared" si="814"/>
        <v>-956.16862139975819</v>
      </c>
      <c r="AA1067" s="8">
        <f t="shared" si="815"/>
        <v>341.94747359040701</v>
      </c>
      <c r="AB1067" s="8">
        <f t="shared" si="786"/>
        <v>386537065.42162615</v>
      </c>
      <c r="AC1067" s="8">
        <f t="shared" si="787"/>
        <v>1.9599873672503329E+20</v>
      </c>
      <c r="AD1067" s="8">
        <f t="shared" si="788"/>
        <v>6.6013615223205659E+19</v>
      </c>
      <c r="AE1067" s="8">
        <f t="shared" si="789"/>
        <v>1.8454730397101841E+20</v>
      </c>
      <c r="AF1067" s="8">
        <f t="shared" si="790"/>
        <v>8.9851116405615424E-4</v>
      </c>
      <c r="AG1067" s="8">
        <f t="shared" si="791"/>
        <v>2.5118729273311338E-3</v>
      </c>
      <c r="AH1067" s="8">
        <f t="shared" si="792"/>
        <v>-140514751.56854838</v>
      </c>
      <c r="AI1067" s="8">
        <f t="shared" si="793"/>
        <v>-360260197.29254395</v>
      </c>
      <c r="AJ1067" s="8">
        <f t="shared" si="794"/>
        <v>7.1249865180785615E+19</v>
      </c>
      <c r="AK1067" s="8">
        <f t="shared" si="795"/>
        <v>1.8267470283769407E+20</v>
      </c>
      <c r="AL1067" s="8">
        <f t="shared" si="796"/>
        <v>-946.46470082795167</v>
      </c>
      <c r="AM1067" s="8">
        <f t="shared" si="797"/>
        <v>369.07570120558324</v>
      </c>
      <c r="AN1067" s="8">
        <f t="shared" si="798"/>
        <v>9.6978175011277546E-4</v>
      </c>
      <c r="AO1067" s="8">
        <f t="shared" si="799"/>
        <v>2.4863849576384112E-3</v>
      </c>
      <c r="AP1067" s="8">
        <f t="shared" si="800"/>
        <v>-20443637.537883755</v>
      </c>
      <c r="AQ1067" s="8">
        <f t="shared" si="801"/>
        <v>7972035.1460405979</v>
      </c>
      <c r="AR1067" s="8">
        <f t="shared" si="802"/>
        <v>20.94728580243595</v>
      </c>
      <c r="AS1067" s="8">
        <f t="shared" si="803"/>
        <v>53.705915084989684</v>
      </c>
      <c r="AU1067" s="7">
        <f t="shared" si="804"/>
        <v>-14696659327.368658</v>
      </c>
      <c r="AV1067" s="7">
        <f t="shared" si="805"/>
        <v>-3001382528.4215746</v>
      </c>
      <c r="AW1067" s="8">
        <f t="shared" si="806"/>
        <v>-14826847457.82609</v>
      </c>
      <c r="AX1067" s="8">
        <f t="shared" si="807"/>
        <v>-3365335758.428895</v>
      </c>
    </row>
    <row r="1068" spans="1:50" x14ac:dyDescent="0.25">
      <c r="A1068" s="7">
        <f t="shared" si="808"/>
        <v>-147093820290.70084</v>
      </c>
      <c r="B1068" s="7">
        <f t="shared" si="809"/>
        <v>-29383963103.497162</v>
      </c>
      <c r="C1068" s="7">
        <f t="shared" si="810"/>
        <v>-5827.6528274104885</v>
      </c>
      <c r="D1068" s="7">
        <f t="shared" si="811"/>
        <v>29172.768732992608</v>
      </c>
      <c r="E1068" s="7">
        <f t="shared" si="768"/>
        <v>150000030851.26575</v>
      </c>
      <c r="F1068" s="7">
        <f t="shared" si="769"/>
        <v>3.5235270432362622E+22</v>
      </c>
      <c r="G1068" s="7">
        <f t="shared" si="770"/>
        <v>3.4552596472539042E+22</v>
      </c>
      <c r="H1068" s="7">
        <f t="shared" si="771"/>
        <v>6.9023444892014912E+21</v>
      </c>
      <c r="I1068" s="7">
        <f t="shared" si="772"/>
        <v>5.7857663215905965E-3</v>
      </c>
      <c r="J1068" s="7">
        <f t="shared" si="773"/>
        <v>1.1557844087745296E-3</v>
      </c>
      <c r="K1068" s="7">
        <f t="shared" si="774"/>
        <v>-147156758941.23688</v>
      </c>
      <c r="L1068" s="7">
        <f t="shared" si="775"/>
        <v>-29068897201.180843</v>
      </c>
      <c r="M1068" s="7">
        <f t="shared" si="776"/>
        <v>3.4567380871980163E+22</v>
      </c>
      <c r="N1068" s="7">
        <f t="shared" si="777"/>
        <v>6.8283349559425305E+21</v>
      </c>
      <c r="O1068" s="7">
        <f t="shared" si="778"/>
        <v>-5765.1665511373103</v>
      </c>
      <c r="P1068" s="7">
        <f t="shared" si="779"/>
        <v>29185.251204607372</v>
      </c>
      <c r="Q1068" s="7">
        <f t="shared" si="780"/>
        <v>5.7882419410549496E-3</v>
      </c>
      <c r="R1068" s="7">
        <f t="shared" si="781"/>
        <v>1.1433916537077243E-3</v>
      </c>
      <c r="S1068" s="7">
        <f t="shared" si="782"/>
        <v>-124527597.50456591</v>
      </c>
      <c r="T1068" s="7">
        <f t="shared" si="783"/>
        <v>630401426.01951921</v>
      </c>
      <c r="U1068" s="7">
        <f t="shared" si="784"/>
        <v>125.02602592678691</v>
      </c>
      <c r="V1068" s="7">
        <f t="shared" si="785"/>
        <v>24.697259720086844</v>
      </c>
      <c r="X1068" s="8">
        <f t="shared" si="812"/>
        <v>-150631767.99531475</v>
      </c>
      <c r="Y1068" s="8">
        <f t="shared" si="813"/>
        <v>-355981194.86127973</v>
      </c>
      <c r="Z1068" s="8">
        <f t="shared" si="814"/>
        <v>-935.2213355973222</v>
      </c>
      <c r="AA1068" s="8">
        <f t="shared" si="815"/>
        <v>395.65338867539668</v>
      </c>
      <c r="AB1068" s="8">
        <f t="shared" si="786"/>
        <v>386539183.81486076</v>
      </c>
      <c r="AC1068" s="8">
        <f t="shared" si="787"/>
        <v>1.9599658842402E+20</v>
      </c>
      <c r="AD1068" s="8">
        <f t="shared" si="788"/>
        <v>7.6378576536501518E+19</v>
      </c>
      <c r="AE1068" s="8">
        <f t="shared" si="789"/>
        <v>1.8050201029382603E+20</v>
      </c>
      <c r="AF1068" s="8">
        <f t="shared" si="790"/>
        <v>1.0395886285082553E-3</v>
      </c>
      <c r="AG1068" s="8">
        <f t="shared" si="791"/>
        <v>2.4568124444511504E-3</v>
      </c>
      <c r="AH1068" s="8">
        <f t="shared" si="792"/>
        <v>-160732158.41976583</v>
      </c>
      <c r="AI1068" s="8">
        <f t="shared" si="793"/>
        <v>-351708138.26358545</v>
      </c>
      <c r="AJ1068" s="8">
        <f t="shared" si="794"/>
        <v>8.1500029025238696E+19</v>
      </c>
      <c r="AK1068" s="8">
        <f t="shared" si="795"/>
        <v>1.7833533599440503E+20</v>
      </c>
      <c r="AL1068" s="8">
        <f t="shared" si="796"/>
        <v>-923.99377840943305</v>
      </c>
      <c r="AM1068" s="8">
        <f t="shared" si="797"/>
        <v>422.18696307546912</v>
      </c>
      <c r="AN1068" s="8">
        <f t="shared" si="798"/>
        <v>1.1092967064820836E-3</v>
      </c>
      <c r="AO1068" s="8">
        <f t="shared" si="799"/>
        <v>2.427321845575133E-3</v>
      </c>
      <c r="AP1068" s="8">
        <f t="shared" si="800"/>
        <v>-19958265.613643754</v>
      </c>
      <c r="AQ1068" s="8">
        <f t="shared" si="801"/>
        <v>9119238.4024301339</v>
      </c>
      <c r="AR1068" s="8">
        <f t="shared" si="802"/>
        <v>23.960808860013007</v>
      </c>
      <c r="AS1068" s="8">
        <f t="shared" si="803"/>
        <v>52.430151864422875</v>
      </c>
      <c r="AU1068" s="7">
        <f t="shared" si="804"/>
        <v>-14709382029.070084</v>
      </c>
      <c r="AV1068" s="7">
        <f t="shared" si="805"/>
        <v>-2938396310.3497162</v>
      </c>
      <c r="AW1068" s="8">
        <f t="shared" si="806"/>
        <v>-14860013797.065399</v>
      </c>
      <c r="AX1068" s="8">
        <f t="shared" si="807"/>
        <v>-3294377505.2109957</v>
      </c>
    </row>
    <row r="1069" spans="1:50" x14ac:dyDescent="0.25">
      <c r="A1069" s="7">
        <f t="shared" si="808"/>
        <v>-147218347888.20541</v>
      </c>
      <c r="B1069" s="7">
        <f t="shared" si="809"/>
        <v>-28753561677.477642</v>
      </c>
      <c r="C1069" s="7">
        <f t="shared" si="810"/>
        <v>-5702.6268014837015</v>
      </c>
      <c r="D1069" s="7">
        <f t="shared" si="811"/>
        <v>29197.465992712696</v>
      </c>
      <c r="E1069" s="7">
        <f t="shared" si="768"/>
        <v>150000030880.24078</v>
      </c>
      <c r="F1069" s="7">
        <f t="shared" si="769"/>
        <v>3.5235270418750046E+22</v>
      </c>
      <c r="G1069" s="7">
        <f t="shared" si="770"/>
        <v>3.4581848203644918E+22</v>
      </c>
      <c r="H1069" s="7">
        <f t="shared" si="771"/>
        <v>6.7542620842326229E+21</v>
      </c>
      <c r="I1069" s="7">
        <f t="shared" si="772"/>
        <v>5.7906644681254048E-3</v>
      </c>
      <c r="J1069" s="7">
        <f t="shared" si="773"/>
        <v>1.1309882927382155E-3</v>
      </c>
      <c r="K1069" s="7">
        <f t="shared" si="774"/>
        <v>-147279936257.66144</v>
      </c>
      <c r="L1069" s="7">
        <f t="shared" si="775"/>
        <v>-28438229044.756344</v>
      </c>
      <c r="M1069" s="7">
        <f t="shared" si="776"/>
        <v>3.45963154196828E+22</v>
      </c>
      <c r="N1069" s="7">
        <f t="shared" si="777"/>
        <v>6.680189895576461E+21</v>
      </c>
      <c r="O1069" s="7">
        <f t="shared" si="778"/>
        <v>-5640.0876252279468</v>
      </c>
      <c r="P1069" s="7">
        <f t="shared" si="779"/>
        <v>29209.680666274267</v>
      </c>
      <c r="Q1069" s="7">
        <f t="shared" si="780"/>
        <v>5.7930869758343597E-3</v>
      </c>
      <c r="R1069" s="7">
        <f t="shared" si="781"/>
        <v>1.1185850461447524E-3</v>
      </c>
      <c r="S1069" s="7">
        <f t="shared" si="782"/>
        <v>-121825892.70492364</v>
      </c>
      <c r="T1069" s="7">
        <f t="shared" si="783"/>
        <v>630929102.3915242</v>
      </c>
      <c r="U1069" s="7">
        <f t="shared" si="784"/>
        <v>125.13067867802216</v>
      </c>
      <c r="V1069" s="7">
        <f t="shared" si="785"/>
        <v>24.16143699672665</v>
      </c>
      <c r="X1069" s="8">
        <f t="shared" si="812"/>
        <v>-170590033.60895851</v>
      </c>
      <c r="Y1069" s="8">
        <f t="shared" si="813"/>
        <v>-346861956.45884961</v>
      </c>
      <c r="Z1069" s="8">
        <f t="shared" si="814"/>
        <v>-911.26052673730919</v>
      </c>
      <c r="AA1069" s="8">
        <f t="shared" si="815"/>
        <v>448.08354053981958</v>
      </c>
      <c r="AB1069" s="8">
        <f t="shared" si="786"/>
        <v>386541299.74061823</v>
      </c>
      <c r="AC1069" s="8">
        <f t="shared" si="787"/>
        <v>1.9599444266057879E+20</v>
      </c>
      <c r="AD1069" s="8">
        <f t="shared" si="788"/>
        <v>8.6497092504922489E+19</v>
      </c>
      <c r="AE1069" s="8">
        <f t="shared" si="789"/>
        <v>1.7587516749679526E+20</v>
      </c>
      <c r="AF1069" s="8">
        <f t="shared" si="790"/>
        <v>1.1773117259415065E-3</v>
      </c>
      <c r="AG1069" s="8">
        <f t="shared" si="791"/>
        <v>2.3938364978466757E-3</v>
      </c>
      <c r="AH1069" s="8">
        <f t="shared" si="792"/>
        <v>-180431647.29772145</v>
      </c>
      <c r="AI1069" s="8">
        <f t="shared" si="793"/>
        <v>-342022654.22101957</v>
      </c>
      <c r="AJ1069" s="8">
        <f t="shared" si="794"/>
        <v>9.1487249031803765E+19</v>
      </c>
      <c r="AK1069" s="8">
        <f t="shared" si="795"/>
        <v>1.7342141586506524E+20</v>
      </c>
      <c r="AL1069" s="8">
        <f t="shared" si="796"/>
        <v>-898.54556009714088</v>
      </c>
      <c r="AM1069" s="8">
        <f t="shared" si="797"/>
        <v>473.93697471656367</v>
      </c>
      <c r="AN1069" s="8">
        <f t="shared" si="798"/>
        <v>1.245232734882316E-3</v>
      </c>
      <c r="AO1069" s="8">
        <f t="shared" si="799"/>
        <v>2.3604384900648596E-3</v>
      </c>
      <c r="AP1069" s="8">
        <f t="shared" si="800"/>
        <v>-19408584.098098245</v>
      </c>
      <c r="AQ1069" s="8">
        <f t="shared" si="801"/>
        <v>10237038.653877776</v>
      </c>
      <c r="AR1069" s="8">
        <f t="shared" si="802"/>
        <v>26.897027073458027</v>
      </c>
      <c r="AS1069" s="8">
        <f t="shared" si="803"/>
        <v>50.98547138540097</v>
      </c>
      <c r="AU1069" s="7">
        <f t="shared" si="804"/>
        <v>-14721834788.820541</v>
      </c>
      <c r="AV1069" s="7">
        <f t="shared" si="805"/>
        <v>-2875356167.7477641</v>
      </c>
      <c r="AW1069" s="8">
        <f t="shared" si="806"/>
        <v>-14892424822.429501</v>
      </c>
      <c r="AX1069" s="8">
        <f t="shared" si="807"/>
        <v>-3222218124.2066135</v>
      </c>
    </row>
    <row r="1070" spans="1:50" x14ac:dyDescent="0.25">
      <c r="A1070" s="7">
        <f t="shared" si="808"/>
        <v>-147340173780.91034</v>
      </c>
      <c r="B1070" s="7">
        <f t="shared" si="809"/>
        <v>-28122632575.086117</v>
      </c>
      <c r="C1070" s="7">
        <f t="shared" si="810"/>
        <v>-5577.4961228056791</v>
      </c>
      <c r="D1070" s="7">
        <f t="shared" si="811"/>
        <v>29221.627429709424</v>
      </c>
      <c r="E1070" s="7">
        <f t="shared" si="768"/>
        <v>150000030909.13733</v>
      </c>
      <c r="F1070" s="7">
        <f t="shared" si="769"/>
        <v>3.523527040517435E+22</v>
      </c>
      <c r="G1070" s="7">
        <f t="shared" si="770"/>
        <v>3.4610465299574206E+22</v>
      </c>
      <c r="H1070" s="7">
        <f t="shared" si="771"/>
        <v>6.6060557273402693E+21</v>
      </c>
      <c r="I1070" s="7">
        <f t="shared" si="772"/>
        <v>5.7954563462113539E-3</v>
      </c>
      <c r="J1070" s="7">
        <f t="shared" si="773"/>
        <v>1.1061714211889264E-3</v>
      </c>
      <c r="K1070" s="7">
        <f t="shared" si="774"/>
        <v>-147400410739.03665</v>
      </c>
      <c r="L1070" s="7">
        <f t="shared" si="775"/>
        <v>-27807038998.845257</v>
      </c>
      <c r="M1070" s="7">
        <f t="shared" si="776"/>
        <v>3.4624615066711594E+22</v>
      </c>
      <c r="N1070" s="7">
        <f t="shared" si="777"/>
        <v>6.5319222426363977E+21</v>
      </c>
      <c r="O1070" s="7">
        <f t="shared" si="778"/>
        <v>-5514.9051942665965</v>
      </c>
      <c r="P1070" s="7">
        <f t="shared" si="779"/>
        <v>29233.574081058265</v>
      </c>
      <c r="Q1070" s="7">
        <f t="shared" si="780"/>
        <v>5.7978256977079022E-3</v>
      </c>
      <c r="R1070" s="7">
        <f t="shared" si="781"/>
        <v>1.0937579106892828E-3</v>
      </c>
      <c r="S1070" s="7">
        <f t="shared" si="782"/>
        <v>-119121952.19615848</v>
      </c>
      <c r="T1070" s="7">
        <f t="shared" si="783"/>
        <v>631445200.15085852</v>
      </c>
      <c r="U1070" s="7">
        <f t="shared" si="784"/>
        <v>125.23303507049069</v>
      </c>
      <c r="V1070" s="7">
        <f t="shared" si="785"/>
        <v>23.625170870888507</v>
      </c>
      <c r="X1070" s="8">
        <f t="shared" si="812"/>
        <v>-189998617.70705676</v>
      </c>
      <c r="Y1070" s="8">
        <f t="shared" si="813"/>
        <v>-336624917.80497181</v>
      </c>
      <c r="Z1070" s="8">
        <f t="shared" si="814"/>
        <v>-884.36349966385114</v>
      </c>
      <c r="AA1070" s="8">
        <f t="shared" si="815"/>
        <v>499.06901192522054</v>
      </c>
      <c r="AB1070" s="8">
        <f t="shared" si="786"/>
        <v>386543412.85009158</v>
      </c>
      <c r="AC1070" s="8">
        <f t="shared" si="787"/>
        <v>1.9599229978830255E+20</v>
      </c>
      <c r="AD1070" s="8">
        <f t="shared" si="788"/>
        <v>9.633656868302712E+19</v>
      </c>
      <c r="AE1070" s="8">
        <f t="shared" si="789"/>
        <v>1.7068171287718042E+20</v>
      </c>
      <c r="AF1070" s="8">
        <f t="shared" si="790"/>
        <v>1.3112368134344237E-3</v>
      </c>
      <c r="AG1070" s="8">
        <f t="shared" si="791"/>
        <v>2.3231483990360747E-3</v>
      </c>
      <c r="AH1070" s="8">
        <f t="shared" si="792"/>
        <v>-199549743.50342634</v>
      </c>
      <c r="AI1070" s="8">
        <f t="shared" si="793"/>
        <v>-331234972.47617942</v>
      </c>
      <c r="AJ1070" s="8">
        <f t="shared" si="794"/>
        <v>1.0117935489582396E+20</v>
      </c>
      <c r="AK1070" s="8">
        <f t="shared" si="795"/>
        <v>1.6794880437167984E+20</v>
      </c>
      <c r="AL1070" s="8">
        <f t="shared" si="796"/>
        <v>-870.20214207875938</v>
      </c>
      <c r="AM1070" s="8">
        <f t="shared" si="797"/>
        <v>524.15901463481009</v>
      </c>
      <c r="AN1070" s="8">
        <f t="shared" si="798"/>
        <v>1.3771519653712257E-3</v>
      </c>
      <c r="AO1070" s="8">
        <f t="shared" si="799"/>
        <v>2.2859507876913003E-3</v>
      </c>
      <c r="AP1070" s="8">
        <f t="shared" si="800"/>
        <v>-18796366.268901203</v>
      </c>
      <c r="AQ1070" s="8">
        <f t="shared" si="801"/>
        <v>11321834.716111898</v>
      </c>
      <c r="AR1070" s="8">
        <f t="shared" si="802"/>
        <v>29.746482452018476</v>
      </c>
      <c r="AS1070" s="8">
        <f t="shared" si="803"/>
        <v>49.37653701413209</v>
      </c>
      <c r="AU1070" s="7">
        <f t="shared" si="804"/>
        <v>-14734017378.091034</v>
      </c>
      <c r="AV1070" s="7">
        <f t="shared" si="805"/>
        <v>-2812263257.5086117</v>
      </c>
      <c r="AW1070" s="8">
        <f t="shared" si="806"/>
        <v>-14924015995.79809</v>
      </c>
      <c r="AX1070" s="8">
        <f t="shared" si="807"/>
        <v>-3148888175.3135834</v>
      </c>
    </row>
    <row r="1071" spans="1:50" x14ac:dyDescent="0.25">
      <c r="A1071" s="7">
        <f t="shared" si="808"/>
        <v>-147459295733.10651</v>
      </c>
      <c r="B1071" s="7">
        <f t="shared" si="809"/>
        <v>-27491187374.935257</v>
      </c>
      <c r="C1071" s="7">
        <f t="shared" si="810"/>
        <v>-5452.2630877351885</v>
      </c>
      <c r="D1071" s="7">
        <f t="shared" si="811"/>
        <v>29245.252600580312</v>
      </c>
      <c r="E1071" s="7">
        <f t="shared" si="768"/>
        <v>150000030937.95535</v>
      </c>
      <c r="F1071" s="7">
        <f t="shared" si="769"/>
        <v>3.523527039163554E+22</v>
      </c>
      <c r="G1071" s="7">
        <f t="shared" si="770"/>
        <v>3.4638447235156148E+22</v>
      </c>
      <c r="H1071" s="7">
        <f t="shared" si="771"/>
        <v>6.4577281383603739E+21</v>
      </c>
      <c r="I1071" s="7">
        <f t="shared" si="772"/>
        <v>5.8001418679096027E-3</v>
      </c>
      <c r="J1071" s="7">
        <f t="shared" si="773"/>
        <v>1.0813342495579997E-3</v>
      </c>
      <c r="K1071" s="7">
        <f t="shared" si="774"/>
        <v>-147518180174.45404</v>
      </c>
      <c r="L1071" s="7">
        <f t="shared" si="775"/>
        <v>-27175338646.848991</v>
      </c>
      <c r="M1071" s="7">
        <f t="shared" si="776"/>
        <v>3.4652279293721518E+22</v>
      </c>
      <c r="N1071" s="7">
        <f t="shared" si="777"/>
        <v>6.3835347180831669E+21</v>
      </c>
      <c r="O1071" s="7">
        <f t="shared" si="778"/>
        <v>-5389.6215555617646</v>
      </c>
      <c r="P1071" s="7">
        <f t="shared" si="779"/>
        <v>29256.931010475539</v>
      </c>
      <c r="Q1071" s="7">
        <f t="shared" si="780"/>
        <v>5.802458019712243E-3</v>
      </c>
      <c r="R1071" s="7">
        <f t="shared" si="781"/>
        <v>1.0689107029610125E-3</v>
      </c>
      <c r="S1071" s="7">
        <f t="shared" si="782"/>
        <v>-116415825.60013412</v>
      </c>
      <c r="T1071" s="7">
        <f t="shared" si="783"/>
        <v>631949709.82627165</v>
      </c>
      <c r="U1071" s="7">
        <f t="shared" si="784"/>
        <v>125.33309322578445</v>
      </c>
      <c r="V1071" s="7">
        <f t="shared" si="785"/>
        <v>23.088471183957871</v>
      </c>
      <c r="X1071" s="8">
        <f t="shared" si="812"/>
        <v>-208794983.97595796</v>
      </c>
      <c r="Y1071" s="8">
        <f t="shared" si="813"/>
        <v>-325303083.08885992</v>
      </c>
      <c r="Z1071" s="8">
        <f t="shared" si="814"/>
        <v>-854.61701721183272</v>
      </c>
      <c r="AA1071" s="8">
        <f t="shared" si="815"/>
        <v>548.44554893935265</v>
      </c>
      <c r="AB1071" s="8">
        <f t="shared" si="786"/>
        <v>386545522.8050614</v>
      </c>
      <c r="AC1071" s="8">
        <f t="shared" si="787"/>
        <v>1.9599016015002481E+20</v>
      </c>
      <c r="AD1071" s="8">
        <f t="shared" si="788"/>
        <v>1.0586531193276062E+20</v>
      </c>
      <c r="AE1071" s="8">
        <f t="shared" si="789"/>
        <v>1.6493840851970064E+20</v>
      </c>
      <c r="AF1071" s="8">
        <f t="shared" si="790"/>
        <v>1.440932515758277E-3</v>
      </c>
      <c r="AG1071" s="8">
        <f t="shared" si="791"/>
        <v>2.2449762967156747E-3</v>
      </c>
      <c r="AH1071" s="8">
        <f t="shared" si="792"/>
        <v>-218024847.76184577</v>
      </c>
      <c r="AI1071" s="8">
        <f t="shared" si="793"/>
        <v>-319379871.16031492</v>
      </c>
      <c r="AJ1071" s="8">
        <f t="shared" si="794"/>
        <v>1.1054512937944038E+20</v>
      </c>
      <c r="AK1071" s="8">
        <f t="shared" si="795"/>
        <v>1.6193516262500296E+20</v>
      </c>
      <c r="AL1071" s="8">
        <f t="shared" si="796"/>
        <v>-839.05494604164335</v>
      </c>
      <c r="AM1071" s="8">
        <f t="shared" si="797"/>
        <v>572.69129294388199</v>
      </c>
      <c r="AN1071" s="8">
        <f t="shared" si="798"/>
        <v>1.5046295001965478E-3</v>
      </c>
      <c r="AO1071" s="8">
        <f t="shared" si="799"/>
        <v>2.204099123792064E-3</v>
      </c>
      <c r="AP1071" s="8">
        <f t="shared" si="800"/>
        <v>-18123586.834499497</v>
      </c>
      <c r="AQ1071" s="8">
        <f t="shared" si="801"/>
        <v>12370131.927587852</v>
      </c>
      <c r="AR1071" s="8">
        <f t="shared" si="802"/>
        <v>32.499997204245432</v>
      </c>
      <c r="AS1071" s="8">
        <f t="shared" si="803"/>
        <v>47.608541073908583</v>
      </c>
      <c r="AU1071" s="7">
        <f t="shared" si="804"/>
        <v>-14745929573.31065</v>
      </c>
      <c r="AV1071" s="7">
        <f t="shared" si="805"/>
        <v>-2749118737.4935255</v>
      </c>
      <c r="AW1071" s="8">
        <f t="shared" si="806"/>
        <v>-14954724557.286608</v>
      </c>
      <c r="AX1071" s="8">
        <f t="shared" si="807"/>
        <v>-3074421820.5823855</v>
      </c>
    </row>
    <row r="1072" spans="1:50" x14ac:dyDescent="0.25">
      <c r="A1072" s="7">
        <f t="shared" si="808"/>
        <v>-147575711558.70663</v>
      </c>
      <c r="B1072" s="7">
        <f t="shared" si="809"/>
        <v>-26859237665.108986</v>
      </c>
      <c r="C1072" s="7">
        <f t="shared" si="810"/>
        <v>-5326.9299945094044</v>
      </c>
      <c r="D1072" s="7">
        <f t="shared" si="811"/>
        <v>29268.341071764269</v>
      </c>
      <c r="E1072" s="7">
        <f t="shared" si="768"/>
        <v>150000030966.69476</v>
      </c>
      <c r="F1072" s="7">
        <f t="shared" si="769"/>
        <v>3.5235270378133668E+22</v>
      </c>
      <c r="G1072" s="7">
        <f t="shared" si="770"/>
        <v>3.4665793496876325E+22</v>
      </c>
      <c r="H1072" s="7">
        <f t="shared" si="771"/>
        <v>6.3092820393537044E+21</v>
      </c>
      <c r="I1072" s="7">
        <f t="shared" si="772"/>
        <v>5.8047209472331419E-3</v>
      </c>
      <c r="J1072" s="7">
        <f t="shared" si="773"/>
        <v>1.0564772336493142E-3</v>
      </c>
      <c r="K1072" s="7">
        <f t="shared" si="774"/>
        <v>-147633242402.64734</v>
      </c>
      <c r="L1072" s="7">
        <f t="shared" si="775"/>
        <v>-26543139581.533932</v>
      </c>
      <c r="M1072" s="7">
        <f t="shared" si="776"/>
        <v>3.4679307593028628E+22</v>
      </c>
      <c r="N1072" s="7">
        <f t="shared" si="777"/>
        <v>6.2350300450774508E+21</v>
      </c>
      <c r="O1072" s="7">
        <f t="shared" si="778"/>
        <v>-5264.2390082792863</v>
      </c>
      <c r="P1072" s="7">
        <f t="shared" si="779"/>
        <v>29279.751025887683</v>
      </c>
      <c r="Q1072" s="7">
        <f t="shared" si="780"/>
        <v>5.8069838568366753E-3</v>
      </c>
      <c r="R1072" s="7">
        <f t="shared" si="781"/>
        <v>1.0440438789479992E-3</v>
      </c>
      <c r="S1072" s="7">
        <f t="shared" si="782"/>
        <v>-113707562.57883258</v>
      </c>
      <c r="T1072" s="7">
        <f t="shared" si="783"/>
        <v>632442622.15917397</v>
      </c>
      <c r="U1072" s="7">
        <f t="shared" si="784"/>
        <v>125.43085130767219</v>
      </c>
      <c r="V1072" s="7">
        <f t="shared" si="785"/>
        <v>22.551347785276782</v>
      </c>
      <c r="X1072" s="8">
        <f t="shared" si="812"/>
        <v>-226918570.81045747</v>
      </c>
      <c r="Y1072" s="8">
        <f t="shared" si="813"/>
        <v>-312932951.16127205</v>
      </c>
      <c r="Z1072" s="8">
        <f t="shared" si="814"/>
        <v>-822.11702000758726</v>
      </c>
      <c r="AA1072" s="8">
        <f t="shared" si="815"/>
        <v>596.0540900132612</v>
      </c>
      <c r="AB1072" s="8">
        <f t="shared" si="786"/>
        <v>386547629.27893335</v>
      </c>
      <c r="AC1072" s="8">
        <f t="shared" si="787"/>
        <v>1.9598802407676841E+20</v>
      </c>
      <c r="AD1072" s="8">
        <f t="shared" si="788"/>
        <v>1.1505263245935935E+20</v>
      </c>
      <c r="AE1072" s="8">
        <f t="shared" si="789"/>
        <v>1.5866378712764776E+20</v>
      </c>
      <c r="AF1072" s="8">
        <f t="shared" si="790"/>
        <v>1.5659811141875506E-3</v>
      </c>
      <c r="AG1072" s="8">
        <f t="shared" si="791"/>
        <v>2.1595724394670988E-3</v>
      </c>
      <c r="AH1072" s="8">
        <f t="shared" si="792"/>
        <v>-235797434.62653941</v>
      </c>
      <c r="AI1072" s="8">
        <f t="shared" si="793"/>
        <v>-306495566.98912883</v>
      </c>
      <c r="AJ1072" s="8">
        <f t="shared" si="794"/>
        <v>1.1955440880864572E+20</v>
      </c>
      <c r="AK1072" s="8">
        <f t="shared" si="795"/>
        <v>1.5539989386182977E+20</v>
      </c>
      <c r="AL1072" s="8">
        <f t="shared" si="796"/>
        <v>-805.2044239743617</v>
      </c>
      <c r="AM1072" s="8">
        <f t="shared" si="797"/>
        <v>619.37747235950587</v>
      </c>
      <c r="AN1072" s="8">
        <f t="shared" si="798"/>
        <v>1.627254781661164E-3</v>
      </c>
      <c r="AO1072" s="8">
        <f t="shared" si="799"/>
        <v>2.1151475957782735E-3</v>
      </c>
      <c r="AP1072" s="8">
        <f t="shared" si="800"/>
        <v>-17392415.557846215</v>
      </c>
      <c r="AQ1072" s="8">
        <f t="shared" si="801"/>
        <v>13378553.402965328</v>
      </c>
      <c r="AR1072" s="8">
        <f t="shared" si="802"/>
        <v>35.14870328388114</v>
      </c>
      <c r="AS1072" s="8">
        <f t="shared" si="803"/>
        <v>45.687188068810705</v>
      </c>
      <c r="AU1072" s="7">
        <f t="shared" si="804"/>
        <v>-14757571155.870663</v>
      </c>
      <c r="AV1072" s="7">
        <f t="shared" si="805"/>
        <v>-2685923766.5108986</v>
      </c>
      <c r="AW1072" s="8">
        <f t="shared" si="806"/>
        <v>-14984489726.68112</v>
      </c>
      <c r="AX1072" s="8">
        <f t="shared" si="807"/>
        <v>-2998856717.6721706</v>
      </c>
    </row>
    <row r="1073" spans="1:50" x14ac:dyDescent="0.25">
      <c r="A1073" s="7">
        <f t="shared" si="808"/>
        <v>-147689419121.28546</v>
      </c>
      <c r="B1073" s="7">
        <f t="shared" si="809"/>
        <v>-26226795042.949814</v>
      </c>
      <c r="C1073" s="7">
        <f t="shared" si="810"/>
        <v>-5201.4991432017323</v>
      </c>
      <c r="D1073" s="7">
        <f t="shared" si="811"/>
        <v>29290.892419549546</v>
      </c>
      <c r="E1073" s="7">
        <f t="shared" si="768"/>
        <v>150000030995.35553</v>
      </c>
      <c r="F1073" s="7">
        <f t="shared" si="769"/>
        <v>3.5235270364668732E+22</v>
      </c>
      <c r="G1073" s="7">
        <f t="shared" si="770"/>
        <v>3.4692503582885907E+22</v>
      </c>
      <c r="H1073" s="7">
        <f t="shared" si="771"/>
        <v>6.1607201545558593E+21</v>
      </c>
      <c r="I1073" s="7">
        <f t="shared" si="772"/>
        <v>5.8091935001483427E-3</v>
      </c>
      <c r="J1073" s="7">
        <f t="shared" si="773"/>
        <v>1.0316008296309207E-3</v>
      </c>
      <c r="K1073" s="7">
        <f t="shared" si="774"/>
        <v>-147745595312.03204</v>
      </c>
      <c r="L1073" s="7">
        <f t="shared" si="775"/>
        <v>-25910453404.81868</v>
      </c>
      <c r="M1073" s="7">
        <f t="shared" si="776"/>
        <v>3.4705699468619253E+22</v>
      </c>
      <c r="N1073" s="7">
        <f t="shared" si="777"/>
        <v>6.0864109489297765E+21</v>
      </c>
      <c r="O1073" s="7">
        <f t="shared" si="778"/>
        <v>-5138.7598534001299</v>
      </c>
      <c r="P1073" s="7">
        <f t="shared" si="779"/>
        <v>29302.03370850956</v>
      </c>
      <c r="Q1073" s="7">
        <f t="shared" si="780"/>
        <v>5.8114031260246566E-3</v>
      </c>
      <c r="R1073" s="7">
        <f t="shared" si="781"/>
        <v>1.0191578949982881E-3</v>
      </c>
      <c r="S1073" s="7">
        <f t="shared" si="782"/>
        <v>-110997212.83344281</v>
      </c>
      <c r="T1073" s="7">
        <f t="shared" si="783"/>
        <v>632923928.1038065</v>
      </c>
      <c r="U1073" s="7">
        <f t="shared" si="784"/>
        <v>125.52630752213258</v>
      </c>
      <c r="V1073" s="7">
        <f t="shared" si="785"/>
        <v>22.013810531963021</v>
      </c>
      <c r="X1073" s="8">
        <f t="shared" si="812"/>
        <v>-244310986.36830369</v>
      </c>
      <c r="Y1073" s="8">
        <f t="shared" si="813"/>
        <v>-299554397.75830674</v>
      </c>
      <c r="Z1073" s="8">
        <f t="shared" si="814"/>
        <v>-786.96831672370615</v>
      </c>
      <c r="AA1073" s="8">
        <f t="shared" si="815"/>
        <v>641.74127808207186</v>
      </c>
      <c r="AB1073" s="8">
        <f t="shared" si="786"/>
        <v>386549731.95773315</v>
      </c>
      <c r="AC1073" s="8">
        <f t="shared" si="787"/>
        <v>1.9598589188673775E+20</v>
      </c>
      <c r="AD1073" s="8">
        <f t="shared" si="788"/>
        <v>1.2386894260311161E+20</v>
      </c>
      <c r="AE1073" s="8">
        <f t="shared" si="789"/>
        <v>1.5187809215626553E+20</v>
      </c>
      <c r="AF1073" s="8">
        <f t="shared" si="790"/>
        <v>1.6859798911543706E-3</v>
      </c>
      <c r="AG1073" s="8">
        <f t="shared" si="791"/>
        <v>2.0672123609128288E-3</v>
      </c>
      <c r="AH1073" s="8">
        <f t="shared" si="792"/>
        <v>-252810244.18891972</v>
      </c>
      <c r="AI1073" s="8">
        <f t="shared" si="793"/>
        <v>-292623591.95502037</v>
      </c>
      <c r="AJ1073" s="8">
        <f t="shared" si="794"/>
        <v>1.2817818016463423E+20</v>
      </c>
      <c r="AK1073" s="8">
        <f t="shared" si="795"/>
        <v>1.4836408077674303E+20</v>
      </c>
      <c r="AL1073" s="8">
        <f t="shared" si="796"/>
        <v>-768.759733899239</v>
      </c>
      <c r="AM1073" s="8">
        <f t="shared" si="797"/>
        <v>664.06717157993046</v>
      </c>
      <c r="AN1073" s="8">
        <f t="shared" si="798"/>
        <v>1.744632913633241E-3</v>
      </c>
      <c r="AO1073" s="8">
        <f t="shared" si="799"/>
        <v>2.019383160157112E-3</v>
      </c>
      <c r="AP1073" s="8">
        <f t="shared" si="800"/>
        <v>-16605210.252223562</v>
      </c>
      <c r="AQ1073" s="8">
        <f t="shared" si="801"/>
        <v>14343850.906126497</v>
      </c>
      <c r="AR1073" s="8">
        <f t="shared" si="802"/>
        <v>37.684070934478008</v>
      </c>
      <c r="AS1073" s="8">
        <f t="shared" si="803"/>
        <v>43.618676259393617</v>
      </c>
      <c r="AU1073" s="7">
        <f t="shared" si="804"/>
        <v>-14768941912.128546</v>
      </c>
      <c r="AV1073" s="7">
        <f t="shared" si="805"/>
        <v>-2622679504.2949815</v>
      </c>
      <c r="AW1073" s="8">
        <f t="shared" si="806"/>
        <v>-15013252898.496849</v>
      </c>
      <c r="AX1073" s="8">
        <f t="shared" si="807"/>
        <v>-2922233902.0532885</v>
      </c>
    </row>
    <row r="1074" spans="1:50" x14ac:dyDescent="0.25">
      <c r="A1074" s="7">
        <f t="shared" si="808"/>
        <v>-147800416334.1189</v>
      </c>
      <c r="B1074" s="7">
        <f t="shared" si="809"/>
        <v>-25593871114.846008</v>
      </c>
      <c r="C1074" s="7">
        <f t="shared" si="810"/>
        <v>-5075.9728356795995</v>
      </c>
      <c r="D1074" s="7">
        <f t="shared" si="811"/>
        <v>29312.906230081509</v>
      </c>
      <c r="E1074" s="7">
        <f t="shared" si="768"/>
        <v>150000031023.93753</v>
      </c>
      <c r="F1074" s="7">
        <f t="shared" si="769"/>
        <v>3.523527035124081E+22</v>
      </c>
      <c r="G1074" s="7">
        <f t="shared" si="770"/>
        <v>3.4718577003011089E+22</v>
      </c>
      <c r="H1074" s="7">
        <f t="shared" si="771"/>
        <v>6.0120452103273143E+21</v>
      </c>
      <c r="I1074" s="7">
        <f t="shared" si="772"/>
        <v>5.8135594445765382E-3</v>
      </c>
      <c r="J1074" s="7">
        <f t="shared" si="773"/>
        <v>1.0067054940266769E-3</v>
      </c>
      <c r="K1074" s="7">
        <f t="shared" si="774"/>
        <v>-147855236840.74423</v>
      </c>
      <c r="L1074" s="7">
        <f t="shared" si="775"/>
        <v>-25277291727.561127</v>
      </c>
      <c r="M1074" s="7">
        <f t="shared" si="776"/>
        <v>3.4731454436159267E+22</v>
      </c>
      <c r="N1074" s="7">
        <f t="shared" si="777"/>
        <v>5.9376801570505391E+21</v>
      </c>
      <c r="O1074" s="7">
        <f t="shared" si="778"/>
        <v>-5013.1863936781729</v>
      </c>
      <c r="P1074" s="7">
        <f t="shared" si="779"/>
        <v>29323.778649416996</v>
      </c>
      <c r="Q1074" s="7">
        <f t="shared" si="780"/>
        <v>5.8157157461753628E-3</v>
      </c>
      <c r="R1074" s="7">
        <f t="shared" si="781"/>
        <v>9.9425320781154364E-4</v>
      </c>
      <c r="S1074" s="7">
        <f t="shared" si="782"/>
        <v>-108284826.10344854</v>
      </c>
      <c r="T1074" s="7">
        <f t="shared" si="783"/>
        <v>633393618.82740712</v>
      </c>
      <c r="U1074" s="7">
        <f t="shared" si="784"/>
        <v>125.61946011738783</v>
      </c>
      <c r="V1074" s="7">
        <f t="shared" si="785"/>
        <v>21.475869288729342</v>
      </c>
      <c r="X1074" s="8">
        <f t="shared" si="812"/>
        <v>-260916196.62052724</v>
      </c>
      <c r="Y1074" s="8">
        <f t="shared" si="813"/>
        <v>-285210546.85218024</v>
      </c>
      <c r="Z1074" s="8">
        <f t="shared" si="814"/>
        <v>-749.28424578922818</v>
      </c>
      <c r="AA1074" s="8">
        <f t="shared" si="815"/>
        <v>685.35995434146548</v>
      </c>
      <c r="AB1074" s="8">
        <f t="shared" si="786"/>
        <v>386551830.5410561</v>
      </c>
      <c r="AC1074" s="8">
        <f t="shared" si="787"/>
        <v>1.9598376388435722E+20</v>
      </c>
      <c r="AD1074" s="8">
        <f t="shared" si="788"/>
        <v>1.322858520693276E+20</v>
      </c>
      <c r="AE1074" s="8">
        <f t="shared" si="789"/>
        <v>1.4460321244208737E+20</v>
      </c>
      <c r="AF1074" s="8">
        <f t="shared" si="790"/>
        <v>1.8005424264234053E-3</v>
      </c>
      <c r="AG1074" s="8">
        <f t="shared" si="791"/>
        <v>1.9681939899562728E-3</v>
      </c>
      <c r="AH1074" s="8">
        <f t="shared" si="792"/>
        <v>-269008466.47505093</v>
      </c>
      <c r="AI1074" s="8">
        <f t="shared" si="793"/>
        <v>-277808659.34529239</v>
      </c>
      <c r="AJ1074" s="8">
        <f t="shared" si="794"/>
        <v>1.3638867445730494E+20</v>
      </c>
      <c r="AK1074" s="8">
        <f t="shared" si="795"/>
        <v>1.4085041745100426E+20</v>
      </c>
      <c r="AL1074" s="8">
        <f t="shared" si="796"/>
        <v>-729.83838758385536</v>
      </c>
      <c r="AM1074" s="8">
        <f t="shared" si="797"/>
        <v>706.61644943299325</v>
      </c>
      <c r="AN1074" s="8">
        <f t="shared" si="798"/>
        <v>1.856385932452769E-3</v>
      </c>
      <c r="AO1074" s="8">
        <f t="shared" si="799"/>
        <v>1.917114706016119E-3</v>
      </c>
      <c r="AP1074" s="8">
        <f t="shared" si="800"/>
        <v>-15764509.171811275</v>
      </c>
      <c r="AQ1074" s="8">
        <f t="shared" si="801"/>
        <v>15262915.307752654</v>
      </c>
      <c r="AR1074" s="8">
        <f t="shared" si="802"/>
        <v>40.097936140979812</v>
      </c>
      <c r="AS1074" s="8">
        <f t="shared" si="803"/>
        <v>41.409677649948172</v>
      </c>
      <c r="AU1074" s="7">
        <f t="shared" si="804"/>
        <v>-14780041633.41189</v>
      </c>
      <c r="AV1074" s="7">
        <f t="shared" si="805"/>
        <v>-2559387111.484601</v>
      </c>
      <c r="AW1074" s="8">
        <f t="shared" si="806"/>
        <v>-15040957830.032417</v>
      </c>
      <c r="AX1074" s="8">
        <f t="shared" si="807"/>
        <v>-2844597658.3367815</v>
      </c>
    </row>
    <row r="1075" spans="1:50" x14ac:dyDescent="0.25">
      <c r="A1075" s="7">
        <f t="shared" si="808"/>
        <v>-147908701160.22235</v>
      </c>
      <c r="B1075" s="7">
        <f t="shared" si="809"/>
        <v>-24960477496.0186</v>
      </c>
      <c r="C1075" s="7">
        <f t="shared" si="810"/>
        <v>-4950.353375562212</v>
      </c>
      <c r="D1075" s="7">
        <f t="shared" si="811"/>
        <v>29334.382099370239</v>
      </c>
      <c r="E1075" s="7">
        <f t="shared" si="768"/>
        <v>150000031052.44083</v>
      </c>
      <c r="F1075" s="7">
        <f t="shared" si="769"/>
        <v>3.5235270337849861E+22</v>
      </c>
      <c r="G1075" s="7">
        <f t="shared" si="770"/>
        <v>3.474401327876177E+22</v>
      </c>
      <c r="H1075" s="7">
        <f t="shared" si="771"/>
        <v>5.8632599351033395E+21</v>
      </c>
      <c r="I1075" s="7">
        <f t="shared" si="772"/>
        <v>5.817818700395474E-3</v>
      </c>
      <c r="J1075" s="7">
        <f t="shared" si="773"/>
        <v>9.8179168370785995E-4</v>
      </c>
      <c r="K1075" s="7">
        <f t="shared" si="774"/>
        <v>-147962164976.67844</v>
      </c>
      <c r="L1075" s="7">
        <f t="shared" si="775"/>
        <v>-24643666169.345402</v>
      </c>
      <c r="M1075" s="7">
        <f t="shared" si="776"/>
        <v>3.4756572023002728E+22</v>
      </c>
      <c r="N1075" s="7">
        <f t="shared" si="777"/>
        <v>5.7888403988999077E+21</v>
      </c>
      <c r="O1075" s="7">
        <f t="shared" si="778"/>
        <v>-4887.5209335979407</v>
      </c>
      <c r="P1075" s="7">
        <f t="shared" si="779"/>
        <v>29344.985449554286</v>
      </c>
      <c r="Q1075" s="7">
        <f t="shared" si="780"/>
        <v>5.8199216381451318E-3</v>
      </c>
      <c r="R1075" s="7">
        <f t="shared" si="781"/>
        <v>9.6933027443066094E-4</v>
      </c>
      <c r="S1075" s="7">
        <f t="shared" si="782"/>
        <v>-105570452.16571552</v>
      </c>
      <c r="T1075" s="7">
        <f t="shared" si="783"/>
        <v>633851685.71037257</v>
      </c>
      <c r="U1075" s="7">
        <f t="shared" si="784"/>
        <v>125.71030738393485</v>
      </c>
      <c r="V1075" s="7">
        <f t="shared" si="785"/>
        <v>20.937533927702276</v>
      </c>
      <c r="X1075" s="8">
        <f t="shared" si="812"/>
        <v>-276680705.79233849</v>
      </c>
      <c r="Y1075" s="8">
        <f t="shared" si="813"/>
        <v>-269947631.54442757</v>
      </c>
      <c r="Z1075" s="8">
        <f t="shared" si="814"/>
        <v>-709.18630964824843</v>
      </c>
      <c r="AA1075" s="8">
        <f t="shared" si="815"/>
        <v>726.76963199141369</v>
      </c>
      <c r="AB1075" s="8">
        <f t="shared" si="786"/>
        <v>386553924.74296856</v>
      </c>
      <c r="AC1075" s="8">
        <f t="shared" si="787"/>
        <v>1.9598164035935804E+20</v>
      </c>
      <c r="AD1075" s="8">
        <f t="shared" si="788"/>
        <v>1.4027625929040259E+20</v>
      </c>
      <c r="AE1075" s="8">
        <f t="shared" si="789"/>
        <v>1.368626115395892E+20</v>
      </c>
      <c r="AF1075" s="8">
        <f t="shared" si="790"/>
        <v>1.9092998406206967E-3</v>
      </c>
      <c r="AG1075" s="8">
        <f t="shared" si="791"/>
        <v>1.8628366889831113E-3</v>
      </c>
      <c r="AH1075" s="8">
        <f t="shared" si="792"/>
        <v>-284339917.93653959</v>
      </c>
      <c r="AI1075" s="8">
        <f t="shared" si="793"/>
        <v>-262098519.5189203</v>
      </c>
      <c r="AJ1075" s="8">
        <f t="shared" si="794"/>
        <v>1.4415945608080889E+20</v>
      </c>
      <c r="AK1075" s="8">
        <f t="shared" si="795"/>
        <v>1.3288313609862418E+20</v>
      </c>
      <c r="AL1075" s="8">
        <f t="shared" si="796"/>
        <v>-688.56587136954488</v>
      </c>
      <c r="AM1075" s="8">
        <f t="shared" si="797"/>
        <v>746.8882682324313</v>
      </c>
      <c r="AN1075" s="8">
        <f t="shared" si="798"/>
        <v>1.9621540231497055E-3</v>
      </c>
      <c r="AO1075" s="8">
        <f t="shared" si="799"/>
        <v>1.8086720579641236E-3</v>
      </c>
      <c r="AP1075" s="8">
        <f t="shared" si="800"/>
        <v>-14873022.82158217</v>
      </c>
      <c r="AQ1075" s="8">
        <f t="shared" si="801"/>
        <v>16132786.593820516</v>
      </c>
      <c r="AR1075" s="8">
        <f t="shared" si="802"/>
        <v>42.382526900033639</v>
      </c>
      <c r="AS1075" s="8">
        <f t="shared" si="803"/>
        <v>39.067316452025068</v>
      </c>
      <c r="AU1075" s="7">
        <f t="shared" si="804"/>
        <v>-14790870116.022236</v>
      </c>
      <c r="AV1075" s="7">
        <f t="shared" si="805"/>
        <v>-2496047749.60186</v>
      </c>
      <c r="AW1075" s="8">
        <f t="shared" si="806"/>
        <v>-15067550821.814575</v>
      </c>
      <c r="AX1075" s="8">
        <f t="shared" si="807"/>
        <v>-2765995381.1462874</v>
      </c>
    </row>
    <row r="1076" spans="1:50" x14ac:dyDescent="0.25">
      <c r="A1076" s="7">
        <f t="shared" si="808"/>
        <v>-148014271612.38806</v>
      </c>
      <c r="B1076" s="7">
        <f t="shared" si="809"/>
        <v>-24326625810.308228</v>
      </c>
      <c r="C1076" s="7">
        <f t="shared" si="810"/>
        <v>-4824.6430681782767</v>
      </c>
      <c r="D1076" s="7">
        <f t="shared" si="811"/>
        <v>29355.319633297942</v>
      </c>
      <c r="E1076" s="7">
        <f t="shared" si="768"/>
        <v>150000031080.86526</v>
      </c>
      <c r="F1076" s="7">
        <f t="shared" si="769"/>
        <v>3.5235270324495961E+22</v>
      </c>
      <c r="G1076" s="7">
        <f t="shared" si="770"/>
        <v>3.4768811943340685E+22</v>
      </c>
      <c r="H1076" s="7">
        <f t="shared" si="771"/>
        <v>5.7143670593439882E+21</v>
      </c>
      <c r="I1076" s="7">
        <f t="shared" si="772"/>
        <v>5.8219711894408376E-3</v>
      </c>
      <c r="J1076" s="7">
        <f t="shared" si="773"/>
        <v>9.5685985588479371E-4</v>
      </c>
      <c r="K1076" s="7">
        <f t="shared" si="774"/>
        <v>-148066377757.52438</v>
      </c>
      <c r="L1076" s="7">
        <f t="shared" si="775"/>
        <v>-24009588358.268608</v>
      </c>
      <c r="M1076" s="7">
        <f t="shared" si="776"/>
        <v>3.4781051768200826E+22</v>
      </c>
      <c r="N1076" s="7">
        <f t="shared" si="777"/>
        <v>5.6398944059377834E+21</v>
      </c>
      <c r="O1076" s="7">
        <f t="shared" si="778"/>
        <v>-4761.765779332316</v>
      </c>
      <c r="P1076" s="7">
        <f t="shared" si="779"/>
        <v>29365.653719741498</v>
      </c>
      <c r="Q1076" s="7">
        <f t="shared" si="780"/>
        <v>5.8240207247489658E-3</v>
      </c>
      <c r="R1076" s="7">
        <f t="shared" si="781"/>
        <v>9.4438955223338631E-4</v>
      </c>
      <c r="S1076" s="7">
        <f t="shared" si="782"/>
        <v>-102854140.83357802</v>
      </c>
      <c r="T1076" s="7">
        <f t="shared" si="783"/>
        <v>634298120.34641635</v>
      </c>
      <c r="U1076" s="7">
        <f t="shared" si="784"/>
        <v>125.79884765457766</v>
      </c>
      <c r="V1076" s="7">
        <f t="shared" si="785"/>
        <v>20.398814328241144</v>
      </c>
      <c r="X1076" s="8">
        <f t="shared" si="812"/>
        <v>-291553728.61392069</v>
      </c>
      <c r="Y1076" s="8">
        <f t="shared" si="813"/>
        <v>-253814844.95060706</v>
      </c>
      <c r="Z1076" s="8">
        <f t="shared" si="814"/>
        <v>-666.80378274821476</v>
      </c>
      <c r="AA1076" s="8">
        <f t="shared" si="815"/>
        <v>765.83694844343881</v>
      </c>
      <c r="AB1076" s="8">
        <f t="shared" si="786"/>
        <v>386556014.29285824</v>
      </c>
      <c r="AC1076" s="8">
        <f t="shared" si="787"/>
        <v>1.9597952158591759E+20</v>
      </c>
      <c r="AD1076" s="8">
        <f t="shared" si="788"/>
        <v>1.478144386263719E+20</v>
      </c>
      <c r="AE1076" s="8">
        <f t="shared" si="789"/>
        <v>1.2868125199350399E+20</v>
      </c>
      <c r="AF1076" s="8">
        <f t="shared" si="790"/>
        <v>2.0119019821202106E-3</v>
      </c>
      <c r="AG1076" s="8">
        <f t="shared" si="791"/>
        <v>1.7514802231319447E-3</v>
      </c>
      <c r="AH1076" s="8">
        <f t="shared" si="792"/>
        <v>-298755209.46760142</v>
      </c>
      <c r="AI1076" s="8">
        <f t="shared" si="793"/>
        <v>-245543805.90741792</v>
      </c>
      <c r="AJ1076" s="8">
        <f t="shared" si="794"/>
        <v>1.514655078640251E+20</v>
      </c>
      <c r="AK1076" s="8">
        <f t="shared" si="795"/>
        <v>1.2448792886627772E+20</v>
      </c>
      <c r="AL1076" s="8">
        <f t="shared" si="796"/>
        <v>-645.07524134131643</v>
      </c>
      <c r="AM1076" s="8">
        <f t="shared" si="797"/>
        <v>784.75293485326381</v>
      </c>
      <c r="AN1076" s="8">
        <f t="shared" si="798"/>
        <v>2.0615966770658103E-3</v>
      </c>
      <c r="AO1076" s="8">
        <f t="shared" si="799"/>
        <v>1.6944049117500709E-3</v>
      </c>
      <c r="AP1076" s="8">
        <f t="shared" si="800"/>
        <v>-13933625.212972434</v>
      </c>
      <c r="AQ1076" s="8">
        <f t="shared" si="801"/>
        <v>16950663.392830499</v>
      </c>
      <c r="AR1076" s="8">
        <f t="shared" si="802"/>
        <v>44.5304882246215</v>
      </c>
      <c r="AS1076" s="8">
        <f t="shared" si="803"/>
        <v>36.599146093801529</v>
      </c>
      <c r="AU1076" s="7">
        <f t="shared" si="804"/>
        <v>-14801427161.238806</v>
      </c>
      <c r="AV1076" s="7">
        <f t="shared" si="805"/>
        <v>-2432662581.0308228</v>
      </c>
      <c r="AW1076" s="8">
        <f t="shared" si="806"/>
        <v>-15092980889.852726</v>
      </c>
      <c r="AX1076" s="8">
        <f t="shared" si="807"/>
        <v>-2686477425.9814301</v>
      </c>
    </row>
    <row r="1077" spans="1:50" x14ac:dyDescent="0.25">
      <c r="A1077" s="7">
        <f t="shared" si="808"/>
        <v>-148117125753.22165</v>
      </c>
      <c r="B1077" s="7">
        <f t="shared" si="809"/>
        <v>-23692327689.961811</v>
      </c>
      <c r="C1077" s="7">
        <f t="shared" si="810"/>
        <v>-4698.8442205236988</v>
      </c>
      <c r="D1077" s="7">
        <f t="shared" si="811"/>
        <v>29375.718447626183</v>
      </c>
      <c r="E1077" s="7">
        <f t="shared" si="768"/>
        <v>150000031109.21082</v>
      </c>
      <c r="F1077" s="7">
        <f t="shared" si="769"/>
        <v>3.5235270311179121E+22</v>
      </c>
      <c r="G1077" s="7">
        <f t="shared" si="770"/>
        <v>3.4792972541651717E+22</v>
      </c>
      <c r="H1077" s="7">
        <f t="shared" si="771"/>
        <v>5.56536931548394E+21</v>
      </c>
      <c r="I1077" s="7">
        <f t="shared" si="772"/>
        <v>5.8260168355076551E-3</v>
      </c>
      <c r="J1077" s="7">
        <f t="shared" si="773"/>
        <v>9.3191046809844942E-4</v>
      </c>
      <c r="K1077" s="7">
        <f t="shared" si="774"/>
        <v>-148167873270.80331</v>
      </c>
      <c r="L1077" s="7">
        <f t="shared" si="775"/>
        <v>-23375069930.727448</v>
      </c>
      <c r="M1077" s="7">
        <f t="shared" si="776"/>
        <v>3.4804893222510172E+22</v>
      </c>
      <c r="N1077" s="7">
        <f t="shared" si="777"/>
        <v>5.4908449115736312E+21</v>
      </c>
      <c r="O1077" s="7">
        <f t="shared" si="778"/>
        <v>-4635.9232387002157</v>
      </c>
      <c r="P1077" s="7">
        <f t="shared" si="779"/>
        <v>29385.783080681646</v>
      </c>
      <c r="Q1077" s="7">
        <f t="shared" si="780"/>
        <v>5.8280129307619177E-3</v>
      </c>
      <c r="R1077" s="7">
        <f t="shared" si="781"/>
        <v>9.1943149892391679E-4</v>
      </c>
      <c r="S1077" s="7">
        <f t="shared" si="782"/>
        <v>-100135941.95592466</v>
      </c>
      <c r="T1077" s="7">
        <f t="shared" si="783"/>
        <v>634732914.54272354</v>
      </c>
      <c r="U1077" s="7">
        <f t="shared" si="784"/>
        <v>125.88507930445742</v>
      </c>
      <c r="V1077" s="7">
        <f t="shared" si="785"/>
        <v>19.859720376756602</v>
      </c>
      <c r="X1077" s="8">
        <f t="shared" si="812"/>
        <v>-305487353.82689315</v>
      </c>
      <c r="Y1077" s="8">
        <f t="shared" si="813"/>
        <v>-236864181.55777657</v>
      </c>
      <c r="Z1077" s="8">
        <f t="shared" si="814"/>
        <v>-622.27329452359322</v>
      </c>
      <c r="AA1077" s="8">
        <f t="shared" si="815"/>
        <v>802.43609453724036</v>
      </c>
      <c r="AB1077" s="8">
        <f t="shared" si="786"/>
        <v>386558098.93623078</v>
      </c>
      <c r="AC1077" s="8">
        <f t="shared" si="787"/>
        <v>1.9597740782185297E+20</v>
      </c>
      <c r="AD1077" s="8">
        <f t="shared" si="788"/>
        <v>1.5487612312380516E+20</v>
      </c>
      <c r="AE1077" s="8">
        <f t="shared" si="789"/>
        <v>1.2008551479138861E+20</v>
      </c>
      <c r="AF1077" s="8">
        <f t="shared" si="790"/>
        <v>2.1080185534749578E-3</v>
      </c>
      <c r="AG1077" s="8">
        <f t="shared" si="791"/>
        <v>1.6344836639633673E-3</v>
      </c>
      <c r="AH1077" s="8">
        <f t="shared" si="792"/>
        <v>-312207905.40774798</v>
      </c>
      <c r="AI1077" s="8">
        <f t="shared" si="793"/>
        <v>-228197871.73677438</v>
      </c>
      <c r="AJ1077" s="8">
        <f t="shared" si="794"/>
        <v>1.5828331154276067E+20</v>
      </c>
      <c r="AK1077" s="8">
        <f t="shared" si="795"/>
        <v>1.1569186493959427E+20</v>
      </c>
      <c r="AL1077" s="8">
        <f t="shared" si="796"/>
        <v>-599.50669414606364</v>
      </c>
      <c r="AM1077" s="8">
        <f t="shared" si="797"/>
        <v>820.0885181080447</v>
      </c>
      <c r="AN1077" s="8">
        <f t="shared" si="798"/>
        <v>2.1543937871615717E-3</v>
      </c>
      <c r="AO1077" s="8">
        <f t="shared" si="799"/>
        <v>1.5746817059969275E-3</v>
      </c>
      <c r="AP1077" s="8">
        <f t="shared" si="800"/>
        <v>-12949344.593554975</v>
      </c>
      <c r="AQ1077" s="8">
        <f t="shared" si="801"/>
        <v>17713911.991133764</v>
      </c>
      <c r="AR1077" s="8">
        <f t="shared" si="802"/>
        <v>46.534905802689948</v>
      </c>
      <c r="AS1077" s="8">
        <f t="shared" si="803"/>
        <v>34.013124849533632</v>
      </c>
      <c r="AU1077" s="7">
        <f t="shared" si="804"/>
        <v>-14811712575.322165</v>
      </c>
      <c r="AV1077" s="7">
        <f t="shared" si="805"/>
        <v>-2369232768.996181</v>
      </c>
      <c r="AW1077" s="8">
        <f t="shared" si="806"/>
        <v>-15117199929.149057</v>
      </c>
      <c r="AX1077" s="8">
        <f t="shared" si="807"/>
        <v>-2606096950.5539575</v>
      </c>
    </row>
    <row r="1078" spans="1:50" x14ac:dyDescent="0.25">
      <c r="A1078" s="7">
        <f t="shared" si="808"/>
        <v>-148217261695.17758</v>
      </c>
      <c r="B1078" s="7">
        <f t="shared" si="809"/>
        <v>-23057594775.419086</v>
      </c>
      <c r="C1078" s="7">
        <f t="shared" si="810"/>
        <v>-4572.9591412192412</v>
      </c>
      <c r="D1078" s="7">
        <f t="shared" si="811"/>
        <v>29395.578168002939</v>
      </c>
      <c r="E1078" s="7">
        <f t="shared" si="768"/>
        <v>150000031137.47739</v>
      </c>
      <c r="F1078" s="7">
        <f t="shared" si="769"/>
        <v>3.5235270297899388E+22</v>
      </c>
      <c r="G1078" s="7">
        <f t="shared" si="770"/>
        <v>3.4816494630308382E+22</v>
      </c>
      <c r="H1078" s="7">
        <f t="shared" si="771"/>
        <v>5.4162694378823803E+21</v>
      </c>
      <c r="I1078" s="7">
        <f t="shared" si="772"/>
        <v>5.8299555643517046E-3</v>
      </c>
      <c r="J1078" s="7">
        <f t="shared" si="773"/>
        <v>9.0694397821205293E-4</v>
      </c>
      <c r="K1078" s="7">
        <f t="shared" si="774"/>
        <v>-148266649653.90274</v>
      </c>
      <c r="L1078" s="7">
        <f t="shared" si="775"/>
        <v>-22740122531.204655</v>
      </c>
      <c r="M1078" s="7">
        <f t="shared" si="776"/>
        <v>3.4828095948401095E+22</v>
      </c>
      <c r="N1078" s="7">
        <f t="shared" si="777"/>
        <v>5.3416946511163446E+21</v>
      </c>
      <c r="O1078" s="7">
        <f t="shared" si="778"/>
        <v>-4509.9956211242425</v>
      </c>
      <c r="P1078" s="7">
        <f t="shared" si="779"/>
        <v>29405.373162967629</v>
      </c>
      <c r="Q1078" s="7">
        <f t="shared" si="780"/>
        <v>5.8318981829204777E-3</v>
      </c>
      <c r="R1078" s="7">
        <f t="shared" si="781"/>
        <v>8.9445657252450509E-4</v>
      </c>
      <c r="S1078" s="7">
        <f t="shared" si="782"/>
        <v>-97415905.416283637</v>
      </c>
      <c r="T1078" s="7">
        <f t="shared" si="783"/>
        <v>635156060.32010078</v>
      </c>
      <c r="U1078" s="7">
        <f t="shared" si="784"/>
        <v>125.96900075108232</v>
      </c>
      <c r="V1078" s="7">
        <f t="shared" si="785"/>
        <v>19.320261966529308</v>
      </c>
      <c r="X1078" s="8">
        <f t="shared" si="812"/>
        <v>-318436698.42044812</v>
      </c>
      <c r="Y1078" s="8">
        <f t="shared" si="813"/>
        <v>-219150269.56664282</v>
      </c>
      <c r="Z1078" s="8">
        <f t="shared" si="814"/>
        <v>-575.73838872090323</v>
      </c>
      <c r="AA1078" s="8">
        <f t="shared" si="815"/>
        <v>836.44921938677396</v>
      </c>
      <c r="AB1078" s="8">
        <f t="shared" si="786"/>
        <v>386560178.43545091</v>
      </c>
      <c r="AC1078" s="8">
        <f t="shared" si="787"/>
        <v>1.9597529930787091E+20</v>
      </c>
      <c r="AD1078" s="8">
        <f t="shared" si="788"/>
        <v>1.6143858256723735E+20</v>
      </c>
      <c r="AE1078" s="8">
        <f t="shared" si="789"/>
        <v>1.1110311425649092E+20</v>
      </c>
      <c r="AF1078" s="8">
        <f t="shared" si="790"/>
        <v>2.1973401737748377E-3</v>
      </c>
      <c r="AG1078" s="8">
        <f t="shared" si="791"/>
        <v>1.5122242310669786E-3</v>
      </c>
      <c r="AH1078" s="8">
        <f t="shared" si="792"/>
        <v>-324654673.0186339</v>
      </c>
      <c r="AI1078" s="8">
        <f t="shared" si="793"/>
        <v>-210116617.99726567</v>
      </c>
      <c r="AJ1078" s="8">
        <f t="shared" si="794"/>
        <v>1.6459092339525589E+20</v>
      </c>
      <c r="AK1078" s="8">
        <f t="shared" si="795"/>
        <v>1.0652330322340148E+20</v>
      </c>
      <c r="AL1078" s="8">
        <f t="shared" si="796"/>
        <v>-552.007114844135</v>
      </c>
      <c r="AM1078" s="8">
        <f t="shared" si="797"/>
        <v>852.78124108229736</v>
      </c>
      <c r="AN1078" s="8">
        <f t="shared" si="798"/>
        <v>2.2402466774908928E-3</v>
      </c>
      <c r="AO1078" s="8">
        <f t="shared" si="799"/>
        <v>1.4498884336926836E-3</v>
      </c>
      <c r="AP1078" s="8">
        <f t="shared" si="800"/>
        <v>-11923353.680633316</v>
      </c>
      <c r="AQ1078" s="8">
        <f t="shared" si="801"/>
        <v>18420074.807377622</v>
      </c>
      <c r="AR1078" s="8">
        <f t="shared" si="802"/>
        <v>48.389328233803283</v>
      </c>
      <c r="AS1078" s="8">
        <f t="shared" si="803"/>
        <v>31.317590167761967</v>
      </c>
      <c r="AU1078" s="7">
        <f t="shared" si="804"/>
        <v>-14821726169.517757</v>
      </c>
      <c r="AV1078" s="7">
        <f t="shared" si="805"/>
        <v>-2305759477.5419087</v>
      </c>
      <c r="AW1078" s="8">
        <f t="shared" si="806"/>
        <v>-15140162867.938206</v>
      </c>
      <c r="AX1078" s="8">
        <f t="shared" si="807"/>
        <v>-2524909747.1085515</v>
      </c>
    </row>
    <row r="1079" spans="1:50" x14ac:dyDescent="0.25">
      <c r="A1079" s="7">
        <f t="shared" si="808"/>
        <v>-148314677600.59387</v>
      </c>
      <c r="B1079" s="7">
        <f t="shared" si="809"/>
        <v>-22422438715.098984</v>
      </c>
      <c r="C1079" s="7">
        <f t="shared" si="810"/>
        <v>-4446.9901404681586</v>
      </c>
      <c r="D1079" s="7">
        <f t="shared" si="811"/>
        <v>29414.898429969468</v>
      </c>
      <c r="E1079" s="7">
        <f t="shared" si="768"/>
        <v>150000031165.66501</v>
      </c>
      <c r="F1079" s="7">
        <f t="shared" si="769"/>
        <v>3.5235270284656746E+22</v>
      </c>
      <c r="G1079" s="7">
        <f t="shared" si="770"/>
        <v>3.4839377777641828E+22</v>
      </c>
      <c r="H1079" s="7">
        <f t="shared" si="771"/>
        <v>5.267070162772799E+21</v>
      </c>
      <c r="I1079" s="7">
        <f t="shared" si="772"/>
        <v>5.8337873036908615E-3</v>
      </c>
      <c r="J1079" s="7">
        <f t="shared" si="773"/>
        <v>8.8196084440267896E-4</v>
      </c>
      <c r="K1079" s="7">
        <f t="shared" si="774"/>
        <v>-148362705094.11093</v>
      </c>
      <c r="L1079" s="7">
        <f t="shared" si="775"/>
        <v>-22104757812.055313</v>
      </c>
      <c r="M1079" s="7">
        <f t="shared" si="776"/>
        <v>3.4850659520065594E+22</v>
      </c>
      <c r="N1079" s="7">
        <f t="shared" si="777"/>
        <v>5.1924463617240182E+21</v>
      </c>
      <c r="O1079" s="7">
        <f t="shared" si="778"/>
        <v>-4383.9852375882974</v>
      </c>
      <c r="P1079" s="7">
        <f t="shared" si="779"/>
        <v>29424.423607089015</v>
      </c>
      <c r="Q1079" s="7">
        <f t="shared" si="780"/>
        <v>5.8356764099239105E-3</v>
      </c>
      <c r="R1079" s="7">
        <f t="shared" si="781"/>
        <v>8.6946523136704926E-4</v>
      </c>
      <c r="S1079" s="7">
        <f t="shared" si="782"/>
        <v>-94694081.131907225</v>
      </c>
      <c r="T1079" s="7">
        <f t="shared" si="783"/>
        <v>635567549.91312277</v>
      </c>
      <c r="U1079" s="7">
        <f t="shared" si="784"/>
        <v>126.05061045435647</v>
      </c>
      <c r="V1079" s="7">
        <f t="shared" si="785"/>
        <v>18.780448997528264</v>
      </c>
      <c r="X1079" s="8">
        <f t="shared" si="812"/>
        <v>-330360052.10108143</v>
      </c>
      <c r="Y1079" s="8">
        <f t="shared" si="813"/>
        <v>-200730194.75926518</v>
      </c>
      <c r="Z1079" s="8">
        <f t="shared" si="814"/>
        <v>-527.34906048709991</v>
      </c>
      <c r="AA1079" s="8">
        <f t="shared" si="815"/>
        <v>867.76680955453594</v>
      </c>
      <c r="AB1079" s="8">
        <f t="shared" si="786"/>
        <v>386562252.57042593</v>
      </c>
      <c r="AC1079" s="8">
        <f t="shared" si="787"/>
        <v>1.9597319626687647E+20</v>
      </c>
      <c r="AD1079" s="8">
        <f t="shared" si="788"/>
        <v>1.6748069657252885E+20</v>
      </c>
      <c r="AE1079" s="8">
        <f t="shared" si="789"/>
        <v>1.0176300865558274E+20</v>
      </c>
      <c r="AF1079" s="8">
        <f t="shared" si="790"/>
        <v>2.2795793735201964E-3</v>
      </c>
      <c r="AG1079" s="8">
        <f t="shared" si="791"/>
        <v>1.3850960753448037E-3</v>
      </c>
      <c r="AH1079" s="8">
        <f t="shared" si="792"/>
        <v>-336055421.95434213</v>
      </c>
      <c r="AI1079" s="8">
        <f t="shared" si="793"/>
        <v>-191358313.2160762</v>
      </c>
      <c r="AJ1079" s="8">
        <f t="shared" si="794"/>
        <v>1.7036804479818668E+20</v>
      </c>
      <c r="AK1079" s="8">
        <f t="shared" si="795"/>
        <v>9.7011800877687554E+19</v>
      </c>
      <c r="AL1079" s="8">
        <f t="shared" si="796"/>
        <v>-502.72960325308179</v>
      </c>
      <c r="AM1079" s="8">
        <f t="shared" si="797"/>
        <v>882.72584716825986</v>
      </c>
      <c r="AN1079" s="8">
        <f t="shared" si="798"/>
        <v>2.318879063538678E-3</v>
      </c>
      <c r="AO1079" s="8">
        <f t="shared" si="799"/>
        <v>1.3204273972735477E-3</v>
      </c>
      <c r="AP1079" s="8">
        <f t="shared" si="800"/>
        <v>-10858959.430266567</v>
      </c>
      <c r="AQ1079" s="8">
        <f t="shared" si="801"/>
        <v>19066878.298834413</v>
      </c>
      <c r="AR1079" s="8">
        <f t="shared" si="802"/>
        <v>50.087787772435448</v>
      </c>
      <c r="AS1079" s="8">
        <f t="shared" si="803"/>
        <v>28.521231781108632</v>
      </c>
      <c r="AU1079" s="7">
        <f t="shared" si="804"/>
        <v>-14831467760.059387</v>
      </c>
      <c r="AV1079" s="7">
        <f t="shared" si="805"/>
        <v>-2242243871.5098982</v>
      </c>
      <c r="AW1079" s="8">
        <f t="shared" si="806"/>
        <v>-15161827812.160469</v>
      </c>
      <c r="AX1079" s="8">
        <f t="shared" si="807"/>
        <v>-2442974066.2691631</v>
      </c>
    </row>
    <row r="1080" spans="1:50" x14ac:dyDescent="0.25">
      <c r="A1080" s="7">
        <f t="shared" si="808"/>
        <v>-148409371681.72577</v>
      </c>
      <c r="B1080" s="7">
        <f t="shared" si="809"/>
        <v>-21786871165.18586</v>
      </c>
      <c r="C1080" s="7">
        <f t="shared" si="810"/>
        <v>-4320.9395300138021</v>
      </c>
      <c r="D1080" s="7">
        <f t="shared" si="811"/>
        <v>29433.678878966995</v>
      </c>
      <c r="E1080" s="7">
        <f t="shared" si="768"/>
        <v>150000031193.77353</v>
      </c>
      <c r="F1080" s="7">
        <f t="shared" si="769"/>
        <v>3.5235270271451261E+22</v>
      </c>
      <c r="G1080" s="7">
        <f t="shared" si="770"/>
        <v>3.4861621563708966E+22</v>
      </c>
      <c r="H1080" s="7">
        <f t="shared" si="771"/>
        <v>5.1177742282128118E+21</v>
      </c>
      <c r="I1080" s="7">
        <f t="shared" si="772"/>
        <v>5.8375119832064573E-3</v>
      </c>
      <c r="J1080" s="7">
        <f t="shared" si="773"/>
        <v>8.5696152515284856E-4</v>
      </c>
      <c r="K1080" s="7">
        <f t="shared" si="774"/>
        <v>-148456037828.64993</v>
      </c>
      <c r="L1080" s="7">
        <f t="shared" si="775"/>
        <v>-21468987433.293015</v>
      </c>
      <c r="M1080" s="7">
        <f t="shared" si="776"/>
        <v>3.4872583523425334E+22</v>
      </c>
      <c r="N1080" s="7">
        <f t="shared" si="777"/>
        <v>5.0431027823537595E+21</v>
      </c>
      <c r="O1080" s="7">
        <f t="shared" si="778"/>
        <v>-4257.8944005951726</v>
      </c>
      <c r="P1080" s="7">
        <f t="shared" si="779"/>
        <v>29442.934063438646</v>
      </c>
      <c r="Q1080" s="7">
        <f t="shared" si="780"/>
        <v>5.8393475424355877E-3</v>
      </c>
      <c r="R1080" s="7">
        <f t="shared" si="781"/>
        <v>8.4445793408468846E-4</v>
      </c>
      <c r="S1080" s="7">
        <f t="shared" si="782"/>
        <v>-91970519.05285573</v>
      </c>
      <c r="T1080" s="7">
        <f t="shared" si="783"/>
        <v>635967375.77027476</v>
      </c>
      <c r="U1080" s="7">
        <f t="shared" si="784"/>
        <v>126.12990691660869</v>
      </c>
      <c r="V1080" s="7">
        <f t="shared" si="785"/>
        <v>18.240291376229269</v>
      </c>
      <c r="X1080" s="8">
        <f t="shared" si="812"/>
        <v>-341219011.53134799</v>
      </c>
      <c r="Y1080" s="8">
        <f t="shared" si="813"/>
        <v>-181663316.46043077</v>
      </c>
      <c r="Z1080" s="8">
        <f t="shared" si="814"/>
        <v>-477.26127271466447</v>
      </c>
      <c r="AA1080" s="8">
        <f t="shared" si="815"/>
        <v>896.28804133564461</v>
      </c>
      <c r="AB1080" s="8">
        <f t="shared" si="786"/>
        <v>386564321.13922876</v>
      </c>
      <c r="AC1080" s="8">
        <f t="shared" si="787"/>
        <v>1.9597109890334242E+20</v>
      </c>
      <c r="AD1080" s="8">
        <f t="shared" si="788"/>
        <v>1.7298302248754695E+20</v>
      </c>
      <c r="AE1080" s="8">
        <f t="shared" si="789"/>
        <v>9.2095306810154254E+19</v>
      </c>
      <c r="AF1080" s="8">
        <f t="shared" si="790"/>
        <v>2.3544715188178432E-3</v>
      </c>
      <c r="AG1080" s="8">
        <f t="shared" si="791"/>
        <v>1.253509007896478E-3</v>
      </c>
      <c r="AH1080" s="8">
        <f t="shared" si="792"/>
        <v>-346373433.27666634</v>
      </c>
      <c r="AI1080" s="8">
        <f t="shared" si="793"/>
        <v>-171983405.6140058</v>
      </c>
      <c r="AJ1080" s="8">
        <f t="shared" si="794"/>
        <v>1.7559608747674318E+20</v>
      </c>
      <c r="AK1080" s="8">
        <f t="shared" si="795"/>
        <v>8.7188018004323025E+19</v>
      </c>
      <c r="AL1080" s="8">
        <f t="shared" si="796"/>
        <v>-451.83298031143175</v>
      </c>
      <c r="AM1080" s="8">
        <f t="shared" si="797"/>
        <v>909.82593862092654</v>
      </c>
      <c r="AN1080" s="8">
        <f t="shared" si="798"/>
        <v>2.3900379403395014E-3</v>
      </c>
      <c r="AO1080" s="8">
        <f t="shared" si="799"/>
        <v>1.1867159113151356E-3</v>
      </c>
      <c r="AP1080" s="8">
        <f t="shared" si="800"/>
        <v>-9759592.374726925</v>
      </c>
      <c r="AQ1080" s="8">
        <f t="shared" si="801"/>
        <v>19652240.274212014</v>
      </c>
      <c r="AR1080" s="8">
        <f t="shared" si="802"/>
        <v>51.624819511333229</v>
      </c>
      <c r="AS1080" s="8">
        <f t="shared" si="803"/>
        <v>25.633063684406931</v>
      </c>
      <c r="AU1080" s="7">
        <f t="shared" si="804"/>
        <v>-14840937168.172577</v>
      </c>
      <c r="AV1080" s="7">
        <f t="shared" si="805"/>
        <v>-2178687116.5185862</v>
      </c>
      <c r="AW1080" s="8">
        <f t="shared" si="806"/>
        <v>-15182156179.703924</v>
      </c>
      <c r="AX1080" s="8">
        <f t="shared" si="807"/>
        <v>-2360350432.9790168</v>
      </c>
    </row>
    <row r="1081" spans="1:50" x14ac:dyDescent="0.25">
      <c r="A1081" s="7">
        <f t="shared" si="808"/>
        <v>-148501342200.77863</v>
      </c>
      <c r="B1081" s="7">
        <f t="shared" si="809"/>
        <v>-21150903789.415585</v>
      </c>
      <c r="C1081" s="7">
        <f t="shared" si="810"/>
        <v>-4194.8096230971933</v>
      </c>
      <c r="D1081" s="7">
        <f t="shared" si="811"/>
        <v>29451.919170343226</v>
      </c>
      <c r="E1081" s="7">
        <f t="shared" si="768"/>
        <v>150000031221.80298</v>
      </c>
      <c r="F1081" s="7">
        <f t="shared" si="769"/>
        <v>3.5235270258282929E+22</v>
      </c>
      <c r="G1081" s="7">
        <f t="shared" si="770"/>
        <v>3.4883225580299962E+22</v>
      </c>
      <c r="H1081" s="7">
        <f t="shared" si="771"/>
        <v>4.9683843740338707E+21</v>
      </c>
      <c r="I1081" s="7">
        <f t="shared" si="772"/>
        <v>5.841129534544535E-3</v>
      </c>
      <c r="J1081" s="7">
        <f t="shared" si="773"/>
        <v>8.319464792421082E-4</v>
      </c>
      <c r="K1081" s="7">
        <f t="shared" si="774"/>
        <v>-148546646144.70807</v>
      </c>
      <c r="L1081" s="7">
        <f t="shared" si="775"/>
        <v>-20832823062.375877</v>
      </c>
      <c r="M1081" s="7">
        <f t="shared" si="776"/>
        <v>3.4893867556139019E+22</v>
      </c>
      <c r="N1081" s="7">
        <f t="shared" si="777"/>
        <v>4.8936666537113818E+21</v>
      </c>
      <c r="O1081" s="7">
        <f t="shared" si="778"/>
        <v>-4131.7254241241126</v>
      </c>
      <c r="P1081" s="7">
        <f t="shared" si="779"/>
        <v>29460.904192319042</v>
      </c>
      <c r="Q1081" s="7">
        <f t="shared" si="780"/>
        <v>5.8429115130842289E-3</v>
      </c>
      <c r="R1081" s="7">
        <f t="shared" si="781"/>
        <v>8.194351396033794E-4</v>
      </c>
      <c r="S1081" s="7">
        <f t="shared" si="782"/>
        <v>-89245269.161080837</v>
      </c>
      <c r="T1081" s="7">
        <f t="shared" si="783"/>
        <v>636355530.55409133</v>
      </c>
      <c r="U1081" s="7">
        <f t="shared" si="784"/>
        <v>126.20688868261934</v>
      </c>
      <c r="V1081" s="7">
        <f t="shared" si="785"/>
        <v>17.699799015432994</v>
      </c>
      <c r="X1081" s="8">
        <f t="shared" si="812"/>
        <v>-350978603.90607494</v>
      </c>
      <c r="Y1081" s="8">
        <f t="shared" si="813"/>
        <v>-162011076.18621877</v>
      </c>
      <c r="Z1081" s="8">
        <f t="shared" si="814"/>
        <v>-425.63645320333126</v>
      </c>
      <c r="AA1081" s="8">
        <f t="shared" si="815"/>
        <v>921.92110502005153</v>
      </c>
      <c r="AB1081" s="8">
        <f t="shared" si="786"/>
        <v>386566383.95866013</v>
      </c>
      <c r="AC1081" s="8">
        <f t="shared" si="787"/>
        <v>1.9596900740274137E+20</v>
      </c>
      <c r="AD1081" s="8">
        <f t="shared" si="788"/>
        <v>1.7792785788230605E+20</v>
      </c>
      <c r="AE1081" s="8">
        <f t="shared" si="789"/>
        <v>8.2131171012165648E+19</v>
      </c>
      <c r="AF1081" s="8">
        <f t="shared" si="790"/>
        <v>2.4217756619342051E-3</v>
      </c>
      <c r="AG1081" s="8">
        <f t="shared" si="791"/>
        <v>1.1178871786057662E-3</v>
      </c>
      <c r="AH1081" s="8">
        <f t="shared" si="792"/>
        <v>-355575477.60067093</v>
      </c>
      <c r="AI1081" s="8">
        <f t="shared" si="793"/>
        <v>-152054328.25200221</v>
      </c>
      <c r="AJ1081" s="8">
        <f t="shared" si="794"/>
        <v>1.8025823323947129E+20</v>
      </c>
      <c r="AK1081" s="8">
        <f t="shared" si="795"/>
        <v>7.7083618791907459E+19</v>
      </c>
      <c r="AL1081" s="8">
        <f t="shared" si="796"/>
        <v>-399.48127605444182</v>
      </c>
      <c r="AM1081" s="8">
        <f t="shared" si="797"/>
        <v>933.99428654899384</v>
      </c>
      <c r="AN1081" s="8">
        <f t="shared" si="798"/>
        <v>2.4534943955283966E-3</v>
      </c>
      <c r="AO1081" s="8">
        <f t="shared" si="799"/>
        <v>1.0491849570152096E-3</v>
      </c>
      <c r="AP1081" s="8">
        <f t="shared" si="800"/>
        <v>-8628795.5627759434</v>
      </c>
      <c r="AQ1081" s="8">
        <f t="shared" si="801"/>
        <v>20174276.589458268</v>
      </c>
      <c r="AR1081" s="8">
        <f t="shared" si="802"/>
        <v>52.995478943413367</v>
      </c>
      <c r="AS1081" s="8">
        <f t="shared" si="803"/>
        <v>22.662395071528525</v>
      </c>
      <c r="AU1081" s="7">
        <f t="shared" si="804"/>
        <v>-14850134220.077862</v>
      </c>
      <c r="AV1081" s="7">
        <f t="shared" si="805"/>
        <v>-2115090378.9415584</v>
      </c>
      <c r="AW1081" s="8">
        <f t="shared" si="806"/>
        <v>-15201112823.983936</v>
      </c>
      <c r="AX1081" s="8">
        <f t="shared" si="807"/>
        <v>-2277101455.1277771</v>
      </c>
    </row>
    <row r="1082" spans="1:50" x14ac:dyDescent="0.25">
      <c r="A1082" s="7">
        <f t="shared" si="808"/>
        <v>-148590587469.9397</v>
      </c>
      <c r="B1082" s="7">
        <f t="shared" si="809"/>
        <v>-20514548258.861492</v>
      </c>
      <c r="C1082" s="7">
        <f t="shared" si="810"/>
        <v>-4068.6027344145741</v>
      </c>
      <c r="D1082" s="7">
        <f t="shared" si="811"/>
        <v>29469.61896935866</v>
      </c>
      <c r="E1082" s="7">
        <f t="shared" si="768"/>
        <v>150000031249.75327</v>
      </c>
      <c r="F1082" s="7">
        <f t="shared" si="769"/>
        <v>3.5235270245151788E+22</v>
      </c>
      <c r="G1082" s="7">
        <f t="shared" si="770"/>
        <v>3.4904189430945884E+22</v>
      </c>
      <c r="H1082" s="7">
        <f t="shared" si="771"/>
        <v>4.8189033417910151E+21</v>
      </c>
      <c r="I1082" s="7">
        <f t="shared" si="772"/>
        <v>5.8446398913171273E-3</v>
      </c>
      <c r="J1082" s="7">
        <f t="shared" si="773"/>
        <v>8.0691616573861605E-4</v>
      </c>
      <c r="K1082" s="7">
        <f t="shared" si="774"/>
        <v>-148634528379.47137</v>
      </c>
      <c r="L1082" s="7">
        <f t="shared" si="775"/>
        <v>-20196276373.99242</v>
      </c>
      <c r="M1082" s="7">
        <f t="shared" si="776"/>
        <v>3.4914511227609971E+22</v>
      </c>
      <c r="N1082" s="7">
        <f t="shared" si="777"/>
        <v>4.7441407182011346E+21</v>
      </c>
      <c r="O1082" s="7">
        <f t="shared" si="778"/>
        <v>-4005.4806235883493</v>
      </c>
      <c r="P1082" s="7">
        <f t="shared" si="779"/>
        <v>29478.333663948637</v>
      </c>
      <c r="Q1082" s="7">
        <f t="shared" si="780"/>
        <v>5.8463682564651653E-3</v>
      </c>
      <c r="R1082" s="7">
        <f t="shared" si="781"/>
        <v>7.9439730713347866E-4</v>
      </c>
      <c r="S1082" s="7">
        <f t="shared" si="782"/>
        <v>-86518381.46950835</v>
      </c>
      <c r="T1082" s="7">
        <f t="shared" si="783"/>
        <v>636732007.14129055</v>
      </c>
      <c r="U1082" s="7">
        <f t="shared" si="784"/>
        <v>126.28155433964757</v>
      </c>
      <c r="V1082" s="7">
        <f t="shared" si="785"/>
        <v>17.158981834083139</v>
      </c>
      <c r="X1082" s="8">
        <f t="shared" si="812"/>
        <v>-359607399.46885091</v>
      </c>
      <c r="Y1082" s="8">
        <f t="shared" si="813"/>
        <v>-141836799.59676051</v>
      </c>
      <c r="Z1082" s="8">
        <f t="shared" si="814"/>
        <v>-372.64097425991787</v>
      </c>
      <c r="AA1082" s="8">
        <f t="shared" si="815"/>
        <v>944.58350009158005</v>
      </c>
      <c r="AB1082" s="8">
        <f t="shared" si="786"/>
        <v>386568440.86474687</v>
      </c>
      <c r="AC1082" s="8">
        <f t="shared" si="787"/>
        <v>1.9596692193104154E+20</v>
      </c>
      <c r="AD1082" s="8">
        <f t="shared" si="788"/>
        <v>1.8229929742814606E+20</v>
      </c>
      <c r="AE1082" s="8">
        <f t="shared" si="789"/>
        <v>7.1902716557382443E+19</v>
      </c>
      <c r="AF1082" s="8">
        <f t="shared" si="790"/>
        <v>2.4812753154776924E-3</v>
      </c>
      <c r="AG1082" s="8">
        <f t="shared" si="791"/>
        <v>9.7866770868902187E-4</v>
      </c>
      <c r="AH1082" s="8">
        <f t="shared" si="792"/>
        <v>-363631921.99085802</v>
      </c>
      <c r="AI1082" s="8">
        <f t="shared" si="793"/>
        <v>-131635297.79577145</v>
      </c>
      <c r="AJ1082" s="8">
        <f t="shared" si="794"/>
        <v>1.843394880063413E+20</v>
      </c>
      <c r="AK1082" s="8">
        <f t="shared" si="795"/>
        <v>6.6731169437442376E+19</v>
      </c>
      <c r="AL1082" s="8">
        <f t="shared" si="796"/>
        <v>-345.8432008527588</v>
      </c>
      <c r="AM1082" s="8">
        <f t="shared" si="797"/>
        <v>955.15311134542151</v>
      </c>
      <c r="AN1082" s="8">
        <f t="shared" si="798"/>
        <v>2.5090443447167727E-3</v>
      </c>
      <c r="AO1082" s="8">
        <f t="shared" si="799"/>
        <v>9.082777928058033E-4</v>
      </c>
      <c r="AP1082" s="8">
        <f t="shared" si="800"/>
        <v>-7470213.13841959</v>
      </c>
      <c r="AQ1082" s="8">
        <f t="shared" si="801"/>
        <v>20631307.205061104</v>
      </c>
      <c r="AR1082" s="8">
        <f t="shared" si="802"/>
        <v>54.195357845882292</v>
      </c>
      <c r="AS1082" s="8">
        <f t="shared" si="803"/>
        <v>19.618800324605353</v>
      </c>
      <c r="AU1082" s="7">
        <f t="shared" si="804"/>
        <v>-14859058746.993969</v>
      </c>
      <c r="AV1082" s="7">
        <f t="shared" si="805"/>
        <v>-2051454825.8861492</v>
      </c>
      <c r="AW1082" s="8">
        <f t="shared" si="806"/>
        <v>-15218666146.46282</v>
      </c>
      <c r="AX1082" s="8">
        <f t="shared" si="807"/>
        <v>-2193291625.4829097</v>
      </c>
    </row>
    <row r="1083" spans="1:50" x14ac:dyDescent="0.25">
      <c r="A1083" s="7">
        <f t="shared" si="808"/>
        <v>-148677105851.40921</v>
      </c>
      <c r="B1083" s="7">
        <f t="shared" si="809"/>
        <v>-19877816251.720203</v>
      </c>
      <c r="C1083" s="7">
        <f t="shared" si="810"/>
        <v>-3942.3211800749264</v>
      </c>
      <c r="D1083" s="7">
        <f t="shared" si="811"/>
        <v>29486.777951192744</v>
      </c>
      <c r="E1083" s="7">
        <f t="shared" si="768"/>
        <v>150000031277.62439</v>
      </c>
      <c r="F1083" s="7">
        <f t="shared" si="769"/>
        <v>3.5235270232057833E+22</v>
      </c>
      <c r="G1083" s="7">
        <f t="shared" si="770"/>
        <v>3.4924512730925861E+22</v>
      </c>
      <c r="H1083" s="7">
        <f t="shared" si="771"/>
        <v>4.6693338747125419E+21</v>
      </c>
      <c r="I1083" s="7">
        <f t="shared" si="772"/>
        <v>5.8480429891034592E-3</v>
      </c>
      <c r="J1083" s="7">
        <f t="shared" si="773"/>
        <v>7.8187104399071359E-4</v>
      </c>
      <c r="K1083" s="7">
        <f t="shared" si="774"/>
        <v>-148719682920.15402</v>
      </c>
      <c r="L1083" s="7">
        <f t="shared" si="775"/>
        <v>-19559359049.847321</v>
      </c>
      <c r="M1083" s="7">
        <f t="shared" si="776"/>
        <v>3.493451415899314E+22</v>
      </c>
      <c r="N1083" s="7">
        <f t="shared" si="777"/>
        <v>4.5945277198753595E+21</v>
      </c>
      <c r="O1083" s="7">
        <f t="shared" si="778"/>
        <v>-3879.1623157926092</v>
      </c>
      <c r="P1083" s="7">
        <f t="shared" si="779"/>
        <v>29495.222158467845</v>
      </c>
      <c r="Q1083" s="7">
        <f t="shared" si="780"/>
        <v>5.8497177091415163E-3</v>
      </c>
      <c r="R1083" s="7">
        <f t="shared" si="781"/>
        <v>7.6934489616131262E-4</v>
      </c>
      <c r="S1083" s="7">
        <f t="shared" si="782"/>
        <v>-83789906.021120355</v>
      </c>
      <c r="T1083" s="7">
        <f t="shared" si="783"/>
        <v>637096798.62290549</v>
      </c>
      <c r="U1083" s="7">
        <f t="shared" si="784"/>
        <v>126.35390251745675</v>
      </c>
      <c r="V1083" s="7">
        <f t="shared" si="785"/>
        <v>16.617849757084354</v>
      </c>
      <c r="X1083" s="8">
        <f t="shared" si="812"/>
        <v>-367077612.60727048</v>
      </c>
      <c r="Y1083" s="8">
        <f t="shared" si="813"/>
        <v>-121205492.3916994</v>
      </c>
      <c r="Z1083" s="8">
        <f t="shared" si="814"/>
        <v>-318.44561641403556</v>
      </c>
      <c r="AA1083" s="8">
        <f t="shared" si="815"/>
        <v>964.20230041618538</v>
      </c>
      <c r="AB1083" s="8">
        <f t="shared" si="786"/>
        <v>386570491.71317726</v>
      </c>
      <c r="AC1083" s="8">
        <f t="shared" si="787"/>
        <v>1.9596484263426759E+20</v>
      </c>
      <c r="AD1083" s="8">
        <f t="shared" si="788"/>
        <v>1.8608328398360864E+20</v>
      </c>
      <c r="AE1083" s="8">
        <f t="shared" si="789"/>
        <v>6.1442908220142969E+19</v>
      </c>
      <c r="AF1083" s="8">
        <f t="shared" si="790"/>
        <v>2.5327791477284421E-3</v>
      </c>
      <c r="AG1083" s="8">
        <f t="shared" si="791"/>
        <v>8.3629928161348805E-4</v>
      </c>
      <c r="AH1083" s="8">
        <f t="shared" si="792"/>
        <v>-370516825.26454204</v>
      </c>
      <c r="AI1083" s="8">
        <f t="shared" si="793"/>
        <v>-110792107.5472046</v>
      </c>
      <c r="AJ1083" s="8">
        <f t="shared" si="794"/>
        <v>1.8782672995689329E+20</v>
      </c>
      <c r="AK1083" s="8">
        <f t="shared" si="795"/>
        <v>5.6164033173840699E+19</v>
      </c>
      <c r="AL1083" s="8">
        <f t="shared" si="796"/>
        <v>-291.0916016185684</v>
      </c>
      <c r="AM1083" s="8">
        <f t="shared" si="797"/>
        <v>973.23433265761105</v>
      </c>
      <c r="AN1083" s="8">
        <f t="shared" si="798"/>
        <v>2.5565091868367125E-3</v>
      </c>
      <c r="AO1083" s="8">
        <f t="shared" si="799"/>
        <v>7.6444852557289633E-4</v>
      </c>
      <c r="AP1083" s="8">
        <f t="shared" si="800"/>
        <v>-6287578.5949610779</v>
      </c>
      <c r="AQ1083" s="8">
        <f t="shared" si="801"/>
        <v>21021861.5854044</v>
      </c>
      <c r="AR1083" s="8">
        <f t="shared" si="802"/>
        <v>55.22059843567299</v>
      </c>
      <c r="AS1083" s="8">
        <f t="shared" si="803"/>
        <v>16.51208815237456</v>
      </c>
      <c r="AU1083" s="7">
        <f t="shared" si="804"/>
        <v>-14867710585.140921</v>
      </c>
      <c r="AV1083" s="7">
        <f t="shared" si="805"/>
        <v>-1987781625.1720204</v>
      </c>
      <c r="AW1083" s="8">
        <f t="shared" si="806"/>
        <v>-15234788197.748192</v>
      </c>
      <c r="AX1083" s="8">
        <f t="shared" si="807"/>
        <v>-2108987117.5637197</v>
      </c>
    </row>
    <row r="1084" spans="1:50" x14ac:dyDescent="0.25">
      <c r="A1084" s="7">
        <f t="shared" si="808"/>
        <v>-148760895757.43033</v>
      </c>
      <c r="B1084" s="7">
        <f t="shared" si="809"/>
        <v>-19240719453.097298</v>
      </c>
      <c r="C1084" s="7">
        <f t="shared" si="810"/>
        <v>-3815.9672775574695</v>
      </c>
      <c r="D1084" s="7">
        <f t="shared" si="811"/>
        <v>29503.395800949827</v>
      </c>
      <c r="E1084" s="7">
        <f t="shared" si="768"/>
        <v>150000031305.41623</v>
      </c>
      <c r="F1084" s="7">
        <f t="shared" si="769"/>
        <v>3.5235270219001129E+22</v>
      </c>
      <c r="G1084" s="7">
        <f t="shared" si="770"/>
        <v>3.4944195107274292E+22</v>
      </c>
      <c r="H1084" s="7">
        <f t="shared" si="771"/>
        <v>4.5196787176496761E+21</v>
      </c>
      <c r="I1084" s="7">
        <f t="shared" si="772"/>
        <v>5.851338765451154E-3</v>
      </c>
      <c r="J1084" s="7">
        <f t="shared" si="773"/>
        <v>7.5681157361849897E-4</v>
      </c>
      <c r="K1084" s="7">
        <f t="shared" si="774"/>
        <v>-148802108204.02795</v>
      </c>
      <c r="L1084" s="7">
        <f t="shared" si="775"/>
        <v>-18922082778.447041</v>
      </c>
      <c r="M1084" s="7">
        <f t="shared" si="776"/>
        <v>3.4953875983202223E+22</v>
      </c>
      <c r="N1084" s="7">
        <f t="shared" si="777"/>
        <v>4.4448304043841552E+21</v>
      </c>
      <c r="O1084" s="7">
        <f t="shared" si="778"/>
        <v>-3752.7728188905971</v>
      </c>
      <c r="P1084" s="7">
        <f t="shared" si="779"/>
        <v>29511.569365944906</v>
      </c>
      <c r="Q1084" s="7">
        <f t="shared" si="780"/>
        <v>5.8529598096453824E-3</v>
      </c>
      <c r="R1084" s="7">
        <f t="shared" si="781"/>
        <v>7.4427836644074929E-4</v>
      </c>
      <c r="S1084" s="7">
        <f t="shared" si="782"/>
        <v>-81059892.888036892</v>
      </c>
      <c r="T1084" s="7">
        <f t="shared" si="783"/>
        <v>637449898.30440998</v>
      </c>
      <c r="U1084" s="7">
        <f t="shared" si="784"/>
        <v>126.42393188834026</v>
      </c>
      <c r="V1084" s="7">
        <f t="shared" si="785"/>
        <v>16.076412715120185</v>
      </c>
      <c r="X1084" s="8">
        <f t="shared" si="812"/>
        <v>-373365191.20223159</v>
      </c>
      <c r="Y1084" s="8">
        <f t="shared" si="813"/>
        <v>-100183630.80629501</v>
      </c>
      <c r="Z1084" s="8">
        <f t="shared" si="814"/>
        <v>-263.22501797836259</v>
      </c>
      <c r="AA1084" s="8">
        <f t="shared" si="815"/>
        <v>980.71438856855991</v>
      </c>
      <c r="AB1084" s="8">
        <f t="shared" si="786"/>
        <v>386572536.37966961</v>
      </c>
      <c r="AC1084" s="8">
        <f t="shared" si="787"/>
        <v>1.9596276963812816E+20</v>
      </c>
      <c r="AD1084" s="8">
        <f t="shared" si="788"/>
        <v>1.8926765372333487E+20</v>
      </c>
      <c r="AE1084" s="8">
        <f t="shared" si="789"/>
        <v>5.0785454003187581E+19</v>
      </c>
      <c r="AF1084" s="8">
        <f t="shared" si="790"/>
        <v>2.5761215968876394E-3</v>
      </c>
      <c r="AG1084" s="8">
        <f t="shared" si="791"/>
        <v>6.9124069692646768E-4</v>
      </c>
      <c r="AH1084" s="8">
        <f t="shared" si="792"/>
        <v>-376208021.39639789</v>
      </c>
      <c r="AI1084" s="8">
        <f t="shared" si="793"/>
        <v>-89591915.409754559</v>
      </c>
      <c r="AJ1084" s="8">
        <f t="shared" si="794"/>
        <v>1.9070875164425024E+20</v>
      </c>
      <c r="AK1084" s="8">
        <f t="shared" si="795"/>
        <v>4.5416262741534286E+19</v>
      </c>
      <c r="AL1084" s="8">
        <f t="shared" si="796"/>
        <v>-235.40290473197609</v>
      </c>
      <c r="AM1084" s="8">
        <f t="shared" si="797"/>
        <v>988.17978809536578</v>
      </c>
      <c r="AN1084" s="8">
        <f t="shared" si="798"/>
        <v>2.5957363773547056E-3</v>
      </c>
      <c r="AO1084" s="8">
        <f t="shared" si="799"/>
        <v>6.1816064708771314E-4</v>
      </c>
      <c r="AP1084" s="8">
        <f t="shared" si="800"/>
        <v>-5084702.7422106834</v>
      </c>
      <c r="AQ1084" s="8">
        <f t="shared" si="801"/>
        <v>21344683.4228599</v>
      </c>
      <c r="AR1084" s="8">
        <f t="shared" si="802"/>
        <v>56.067905750861641</v>
      </c>
      <c r="AS1084" s="8">
        <f t="shared" si="803"/>
        <v>13.352269977094604</v>
      </c>
      <c r="AU1084" s="7">
        <f t="shared" si="804"/>
        <v>-14876089575.743032</v>
      </c>
      <c r="AV1084" s="7">
        <f t="shared" si="805"/>
        <v>-1924071945.3097298</v>
      </c>
      <c r="AW1084" s="8">
        <f t="shared" si="806"/>
        <v>-15249454766.945265</v>
      </c>
      <c r="AX1084" s="8">
        <f t="shared" si="807"/>
        <v>-2024255576.1160247</v>
      </c>
    </row>
    <row r="1085" spans="1:50" x14ac:dyDescent="0.25">
      <c r="A1085" s="7">
        <f t="shared" si="808"/>
        <v>-148841955650.31836</v>
      </c>
      <c r="B1085" s="7">
        <f t="shared" si="809"/>
        <v>-18603269554.792889</v>
      </c>
      <c r="C1085" s="7">
        <f t="shared" si="810"/>
        <v>-3689.5433456691294</v>
      </c>
      <c r="D1085" s="7">
        <f t="shared" si="811"/>
        <v>29519.472213664947</v>
      </c>
      <c r="E1085" s="7">
        <f t="shared" si="768"/>
        <v>150000031333.12881</v>
      </c>
      <c r="F1085" s="7">
        <f t="shared" si="769"/>
        <v>3.5235270205981661E+22</v>
      </c>
      <c r="G1085" s="7">
        <f t="shared" si="770"/>
        <v>3.4963236198787483E+22</v>
      </c>
      <c r="H1085" s="7">
        <f t="shared" si="771"/>
        <v>4.3699406170261821E+21</v>
      </c>
      <c r="I1085" s="7">
        <f t="shared" si="772"/>
        <v>5.8545271598773414E-3</v>
      </c>
      <c r="J1085" s="7">
        <f t="shared" si="773"/>
        <v>7.3173821450538883E-4</v>
      </c>
      <c r="K1085" s="7">
        <f t="shared" si="774"/>
        <v>-148881802718.4516</v>
      </c>
      <c r="L1085" s="7">
        <f t="shared" si="775"/>
        <v>-18284459254.885307</v>
      </c>
      <c r="M1085" s="7">
        <f t="shared" si="776"/>
        <v>3.4972596344916206E+22</v>
      </c>
      <c r="N1085" s="7">
        <f t="shared" si="777"/>
        <v>4.2950515189249558E+21</v>
      </c>
      <c r="O1085" s="7">
        <f t="shared" si="778"/>
        <v>-3626.3144523424539</v>
      </c>
      <c r="P1085" s="7">
        <f t="shared" si="779"/>
        <v>29527.374986381605</v>
      </c>
      <c r="Q1085" s="7">
        <f t="shared" si="780"/>
        <v>5.8560944984789353E-3</v>
      </c>
      <c r="R1085" s="7">
        <f t="shared" si="781"/>
        <v>7.1919817798475475E-4</v>
      </c>
      <c r="S1085" s="7">
        <f t="shared" si="782"/>
        <v>-78328392.170597002</v>
      </c>
      <c r="T1085" s="7">
        <f t="shared" si="783"/>
        <v>637791299.70584261</v>
      </c>
      <c r="U1085" s="7">
        <f t="shared" si="784"/>
        <v>126.491641167145</v>
      </c>
      <c r="V1085" s="7">
        <f t="shared" si="785"/>
        <v>15.534680644470702</v>
      </c>
      <c r="X1085" s="8">
        <f t="shared" si="812"/>
        <v>-378449893.94444227</v>
      </c>
      <c r="Y1085" s="8">
        <f t="shared" si="813"/>
        <v>-78838947.3834351</v>
      </c>
      <c r="Z1085" s="8">
        <f t="shared" si="814"/>
        <v>-207.15711222750093</v>
      </c>
      <c r="AA1085" s="8">
        <f t="shared" si="815"/>
        <v>994.06665854565449</v>
      </c>
      <c r="AB1085" s="8">
        <f t="shared" si="786"/>
        <v>386574574.76027524</v>
      </c>
      <c r="AC1085" s="8">
        <f t="shared" si="787"/>
        <v>1.9596070304771061E+20</v>
      </c>
      <c r="AD1085" s="8">
        <f t="shared" si="788"/>
        <v>1.9184217516548712E+20</v>
      </c>
      <c r="AE1085" s="8">
        <f t="shared" si="789"/>
        <v>3.9964696504885076E+19</v>
      </c>
      <c r="AF1085" s="8">
        <f t="shared" si="790"/>
        <v>2.6111634022796667E-3</v>
      </c>
      <c r="AG1085" s="8">
        <f t="shared" si="791"/>
        <v>5.4395939165489417E-4</v>
      </c>
      <c r="AH1085" s="8">
        <f t="shared" si="792"/>
        <v>-380687190.75649929</v>
      </c>
      <c r="AI1085" s="8">
        <f t="shared" si="793"/>
        <v>-68103027.471142024</v>
      </c>
      <c r="AJ1085" s="8">
        <f t="shared" si="794"/>
        <v>1.9297629594021465E+20</v>
      </c>
      <c r="AK1085" s="8">
        <f t="shared" si="795"/>
        <v>3.4522490650603278E+19</v>
      </c>
      <c r="AL1085" s="8">
        <f t="shared" si="796"/>
        <v>-178.95654748288052</v>
      </c>
      <c r="AM1085" s="8">
        <f t="shared" si="797"/>
        <v>999.94141997552731</v>
      </c>
      <c r="AN1085" s="8">
        <f t="shared" si="798"/>
        <v>2.6265999175202753E-3</v>
      </c>
      <c r="AO1085" s="8">
        <f t="shared" si="799"/>
        <v>4.6988554036481931E-4</v>
      </c>
      <c r="AP1085" s="8">
        <f t="shared" si="800"/>
        <v>-3865461.4256302193</v>
      </c>
      <c r="AQ1085" s="8">
        <f t="shared" si="801"/>
        <v>21598734.671471391</v>
      </c>
      <c r="AR1085" s="8">
        <f t="shared" si="802"/>
        <v>56.734558218437947</v>
      </c>
      <c r="AS1085" s="8">
        <f t="shared" si="803"/>
        <v>10.149527671880097</v>
      </c>
      <c r="AU1085" s="7">
        <f t="shared" si="804"/>
        <v>-14884195565.031836</v>
      </c>
      <c r="AV1085" s="7">
        <f t="shared" si="805"/>
        <v>-1860326955.4792888</v>
      </c>
      <c r="AW1085" s="8">
        <f t="shared" si="806"/>
        <v>-15262645458.976278</v>
      </c>
      <c r="AX1085" s="8">
        <f t="shared" si="807"/>
        <v>-1939165902.8627238</v>
      </c>
    </row>
    <row r="1086" spans="1:50" x14ac:dyDescent="0.25">
      <c r="A1086" s="7">
        <f t="shared" si="808"/>
        <v>-148920284042.48895</v>
      </c>
      <c r="B1086" s="7">
        <f t="shared" si="809"/>
        <v>-17965478255.087048</v>
      </c>
      <c r="C1086" s="7">
        <f t="shared" si="810"/>
        <v>-3563.0517045019842</v>
      </c>
      <c r="D1086" s="7">
        <f t="shared" si="811"/>
        <v>29535.006894309419</v>
      </c>
      <c r="E1086" s="7">
        <f t="shared" si="768"/>
        <v>150000031360.76205</v>
      </c>
      <c r="F1086" s="7">
        <f t="shared" si="769"/>
        <v>3.5235270192999472E+22</v>
      </c>
      <c r="G1086" s="7">
        <f t="shared" si="770"/>
        <v>3.4981635656030492E+22</v>
      </c>
      <c r="H1086" s="7">
        <f t="shared" si="771"/>
        <v>4.2201223207879794E+21</v>
      </c>
      <c r="I1086" s="7">
        <f t="shared" si="772"/>
        <v>5.8576081138698071E-3</v>
      </c>
      <c r="J1086" s="7">
        <f t="shared" si="773"/>
        <v>7.066514267896817E-4</v>
      </c>
      <c r="K1086" s="7">
        <f t="shared" si="774"/>
        <v>-148958765000.89758</v>
      </c>
      <c r="L1086" s="7">
        <f t="shared" si="775"/>
        <v>-17646500180.628506</v>
      </c>
      <c r="M1086" s="7">
        <f t="shared" si="776"/>
        <v>3.4990674900586064E+22</v>
      </c>
      <c r="N1086" s="7">
        <f t="shared" si="777"/>
        <v>4.1451938121921504E+21</v>
      </c>
      <c r="O1086" s="7">
        <f t="shared" si="778"/>
        <v>-3499.7895368721902</v>
      </c>
      <c r="P1086" s="7">
        <f t="shared" si="779"/>
        <v>29542.638729718747</v>
      </c>
      <c r="Q1086" s="7">
        <f t="shared" si="780"/>
        <v>5.8591217181155498E-3</v>
      </c>
      <c r="R1086" s="7">
        <f t="shared" si="781"/>
        <v>6.9410479105695754E-4</v>
      </c>
      <c r="S1086" s="7">
        <f t="shared" si="782"/>
        <v>-75595453.996439308</v>
      </c>
      <c r="T1086" s="7">
        <f t="shared" si="783"/>
        <v>638120996.56192493</v>
      </c>
      <c r="U1086" s="7">
        <f t="shared" si="784"/>
        <v>126.55702911129588</v>
      </c>
      <c r="V1086" s="7">
        <f t="shared" si="785"/>
        <v>14.992663486830283</v>
      </c>
      <c r="X1086" s="8">
        <f t="shared" si="812"/>
        <v>-382315355.37007248</v>
      </c>
      <c r="Y1086" s="8">
        <f t="shared" si="813"/>
        <v>-57240212.711963713</v>
      </c>
      <c r="Z1086" s="8">
        <f t="shared" si="814"/>
        <v>-150.42255400906299</v>
      </c>
      <c r="AA1086" s="8">
        <f t="shared" si="815"/>
        <v>1004.2161862175346</v>
      </c>
      <c r="AB1086" s="8">
        <f t="shared" si="786"/>
        <v>386576606.77161473</v>
      </c>
      <c r="AC1086" s="8">
        <f t="shared" si="787"/>
        <v>1.9595864294724321E+20</v>
      </c>
      <c r="AD1086" s="8">
        <f t="shared" si="788"/>
        <v>1.9379858197284343E+20</v>
      </c>
      <c r="AE1086" s="8">
        <f t="shared" si="789"/>
        <v>2.9015502253799498E+19</v>
      </c>
      <c r="AF1086" s="8">
        <f t="shared" si="790"/>
        <v>2.637792050807723E-3</v>
      </c>
      <c r="AG1086" s="8">
        <f t="shared" si="791"/>
        <v>3.9492993403837613E-4</v>
      </c>
      <c r="AH1086" s="8">
        <f t="shared" si="792"/>
        <v>-383939918.95337039</v>
      </c>
      <c r="AI1086" s="8">
        <f t="shared" si="793"/>
        <v>-46394677.90081434</v>
      </c>
      <c r="AJ1086" s="8">
        <f t="shared" si="794"/>
        <v>1.9462208569652491E+20</v>
      </c>
      <c r="AK1086" s="8">
        <f t="shared" si="795"/>
        <v>2.3517817586901103E+19</v>
      </c>
      <c r="AL1086" s="8">
        <f t="shared" si="796"/>
        <v>-121.93439986033958</v>
      </c>
      <c r="AM1086" s="8">
        <f t="shared" si="797"/>
        <v>1008.4814295051491</v>
      </c>
      <c r="AN1086" s="8">
        <f t="shared" si="798"/>
        <v>2.6490007580852715E-3</v>
      </c>
      <c r="AO1086" s="8">
        <f t="shared" si="799"/>
        <v>3.2010096075814755E-4</v>
      </c>
      <c r="AP1086" s="8">
        <f t="shared" si="800"/>
        <v>-2633783.0369833349</v>
      </c>
      <c r="AQ1086" s="8">
        <f t="shared" si="801"/>
        <v>21783198.877311222</v>
      </c>
      <c r="AR1086" s="8">
        <f t="shared" si="802"/>
        <v>57.218416374641862</v>
      </c>
      <c r="AS1086" s="8">
        <f t="shared" si="803"/>
        <v>6.9141807523759873</v>
      </c>
      <c r="AU1086" s="7">
        <f t="shared" si="804"/>
        <v>-14892028404.248896</v>
      </c>
      <c r="AV1086" s="7">
        <f t="shared" si="805"/>
        <v>-1796547825.5087047</v>
      </c>
      <c r="AW1086" s="8">
        <f t="shared" si="806"/>
        <v>-15274343759.618969</v>
      </c>
      <c r="AX1086" s="8">
        <f t="shared" si="807"/>
        <v>-1853788038.2206683</v>
      </c>
    </row>
    <row r="1087" spans="1:50" x14ac:dyDescent="0.25">
      <c r="A1087" s="7">
        <f t="shared" si="808"/>
        <v>-148995879496.48538</v>
      </c>
      <c r="B1087" s="7">
        <f t="shared" si="809"/>
        <v>-17327357258.525124</v>
      </c>
      <c r="C1087" s="7">
        <f t="shared" si="810"/>
        <v>-3436.4946753906884</v>
      </c>
      <c r="D1087" s="7">
        <f t="shared" si="811"/>
        <v>29549.999557796251</v>
      </c>
      <c r="E1087" s="7">
        <f t="shared" si="768"/>
        <v>150000031388.31589</v>
      </c>
      <c r="F1087" s="7">
        <f t="shared" si="769"/>
        <v>3.5235270180054583E+22</v>
      </c>
      <c r="G1087" s="7">
        <f t="shared" si="770"/>
        <v>3.4999393141343398E+22</v>
      </c>
      <c r="H1087" s="7">
        <f t="shared" si="771"/>
        <v>4.0702265783527004E+21</v>
      </c>
      <c r="I1087" s="7">
        <f t="shared" si="772"/>
        <v>5.8605815708880436E-3</v>
      </c>
      <c r="J1087" s="7">
        <f t="shared" si="773"/>
        <v>6.8155167085611184E-4</v>
      </c>
      <c r="K1087" s="7">
        <f t="shared" si="774"/>
        <v>-149032993638.97961</v>
      </c>
      <c r="L1087" s="7">
        <f t="shared" si="775"/>
        <v>-17008217263.300924</v>
      </c>
      <c r="M1087" s="7">
        <f t="shared" si="776"/>
        <v>3.5008111318440975E+22</v>
      </c>
      <c r="N1087" s="7">
        <f t="shared" si="777"/>
        <v>3.9952600343266177E+21</v>
      </c>
      <c r="O1087" s="7">
        <f t="shared" si="778"/>
        <v>-3373.2003944250973</v>
      </c>
      <c r="P1087" s="7">
        <f t="shared" si="779"/>
        <v>29557.360315841495</v>
      </c>
      <c r="Q1087" s="7">
        <f t="shared" si="780"/>
        <v>5.8620414130008324E-3</v>
      </c>
      <c r="R1087" s="7">
        <f t="shared" si="781"/>
        <v>6.6899866616319781E-4</v>
      </c>
      <c r="S1087" s="7">
        <f t="shared" si="782"/>
        <v>-72861128.519582108</v>
      </c>
      <c r="T1087" s="7">
        <f t="shared" si="783"/>
        <v>638438982.82217634</v>
      </c>
      <c r="U1087" s="7">
        <f t="shared" si="784"/>
        <v>126.62009452081799</v>
      </c>
      <c r="V1087" s="7">
        <f t="shared" si="785"/>
        <v>14.450371189125073</v>
      </c>
      <c r="X1087" s="8">
        <f t="shared" si="812"/>
        <v>-384949138.4070558</v>
      </c>
      <c r="Y1087" s="8">
        <f t="shared" si="813"/>
        <v>-35457013.834652491</v>
      </c>
      <c r="Z1087" s="8">
        <f t="shared" si="814"/>
        <v>-93.20413763442113</v>
      </c>
      <c r="AA1087" s="8">
        <f t="shared" si="815"/>
        <v>1011.1303669699106</v>
      </c>
      <c r="AB1087" s="8">
        <f t="shared" si="786"/>
        <v>386578632.3510462</v>
      </c>
      <c r="AC1087" s="8">
        <f t="shared" si="787"/>
        <v>1.9595658939992608E+20</v>
      </c>
      <c r="AD1087" s="8">
        <f t="shared" si="788"/>
        <v>1.9513059942275056E+20</v>
      </c>
      <c r="AE1087" s="8">
        <f t="shared" si="789"/>
        <v>1.7973149367022156E+19</v>
      </c>
      <c r="AF1087" s="8">
        <f t="shared" si="790"/>
        <v>2.6559221372362942E-3</v>
      </c>
      <c r="AG1087" s="8">
        <f t="shared" si="791"/>
        <v>2.4463249444701447E-4</v>
      </c>
      <c r="AH1087" s="8">
        <f t="shared" si="792"/>
        <v>-385955743.09350753</v>
      </c>
      <c r="AI1087" s="8">
        <f t="shared" si="793"/>
        <v>-24536805.871377457</v>
      </c>
      <c r="AJ1087" s="8">
        <f t="shared" si="794"/>
        <v>1.9564084702756884E+20</v>
      </c>
      <c r="AK1087" s="8">
        <f t="shared" si="795"/>
        <v>1.2437699321562606E+19</v>
      </c>
      <c r="AL1087" s="8">
        <f t="shared" si="796"/>
        <v>-64.520178552269158</v>
      </c>
      <c r="AM1087" s="8">
        <f t="shared" si="797"/>
        <v>1013.7723979099384</v>
      </c>
      <c r="AN1087" s="8">
        <f t="shared" si="798"/>
        <v>2.6628671162048294E-3</v>
      </c>
      <c r="AO1087" s="8">
        <f t="shared" si="799"/>
        <v>1.6928949668657418E-4</v>
      </c>
      <c r="AP1087" s="8">
        <f t="shared" si="800"/>
        <v>-1393635.8567290138</v>
      </c>
      <c r="AQ1087" s="8">
        <f t="shared" si="801"/>
        <v>21897483.794854671</v>
      </c>
      <c r="AR1087" s="8">
        <f t="shared" si="802"/>
        <v>57.517929710024312</v>
      </c>
      <c r="AS1087" s="8">
        <f t="shared" si="803"/>
        <v>3.6566531284300021</v>
      </c>
      <c r="AU1087" s="7">
        <f t="shared" si="804"/>
        <v>-14899587949.648539</v>
      </c>
      <c r="AV1087" s="7">
        <f t="shared" si="805"/>
        <v>-1732735725.8525124</v>
      </c>
      <c r="AW1087" s="8">
        <f t="shared" si="806"/>
        <v>-15284537088.055593</v>
      </c>
      <c r="AX1087" s="8">
        <f t="shared" si="807"/>
        <v>-1768192739.6871648</v>
      </c>
    </row>
    <row r="1088" spans="1:50" x14ac:dyDescent="0.25">
      <c r="A1088" s="7">
        <f t="shared" si="808"/>
        <v>-149068740625.00497</v>
      </c>
      <c r="B1088" s="7">
        <f t="shared" si="809"/>
        <v>-16688918275.702948</v>
      </c>
      <c r="C1088" s="7">
        <f t="shared" si="810"/>
        <v>-3309.8745808698704</v>
      </c>
      <c r="D1088" s="7">
        <f t="shared" si="811"/>
        <v>29564.449928985377</v>
      </c>
      <c r="E1088" s="7">
        <f t="shared" si="768"/>
        <v>150000031415.79037</v>
      </c>
      <c r="F1088" s="7">
        <f t="shared" si="769"/>
        <v>3.5235270167146973E+22</v>
      </c>
      <c r="G1088" s="7">
        <f t="shared" si="770"/>
        <v>3.5016508328847484E+22</v>
      </c>
      <c r="H1088" s="7">
        <f t="shared" si="771"/>
        <v>3.920256140559232E+21</v>
      </c>
      <c r="I1088" s="7">
        <f t="shared" si="772"/>
        <v>5.8634474763642804E-3</v>
      </c>
      <c r="J1088" s="7">
        <f t="shared" si="773"/>
        <v>6.5643940732739987E-4</v>
      </c>
      <c r="K1088" s="7">
        <f t="shared" si="774"/>
        <v>-149104487270.47836</v>
      </c>
      <c r="L1088" s="7">
        <f t="shared" si="775"/>
        <v>-16369622216.469906</v>
      </c>
      <c r="M1088" s="7">
        <f t="shared" si="776"/>
        <v>3.5024905278494328E+22</v>
      </c>
      <c r="N1088" s="7">
        <f t="shared" si="777"/>
        <v>3.8452529368652547E+21</v>
      </c>
      <c r="O1088" s="7">
        <f t="shared" si="778"/>
        <v>-3246.549348125136</v>
      </c>
      <c r="P1088" s="7">
        <f t="shared" si="779"/>
        <v>29571.539474584515</v>
      </c>
      <c r="Q1088" s="7">
        <f t="shared" si="780"/>
        <v>5.8648535295536377E-3</v>
      </c>
      <c r="R1088" s="7">
        <f t="shared" si="781"/>
        <v>6.4388026404307679E-4</v>
      </c>
      <c r="S1088" s="7">
        <f t="shared" si="782"/>
        <v>-70125465.919502944</v>
      </c>
      <c r="T1088" s="7">
        <f t="shared" si="783"/>
        <v>638745252.65102553</v>
      </c>
      <c r="U1088" s="7">
        <f t="shared" si="784"/>
        <v>126.68083623835858</v>
      </c>
      <c r="V1088" s="7">
        <f t="shared" si="785"/>
        <v>13.907813703330458</v>
      </c>
      <c r="X1088" s="8">
        <f t="shared" si="812"/>
        <v>-386342774.26378483</v>
      </c>
      <c r="Y1088" s="8">
        <f t="shared" si="813"/>
        <v>-13559530.03979782</v>
      </c>
      <c r="Z1088" s="8">
        <f t="shared" si="814"/>
        <v>-35.686207924396818</v>
      </c>
      <c r="AA1088" s="8">
        <f t="shared" si="815"/>
        <v>1014.7870200983406</v>
      </c>
      <c r="AB1088" s="8">
        <f t="shared" si="786"/>
        <v>386580651.45676649</v>
      </c>
      <c r="AC1088" s="8">
        <f t="shared" si="787"/>
        <v>1.9595454244783037E+20</v>
      </c>
      <c r="AD1088" s="8">
        <f t="shared" si="788"/>
        <v>1.9583396446149339E+20</v>
      </c>
      <c r="AE1088" s="8">
        <f t="shared" si="789"/>
        <v>6.873213894030975E+18</v>
      </c>
      <c r="AF1088" s="8">
        <f t="shared" si="790"/>
        <v>2.6654956371511278E-3</v>
      </c>
      <c r="AG1088" s="8">
        <f t="shared" si="791"/>
        <v>9.3551298407934863E-5</v>
      </c>
      <c r="AH1088" s="8">
        <f t="shared" si="792"/>
        <v>-386728185.30936831</v>
      </c>
      <c r="AI1088" s="8">
        <f t="shared" si="793"/>
        <v>-2599830.2227357421</v>
      </c>
      <c r="AJ1088" s="8">
        <f t="shared" si="794"/>
        <v>1.9602932614037475E+20</v>
      </c>
      <c r="AK1088" s="8">
        <f t="shared" si="795"/>
        <v>1.3178324880421435E+18</v>
      </c>
      <c r="AL1088" s="8">
        <f t="shared" si="796"/>
        <v>-6.8988550431646374</v>
      </c>
      <c r="AM1088" s="8">
        <f t="shared" si="797"/>
        <v>1015.7973741211463</v>
      </c>
      <c r="AN1088" s="8">
        <f t="shared" si="798"/>
        <v>2.6681547045103405E-3</v>
      </c>
      <c r="AO1088" s="8">
        <f t="shared" si="799"/>
        <v>1.7937014945449075E-5</v>
      </c>
      <c r="AP1088" s="8">
        <f t="shared" si="800"/>
        <v>-149015.26893235618</v>
      </c>
      <c r="AQ1088" s="8">
        <f t="shared" si="801"/>
        <v>21941223.28101676</v>
      </c>
      <c r="AR1088" s="8">
        <f t="shared" si="802"/>
        <v>57.632141617423358</v>
      </c>
      <c r="AS1088" s="8">
        <f t="shared" si="803"/>
        <v>0.38743952282170002</v>
      </c>
      <c r="AU1088" s="7">
        <f t="shared" si="804"/>
        <v>-14906874062.500498</v>
      </c>
      <c r="AV1088" s="7">
        <f t="shared" si="805"/>
        <v>-1668891827.5702949</v>
      </c>
      <c r="AW1088" s="8">
        <f t="shared" si="806"/>
        <v>-15293216836.764282</v>
      </c>
      <c r="AX1088" s="8">
        <f t="shared" si="807"/>
        <v>-1682451357.6100926</v>
      </c>
    </row>
    <row r="1089" spans="1:50" x14ac:dyDescent="0.25">
      <c r="A1089" s="7">
        <f t="shared" si="808"/>
        <v>-149138866090.92447</v>
      </c>
      <c r="B1089" s="7">
        <f t="shared" si="809"/>
        <v>-16050173023.051922</v>
      </c>
      <c r="C1089" s="7">
        <f t="shared" si="810"/>
        <v>-3183.1937446315119</v>
      </c>
      <c r="D1089" s="7">
        <f t="shared" si="811"/>
        <v>29578.35774268871</v>
      </c>
      <c r="E1089" s="7">
        <f t="shared" si="768"/>
        <v>150000031443.18539</v>
      </c>
      <c r="F1089" s="7">
        <f t="shared" si="769"/>
        <v>3.5235270154276697E+22</v>
      </c>
      <c r="G1089" s="7">
        <f t="shared" si="770"/>
        <v>3.5032980904451376E+22</v>
      </c>
      <c r="H1089" s="7">
        <f t="shared" si="771"/>
        <v>3.770213759617254E+21</v>
      </c>
      <c r="I1089" s="7">
        <f t="shared" si="772"/>
        <v>5.8662057777045164E-3</v>
      </c>
      <c r="J1089" s="7">
        <f t="shared" si="773"/>
        <v>6.3131509705580276E-4</v>
      </c>
      <c r="K1089" s="7">
        <f t="shared" si="774"/>
        <v>-149173244583.36649</v>
      </c>
      <c r="L1089" s="7">
        <f t="shared" si="775"/>
        <v>-15730726759.430883</v>
      </c>
      <c r="M1089" s="7">
        <f t="shared" si="776"/>
        <v>3.5041056472549837E+22</v>
      </c>
      <c r="N1089" s="7">
        <f t="shared" si="777"/>
        <v>3.6951752726905042E+21</v>
      </c>
      <c r="O1089" s="7">
        <f t="shared" si="778"/>
        <v>-3119.8387222323031</v>
      </c>
      <c r="P1089" s="7">
        <f t="shared" si="779"/>
        <v>29585.175945736912</v>
      </c>
      <c r="Q1089" s="7">
        <f t="shared" si="780"/>
        <v>5.867558016167086E-3</v>
      </c>
      <c r="R1089" s="7">
        <f t="shared" si="781"/>
        <v>6.1875004566150436E-4</v>
      </c>
      <c r="S1089" s="7">
        <f t="shared" si="782"/>
        <v>-67388516.400217742</v>
      </c>
      <c r="T1089" s="7">
        <f t="shared" si="783"/>
        <v>639039800.42791724</v>
      </c>
      <c r="U1089" s="7">
        <f t="shared" si="784"/>
        <v>126.73925314920906</v>
      </c>
      <c r="V1089" s="7">
        <f t="shared" si="785"/>
        <v>13.365000986288495</v>
      </c>
      <c r="X1089" s="8">
        <f t="shared" si="812"/>
        <v>-386491789.53271717</v>
      </c>
      <c r="Y1089" s="8">
        <f t="shared" si="813"/>
        <v>8381693.2412189394</v>
      </c>
      <c r="Z1089" s="8">
        <f t="shared" si="814"/>
        <v>21.945933693026539</v>
      </c>
      <c r="AA1089" s="8">
        <f t="shared" si="815"/>
        <v>1015.1744596211623</v>
      </c>
      <c r="AB1089" s="8">
        <f t="shared" si="786"/>
        <v>386582664.06784463</v>
      </c>
      <c r="AC1089" s="8">
        <f t="shared" si="787"/>
        <v>1.9595250211186606E+20</v>
      </c>
      <c r="AD1089" s="8">
        <f t="shared" si="788"/>
        <v>1.959064392792778E+20</v>
      </c>
      <c r="AE1089" s="8">
        <f t="shared" si="789"/>
        <v>-4.2485447879854408E+18</v>
      </c>
      <c r="AF1089" s="8">
        <f t="shared" si="790"/>
        <v>2.6664820917282942E-3</v>
      </c>
      <c r="AG1089" s="8">
        <f t="shared" si="791"/>
        <v>-5.782693327869117E-5</v>
      </c>
      <c r="AH1089" s="8">
        <f t="shared" si="792"/>
        <v>-386254773.44883245</v>
      </c>
      <c r="AI1089" s="8">
        <f t="shared" si="793"/>
        <v>19345577.405127492</v>
      </c>
      <c r="AJ1089" s="8">
        <f t="shared" si="794"/>
        <v>1.9578629965845453E+20</v>
      </c>
      <c r="AK1089" s="8">
        <f t="shared" si="795"/>
        <v>-9.8059604055815393E+18</v>
      </c>
      <c r="AL1089" s="8">
        <f t="shared" si="796"/>
        <v>50.743940283692112</v>
      </c>
      <c r="AM1089" s="8">
        <f t="shared" si="797"/>
        <v>1014.5499287417524</v>
      </c>
      <c r="AN1089" s="8">
        <f t="shared" si="798"/>
        <v>2.6648468716272563E-3</v>
      </c>
      <c r="AO1089" s="8">
        <f t="shared" si="799"/>
        <v>-1.3346890439065658E-4</v>
      </c>
      <c r="AP1089" s="8">
        <f t="shared" si="800"/>
        <v>1096069.1101277496</v>
      </c>
      <c r="AQ1089" s="8">
        <f t="shared" si="801"/>
        <v>21914278.460821852</v>
      </c>
      <c r="AR1089" s="8">
        <f t="shared" si="802"/>
        <v>57.560692427148737</v>
      </c>
      <c r="AS1089" s="8">
        <f t="shared" si="803"/>
        <v>-2.8829283348381822</v>
      </c>
      <c r="AU1089" s="7">
        <f t="shared" si="804"/>
        <v>-14913886609.092447</v>
      </c>
      <c r="AV1089" s="7">
        <f t="shared" si="805"/>
        <v>-1605017302.3051922</v>
      </c>
      <c r="AW1089" s="8">
        <f t="shared" si="806"/>
        <v>-15300378398.625164</v>
      </c>
      <c r="AX1089" s="8">
        <f t="shared" si="807"/>
        <v>-1596635609.0639732</v>
      </c>
    </row>
    <row r="1090" spans="1:50" x14ac:dyDescent="0.25">
      <c r="A1090" s="7">
        <f t="shared" si="808"/>
        <v>-149206254607.32468</v>
      </c>
      <c r="B1090" s="7">
        <f t="shared" si="809"/>
        <v>-15411133222.624004</v>
      </c>
      <c r="C1090" s="7">
        <f t="shared" si="810"/>
        <v>-3056.4544914823027</v>
      </c>
      <c r="D1090" s="7">
        <f t="shared" si="811"/>
        <v>29591.722743674996</v>
      </c>
      <c r="E1090" s="7">
        <f t="shared" si="768"/>
        <v>150000031470.50092</v>
      </c>
      <c r="F1090" s="7">
        <f t="shared" si="769"/>
        <v>3.5235270141443767E+22</v>
      </c>
      <c r="G1090" s="7">
        <f t="shared" si="770"/>
        <v>3.5048810565856657E+22</v>
      </c>
      <c r="H1090" s="7">
        <f t="shared" si="771"/>
        <v>3.6201021890567094E+21</v>
      </c>
      <c r="I1090" s="7">
        <f t="shared" si="772"/>
        <v>5.8688564242894599E-3</v>
      </c>
      <c r="J1090" s="7">
        <f t="shared" si="773"/>
        <v>6.0617920111465324E-4</v>
      </c>
      <c r="K1090" s="7">
        <f t="shared" si="774"/>
        <v>-149239264315.83267</v>
      </c>
      <c r="L1090" s="7">
        <f t="shared" si="775"/>
        <v>-15091542616.992315</v>
      </c>
      <c r="M1090" s="7">
        <f t="shared" si="776"/>
        <v>3.5056564604206968E+22</v>
      </c>
      <c r="N1090" s="7">
        <f t="shared" si="777"/>
        <v>3.5450297959798135E+21</v>
      </c>
      <c r="O1090" s="7">
        <f t="shared" si="778"/>
        <v>-2993.0708420999767</v>
      </c>
      <c r="P1090" s="7">
        <f t="shared" si="779"/>
        <v>29598.269479047034</v>
      </c>
      <c r="Q1090" s="7">
        <f t="shared" si="780"/>
        <v>5.8701548232094718E-3</v>
      </c>
      <c r="R1090" s="7">
        <f t="shared" si="781"/>
        <v>5.9360847220023662E-4</v>
      </c>
      <c r="S1090" s="7">
        <f t="shared" si="782"/>
        <v>-64650330.189359501</v>
      </c>
      <c r="T1090" s="7">
        <f t="shared" si="783"/>
        <v>639322620.7474159</v>
      </c>
      <c r="U1090" s="7">
        <f t="shared" si="784"/>
        <v>126.79534418132459</v>
      </c>
      <c r="V1090" s="7">
        <f t="shared" si="785"/>
        <v>12.821942999525112</v>
      </c>
      <c r="X1090" s="8">
        <f t="shared" si="812"/>
        <v>-385395720.42258942</v>
      </c>
      <c r="Y1090" s="8">
        <f t="shared" si="813"/>
        <v>30295971.702040792</v>
      </c>
      <c r="Z1090" s="8">
        <f t="shared" si="814"/>
        <v>79.50662612017527</v>
      </c>
      <c r="AA1090" s="8">
        <f t="shared" si="815"/>
        <v>1012.2915312863241</v>
      </c>
      <c r="AB1090" s="8">
        <f t="shared" si="786"/>
        <v>386584670.18418819</v>
      </c>
      <c r="AC1090" s="8">
        <f t="shared" si="787"/>
        <v>1.9595046839181767E+20</v>
      </c>
      <c r="AD1090" s="8">
        <f t="shared" si="788"/>
        <v>1.9534781836286381E+20</v>
      </c>
      <c r="AE1090" s="8">
        <f t="shared" si="789"/>
        <v>-1.535629915840092E+19</v>
      </c>
      <c r="AF1090" s="8">
        <f t="shared" si="790"/>
        <v>2.6588787037275597E-3</v>
      </c>
      <c r="AG1090" s="8">
        <f t="shared" si="791"/>
        <v>-2.0901455231252101E-4</v>
      </c>
      <c r="AH1090" s="8">
        <f t="shared" si="792"/>
        <v>-384537048.86049151</v>
      </c>
      <c r="AI1090" s="8">
        <f t="shared" si="793"/>
        <v>41228720.239933088</v>
      </c>
      <c r="AJ1090" s="8">
        <f t="shared" si="794"/>
        <v>1.9491257840700201E+20</v>
      </c>
      <c r="AK1090" s="8">
        <f t="shared" si="795"/>
        <v>-2.0897846358886826E+19</v>
      </c>
      <c r="AL1090" s="8">
        <f t="shared" si="796"/>
        <v>108.22251612043291</v>
      </c>
      <c r="AM1090" s="8">
        <f t="shared" si="797"/>
        <v>1010.0341741213489</v>
      </c>
      <c r="AN1090" s="8">
        <f t="shared" si="798"/>
        <v>2.6529546536954132E-3</v>
      </c>
      <c r="AO1090" s="8">
        <f t="shared" si="799"/>
        <v>-2.8444053843591706E-4</v>
      </c>
      <c r="AP1090" s="8">
        <f t="shared" si="800"/>
        <v>2337606.3482013508</v>
      </c>
      <c r="AQ1090" s="8">
        <f t="shared" si="801"/>
        <v>21816738.161021136</v>
      </c>
      <c r="AR1090" s="8">
        <f t="shared" si="802"/>
        <v>57.303820519820924</v>
      </c>
      <c r="AS1090" s="8">
        <f t="shared" si="803"/>
        <v>-6.1439156302158082</v>
      </c>
      <c r="AU1090" s="7">
        <f t="shared" si="804"/>
        <v>-14920625460.732468</v>
      </c>
      <c r="AV1090" s="7">
        <f t="shared" si="805"/>
        <v>-1541113322.2624004</v>
      </c>
      <c r="AW1090" s="8">
        <f t="shared" si="806"/>
        <v>-15306021181.155058</v>
      </c>
      <c r="AX1090" s="8">
        <f t="shared" si="807"/>
        <v>-1510817350.5603595</v>
      </c>
    </row>
    <row r="1091" spans="1:50" x14ac:dyDescent="0.25">
      <c r="A1091" s="7">
        <f t="shared" si="808"/>
        <v>-149270904937.51404</v>
      </c>
      <c r="B1091" s="7">
        <f t="shared" si="809"/>
        <v>-14771810601.876589</v>
      </c>
      <c r="C1091" s="7">
        <f t="shared" si="810"/>
        <v>-2929.659147300978</v>
      </c>
      <c r="D1091" s="7">
        <f t="shared" si="811"/>
        <v>29604.544686674522</v>
      </c>
      <c r="E1091" s="7">
        <f t="shared" si="768"/>
        <v>150000031497.73691</v>
      </c>
      <c r="F1091" s="7">
        <f t="shared" si="769"/>
        <v>3.5235270128648204E+22</v>
      </c>
      <c r="G1091" s="7">
        <f t="shared" si="770"/>
        <v>3.5063997022563476E+22</v>
      </c>
      <c r="H1091" s="7">
        <f t="shared" si="771"/>
        <v>3.4699241836772799E+21</v>
      </c>
      <c r="I1091" s="7">
        <f t="shared" si="772"/>
        <v>5.8713993674754644E-3</v>
      </c>
      <c r="J1091" s="7">
        <f t="shared" si="773"/>
        <v>5.8103218078989953E-4</v>
      </c>
      <c r="K1091" s="7">
        <f t="shared" si="774"/>
        <v>-149302545256.3049</v>
      </c>
      <c r="L1091" s="7">
        <f t="shared" si="775"/>
        <v>-14452081519.260504</v>
      </c>
      <c r="M1091" s="7">
        <f t="shared" si="776"/>
        <v>3.5071429388866473E+22</v>
      </c>
      <c r="N1091" s="7">
        <f t="shared" si="777"/>
        <v>3.3948192621550963E+21</v>
      </c>
      <c r="O1091" s="7">
        <f t="shared" si="778"/>
        <v>-2866.248034132243</v>
      </c>
      <c r="P1091" s="7">
        <f t="shared" si="779"/>
        <v>29610.819834227052</v>
      </c>
      <c r="Q1091" s="7">
        <f t="shared" si="780"/>
        <v>5.8726439030251957E-3</v>
      </c>
      <c r="R1091" s="7">
        <f t="shared" si="781"/>
        <v>5.6845600504941331E-4</v>
      </c>
      <c r="S1091" s="7">
        <f t="shared" si="782"/>
        <v>-61910957.537256449</v>
      </c>
      <c r="T1091" s="7">
        <f t="shared" si="783"/>
        <v>639593708.41930437</v>
      </c>
      <c r="U1091" s="7">
        <f t="shared" si="784"/>
        <v>126.84910830534423</v>
      </c>
      <c r="V1091" s="7">
        <f t="shared" si="785"/>
        <v>12.278649709067327</v>
      </c>
      <c r="X1091" s="8">
        <f t="shared" si="812"/>
        <v>-383058114.07438809</v>
      </c>
      <c r="Y1091" s="8">
        <f t="shared" si="813"/>
        <v>52112709.863061927</v>
      </c>
      <c r="Z1091" s="8">
        <f t="shared" si="814"/>
        <v>136.8104466399962</v>
      </c>
      <c r="AA1091" s="8">
        <f t="shared" si="815"/>
        <v>1006.1476156561083</v>
      </c>
      <c r="AB1091" s="8">
        <f t="shared" si="786"/>
        <v>386586669.82644212</v>
      </c>
      <c r="AC1091" s="8">
        <f t="shared" si="787"/>
        <v>1.959484412664485E+20</v>
      </c>
      <c r="AD1091" s="8">
        <f t="shared" si="788"/>
        <v>1.9415992900386282E+20</v>
      </c>
      <c r="AE1091" s="8">
        <f t="shared" si="789"/>
        <v>-2.6414268946267767E+19</v>
      </c>
      <c r="AF1091" s="8">
        <f t="shared" si="790"/>
        <v>2.6427103444108179E-3</v>
      </c>
      <c r="AG1091" s="8">
        <f t="shared" si="791"/>
        <v>-3.5952455350847648E-4</v>
      </c>
      <c r="AH1091" s="8">
        <f t="shared" si="792"/>
        <v>-381580561.25067616</v>
      </c>
      <c r="AI1091" s="8">
        <f t="shared" si="793"/>
        <v>62979104.112147897</v>
      </c>
      <c r="AJ1091" s="8">
        <f t="shared" si="794"/>
        <v>1.9341100464797345E+20</v>
      </c>
      <c r="AK1091" s="8">
        <f t="shared" si="795"/>
        <v>-3.1922097284609139E+19</v>
      </c>
      <c r="AL1091" s="8">
        <f t="shared" si="796"/>
        <v>165.35171835963303</v>
      </c>
      <c r="AM1091" s="8">
        <f t="shared" si="797"/>
        <v>1002.2647504782168</v>
      </c>
      <c r="AN1091" s="8">
        <f t="shared" si="798"/>
        <v>2.6325167367357212E-3</v>
      </c>
      <c r="AO1091" s="8">
        <f t="shared" si="799"/>
        <v>-4.344915922772443E-4</v>
      </c>
      <c r="AP1091" s="8">
        <f t="shared" si="800"/>
        <v>3571597.1165680732</v>
      </c>
      <c r="AQ1091" s="8">
        <f t="shared" si="801"/>
        <v>21648918.610329483</v>
      </c>
      <c r="AR1091" s="8">
        <f t="shared" si="802"/>
        <v>56.862361513491578</v>
      </c>
      <c r="AS1091" s="8">
        <f t="shared" si="803"/>
        <v>-9.3850183931884761</v>
      </c>
      <c r="AU1091" s="7">
        <f t="shared" si="804"/>
        <v>-14927090493.751404</v>
      </c>
      <c r="AV1091" s="7">
        <f t="shared" si="805"/>
        <v>-1477181060.1876588</v>
      </c>
      <c r="AW1091" s="8">
        <f t="shared" si="806"/>
        <v>-15310148607.825792</v>
      </c>
      <c r="AX1091" s="8">
        <f t="shared" si="807"/>
        <v>-1425068350.3245969</v>
      </c>
    </row>
    <row r="1092" spans="1:50" x14ac:dyDescent="0.25">
      <c r="A1092" s="7">
        <f t="shared" si="808"/>
        <v>-149332815895.0513</v>
      </c>
      <c r="B1092" s="7">
        <f t="shared" si="809"/>
        <v>-14132216893.457285</v>
      </c>
      <c r="C1092" s="7">
        <f t="shared" si="810"/>
        <v>-2802.8100389956339</v>
      </c>
      <c r="D1092" s="7">
        <f t="shared" si="811"/>
        <v>29616.82333638359</v>
      </c>
      <c r="E1092" s="7">
        <f t="shared" si="768"/>
        <v>150000031524.89337</v>
      </c>
      <c r="F1092" s="7">
        <f t="shared" si="769"/>
        <v>3.5235270115890003E+22</v>
      </c>
      <c r="G1092" s="7">
        <f t="shared" si="770"/>
        <v>3.5078539995875811E+22</v>
      </c>
      <c r="H1092" s="7">
        <f t="shared" si="771"/>
        <v>3.3196824994978301E+21</v>
      </c>
      <c r="I1092" s="7">
        <f t="shared" si="772"/>
        <v>5.8738345605954135E-3</v>
      </c>
      <c r="J1092" s="7">
        <f t="shared" si="773"/>
        <v>5.5587449757163931E-4</v>
      </c>
      <c r="K1092" s="7">
        <f t="shared" si="774"/>
        <v>-149363086243.47244</v>
      </c>
      <c r="L1092" s="7">
        <f t="shared" si="775"/>
        <v>-13812355201.424343</v>
      </c>
      <c r="M1092" s="7">
        <f t="shared" si="776"/>
        <v>3.5085650553735557E+22</v>
      </c>
      <c r="N1092" s="7">
        <f t="shared" si="777"/>
        <v>3.2445464278321657E+21</v>
      </c>
      <c r="O1092" s="7">
        <f t="shared" si="778"/>
        <v>-2739.3726257412036</v>
      </c>
      <c r="P1092" s="7">
        <f t="shared" si="779"/>
        <v>29622.826780957363</v>
      </c>
      <c r="Q1092" s="7">
        <f t="shared" si="780"/>
        <v>5.8750252099356252E-3</v>
      </c>
      <c r="R1092" s="7">
        <f t="shared" si="781"/>
        <v>5.4329310579909001E-4</v>
      </c>
      <c r="S1092" s="7">
        <f t="shared" si="782"/>
        <v>-59170448.716009997</v>
      </c>
      <c r="T1092" s="7">
        <f t="shared" si="783"/>
        <v>639853058.46867907</v>
      </c>
      <c r="U1092" s="7">
        <f t="shared" si="784"/>
        <v>126.90054453460951</v>
      </c>
      <c r="V1092" s="7">
        <f t="shared" si="785"/>
        <v>11.735131085260344</v>
      </c>
      <c r="X1092" s="8">
        <f t="shared" si="812"/>
        <v>-379486516.95782</v>
      </c>
      <c r="Y1092" s="8">
        <f t="shared" si="813"/>
        <v>73761628.473391414</v>
      </c>
      <c r="Z1092" s="8">
        <f t="shared" si="814"/>
        <v>193.67280815348778</v>
      </c>
      <c r="AA1092" s="8">
        <f t="shared" si="815"/>
        <v>996.76259726291983</v>
      </c>
      <c r="AB1092" s="8">
        <f t="shared" si="786"/>
        <v>386588663.03582215</v>
      </c>
      <c r="AC1092" s="8">
        <f t="shared" si="787"/>
        <v>1.9594642069367118E+20</v>
      </c>
      <c r="AD1092" s="8">
        <f t="shared" si="788"/>
        <v>1.9234662526175196E+20</v>
      </c>
      <c r="AE1092" s="8">
        <f t="shared" si="789"/>
        <v>-3.7386836360894923E+19</v>
      </c>
      <c r="AF1092" s="8">
        <f t="shared" si="790"/>
        <v>2.6180294713726957E-3</v>
      </c>
      <c r="AG1092" s="8">
        <f t="shared" si="791"/>
        <v>-5.0887214319987638E-4</v>
      </c>
      <c r="AH1092" s="8">
        <f t="shared" si="792"/>
        <v>-377394850.62976235</v>
      </c>
      <c r="AI1092" s="8">
        <f t="shared" si="793"/>
        <v>84526664.52383095</v>
      </c>
      <c r="AJ1092" s="8">
        <f t="shared" si="794"/>
        <v>1.9128644277463541E+20</v>
      </c>
      <c r="AK1092" s="8">
        <f t="shared" si="795"/>
        <v>-4.2843205065960907E+19</v>
      </c>
      <c r="AL1092" s="8">
        <f t="shared" si="796"/>
        <v>221.9475264443129</v>
      </c>
      <c r="AM1092" s="8">
        <f t="shared" si="797"/>
        <v>991.26677811636114</v>
      </c>
      <c r="AN1092" s="8">
        <f t="shared" si="798"/>
        <v>2.6035993299936763E-3</v>
      </c>
      <c r="AO1092" s="8">
        <f t="shared" si="799"/>
        <v>-5.8313876501920377E-4</v>
      </c>
      <c r="AP1092" s="8">
        <f t="shared" si="800"/>
        <v>4794066.5711971587</v>
      </c>
      <c r="AQ1092" s="8">
        <f t="shared" si="801"/>
        <v>21411362.407313399</v>
      </c>
      <c r="AR1092" s="8">
        <f t="shared" si="802"/>
        <v>56.23774552786341</v>
      </c>
      <c r="AS1092" s="8">
        <f t="shared" si="803"/>
        <v>-12.595797324414802</v>
      </c>
      <c r="AU1092" s="7">
        <f t="shared" si="804"/>
        <v>-14933281589.505131</v>
      </c>
      <c r="AV1092" s="7">
        <f t="shared" si="805"/>
        <v>-1413221689.3457284</v>
      </c>
      <c r="AW1092" s="8">
        <f t="shared" si="806"/>
        <v>-15312768106.462952</v>
      </c>
      <c r="AX1092" s="8">
        <f t="shared" si="807"/>
        <v>-1339460060.8723369</v>
      </c>
    </row>
    <row r="1093" spans="1:50" x14ac:dyDescent="0.25">
      <c r="A1093" s="7">
        <f t="shared" si="808"/>
        <v>-149391986343.7673</v>
      </c>
      <c r="B1093" s="7">
        <f t="shared" si="809"/>
        <v>-13492363834.988605</v>
      </c>
      <c r="C1093" s="7">
        <f t="shared" si="810"/>
        <v>-2675.9094944610242</v>
      </c>
      <c r="D1093" s="7">
        <f t="shared" si="811"/>
        <v>29628.558467468851</v>
      </c>
      <c r="E1093" s="7">
        <f t="shared" si="768"/>
        <v>150000031551.97025</v>
      </c>
      <c r="F1093" s="7">
        <f t="shared" si="769"/>
        <v>3.5235270103169191E+22</v>
      </c>
      <c r="G1093" s="7">
        <f t="shared" si="770"/>
        <v>3.5092439218906708E+22</v>
      </c>
      <c r="H1093" s="7">
        <f t="shared" si="771"/>
        <v>3.169379893705834E+21</v>
      </c>
      <c r="I1093" s="7">
        <f t="shared" si="772"/>
        <v>5.8761619589595953E-3</v>
      </c>
      <c r="J1093" s="7">
        <f t="shared" si="773"/>
        <v>5.3070661314565202E-4</v>
      </c>
      <c r="K1093" s="7">
        <f t="shared" si="774"/>
        <v>-149420886166.3075</v>
      </c>
      <c r="L1093" s="7">
        <f t="shared" si="775"/>
        <v>-13172375403.539942</v>
      </c>
      <c r="M1093" s="7">
        <f t="shared" si="776"/>
        <v>3.5099227837832993E+22</v>
      </c>
      <c r="N1093" s="7">
        <f t="shared" si="777"/>
        <v>3.0942140507701494E+21</v>
      </c>
      <c r="O1093" s="7">
        <f t="shared" si="778"/>
        <v>-2612.4469453042607</v>
      </c>
      <c r="P1093" s="7">
        <f t="shared" si="779"/>
        <v>29634.290098890822</v>
      </c>
      <c r="Q1093" s="7">
        <f t="shared" si="780"/>
        <v>5.8772987002399515E-3</v>
      </c>
      <c r="R1093" s="7">
        <f t="shared" si="781"/>
        <v>5.1812023623076851E-4</v>
      </c>
      <c r="S1093" s="7">
        <f t="shared" si="782"/>
        <v>-56428854.018572032</v>
      </c>
      <c r="T1093" s="7">
        <f t="shared" si="783"/>
        <v>640100666.13604176</v>
      </c>
      <c r="U1093" s="7">
        <f t="shared" si="784"/>
        <v>126.94965192518295</v>
      </c>
      <c r="V1093" s="7">
        <f t="shared" si="785"/>
        <v>11.191397102584601</v>
      </c>
      <c r="X1093" s="8">
        <f t="shared" si="812"/>
        <v>-374692450.38662285</v>
      </c>
      <c r="Y1093" s="8">
        <f t="shared" si="813"/>
        <v>95172990.88070482</v>
      </c>
      <c r="Z1093" s="8">
        <f t="shared" si="814"/>
        <v>249.91055368135119</v>
      </c>
      <c r="AA1093" s="8">
        <f t="shared" si="815"/>
        <v>984.16679993850505</v>
      </c>
      <c r="AB1093" s="8">
        <f t="shared" si="786"/>
        <v>386590649.87388217</v>
      </c>
      <c r="AC1093" s="8">
        <f t="shared" si="787"/>
        <v>1.9594440661078498E+20</v>
      </c>
      <c r="AD1093" s="8">
        <f t="shared" si="788"/>
        <v>1.8991377540170544E+20</v>
      </c>
      <c r="AE1093" s="8">
        <f t="shared" si="789"/>
        <v>-4.823866078907265E+19</v>
      </c>
      <c r="AF1093" s="8">
        <f t="shared" si="790"/>
        <v>2.5849159575568998E-3</v>
      </c>
      <c r="AG1093" s="8">
        <f t="shared" si="791"/>
        <v>-6.5657630038209677E-4</v>
      </c>
      <c r="AH1093" s="8">
        <f t="shared" si="792"/>
        <v>-371993416.40686423</v>
      </c>
      <c r="AI1093" s="8">
        <f t="shared" si="793"/>
        <v>105801992.32004067</v>
      </c>
      <c r="AJ1093" s="8">
        <f t="shared" si="794"/>
        <v>1.8854576349619588E+20</v>
      </c>
      <c r="AK1093" s="8">
        <f t="shared" si="795"/>
        <v>-5.3625995895535477E+19</v>
      </c>
      <c r="AL1093" s="8">
        <f t="shared" si="796"/>
        <v>277.82764602296572</v>
      </c>
      <c r="AM1093" s="8">
        <f t="shared" si="797"/>
        <v>977.07577589437835</v>
      </c>
      <c r="AN1093" s="8">
        <f t="shared" si="798"/>
        <v>2.5662959506764105E-3</v>
      </c>
      <c r="AO1093" s="8">
        <f t="shared" si="799"/>
        <v>-7.2990330605057134E-4</v>
      </c>
      <c r="AP1093" s="8">
        <f t="shared" si="800"/>
        <v>6001077.1540960595</v>
      </c>
      <c r="AQ1093" s="8">
        <f t="shared" si="801"/>
        <v>21104836.759318572</v>
      </c>
      <c r="AR1093" s="8">
        <f t="shared" si="802"/>
        <v>55.431992534610465</v>
      </c>
      <c r="AS1093" s="8">
        <f t="shared" si="803"/>
        <v>-15.765911410692341</v>
      </c>
      <c r="AU1093" s="7">
        <f t="shared" si="804"/>
        <v>-14939198634.37673</v>
      </c>
      <c r="AV1093" s="7">
        <f t="shared" si="805"/>
        <v>-1349236383.4988606</v>
      </c>
      <c r="AW1093" s="8">
        <f t="shared" si="806"/>
        <v>-15313891084.763353</v>
      </c>
      <c r="AX1093" s="8">
        <f t="shared" si="807"/>
        <v>-1254063392.6181557</v>
      </c>
    </row>
    <row r="1094" spans="1:50" x14ac:dyDescent="0.25">
      <c r="A1094" s="7">
        <f t="shared" si="808"/>
        <v>-149448415197.78589</v>
      </c>
      <c r="B1094" s="7">
        <f t="shared" si="809"/>
        <v>-12852263168.852564</v>
      </c>
      <c r="C1094" s="7">
        <f t="shared" si="810"/>
        <v>-2548.9598425358413</v>
      </c>
      <c r="D1094" s="7">
        <f t="shared" si="811"/>
        <v>29639.749864571437</v>
      </c>
      <c r="E1094" s="7">
        <f t="shared" si="768"/>
        <v>150000031578.9675</v>
      </c>
      <c r="F1094" s="7">
        <f t="shared" si="769"/>
        <v>3.5235270090485788E+22</v>
      </c>
      <c r="G1094" s="7">
        <f t="shared" si="770"/>
        <v>3.5105694436583086E+22</v>
      </c>
      <c r="H1094" s="7">
        <f t="shared" si="771"/>
        <v>3.0190191246067735E+21</v>
      </c>
      <c r="I1094" s="7">
        <f t="shared" si="772"/>
        <v>5.8783815198565114E-3</v>
      </c>
      <c r="J1094" s="7">
        <f t="shared" si="773"/>
        <v>5.0552898938492521E-4</v>
      </c>
      <c r="K1094" s="7">
        <f t="shared" si="774"/>
        <v>-149475943964.08527</v>
      </c>
      <c r="L1094" s="7">
        <f t="shared" si="775"/>
        <v>-12532153870.315193</v>
      </c>
      <c r="M1094" s="7">
        <f t="shared" si="776"/>
        <v>3.5112160991993817E+22</v>
      </c>
      <c r="N1094" s="7">
        <f t="shared" si="777"/>
        <v>2.9438248898208811E+21</v>
      </c>
      <c r="O1094" s="7">
        <f t="shared" si="778"/>
        <v>-2485.473322121391</v>
      </c>
      <c r="P1094" s="7">
        <f t="shared" si="779"/>
        <v>29645.209577656795</v>
      </c>
      <c r="Q1094" s="7">
        <f t="shared" si="780"/>
        <v>5.879464332215977E-3</v>
      </c>
      <c r="R1094" s="7">
        <f t="shared" si="781"/>
        <v>4.9293785830892181E-4</v>
      </c>
      <c r="S1094" s="7">
        <f t="shared" si="782"/>
        <v>-53686223.757822044</v>
      </c>
      <c r="T1094" s="7">
        <f t="shared" si="783"/>
        <v>640336526.87738681</v>
      </c>
      <c r="U1094" s="7">
        <f t="shared" si="784"/>
        <v>126.99642957586511</v>
      </c>
      <c r="V1094" s="7">
        <f t="shared" si="785"/>
        <v>10.647457739472712</v>
      </c>
      <c r="X1094" s="8">
        <f t="shared" si="812"/>
        <v>-368691373.23252678</v>
      </c>
      <c r="Y1094" s="8">
        <f t="shared" si="813"/>
        <v>116277827.6400234</v>
      </c>
      <c r="Z1094" s="8">
        <f t="shared" si="814"/>
        <v>305.34254621596165</v>
      </c>
      <c r="AA1094" s="8">
        <f t="shared" si="815"/>
        <v>968.40088852781275</v>
      </c>
      <c r="AB1094" s="8">
        <f t="shared" si="786"/>
        <v>386592630.42221761</v>
      </c>
      <c r="AC1094" s="8">
        <f t="shared" si="787"/>
        <v>1.9594239893477805E+20</v>
      </c>
      <c r="AD1094" s="8">
        <f t="shared" si="788"/>
        <v>1.8686924284831665E+20</v>
      </c>
      <c r="AE1094" s="8">
        <f t="shared" si="789"/>
        <v>-5.8934792589883351E+19</v>
      </c>
      <c r="AF1094" s="8">
        <f t="shared" si="790"/>
        <v>2.5434768320173762E-3</v>
      </c>
      <c r="AG1094" s="8">
        <f t="shared" si="791"/>
        <v>-8.0216132557347694E-4</v>
      </c>
      <c r="AH1094" s="8">
        <f t="shared" si="792"/>
        <v>-365393673.73339438</v>
      </c>
      <c r="AI1094" s="8">
        <f t="shared" si="793"/>
        <v>126736557.23612377</v>
      </c>
      <c r="AJ1094" s="8">
        <f t="shared" si="794"/>
        <v>1.8519782156405598E+20</v>
      </c>
      <c r="AK1094" s="8">
        <f t="shared" si="795"/>
        <v>-6.4235743527908008E+19</v>
      </c>
      <c r="AL1094" s="8">
        <f t="shared" si="796"/>
        <v>332.8120960017493</v>
      </c>
      <c r="AM1094" s="8">
        <f t="shared" si="797"/>
        <v>959.73754621161925</v>
      </c>
      <c r="AN1094" s="8">
        <f t="shared" si="798"/>
        <v>2.5207271207847554E-3</v>
      </c>
      <c r="AO1094" s="8">
        <f t="shared" si="799"/>
        <v>-8.7431255652522123E-4</v>
      </c>
      <c r="AP1094" s="8">
        <f t="shared" si="800"/>
        <v>7188741.2736377846</v>
      </c>
      <c r="AQ1094" s="8">
        <f t="shared" si="801"/>
        <v>20730330.998170976</v>
      </c>
      <c r="AR1094" s="8">
        <f t="shared" si="802"/>
        <v>54.447705808950715</v>
      </c>
      <c r="AS1094" s="8">
        <f t="shared" si="803"/>
        <v>-18.885151220944778</v>
      </c>
      <c r="AU1094" s="7">
        <f t="shared" si="804"/>
        <v>-14944841519.778589</v>
      </c>
      <c r="AV1094" s="7">
        <f t="shared" si="805"/>
        <v>-1285226316.8852563</v>
      </c>
      <c r="AW1094" s="8">
        <f t="shared" si="806"/>
        <v>-15313532893.011116</v>
      </c>
      <c r="AX1094" s="8">
        <f t="shared" si="807"/>
        <v>-1168948489.2452328</v>
      </c>
    </row>
    <row r="1095" spans="1:50" x14ac:dyDescent="0.25">
      <c r="A1095" s="7">
        <f t="shared" si="808"/>
        <v>-149502101421.5437</v>
      </c>
      <c r="B1095" s="7">
        <f t="shared" si="809"/>
        <v>-12211926641.975178</v>
      </c>
      <c r="C1095" s="7">
        <f t="shared" si="810"/>
        <v>-2421.9634129599763</v>
      </c>
      <c r="D1095" s="7">
        <f t="shared" si="811"/>
        <v>29650.39732231091</v>
      </c>
      <c r="E1095" s="7">
        <f t="shared" si="768"/>
        <v>150000031605.88507</v>
      </c>
      <c r="F1095" s="7">
        <f t="shared" si="769"/>
        <v>3.5235270077839818E+22</v>
      </c>
      <c r="G1095" s="7">
        <f t="shared" si="770"/>
        <v>3.5118305405650451E+22</v>
      </c>
      <c r="H1095" s="7">
        <f t="shared" si="771"/>
        <v>2.8686029515735176E+21</v>
      </c>
      <c r="I1095" s="7">
        <f t="shared" si="772"/>
        <v>5.8804932025536584E-3</v>
      </c>
      <c r="J1095" s="7">
        <f t="shared" si="773"/>
        <v>4.8034208834117842E-4</v>
      </c>
      <c r="K1095" s="7">
        <f t="shared" si="774"/>
        <v>-149528258626.40366</v>
      </c>
      <c r="L1095" s="7">
        <f t="shared" si="775"/>
        <v>-11891702350.89422</v>
      </c>
      <c r="M1095" s="7">
        <f t="shared" si="776"/>
        <v>3.512444977887394E+22</v>
      </c>
      <c r="N1095" s="7">
        <f t="shared" si="777"/>
        <v>2.7933817048782628E+21</v>
      </c>
      <c r="O1095" s="7">
        <f t="shared" si="778"/>
        <v>-2358.4540863723969</v>
      </c>
      <c r="P1095" s="7">
        <f t="shared" si="779"/>
        <v>29655.585016864996</v>
      </c>
      <c r="Q1095" s="7">
        <f t="shared" si="780"/>
        <v>5.8815220661208875E-3</v>
      </c>
      <c r="R1095" s="7">
        <f t="shared" si="781"/>
        <v>4.6774643417251554E-4</v>
      </c>
      <c r="S1095" s="7">
        <f t="shared" si="782"/>
        <v>-50942608.265643775</v>
      </c>
      <c r="T1095" s="7">
        <f t="shared" si="783"/>
        <v>640560636.36428392</v>
      </c>
      <c r="U1095" s="7">
        <f t="shared" si="784"/>
        <v>127.04087662821117</v>
      </c>
      <c r="V1095" s="7">
        <f t="shared" si="785"/>
        <v>10.103322978126336</v>
      </c>
      <c r="X1095" s="8">
        <f t="shared" si="812"/>
        <v>-361502631.95888901</v>
      </c>
      <c r="Y1095" s="8">
        <f t="shared" si="813"/>
        <v>137008158.63819438</v>
      </c>
      <c r="Z1095" s="8">
        <f t="shared" si="814"/>
        <v>359.79025202491238</v>
      </c>
      <c r="AA1095" s="8">
        <f t="shared" si="815"/>
        <v>949.515737306868</v>
      </c>
      <c r="AB1095" s="8">
        <f t="shared" si="786"/>
        <v>386594604.78210586</v>
      </c>
      <c r="AC1095" s="8">
        <f t="shared" si="787"/>
        <v>1.9594039756269358E+20</v>
      </c>
      <c r="AD1095" s="8">
        <f t="shared" si="788"/>
        <v>1.832228607171277E+20</v>
      </c>
      <c r="AE1095" s="8">
        <f t="shared" si="789"/>
        <v>-6.9440785620976624E+19</v>
      </c>
      <c r="AF1095" s="8">
        <f t="shared" si="790"/>
        <v>2.4938459332670164E-3</v>
      </c>
      <c r="AG1095" s="8">
        <f t="shared" si="791"/>
        <v>-9.4515837241018947E-4</v>
      </c>
      <c r="AH1095" s="8">
        <f t="shared" si="792"/>
        <v>-357616897.23701996</v>
      </c>
      <c r="AI1095" s="8">
        <f t="shared" si="793"/>
        <v>147262928.60110855</v>
      </c>
      <c r="AJ1095" s="8">
        <f t="shared" si="794"/>
        <v>1.8125342711198125E+20</v>
      </c>
      <c r="AK1095" s="8">
        <f t="shared" si="795"/>
        <v>-7.4638281081576423E+19</v>
      </c>
      <c r="AL1095" s="8">
        <f t="shared" si="796"/>
        <v>386.72378810419616</v>
      </c>
      <c r="AM1095" s="8">
        <f t="shared" si="797"/>
        <v>939.308026884838</v>
      </c>
      <c r="AN1095" s="8">
        <f t="shared" si="798"/>
        <v>2.4670399770243805E-3</v>
      </c>
      <c r="AO1095" s="8">
        <f t="shared" si="799"/>
        <v>-1.0159014710980866E-3</v>
      </c>
      <c r="AP1095" s="8">
        <f t="shared" si="800"/>
        <v>8353233.8230506368</v>
      </c>
      <c r="AQ1095" s="8">
        <f t="shared" si="801"/>
        <v>20289053.380712502</v>
      </c>
      <c r="AR1095" s="8">
        <f t="shared" si="802"/>
        <v>53.288063503726619</v>
      </c>
      <c r="AS1095" s="8">
        <f t="shared" si="803"/>
        <v>-21.94347177571867</v>
      </c>
      <c r="AU1095" s="7">
        <f t="shared" si="804"/>
        <v>-14950210142.154369</v>
      </c>
      <c r="AV1095" s="7">
        <f t="shared" si="805"/>
        <v>-1221192664.1975179</v>
      </c>
      <c r="AW1095" s="8">
        <f t="shared" si="806"/>
        <v>-15311712774.113258</v>
      </c>
      <c r="AX1095" s="8">
        <f t="shared" si="807"/>
        <v>-1084184505.5593235</v>
      </c>
    </row>
    <row r="1096" spans="1:50" x14ac:dyDescent="0.25">
      <c r="A1096" s="7">
        <f t="shared" si="808"/>
        <v>-149553044029.80936</v>
      </c>
      <c r="B1096" s="7">
        <f t="shared" si="809"/>
        <v>-11571366005.610893</v>
      </c>
      <c r="C1096" s="7">
        <f t="shared" si="810"/>
        <v>-2294.9225363317651</v>
      </c>
      <c r="D1096" s="7">
        <f t="shared" si="811"/>
        <v>29660.500645289037</v>
      </c>
      <c r="E1096" s="7">
        <f t="shared" si="768"/>
        <v>150000031632.72302</v>
      </c>
      <c r="F1096" s="7">
        <f t="shared" si="769"/>
        <v>3.523527006523125E+22</v>
      </c>
      <c r="G1096" s="7">
        <f t="shared" si="770"/>
        <v>3.513027189467728E+22</v>
      </c>
      <c r="H1096" s="7">
        <f t="shared" si="771"/>
        <v>2.7181341349956787E+21</v>
      </c>
      <c r="I1096" s="7">
        <f t="shared" si="772"/>
        <v>5.8824969682982715E-3</v>
      </c>
      <c r="J1096" s="7">
        <f t="shared" si="773"/>
        <v>4.5514637223638285E-4</v>
      </c>
      <c r="K1096" s="7">
        <f t="shared" si="774"/>
        <v>-149577829193.20175</v>
      </c>
      <c r="L1096" s="7">
        <f t="shared" si="775"/>
        <v>-11251032598.641771</v>
      </c>
      <c r="M1096" s="7">
        <f t="shared" si="776"/>
        <v>3.5136093972954442E+22</v>
      </c>
      <c r="N1096" s="7">
        <f t="shared" si="777"/>
        <v>2.6428872568276187E+21</v>
      </c>
      <c r="O1096" s="7">
        <f t="shared" si="778"/>
        <v>-2231.3915690741437</v>
      </c>
      <c r="P1096" s="7">
        <f t="shared" si="779"/>
        <v>29665.416226109191</v>
      </c>
      <c r="Q1096" s="7">
        <f t="shared" si="780"/>
        <v>5.8834718641919692E-3</v>
      </c>
      <c r="R1096" s="7">
        <f t="shared" si="781"/>
        <v>4.425464261265269E-4</v>
      </c>
      <c r="S1096" s="7">
        <f t="shared" si="782"/>
        <v>-48198057.892001502</v>
      </c>
      <c r="T1096" s="7">
        <f t="shared" si="783"/>
        <v>640772990.48395848</v>
      </c>
      <c r="U1096" s="7">
        <f t="shared" si="784"/>
        <v>127.08299226654654</v>
      </c>
      <c r="V1096" s="7">
        <f t="shared" si="785"/>
        <v>9.5590028043329802</v>
      </c>
      <c r="X1096" s="8">
        <f t="shared" si="812"/>
        <v>-353149398.13583839</v>
      </c>
      <c r="Y1096" s="8">
        <f t="shared" si="813"/>
        <v>157297212.01890689</v>
      </c>
      <c r="Z1096" s="8">
        <f t="shared" si="814"/>
        <v>413.078315528639</v>
      </c>
      <c r="AA1096" s="8">
        <f t="shared" si="815"/>
        <v>927.57226553114936</v>
      </c>
      <c r="AB1096" s="8">
        <f t="shared" si="786"/>
        <v>386596573.07408434</v>
      </c>
      <c r="AC1096" s="8">
        <f t="shared" si="787"/>
        <v>1.9593840237205894E+20</v>
      </c>
      <c r="AD1096" s="8">
        <f t="shared" si="788"/>
        <v>1.789864000065263E+20</v>
      </c>
      <c r="AE1096" s="8">
        <f t="shared" si="789"/>
        <v>-7.9722808134301368E+19</v>
      </c>
      <c r="AF1096" s="8">
        <f t="shared" si="790"/>
        <v>2.4361834763376384E-3</v>
      </c>
      <c r="AG1096" s="8">
        <f t="shared" si="791"/>
        <v>-1.0851069570477932E-3</v>
      </c>
      <c r="AH1096" s="8">
        <f t="shared" si="792"/>
        <v>-348688152.32812911</v>
      </c>
      <c r="AI1096" s="8">
        <f t="shared" si="793"/>
        <v>167314992.48664331</v>
      </c>
      <c r="AJ1096" s="8">
        <f t="shared" si="794"/>
        <v>1.7672531070301589E+20</v>
      </c>
      <c r="AK1096" s="8">
        <f t="shared" si="795"/>
        <v>-8.4800111030584787E+19</v>
      </c>
      <c r="AL1096" s="8">
        <f t="shared" si="796"/>
        <v>439.38909707308551</v>
      </c>
      <c r="AM1096" s="8">
        <f t="shared" si="797"/>
        <v>915.85311039503324</v>
      </c>
      <c r="AN1096" s="8">
        <f t="shared" si="798"/>
        <v>2.4054077950594237E-3</v>
      </c>
      <c r="AO1096" s="8">
        <f t="shared" si="799"/>
        <v>-1.1542141150208899E-3</v>
      </c>
      <c r="AP1096" s="8">
        <f t="shared" si="800"/>
        <v>9490804.4967786465</v>
      </c>
      <c r="AQ1096" s="8">
        <f t="shared" si="801"/>
        <v>19782427.184532717</v>
      </c>
      <c r="AR1096" s="8">
        <f t="shared" si="802"/>
        <v>51.95680837328355</v>
      </c>
      <c r="AS1096" s="8">
        <f t="shared" si="803"/>
        <v>-24.931024884451222</v>
      </c>
      <c r="AU1096" s="7">
        <f t="shared" si="804"/>
        <v>-14955304402.980936</v>
      </c>
      <c r="AV1096" s="7">
        <f t="shared" si="805"/>
        <v>-1157136600.5610893</v>
      </c>
      <c r="AW1096" s="8">
        <f t="shared" si="806"/>
        <v>-15308453801.116774</v>
      </c>
      <c r="AX1096" s="8">
        <f t="shared" si="807"/>
        <v>-999839388.54218245</v>
      </c>
    </row>
    <row r="1097" spans="1:50" x14ac:dyDescent="0.25">
      <c r="A1097" s="7">
        <f t="shared" si="808"/>
        <v>-149601242087.70135</v>
      </c>
      <c r="B1097" s="7">
        <f t="shared" si="809"/>
        <v>-10930593015.126934</v>
      </c>
      <c r="C1097" s="7">
        <f t="shared" si="810"/>
        <v>-2167.8395440652184</v>
      </c>
      <c r="D1097" s="7">
        <f t="shared" si="811"/>
        <v>29670.059648093371</v>
      </c>
      <c r="E1097" s="7">
        <f t="shared" si="768"/>
        <v>150000031659.48123</v>
      </c>
      <c r="F1097" s="7">
        <f t="shared" si="769"/>
        <v>3.5235270052660157E+22</v>
      </c>
      <c r="G1097" s="7">
        <f t="shared" si="770"/>
        <v>3.5141593684059466E+22</v>
      </c>
      <c r="H1097" s="7">
        <f t="shared" si="771"/>
        <v>2.5676154362289712E+21</v>
      </c>
      <c r="I1097" s="7">
        <f t="shared" si="772"/>
        <v>5.8843927803180615E-3</v>
      </c>
      <c r="J1097" s="7">
        <f t="shared" si="773"/>
        <v>4.2994230345428183E-4</v>
      </c>
      <c r="K1097" s="7">
        <f t="shared" si="774"/>
        <v>-149624654754.77725</v>
      </c>
      <c r="L1097" s="7">
        <f t="shared" si="775"/>
        <v>-10610156370.927526</v>
      </c>
      <c r="M1097" s="7">
        <f t="shared" si="776"/>
        <v>3.5147093360545834E+22</v>
      </c>
      <c r="N1097" s="7">
        <f t="shared" si="777"/>
        <v>2.4923443074950412E+21</v>
      </c>
      <c r="O1097" s="7">
        <f t="shared" si="778"/>
        <v>-2104.2881020377836</v>
      </c>
      <c r="P1097" s="7">
        <f t="shared" si="779"/>
        <v>29674.703024970677</v>
      </c>
      <c r="Q1097" s="7">
        <f t="shared" si="780"/>
        <v>5.8853136906473263E-3</v>
      </c>
      <c r="R1097" s="7">
        <f t="shared" si="781"/>
        <v>4.1733829663346303E-4</v>
      </c>
      <c r="S1097" s="7">
        <f t="shared" si="782"/>
        <v>-45452623.004016124</v>
      </c>
      <c r="T1097" s="7">
        <f t="shared" si="783"/>
        <v>640973585.33936667</v>
      </c>
      <c r="U1097" s="7">
        <f t="shared" si="784"/>
        <v>127.12277571798225</v>
      </c>
      <c r="V1097" s="7">
        <f t="shared" si="785"/>
        <v>9.0145072072828007</v>
      </c>
      <c r="X1097" s="8">
        <f t="shared" si="812"/>
        <v>-343658593.63905972</v>
      </c>
      <c r="Y1097" s="8">
        <f t="shared" si="813"/>
        <v>177079639.20343959</v>
      </c>
      <c r="Z1097" s="8">
        <f t="shared" si="814"/>
        <v>465.03512390192253</v>
      </c>
      <c r="AA1097" s="8">
        <f t="shared" si="815"/>
        <v>902.64124064669818</v>
      </c>
      <c r="AB1097" s="8">
        <f t="shared" si="786"/>
        <v>386598535.43746996</v>
      </c>
      <c r="AC1097" s="8">
        <f t="shared" si="787"/>
        <v>1.9593641322137394E+20</v>
      </c>
      <c r="AD1097" s="8">
        <f t="shared" si="788"/>
        <v>1.7417353155294121E+20</v>
      </c>
      <c r="AE1097" s="8">
        <f t="shared" si="789"/>
        <v>-8.974775168456083E+19</v>
      </c>
      <c r="AF1097" s="8">
        <f t="shared" si="790"/>
        <v>2.3706755349522418E-3</v>
      </c>
      <c r="AG1097" s="8">
        <f t="shared" si="791"/>
        <v>-1.2215564405139625E-3</v>
      </c>
      <c r="AH1097" s="8">
        <f t="shared" si="792"/>
        <v>-338636214.30091894</v>
      </c>
      <c r="AI1097" s="8">
        <f t="shared" si="793"/>
        <v>186828164.60242394</v>
      </c>
      <c r="AJ1097" s="8">
        <f t="shared" si="794"/>
        <v>1.7162808219618437E+20</v>
      </c>
      <c r="AK1097" s="8">
        <f t="shared" si="795"/>
        <v>-9.468851303202177E+19</v>
      </c>
      <c r="AL1097" s="8">
        <f t="shared" si="796"/>
        <v>490.63841967940675</v>
      </c>
      <c r="AM1097" s="8">
        <f t="shared" si="797"/>
        <v>889.44843108914733</v>
      </c>
      <c r="AN1097" s="8">
        <f t="shared" si="798"/>
        <v>2.3360294296472621E-3</v>
      </c>
      <c r="AO1097" s="8">
        <f t="shared" si="799"/>
        <v>-1.2888051317819758E-3</v>
      </c>
      <c r="AP1097" s="8">
        <f t="shared" si="800"/>
        <v>10597789.865075186</v>
      </c>
      <c r="AQ1097" s="8">
        <f t="shared" si="801"/>
        <v>19212086.111525584</v>
      </c>
      <c r="AR1097" s="8">
        <f t="shared" si="802"/>
        <v>50.458235680380859</v>
      </c>
      <c r="AS1097" s="8">
        <f t="shared" si="803"/>
        <v>-27.838190846490676</v>
      </c>
      <c r="AU1097" s="7">
        <f t="shared" si="804"/>
        <v>-14960124208.770136</v>
      </c>
      <c r="AV1097" s="7">
        <f t="shared" si="805"/>
        <v>-1093059301.5126934</v>
      </c>
      <c r="AW1097" s="8">
        <f t="shared" si="806"/>
        <v>-15303782802.409195</v>
      </c>
      <c r="AX1097" s="8">
        <f t="shared" si="807"/>
        <v>-915979662.30925381</v>
      </c>
    </row>
    <row r="1098" spans="1:50" x14ac:dyDescent="0.25">
      <c r="A1098" s="7">
        <f t="shared" si="808"/>
        <v>-149646694710.70538</v>
      </c>
      <c r="B1098" s="7">
        <f t="shared" si="809"/>
        <v>-10289619429.787567</v>
      </c>
      <c r="C1098" s="7">
        <f t="shared" si="810"/>
        <v>-2040.7167683472362</v>
      </c>
      <c r="D1098" s="7">
        <f t="shared" si="811"/>
        <v>29679.074155300652</v>
      </c>
      <c r="E1098" s="7">
        <f t="shared" si="768"/>
        <v>150000031686.15973</v>
      </c>
      <c r="F1098" s="7">
        <f t="shared" si="769"/>
        <v>3.5235270040126499E+22</v>
      </c>
      <c r="G1098" s="7">
        <f t="shared" si="770"/>
        <v>3.5152270566024095E+22</v>
      </c>
      <c r="H1098" s="7">
        <f t="shared" si="771"/>
        <v>2.4170496175445141E+21</v>
      </c>
      <c r="I1098" s="7">
        <f t="shared" si="772"/>
        <v>5.8861806038218506E-3</v>
      </c>
      <c r="J1098" s="7">
        <f t="shared" si="773"/>
        <v>4.0473034453190123E-4</v>
      </c>
      <c r="K1098" s="7">
        <f t="shared" si="774"/>
        <v>-149668734451.80353</v>
      </c>
      <c r="L1098" s="7">
        <f t="shared" si="775"/>
        <v>-9969085428.9103203</v>
      </c>
      <c r="M1098" s="7">
        <f t="shared" si="776"/>
        <v>3.5157447739791846E+22</v>
      </c>
      <c r="N1098" s="7">
        <f t="shared" si="777"/>
        <v>2.3417556195966853E+21</v>
      </c>
      <c r="O1098" s="7">
        <f t="shared" si="778"/>
        <v>-1977.1460178259601</v>
      </c>
      <c r="P1098" s="7">
        <f t="shared" si="779"/>
        <v>29683.445243021597</v>
      </c>
      <c r="Q1098" s="7">
        <f t="shared" si="780"/>
        <v>5.8870475116865112E-3</v>
      </c>
      <c r="R1098" s="7">
        <f t="shared" si="781"/>
        <v>3.9212250830487027E-4</v>
      </c>
      <c r="S1098" s="7">
        <f t="shared" si="782"/>
        <v>-42706353.985040739</v>
      </c>
      <c r="T1098" s="7">
        <f t="shared" si="783"/>
        <v>641162417.24926651</v>
      </c>
      <c r="U1098" s="7">
        <f t="shared" si="784"/>
        <v>127.16022625242864</v>
      </c>
      <c r="V1098" s="7">
        <f t="shared" si="785"/>
        <v>8.4698461793851969</v>
      </c>
      <c r="X1098" s="8">
        <f t="shared" si="812"/>
        <v>-333060803.77398455</v>
      </c>
      <c r="Y1098" s="8">
        <f t="shared" si="813"/>
        <v>196291725.31496519</v>
      </c>
      <c r="Z1098" s="8">
        <f t="shared" si="814"/>
        <v>515.49335958230336</v>
      </c>
      <c r="AA1098" s="8">
        <f t="shared" si="815"/>
        <v>874.80304980020753</v>
      </c>
      <c r="AB1098" s="8">
        <f t="shared" si="786"/>
        <v>386600492.02981931</v>
      </c>
      <c r="AC1098" s="8">
        <f t="shared" si="787"/>
        <v>1.9593442995065985E+20</v>
      </c>
      <c r="AD1098" s="8">
        <f t="shared" si="788"/>
        <v>1.6879978187231783E+20</v>
      </c>
      <c r="AE1098" s="8">
        <f t="shared" si="789"/>
        <v>-9.948333770007901E+19</v>
      </c>
      <c r="AF1098" s="8">
        <f t="shared" si="790"/>
        <v>2.2975334404834328E-3</v>
      </c>
      <c r="AG1098" s="8">
        <f t="shared" si="791"/>
        <v>-1.3540674792443038E-3</v>
      </c>
      <c r="AH1098" s="8">
        <f t="shared" si="792"/>
        <v>-327493475.49049568</v>
      </c>
      <c r="AI1098" s="8">
        <f t="shared" si="793"/>
        <v>205739598.25280744</v>
      </c>
      <c r="AJ1098" s="8">
        <f t="shared" si="794"/>
        <v>1.6597818356589498E+20</v>
      </c>
      <c r="AK1098" s="8">
        <f t="shared" si="795"/>
        <v>-1.0427164924257853E+20</v>
      </c>
      <c r="AL1098" s="8">
        <f t="shared" si="796"/>
        <v>540.30672073952439</v>
      </c>
      <c r="AM1098" s="8">
        <f t="shared" si="797"/>
        <v>860.17912102436901</v>
      </c>
      <c r="AN1098" s="8">
        <f t="shared" si="798"/>
        <v>2.2591286724635219E-3</v>
      </c>
      <c r="AO1098" s="8">
        <f t="shared" si="799"/>
        <v>-1.4192411765697364E-3</v>
      </c>
      <c r="AP1098" s="8">
        <f t="shared" si="800"/>
        <v>11670625.167973727</v>
      </c>
      <c r="AQ1098" s="8">
        <f t="shared" si="801"/>
        <v>18579869.014126372</v>
      </c>
      <c r="AR1098" s="8">
        <f t="shared" si="802"/>
        <v>48.79717932521207</v>
      </c>
      <c r="AS1098" s="8">
        <f t="shared" si="803"/>
        <v>-30.655609413906305</v>
      </c>
      <c r="AU1098" s="7">
        <f t="shared" si="804"/>
        <v>-14964669471.070538</v>
      </c>
      <c r="AV1098" s="7">
        <f t="shared" si="805"/>
        <v>-1028961942.9787567</v>
      </c>
      <c r="AW1098" s="8">
        <f t="shared" si="806"/>
        <v>-15297730274.844522</v>
      </c>
      <c r="AX1098" s="8">
        <f t="shared" si="807"/>
        <v>-832670217.66379142</v>
      </c>
    </row>
    <row r="1099" spans="1:50" x14ac:dyDescent="0.25">
      <c r="A1099" s="7">
        <f t="shared" si="808"/>
        <v>-149689401064.69043</v>
      </c>
      <c r="B1099" s="7">
        <f t="shared" si="809"/>
        <v>-9648457012.5383015</v>
      </c>
      <c r="C1099" s="7">
        <f t="shared" si="810"/>
        <v>-1913.5565420948076</v>
      </c>
      <c r="D1099" s="7">
        <f t="shared" si="811"/>
        <v>29687.544001480037</v>
      </c>
      <c r="E1099" s="7">
        <f t="shared" si="768"/>
        <v>150000031712.75845</v>
      </c>
      <c r="F1099" s="7">
        <f t="shared" si="769"/>
        <v>3.5235270027630329E+22</v>
      </c>
      <c r="G1099" s="7">
        <f t="shared" si="770"/>
        <v>3.5162302344633476E+22</v>
      </c>
      <c r="H1099" s="7">
        <f t="shared" si="771"/>
        <v>2.2664394420781591E+21</v>
      </c>
      <c r="I1099" s="7">
        <f t="shared" si="772"/>
        <v>5.8878604060002473E-3</v>
      </c>
      <c r="J1099" s="7">
        <f t="shared" si="773"/>
        <v>3.7951095815106479E-4</v>
      </c>
      <c r="K1099" s="7">
        <f t="shared" si="774"/>
        <v>-149710067475.34506</v>
      </c>
      <c r="L1099" s="7">
        <f t="shared" si="775"/>
        <v>-9327831537.3223171</v>
      </c>
      <c r="M1099" s="7">
        <f t="shared" si="776"/>
        <v>3.5167156920673248E+22</v>
      </c>
      <c r="N1099" s="7">
        <f t="shared" si="777"/>
        <v>2.1911239566880879E+21</v>
      </c>
      <c r="O1099" s="7">
        <f t="shared" si="778"/>
        <v>-1849.9676497100049</v>
      </c>
      <c r="P1099" s="7">
        <f t="shared" si="779"/>
        <v>29691.642719828069</v>
      </c>
      <c r="Q1099" s="7">
        <f t="shared" si="780"/>
        <v>5.8886732954911668E-3</v>
      </c>
      <c r="R1099" s="7">
        <f t="shared" si="781"/>
        <v>3.6689952389284795E-4</v>
      </c>
      <c r="S1099" s="7">
        <f t="shared" si="782"/>
        <v>-39959301.233736105</v>
      </c>
      <c r="T1099" s="7">
        <f t="shared" si="783"/>
        <v>641339482.74828625</v>
      </c>
      <c r="U1099" s="7">
        <f t="shared" si="784"/>
        <v>127.19534318260921</v>
      </c>
      <c r="V1099" s="7">
        <f t="shared" si="785"/>
        <v>7.9250297160855157</v>
      </c>
      <c r="X1099" s="8">
        <f t="shared" si="812"/>
        <v>-321390178.60601079</v>
      </c>
      <c r="Y1099" s="8">
        <f t="shared" si="813"/>
        <v>214871594.32909155</v>
      </c>
      <c r="Z1099" s="8">
        <f t="shared" si="814"/>
        <v>564.29053890751538</v>
      </c>
      <c r="AA1099" s="8">
        <f t="shared" si="815"/>
        <v>844.14744038630124</v>
      </c>
      <c r="AB1099" s="8">
        <f t="shared" si="786"/>
        <v>386602443.02633321</v>
      </c>
      <c r="AC1099" s="8">
        <f t="shared" si="787"/>
        <v>1.9593245238206385E+20</v>
      </c>
      <c r="AD1099" s="8">
        <f t="shared" si="788"/>
        <v>1.6288248303049648E+20</v>
      </c>
      <c r="AE1099" s="8">
        <f t="shared" si="789"/>
        <v>-1.0889822137330683E+20</v>
      </c>
      <c r="AF1099" s="8">
        <f t="shared" si="790"/>
        <v>2.2169930996392604E-3</v>
      </c>
      <c r="AG1099" s="8">
        <f t="shared" si="791"/>
        <v>-1.4822134391357946E-3</v>
      </c>
      <c r="AH1099" s="8">
        <f t="shared" si="792"/>
        <v>-315295840.78580964</v>
      </c>
      <c r="AI1099" s="8">
        <f t="shared" si="793"/>
        <v>223988386.6852636</v>
      </c>
      <c r="AJ1099" s="8">
        <f t="shared" si="794"/>
        <v>1.597938358263829E+20</v>
      </c>
      <c r="AK1099" s="8">
        <f t="shared" si="795"/>
        <v>-1.1351866678544605E+20</v>
      </c>
      <c r="AL1099" s="8">
        <f t="shared" si="796"/>
        <v>588.2340643836194</v>
      </c>
      <c r="AM1099" s="8">
        <f t="shared" si="797"/>
        <v>828.13953524363467</v>
      </c>
      <c r="AN1099" s="8">
        <f t="shared" si="798"/>
        <v>2.1749535296907976E-3</v>
      </c>
      <c r="AO1099" s="8">
        <f t="shared" si="799"/>
        <v>-1.5451023109493132E-3</v>
      </c>
      <c r="AP1099" s="8">
        <f t="shared" si="800"/>
        <v>12705855.790686179</v>
      </c>
      <c r="AQ1099" s="8">
        <f t="shared" si="801"/>
        <v>17887813.961262509</v>
      </c>
      <c r="AR1099" s="8">
        <f t="shared" si="802"/>
        <v>46.978996241321227</v>
      </c>
      <c r="AS1099" s="8">
        <f t="shared" si="803"/>
        <v>-33.374209916505166</v>
      </c>
      <c r="AU1099" s="7">
        <f t="shared" si="804"/>
        <v>-14968940106.469044</v>
      </c>
      <c r="AV1099" s="7">
        <f t="shared" si="805"/>
        <v>-964845701.25383019</v>
      </c>
      <c r="AW1099" s="8">
        <f t="shared" si="806"/>
        <v>-15290330285.075054</v>
      </c>
      <c r="AX1099" s="8">
        <f t="shared" si="807"/>
        <v>-749974106.92473865</v>
      </c>
    </row>
    <row r="1100" spans="1:50" x14ac:dyDescent="0.25">
      <c r="A1100" s="7">
        <f t="shared" si="808"/>
        <v>-149729360365.92416</v>
      </c>
      <c r="B1100" s="7">
        <f t="shared" si="809"/>
        <v>-9007117529.7900162</v>
      </c>
      <c r="C1100" s="7">
        <f t="shared" si="810"/>
        <v>-1786.3611989121985</v>
      </c>
      <c r="D1100" s="7">
        <f t="shared" si="811"/>
        <v>29695.469031196124</v>
      </c>
      <c r="E1100" s="7">
        <f t="shared" si="768"/>
        <v>150000031739.27744</v>
      </c>
      <c r="F1100" s="7">
        <f t="shared" si="769"/>
        <v>3.5235270015171615E+22</v>
      </c>
      <c r="G1100" s="7">
        <f t="shared" si="770"/>
        <v>3.5171688835788554E+22</v>
      </c>
      <c r="H1100" s="7">
        <f t="shared" si="771"/>
        <v>2.1157876737797652E+21</v>
      </c>
      <c r="I1100" s="7">
        <f t="shared" si="772"/>
        <v>5.8894321560262145E-3</v>
      </c>
      <c r="J1100" s="7">
        <f t="shared" si="773"/>
        <v>3.542846071299004E-4</v>
      </c>
      <c r="K1100" s="7">
        <f t="shared" si="774"/>
        <v>-149748653066.87241</v>
      </c>
      <c r="L1100" s="7">
        <f t="shared" si="775"/>
        <v>-8686406464.2530975</v>
      </c>
      <c r="M1100" s="7">
        <f t="shared" si="776"/>
        <v>3.5176220725011183E+22</v>
      </c>
      <c r="N1100" s="7">
        <f t="shared" si="777"/>
        <v>2.0404520831134353E+21</v>
      </c>
      <c r="O1100" s="7">
        <f t="shared" si="778"/>
        <v>-1722.7553316271153</v>
      </c>
      <c r="P1100" s="7">
        <f t="shared" si="779"/>
        <v>29699.295304953128</v>
      </c>
      <c r="Q1100" s="7">
        <f t="shared" si="780"/>
        <v>5.8901910122255829E-3</v>
      </c>
      <c r="R1100" s="7">
        <f t="shared" si="781"/>
        <v>3.4166980628155314E-4</v>
      </c>
      <c r="S1100" s="7">
        <f t="shared" si="782"/>
        <v>-37211515.163145691</v>
      </c>
      <c r="T1100" s="7">
        <f t="shared" si="783"/>
        <v>641504778.58698761</v>
      </c>
      <c r="U1100" s="7">
        <f t="shared" si="784"/>
        <v>127.2281258640726</v>
      </c>
      <c r="V1100" s="7">
        <f t="shared" si="785"/>
        <v>7.3800678156815476</v>
      </c>
      <c r="X1100" s="8">
        <f t="shared" si="812"/>
        <v>-308684322.8153246</v>
      </c>
      <c r="Y1100" s="8">
        <f t="shared" si="813"/>
        <v>232759408.29035407</v>
      </c>
      <c r="Z1100" s="8">
        <f t="shared" si="814"/>
        <v>611.26953514883667</v>
      </c>
      <c r="AA1100" s="8">
        <f t="shared" si="815"/>
        <v>810.77323046979609</v>
      </c>
      <c r="AB1100" s="8">
        <f t="shared" si="786"/>
        <v>386604388.61920762</v>
      </c>
      <c r="AC1100" s="8">
        <f t="shared" si="787"/>
        <v>1.9593048032051862E+20</v>
      </c>
      <c r="AD1100" s="8">
        <f t="shared" si="788"/>
        <v>1.5644071670431036E+20</v>
      </c>
      <c r="AE1100" s="8">
        <f t="shared" si="789"/>
        <v>-1.179620925368435E+20</v>
      </c>
      <c r="AF1100" s="8">
        <f t="shared" si="790"/>
        <v>2.1293142330789487E-3</v>
      </c>
      <c r="AG1100" s="8">
        <f t="shared" si="791"/>
        <v>-1.6055817685700761E-3</v>
      </c>
      <c r="AH1100" s="8">
        <f t="shared" si="792"/>
        <v>-302082611.83571714</v>
      </c>
      <c r="AI1100" s="8">
        <f t="shared" si="793"/>
        <v>241515759.17942786</v>
      </c>
      <c r="AJ1100" s="8">
        <f t="shared" si="794"/>
        <v>1.5309498023248318E+20</v>
      </c>
      <c r="AK1100" s="8">
        <f t="shared" si="795"/>
        <v>-1.2239979703802307E+20</v>
      </c>
      <c r="AL1100" s="8">
        <f t="shared" si="796"/>
        <v>634.26612886608928</v>
      </c>
      <c r="AM1100" s="8">
        <f t="shared" si="797"/>
        <v>793.43294736923929</v>
      </c>
      <c r="AN1100" s="8">
        <f t="shared" si="798"/>
        <v>2.0837754217025066E-3</v>
      </c>
      <c r="AO1100" s="8">
        <f t="shared" si="799"/>
        <v>-1.6659833542673615E-3</v>
      </c>
      <c r="AP1100" s="8">
        <f t="shared" si="800"/>
        <v>13700148.383507527</v>
      </c>
      <c r="AQ1100" s="8">
        <f t="shared" si="801"/>
        <v>17138151.663175568</v>
      </c>
      <c r="AR1100" s="8">
        <f t="shared" si="802"/>
        <v>45.009549108774145</v>
      </c>
      <c r="AS1100" s="8">
        <f t="shared" si="803"/>
        <v>-35.985240452175006</v>
      </c>
      <c r="AU1100" s="7">
        <f t="shared" si="804"/>
        <v>-14972936036.592417</v>
      </c>
      <c r="AV1100" s="7">
        <f t="shared" si="805"/>
        <v>-900711752.97900164</v>
      </c>
      <c r="AW1100" s="8">
        <f t="shared" si="806"/>
        <v>-15281620359.407742</v>
      </c>
      <c r="AX1100" s="8">
        <f t="shared" si="807"/>
        <v>-667952344.68864751</v>
      </c>
    </row>
    <row r="1101" spans="1:50" x14ac:dyDescent="0.25">
      <c r="A1101" s="7">
        <f t="shared" si="808"/>
        <v>-149766571881.08731</v>
      </c>
      <c r="B1101" s="7">
        <f t="shared" si="809"/>
        <v>-8365612751.2030287</v>
      </c>
      <c r="C1101" s="7">
        <f t="shared" si="810"/>
        <v>-1659.1330730481259</v>
      </c>
      <c r="D1101" s="7">
        <f t="shared" si="811"/>
        <v>29702.849099011804</v>
      </c>
      <c r="E1101" s="7">
        <f t="shared" si="768"/>
        <v>150000031765.71658</v>
      </c>
      <c r="F1101" s="7">
        <f t="shared" si="769"/>
        <v>3.5235270002750414E+22</v>
      </c>
      <c r="G1101" s="7">
        <f t="shared" si="770"/>
        <v>3.5180429867232497E+22</v>
      </c>
      <c r="H1101" s="7">
        <f t="shared" si="771"/>
        <v>1.9650970773624909E+21</v>
      </c>
      <c r="I1101" s="7">
        <f t="shared" si="772"/>
        <v>5.8908958250556758E-3</v>
      </c>
      <c r="J1101" s="7">
        <f t="shared" si="773"/>
        <v>3.2905175441434877E-4</v>
      </c>
      <c r="K1101" s="7">
        <f t="shared" si="774"/>
        <v>-149784490518.27625</v>
      </c>
      <c r="L1101" s="7">
        <f t="shared" si="775"/>
        <v>-8044821980.9337015</v>
      </c>
      <c r="M1101" s="7">
        <f t="shared" si="776"/>
        <v>3.5184638986470681E+22</v>
      </c>
      <c r="N1101" s="7">
        <f t="shared" si="777"/>
        <v>1.8897427639548492E+21</v>
      </c>
      <c r="O1101" s="7">
        <f t="shared" si="778"/>
        <v>-1595.5113981375246</v>
      </c>
      <c r="P1101" s="7">
        <f t="shared" si="779"/>
        <v>29706.402857959478</v>
      </c>
      <c r="Q1101" s="7">
        <f t="shared" si="780"/>
        <v>5.8916006340372874E-3</v>
      </c>
      <c r="R1101" s="7">
        <f t="shared" si="781"/>
        <v>3.1643381847870882E-4</v>
      </c>
      <c r="S1101" s="7">
        <f t="shared" si="782"/>
        <v>-34463046.199770533</v>
      </c>
      <c r="T1101" s="7">
        <f t="shared" si="783"/>
        <v>641658301.73192477</v>
      </c>
      <c r="U1101" s="7">
        <f t="shared" si="784"/>
        <v>127.25857369520541</v>
      </c>
      <c r="V1101" s="7">
        <f t="shared" si="785"/>
        <v>6.8349704791401109</v>
      </c>
      <c r="X1101" s="8">
        <f t="shared" si="812"/>
        <v>-294984174.43181705</v>
      </c>
      <c r="Y1101" s="8">
        <f t="shared" si="813"/>
        <v>249897559.95352966</v>
      </c>
      <c r="Z1101" s="8">
        <f t="shared" si="814"/>
        <v>656.27908425761086</v>
      </c>
      <c r="AA1101" s="8">
        <f t="shared" si="815"/>
        <v>774.78799001762104</v>
      </c>
      <c r="AB1101" s="8">
        <f t="shared" si="786"/>
        <v>386606329.01693243</v>
      </c>
      <c r="AC1101" s="8">
        <f t="shared" si="787"/>
        <v>1.9592851355445389E+20</v>
      </c>
      <c r="AD1101" s="8">
        <f t="shared" si="788"/>
        <v>1.4949525261388657E+20</v>
      </c>
      <c r="AE1101" s="8">
        <f t="shared" si="789"/>
        <v>-1.266457732005615E+20</v>
      </c>
      <c r="AF1101" s="8">
        <f t="shared" si="790"/>
        <v>2.0347795374150886E-3</v>
      </c>
      <c r="AG1101" s="8">
        <f t="shared" si="791"/>
        <v>-1.7237753259910372E-3</v>
      </c>
      <c r="AH1101" s="8">
        <f t="shared" si="792"/>
        <v>-287896360.32183486</v>
      </c>
      <c r="AI1101" s="8">
        <f t="shared" si="793"/>
        <v>258265270.24571997</v>
      </c>
      <c r="AJ1101" s="8">
        <f t="shared" si="794"/>
        <v>1.4590321394641232E+20</v>
      </c>
      <c r="AK1101" s="8">
        <f t="shared" si="795"/>
        <v>-1.308864514211484E+20</v>
      </c>
      <c r="AL1101" s="8">
        <f t="shared" si="796"/>
        <v>678.25470326169386</v>
      </c>
      <c r="AM1101" s="8">
        <f t="shared" si="797"/>
        <v>756.17121649691785</v>
      </c>
      <c r="AN1101" s="8">
        <f t="shared" si="798"/>
        <v>1.9858883074236056E-3</v>
      </c>
      <c r="AO1101" s="8">
        <f t="shared" si="799"/>
        <v>-1.781495187439069E-3</v>
      </c>
      <c r="AP1101" s="8">
        <f t="shared" si="800"/>
        <v>14650301.590452587</v>
      </c>
      <c r="AQ1101" s="8">
        <f t="shared" si="801"/>
        <v>16333298.276333425</v>
      </c>
      <c r="AR1101" s="8">
        <f t="shared" si="802"/>
        <v>42.895187440349879</v>
      </c>
      <c r="AS1101" s="8">
        <f t="shared" si="803"/>
        <v>-38.48029604868389</v>
      </c>
      <c r="AU1101" s="7">
        <f t="shared" si="804"/>
        <v>-14976657188.10873</v>
      </c>
      <c r="AV1101" s="7">
        <f t="shared" si="805"/>
        <v>-836561275.12030292</v>
      </c>
      <c r="AW1101" s="8">
        <f t="shared" si="806"/>
        <v>-15271641362.540546</v>
      </c>
      <c r="AX1101" s="8">
        <f t="shared" si="807"/>
        <v>-586663715.16677332</v>
      </c>
    </row>
    <row r="1102" spans="1:50" x14ac:dyDescent="0.25">
      <c r="A1102" s="7">
        <f t="shared" si="808"/>
        <v>-149801034927.28708</v>
      </c>
      <c r="B1102" s="7">
        <f t="shared" si="809"/>
        <v>-7723954449.4711037</v>
      </c>
      <c r="C1102" s="7">
        <f t="shared" si="810"/>
        <v>-1531.8744993529206</v>
      </c>
      <c r="D1102" s="7">
        <f t="shared" si="811"/>
        <v>29709.684069490944</v>
      </c>
      <c r="E1102" s="7">
        <f t="shared" ref="E1102:E1165" si="816">SQRT((Xs-A1102)^2+(Ys-B1102)^2)</f>
        <v>150000031792.07593</v>
      </c>
      <c r="F1102" s="7">
        <f t="shared" ref="F1102:F1165" si="817">G*Ms*Me/E1102^2</f>
        <v>3.5235269990366702E+22</v>
      </c>
      <c r="G1102" s="7">
        <f t="shared" ref="G1102:G1165" si="818">(Xs-A1102)/E1102*F1102</f>
        <v>3.5188525278553633E+22</v>
      </c>
      <c r="H1102" s="7">
        <f t="shared" ref="H1102:H1165" si="819">(Ys-B1102)/E1102*F1102</f>
        <v>1.814370418252043E+21</v>
      </c>
      <c r="I1102" s="7">
        <f t="shared" ref="I1102:I1165" si="820">G1102/Me</f>
        <v>5.892251386228003E-3</v>
      </c>
      <c r="J1102" s="7">
        <f t="shared" ref="J1102:J1165" si="821">H1102/Me</f>
        <v>3.0381286306966558E-4</v>
      </c>
      <c r="K1102" s="7">
        <f t="shared" ref="K1102:K1165" si="822">A1102+C1102*dt/2</f>
        <v>-149817579171.8801</v>
      </c>
      <c r="L1102" s="7">
        <f t="shared" ref="L1102:L1165" si="823">B1102+D1102*dt/2</f>
        <v>-7403089861.5206013</v>
      </c>
      <c r="M1102" s="7">
        <f t="shared" ref="M1102:M1165" si="824">(Xs-K1102)/E1102*F1102</f>
        <v>3.519241155056343E+22</v>
      </c>
      <c r="N1102" s="7">
        <f t="shared" ref="N1102:N1165" si="825">(Ys-L1102)/E1102*F1102</f>
        <v>1.7389987649816271E+21</v>
      </c>
      <c r="O1102" s="7">
        <f t="shared" ref="O1102:O1165" si="826">C1102+I1102*dt/2</f>
        <v>-1468.2381843816581</v>
      </c>
      <c r="P1102" s="7">
        <f t="shared" ref="P1102:P1165" si="827">D1102+J1102*dt/2</f>
        <v>29712.965248412096</v>
      </c>
      <c r="Q1102" s="7">
        <f t="shared" ref="Q1102:Q1165" si="828">M1102/Me</f>
        <v>5.8929021350575062E-3</v>
      </c>
      <c r="R1102" s="7">
        <f t="shared" ref="R1102:R1165" si="829">N1102/Me</f>
        <v>2.9119202360710435E-4</v>
      </c>
      <c r="S1102" s="7">
        <f t="shared" ref="S1102:S1165" si="830">O1102*dt</f>
        <v>-31713944.782643817</v>
      </c>
      <c r="T1102" s="7">
        <f t="shared" ref="T1102:T1165" si="831">P1102*dt</f>
        <v>641800049.36570132</v>
      </c>
      <c r="U1102" s="7">
        <f t="shared" ref="U1102:U1165" si="832">Q1102*dt</f>
        <v>127.28668611724213</v>
      </c>
      <c r="V1102" s="7">
        <f t="shared" ref="V1102:V1165" si="833">R1102*dt</f>
        <v>6.2897477099134536</v>
      </c>
      <c r="X1102" s="8">
        <f t="shared" si="812"/>
        <v>-280333872.84136444</v>
      </c>
      <c r="Y1102" s="8">
        <f t="shared" si="813"/>
        <v>266230858.22986308</v>
      </c>
      <c r="Z1102" s="8">
        <f t="shared" si="814"/>
        <v>699.17427169796076</v>
      </c>
      <c r="AA1102" s="8">
        <f t="shared" si="815"/>
        <v>736.3076939689372</v>
      </c>
      <c r="AB1102" s="8">
        <f t="shared" ref="AB1102:AB1165" si="834">SQRT((Xe-X1102)^2+(Ye-Y1102)^2)</f>
        <v>386608264.44354206</v>
      </c>
      <c r="AC1102" s="8">
        <f t="shared" ref="AC1102:AC1165" si="835">G*Me*Mm/AB1102^2</f>
        <v>1.9592655185655756E+20</v>
      </c>
      <c r="AD1102" s="8">
        <f t="shared" ref="AD1102:AD1165" si="836">(Xe-X1102)/AB1102*AC1102</f>
        <v>1.4206848152472461E+20</v>
      </c>
      <c r="AE1102" s="8">
        <f t="shared" ref="AE1102:AE1165" si="837">(Ye-Y1102)/AB1102*AC1102</f>
        <v>-1.3492131143618236E+20</v>
      </c>
      <c r="AF1102" s="8">
        <f t="shared" ref="AF1102:AF1165" si="838">AD1102/Mm</f>
        <v>1.9336937733050851E-3</v>
      </c>
      <c r="AG1102" s="8">
        <f t="shared" ref="AG1102:AG1165" si="839">AE1102/Mm</f>
        <v>-1.8364136577675562E-3</v>
      </c>
      <c r="AH1102" s="8">
        <f t="shared" ref="AH1102:AH1165" si="840">X1102+Z1102*dt/2</f>
        <v>-272782790.70702648</v>
      </c>
      <c r="AI1102" s="8">
        <f t="shared" ref="AI1102:AI1165" si="841">Y1102+AA1102*dt/2</f>
        <v>274182981.32472759</v>
      </c>
      <c r="AJ1102" s="8">
        <f t="shared" ref="AJ1102:AJ1165" si="842">(Xe-AH1102)/AB1102*AC1102</f>
        <v>1.3824172037802248E+20</v>
      </c>
      <c r="AK1102" s="8">
        <f t="shared" ref="AK1102:AK1165" si="843">(Xe- AI1102)/AB1102*AC1102</f>
        <v>-1.3895131338184235E+20</v>
      </c>
      <c r="AL1102" s="8">
        <f t="shared" ref="AL1102:AL1165" si="844">Z1102+AF1102*dt/2</f>
        <v>720.05816444965569</v>
      </c>
      <c r="AM1102" s="8">
        <f t="shared" ref="AM1102:AM1165" si="845">AA1102+AG1102*dt/2</f>
        <v>716.4744264650476</v>
      </c>
      <c r="AN1102" s="8">
        <f t="shared" ref="AN1102:AN1165" si="846">AJ1102/Mm</f>
        <v>1.8816077361919487E-3</v>
      </c>
      <c r="AO1102" s="8">
        <f t="shared" ref="AO1102:AO1165" si="847">AK1102/Mm</f>
        <v>-1.8912660049250354E-3</v>
      </c>
      <c r="AP1102" s="8">
        <f t="shared" ref="AP1102:AP1165" si="848">AL1102*dt</f>
        <v>15553256.352112563</v>
      </c>
      <c r="AQ1102" s="8">
        <f t="shared" ref="AQ1102:AQ1165" si="849">AM1102*dt</f>
        <v>15475847.611645028</v>
      </c>
      <c r="AR1102" s="8">
        <f t="shared" ref="AR1102:AR1165" si="850">AN1102*dt</f>
        <v>40.64272710174609</v>
      </c>
      <c r="AS1102" s="8">
        <f t="shared" ref="AS1102:AS1165" si="851">AO1102*dt</f>
        <v>-40.851345706380762</v>
      </c>
      <c r="AU1102" s="7">
        <f t="shared" ref="AU1102:AU1165" si="852">A1102/10</f>
        <v>-14980103492.728708</v>
      </c>
      <c r="AV1102" s="7">
        <f t="shared" ref="AV1102:AV1165" si="853">B1102/10</f>
        <v>-772395444.94711041</v>
      </c>
      <c r="AW1102" s="8">
        <f t="shared" si="806"/>
        <v>-15260437365.570072</v>
      </c>
      <c r="AX1102" s="8">
        <f t="shared" si="807"/>
        <v>-506164586.71724737</v>
      </c>
    </row>
    <row r="1103" spans="1:50" x14ac:dyDescent="0.25">
      <c r="A1103" s="7">
        <f t="shared" si="808"/>
        <v>-149832748872.06973</v>
      </c>
      <c r="B1103" s="7">
        <f t="shared" si="809"/>
        <v>-7082154400.105402</v>
      </c>
      <c r="C1103" s="7">
        <f t="shared" si="810"/>
        <v>-1404.5878132356784</v>
      </c>
      <c r="D1103" s="7">
        <f t="shared" si="811"/>
        <v>29715.973817200858</v>
      </c>
      <c r="E1103" s="7">
        <f t="shared" si="816"/>
        <v>150000031818.35544</v>
      </c>
      <c r="F1103" s="7">
        <f t="shared" si="817"/>
        <v>3.5235269978020492E+22</v>
      </c>
      <c r="G1103" s="7">
        <f t="shared" si="818"/>
        <v>3.5195974921188549E+22</v>
      </c>
      <c r="H1103" s="7">
        <f t="shared" si="819"/>
        <v>1.6636104625359372E+21</v>
      </c>
      <c r="I1103" s="7">
        <f t="shared" si="820"/>
        <v>5.8934988146665352E-3</v>
      </c>
      <c r="J1103" s="7">
        <f t="shared" si="821"/>
        <v>2.7856839627192514E-4</v>
      </c>
      <c r="K1103" s="7">
        <f t="shared" si="822"/>
        <v>-149847918420.45267</v>
      </c>
      <c r="L1103" s="7">
        <f t="shared" si="823"/>
        <v>-6761221882.8796329</v>
      </c>
      <c r="M1103" s="7">
        <f t="shared" si="824"/>
        <v>3.5199538274650798E+22</v>
      </c>
      <c r="N1103" s="7">
        <f t="shared" si="825"/>
        <v>1.5882228525994979E+21</v>
      </c>
      <c r="O1103" s="7">
        <f t="shared" si="826"/>
        <v>-1340.9380260372798</v>
      </c>
      <c r="P1103" s="7">
        <f t="shared" si="827"/>
        <v>29718.982355880595</v>
      </c>
      <c r="Q1103" s="7">
        <f t="shared" si="828"/>
        <v>5.8940954914016739E-3</v>
      </c>
      <c r="R1103" s="7">
        <f t="shared" si="829"/>
        <v>2.6594488489609807E-4</v>
      </c>
      <c r="S1103" s="7">
        <f t="shared" si="830"/>
        <v>-28964261.362405244</v>
      </c>
      <c r="T1103" s="7">
        <f t="shared" si="831"/>
        <v>641930018.88702083</v>
      </c>
      <c r="U1103" s="7">
        <f t="shared" si="832"/>
        <v>127.31246261427616</v>
      </c>
      <c r="V1103" s="7">
        <f t="shared" si="833"/>
        <v>5.7444095137557181</v>
      </c>
      <c r="X1103" s="8">
        <f t="shared" si="812"/>
        <v>-264780616.48925188</v>
      </c>
      <c r="Y1103" s="8">
        <f t="shared" si="813"/>
        <v>281706705.84150809</v>
      </c>
      <c r="Z1103" s="8">
        <f t="shared" si="814"/>
        <v>739.81699879970688</v>
      </c>
      <c r="AA1103" s="8">
        <f t="shared" si="815"/>
        <v>695.45634826255639</v>
      </c>
      <c r="AB1103" s="8">
        <f t="shared" si="834"/>
        <v>386610195.13781869</v>
      </c>
      <c r="AC1103" s="8">
        <f t="shared" si="835"/>
        <v>1.9592459498458399E+20</v>
      </c>
      <c r="AD1103" s="8">
        <f t="shared" si="836"/>
        <v>1.3418434303557883E+20</v>
      </c>
      <c r="AE1103" s="8">
        <f t="shared" si="837"/>
        <v>-1.4276207130741477E+20</v>
      </c>
      <c r="AF1103" s="8">
        <f t="shared" si="838"/>
        <v>1.8263827825721903E-3</v>
      </c>
      <c r="AG1103" s="8">
        <f t="shared" si="839"/>
        <v>-1.9431342222324046E-3</v>
      </c>
      <c r="AH1103" s="8">
        <f t="shared" si="840"/>
        <v>-256790592.90221503</v>
      </c>
      <c r="AI1103" s="8">
        <f t="shared" si="841"/>
        <v>289217634.4027437</v>
      </c>
      <c r="AJ1103" s="8">
        <f t="shared" si="842"/>
        <v>1.3013519442311293E+20</v>
      </c>
      <c r="AK1103" s="8">
        <f t="shared" si="843"/>
        <v>-1.465684262738006E+20</v>
      </c>
      <c r="AL1103" s="8">
        <f t="shared" si="844"/>
        <v>759.54193285148654</v>
      </c>
      <c r="AM1103" s="8">
        <f t="shared" si="845"/>
        <v>674.4704986624464</v>
      </c>
      <c r="AN1103" s="8">
        <f t="shared" si="846"/>
        <v>1.7712698301771187E-3</v>
      </c>
      <c r="AO1103" s="8">
        <f t="shared" si="847"/>
        <v>-1.9949425108724732E-3</v>
      </c>
      <c r="AP1103" s="8">
        <f t="shared" si="848"/>
        <v>16406105.749592109</v>
      </c>
      <c r="AQ1103" s="8">
        <f t="shared" si="849"/>
        <v>14568562.771108842</v>
      </c>
      <c r="AR1103" s="8">
        <f t="shared" si="850"/>
        <v>38.259428331825767</v>
      </c>
      <c r="AS1103" s="8">
        <f t="shared" si="851"/>
        <v>-43.090758234845424</v>
      </c>
      <c r="AU1103" s="7">
        <f t="shared" si="852"/>
        <v>-14983274887.206974</v>
      </c>
      <c r="AV1103" s="7">
        <f t="shared" si="853"/>
        <v>-708215440.01054025</v>
      </c>
      <c r="AW1103" s="8">
        <f t="shared" ref="AW1103:AW1166" si="854">AU1103+X1103</f>
        <v>-15248055503.696226</v>
      </c>
      <c r="AX1103" s="8">
        <f t="shared" ref="AX1103:AX1166" si="855">AV1103+Y1103</f>
        <v>-426508734.16903216</v>
      </c>
    </row>
    <row r="1104" spans="1:50" x14ac:dyDescent="0.25">
      <c r="A1104" s="7">
        <f t="shared" ref="A1104:A1167" si="856">A1103+S1103</f>
        <v>-149861713133.43213</v>
      </c>
      <c r="B1104" s="7">
        <f t="shared" ref="B1104:B1167" si="857">B1103+T1103</f>
        <v>-6440224381.2183809</v>
      </c>
      <c r="C1104" s="7">
        <f t="shared" ref="C1104:C1167" si="858">C1103+U1103</f>
        <v>-1277.2753506214021</v>
      </c>
      <c r="D1104" s="7">
        <f t="shared" ref="D1104:D1167" si="859">D1103+V1103</f>
        <v>29721.718226714613</v>
      </c>
      <c r="E1104" s="7">
        <f t="shared" si="816"/>
        <v>150000031844.55508</v>
      </c>
      <c r="F1104" s="7">
        <f t="shared" si="817"/>
        <v>3.5235269965711808E+22</v>
      </c>
      <c r="G1104" s="7">
        <f t="shared" si="818"/>
        <v>3.5202778658424773E+22</v>
      </c>
      <c r="H1104" s="7">
        <f t="shared" si="819"/>
        <v>1.5128199769127322E+21</v>
      </c>
      <c r="I1104" s="7">
        <f t="shared" si="820"/>
        <v>5.8946380874790308E-3</v>
      </c>
      <c r="J1104" s="7">
        <f t="shared" si="821"/>
        <v>2.5331881729951977E-4</v>
      </c>
      <c r="K1104" s="7">
        <f t="shared" si="822"/>
        <v>-149875507707.21884</v>
      </c>
      <c r="L1104" s="7">
        <f t="shared" si="823"/>
        <v>-6119229824.3698635</v>
      </c>
      <c r="M1104" s="7">
        <f t="shared" si="824"/>
        <v>3.5206019027946428E+22</v>
      </c>
      <c r="N1104" s="7">
        <f t="shared" si="825"/>
        <v>1.4374177937998485E+21</v>
      </c>
      <c r="O1104" s="7">
        <f t="shared" si="826"/>
        <v>-1213.6132592766287</v>
      </c>
      <c r="P1104" s="7">
        <f t="shared" si="827"/>
        <v>29724.454069941447</v>
      </c>
      <c r="Q1104" s="7">
        <f t="shared" si="828"/>
        <v>5.8951806811698634E-3</v>
      </c>
      <c r="R1104" s="7">
        <f t="shared" si="829"/>
        <v>2.4069286567311593E-4</v>
      </c>
      <c r="S1104" s="7">
        <f t="shared" si="830"/>
        <v>-26214046.40037518</v>
      </c>
      <c r="T1104" s="7">
        <f t="shared" si="831"/>
        <v>642048207.91073525</v>
      </c>
      <c r="U1104" s="7">
        <f t="shared" si="832"/>
        <v>127.33590271326905</v>
      </c>
      <c r="V1104" s="7">
        <f t="shared" si="833"/>
        <v>5.1989658985393046</v>
      </c>
      <c r="X1104" s="8">
        <f t="shared" ref="X1104:X1167" si="860">X1103+AP1103</f>
        <v>-248374510.73965979</v>
      </c>
      <c r="Y1104" s="8">
        <f t="shared" ref="Y1104:Y1167" si="861">Y1103+AQ1103</f>
        <v>296275268.61261696</v>
      </c>
      <c r="Z1104" s="8">
        <f t="shared" ref="Z1104:Z1167" si="862">Z1103+AR1103</f>
        <v>778.07642713153268</v>
      </c>
      <c r="AA1104" s="8">
        <f t="shared" ref="AA1104:AA1167" si="863">AA1103+AS1103</f>
        <v>652.36559002771094</v>
      </c>
      <c r="AB1104" s="8">
        <f t="shared" si="834"/>
        <v>386612121.35245281</v>
      </c>
      <c r="AC1104" s="8">
        <f t="shared" si="835"/>
        <v>1.9592264268220616E+20</v>
      </c>
      <c r="AD1104" s="8">
        <f t="shared" si="836"/>
        <v>1.2586824838492719E+20</v>
      </c>
      <c r="AE1104" s="8">
        <f t="shared" si="837"/>
        <v>-1.5014281855649874E+20</v>
      </c>
      <c r="AF1104" s="8">
        <f t="shared" si="838"/>
        <v>1.7131924375245295E-3</v>
      </c>
      <c r="AG1104" s="8">
        <f t="shared" si="839"/>
        <v>-2.0435935559615999E-3</v>
      </c>
      <c r="AH1104" s="8">
        <f t="shared" si="840"/>
        <v>-239971285.32663924</v>
      </c>
      <c r="AI1104" s="8">
        <f t="shared" si="841"/>
        <v>303320816.98491621</v>
      </c>
      <c r="AJ1104" s="8">
        <f t="shared" si="842"/>
        <v>1.2160976284077543E+20</v>
      </c>
      <c r="AK1104" s="8">
        <f t="shared" si="843"/>
        <v>-1.537132768530915E+20</v>
      </c>
      <c r="AL1104" s="8">
        <f t="shared" si="844"/>
        <v>796.57890545679766</v>
      </c>
      <c r="AM1104" s="8">
        <f t="shared" si="845"/>
        <v>630.29477962332567</v>
      </c>
      <c r="AN1104" s="8">
        <f t="shared" si="846"/>
        <v>1.65523020063666E-3</v>
      </c>
      <c r="AO1104" s="8">
        <f t="shared" si="847"/>
        <v>-2.0921910555749489E-3</v>
      </c>
      <c r="AP1104" s="8">
        <f t="shared" si="848"/>
        <v>17206104.357866831</v>
      </c>
      <c r="AQ1104" s="8">
        <f t="shared" si="849"/>
        <v>13614367.239863835</v>
      </c>
      <c r="AR1104" s="8">
        <f t="shared" si="850"/>
        <v>35.752972333751856</v>
      </c>
      <c r="AS1104" s="8">
        <f t="shared" si="851"/>
        <v>-45.191326800418899</v>
      </c>
      <c r="AU1104" s="7">
        <f t="shared" si="852"/>
        <v>-14986171313.343212</v>
      </c>
      <c r="AV1104" s="7">
        <f t="shared" si="853"/>
        <v>-644022438.12183809</v>
      </c>
      <c r="AW1104" s="8">
        <f t="shared" si="854"/>
        <v>-15234545824.082872</v>
      </c>
      <c r="AX1104" s="8">
        <f t="shared" si="855"/>
        <v>-347747169.50922114</v>
      </c>
    </row>
    <row r="1105" spans="1:50" x14ac:dyDescent="0.25">
      <c r="A1105" s="7">
        <f t="shared" si="856"/>
        <v>-149887927179.83249</v>
      </c>
      <c r="B1105" s="7">
        <f t="shared" si="857"/>
        <v>-5798176173.3076458</v>
      </c>
      <c r="C1105" s="7">
        <f t="shared" si="858"/>
        <v>-1149.9394479081332</v>
      </c>
      <c r="D1105" s="7">
        <f t="shared" si="859"/>
        <v>29726.917192613153</v>
      </c>
      <c r="E1105" s="7">
        <f t="shared" si="816"/>
        <v>150000031870.67487</v>
      </c>
      <c r="F1105" s="7">
        <f t="shared" si="817"/>
        <v>3.5235269953440646E+22</v>
      </c>
      <c r="G1105" s="7">
        <f t="shared" si="818"/>
        <v>3.5208936365403253E+22</v>
      </c>
      <c r="H1105" s="7">
        <f t="shared" si="819"/>
        <v>1.3620017286412538E+21</v>
      </c>
      <c r="I1105" s="7">
        <f t="shared" si="820"/>
        <v>5.89566918375808E-3</v>
      </c>
      <c r="J1105" s="7">
        <f t="shared" si="821"/>
        <v>2.2806458952465735E-4</v>
      </c>
      <c r="K1105" s="7">
        <f t="shared" si="822"/>
        <v>-149900346525.8699</v>
      </c>
      <c r="L1105" s="7">
        <f t="shared" si="823"/>
        <v>-5477125467.6274242</v>
      </c>
      <c r="M1105" s="7">
        <f t="shared" si="824"/>
        <v>3.5211853691518563E+22</v>
      </c>
      <c r="N1105" s="7">
        <f t="shared" si="825"/>
        <v>1.2865863561089447E+21</v>
      </c>
      <c r="O1105" s="7">
        <f t="shared" si="826"/>
        <v>-1086.266220723546</v>
      </c>
      <c r="P1105" s="7">
        <f t="shared" si="827"/>
        <v>29729.380290180019</v>
      </c>
      <c r="Q1105" s="7">
        <f t="shared" si="828"/>
        <v>5.8961576844471803E-3</v>
      </c>
      <c r="R1105" s="7">
        <f t="shared" si="829"/>
        <v>2.1543642935514814E-4</v>
      </c>
      <c r="S1105" s="7">
        <f t="shared" si="830"/>
        <v>-23463350.367628593</v>
      </c>
      <c r="T1105" s="7">
        <f t="shared" si="831"/>
        <v>642154614.26788843</v>
      </c>
      <c r="U1105" s="7">
        <f t="shared" si="832"/>
        <v>127.3570059840591</v>
      </c>
      <c r="V1105" s="7">
        <f t="shared" si="833"/>
        <v>4.6534268740711999</v>
      </c>
      <c r="X1105" s="8">
        <f t="shared" si="860"/>
        <v>-231168406.38179296</v>
      </c>
      <c r="Y1105" s="8">
        <f t="shared" si="861"/>
        <v>309889635.85248077</v>
      </c>
      <c r="Z1105" s="8">
        <f t="shared" si="862"/>
        <v>813.8293994652845</v>
      </c>
      <c r="AA1105" s="8">
        <f t="shared" si="863"/>
        <v>607.17426322729204</v>
      </c>
      <c r="AB1105" s="8">
        <f t="shared" si="834"/>
        <v>386614043.35316235</v>
      </c>
      <c r="AC1105" s="8">
        <f t="shared" si="835"/>
        <v>1.959206946799093E+20</v>
      </c>
      <c r="AD1105" s="8">
        <f t="shared" si="836"/>
        <v>1.1714699852482221E+20</v>
      </c>
      <c r="AE1105" s="8">
        <f t="shared" si="837"/>
        <v>-1.5703980177166408E+20</v>
      </c>
      <c r="AF1105" s="8">
        <f t="shared" si="838"/>
        <v>1.5944875258584756E-3</v>
      </c>
      <c r="AG1105" s="8">
        <f t="shared" si="839"/>
        <v>-2.1374683785444952E-3</v>
      </c>
      <c r="AH1105" s="8">
        <f t="shared" si="840"/>
        <v>-222379048.8675679</v>
      </c>
      <c r="AI1105" s="8">
        <f t="shared" si="841"/>
        <v>316447117.8953355</v>
      </c>
      <c r="AJ1105" s="8">
        <f t="shared" si="842"/>
        <v>1.1269290002637724E+20</v>
      </c>
      <c r="AK1105" s="8">
        <f t="shared" si="843"/>
        <v>-1.6036287412062565E+20</v>
      </c>
      <c r="AL1105" s="8">
        <f t="shared" si="844"/>
        <v>831.04986474455609</v>
      </c>
      <c r="AM1105" s="8">
        <f t="shared" si="845"/>
        <v>584.08960473901152</v>
      </c>
      <c r="AN1105" s="8">
        <f t="shared" si="846"/>
        <v>1.5338628015023443E-3</v>
      </c>
      <c r="AO1105" s="8">
        <f t="shared" si="847"/>
        <v>-2.182698708597055E-3</v>
      </c>
      <c r="AP1105" s="8">
        <f t="shared" si="848"/>
        <v>17950677.078482412</v>
      </c>
      <c r="AQ1105" s="8">
        <f t="shared" si="849"/>
        <v>12616335.462362649</v>
      </c>
      <c r="AR1105" s="8">
        <f t="shared" si="850"/>
        <v>33.131436512450634</v>
      </c>
      <c r="AS1105" s="8">
        <f t="shared" si="851"/>
        <v>-47.146292105696389</v>
      </c>
      <c r="AU1105" s="7">
        <f t="shared" si="852"/>
        <v>-14988792717.98325</v>
      </c>
      <c r="AV1105" s="7">
        <f t="shared" si="853"/>
        <v>-579817617.33076453</v>
      </c>
      <c r="AW1105" s="8">
        <f t="shared" si="854"/>
        <v>-15219961124.365042</v>
      </c>
      <c r="AX1105" s="8">
        <f t="shared" si="855"/>
        <v>-269927981.47828376</v>
      </c>
    </row>
    <row r="1106" spans="1:50" x14ac:dyDescent="0.25">
      <c r="A1106" s="7">
        <f t="shared" si="856"/>
        <v>-149911390530.2001</v>
      </c>
      <c r="B1106" s="7">
        <f t="shared" si="857"/>
        <v>-5156021559.0397577</v>
      </c>
      <c r="C1106" s="7">
        <f t="shared" si="858"/>
        <v>-1022.582441924074</v>
      </c>
      <c r="D1106" s="7">
        <f t="shared" si="859"/>
        <v>29731.570619487225</v>
      </c>
      <c r="E1106" s="7">
        <f t="shared" si="816"/>
        <v>150000031896.71478</v>
      </c>
      <c r="F1106" s="7">
        <f t="shared" si="817"/>
        <v>3.5235269941206998E+22</v>
      </c>
      <c r="G1106" s="7">
        <f t="shared" si="818"/>
        <v>3.5214447929120677E+22</v>
      </c>
      <c r="H1106" s="7">
        <f t="shared" si="819"/>
        <v>1.2111584854898136E+21</v>
      </c>
      <c r="I1106" s="7">
        <f t="shared" si="820"/>
        <v>5.8965920845814928E-3</v>
      </c>
      <c r="J1106" s="7">
        <f t="shared" si="821"/>
        <v>2.0280617640485826E-4</v>
      </c>
      <c r="K1106" s="7">
        <f t="shared" si="822"/>
        <v>-149922434420.57288</v>
      </c>
      <c r="L1106" s="7">
        <f t="shared" si="823"/>
        <v>-4834920596.3492956</v>
      </c>
      <c r="M1106" s="7">
        <f t="shared" si="824"/>
        <v>3.5217042158292262E+22</v>
      </c>
      <c r="N1106" s="7">
        <f t="shared" si="825"/>
        <v>1.1357313075371424E+21</v>
      </c>
      <c r="O1106" s="7">
        <f t="shared" si="826"/>
        <v>-958.89924741059394</v>
      </c>
      <c r="P1106" s="7">
        <f t="shared" si="827"/>
        <v>29733.760926192397</v>
      </c>
      <c r="Q1106" s="7">
        <f t="shared" si="828"/>
        <v>5.897026483304129E-3</v>
      </c>
      <c r="R1106" s="7">
        <f t="shared" si="829"/>
        <v>1.9017603944024487E-4</v>
      </c>
      <c r="S1106" s="7">
        <f t="shared" si="830"/>
        <v>-20712223.744068827</v>
      </c>
      <c r="T1106" s="7">
        <f t="shared" si="831"/>
        <v>642249236.00575578</v>
      </c>
      <c r="U1106" s="7">
        <f t="shared" si="832"/>
        <v>127.37577203936918</v>
      </c>
      <c r="V1106" s="7">
        <f t="shared" si="833"/>
        <v>4.1078024519092891</v>
      </c>
      <c r="X1106" s="8">
        <f t="shared" si="860"/>
        <v>-213217729.30331054</v>
      </c>
      <c r="Y1106" s="8">
        <f t="shared" si="861"/>
        <v>322505971.31484342</v>
      </c>
      <c r="Z1106" s="8">
        <f t="shared" si="862"/>
        <v>846.96083597773509</v>
      </c>
      <c r="AA1106" s="8">
        <f t="shared" si="863"/>
        <v>560.02797112159567</v>
      </c>
      <c r="AB1106" s="8">
        <f t="shared" si="834"/>
        <v>386615961.41777492</v>
      </c>
      <c r="AC1106" s="8">
        <f t="shared" si="835"/>
        <v>1.9591875069592175E+20</v>
      </c>
      <c r="AD1106" s="8">
        <f t="shared" si="836"/>
        <v>1.0804869772612877E+20</v>
      </c>
      <c r="AE1106" s="8">
        <f t="shared" si="837"/>
        <v>-1.6343082877455647E+20</v>
      </c>
      <c r="AF1106" s="8">
        <f t="shared" si="838"/>
        <v>1.4706505747397408E-3</v>
      </c>
      <c r="AG1106" s="8">
        <f t="shared" si="839"/>
        <v>-2.2244566322928605E-3</v>
      </c>
      <c r="AH1106" s="8">
        <f t="shared" si="840"/>
        <v>-204070552.27475101</v>
      </c>
      <c r="AI1106" s="8">
        <f t="shared" si="841"/>
        <v>328554273.40295666</v>
      </c>
      <c r="AJ1106" s="8">
        <f t="shared" si="842"/>
        <v>1.0341333945158179E+20</v>
      </c>
      <c r="AK1106" s="8">
        <f t="shared" si="843"/>
        <v>-1.6649582325794305E+20</v>
      </c>
      <c r="AL1106" s="8">
        <f t="shared" si="844"/>
        <v>862.84386218492432</v>
      </c>
      <c r="AM1106" s="8">
        <f t="shared" si="845"/>
        <v>536.00383949283275</v>
      </c>
      <c r="AN1106" s="8">
        <f t="shared" si="846"/>
        <v>1.4075587239904966E-3</v>
      </c>
      <c r="AO1106" s="8">
        <f t="shared" si="847"/>
        <v>-2.2661742651142376E-3</v>
      </c>
      <c r="AP1106" s="8">
        <f t="shared" si="848"/>
        <v>18637427.423194364</v>
      </c>
      <c r="AQ1106" s="8">
        <f t="shared" si="849"/>
        <v>11577682.933045188</v>
      </c>
      <c r="AR1106" s="8">
        <f t="shared" si="850"/>
        <v>30.403268438194726</v>
      </c>
      <c r="AS1106" s="8">
        <f t="shared" si="851"/>
        <v>-48.949364126467529</v>
      </c>
      <c r="AU1106" s="7">
        <f t="shared" si="852"/>
        <v>-14991139053.02001</v>
      </c>
      <c r="AV1106" s="7">
        <f t="shared" si="853"/>
        <v>-515602155.90397578</v>
      </c>
      <c r="AW1106" s="8">
        <f t="shared" si="854"/>
        <v>-15204356782.32332</v>
      </c>
      <c r="AX1106" s="8">
        <f t="shared" si="855"/>
        <v>-193096184.58913237</v>
      </c>
    </row>
    <row r="1107" spans="1:50" x14ac:dyDescent="0.25">
      <c r="A1107" s="7">
        <f t="shared" si="856"/>
        <v>-149932102753.94418</v>
      </c>
      <c r="B1107" s="7">
        <f t="shared" si="857"/>
        <v>-4513772323.0340023</v>
      </c>
      <c r="C1107" s="7">
        <f t="shared" si="858"/>
        <v>-895.20666988470487</v>
      </c>
      <c r="D1107" s="7">
        <f t="shared" si="859"/>
        <v>29735.678421939134</v>
      </c>
      <c r="E1107" s="7">
        <f t="shared" si="816"/>
        <v>150000031922.67484</v>
      </c>
      <c r="F1107" s="7">
        <f t="shared" si="817"/>
        <v>3.5235269929010876E+22</v>
      </c>
      <c r="G1107" s="7">
        <f t="shared" si="818"/>
        <v>3.521931324843156E+22</v>
      </c>
      <c r="H1107" s="7">
        <f t="shared" si="819"/>
        <v>1.0602930156854158E+21</v>
      </c>
      <c r="I1107" s="7">
        <f t="shared" si="820"/>
        <v>5.8974067730126522E-3</v>
      </c>
      <c r="J1107" s="7">
        <f t="shared" si="821"/>
        <v>1.7754404147445006E-4</v>
      </c>
      <c r="K1107" s="7">
        <f t="shared" si="822"/>
        <v>-149941770985.97894</v>
      </c>
      <c r="L1107" s="7">
        <f t="shared" si="823"/>
        <v>-4192626996.0770597</v>
      </c>
      <c r="M1107" s="7">
        <f t="shared" si="824"/>
        <v>3.5221584333051435E+22</v>
      </c>
      <c r="N1107" s="7">
        <f t="shared" si="825"/>
        <v>9.8485541652809345E+20</v>
      </c>
      <c r="O1107" s="7">
        <f t="shared" si="826"/>
        <v>-831.51467673616821</v>
      </c>
      <c r="P1107" s="7">
        <f t="shared" si="827"/>
        <v>29737.595897587056</v>
      </c>
      <c r="Q1107" s="7">
        <f t="shared" si="828"/>
        <v>5.897787061796958E-3</v>
      </c>
      <c r="R1107" s="7">
        <f t="shared" si="829"/>
        <v>1.6491215949901095E-4</v>
      </c>
      <c r="S1107" s="7">
        <f t="shared" si="830"/>
        <v>-17960717.017501235</v>
      </c>
      <c r="T1107" s="7">
        <f t="shared" si="831"/>
        <v>642332071.38788044</v>
      </c>
      <c r="U1107" s="7">
        <f t="shared" si="832"/>
        <v>127.39220053481429</v>
      </c>
      <c r="V1107" s="7">
        <f t="shared" si="833"/>
        <v>3.5621026451786366</v>
      </c>
      <c r="X1107" s="8">
        <f t="shared" si="860"/>
        <v>-194580301.88011616</v>
      </c>
      <c r="Y1107" s="8">
        <f t="shared" si="861"/>
        <v>334083654.24788862</v>
      </c>
      <c r="Z1107" s="8">
        <f t="shared" si="862"/>
        <v>877.36410441592977</v>
      </c>
      <c r="AA1107" s="8">
        <f t="shared" si="863"/>
        <v>511.07860699512815</v>
      </c>
      <c r="AB1107" s="8">
        <f t="shared" si="834"/>
        <v>386617875.8352747</v>
      </c>
      <c r="AC1107" s="8">
        <f t="shared" si="835"/>
        <v>1.959168104371821E+20</v>
      </c>
      <c r="AD1107" s="8">
        <f t="shared" si="836"/>
        <v>9.8602662993520607E+19</v>
      </c>
      <c r="AE1107" s="8">
        <f t="shared" si="837"/>
        <v>-1.6929533798207485E+20</v>
      </c>
      <c r="AF1107" s="8">
        <f t="shared" si="838"/>
        <v>1.3420806178511039E-3</v>
      </c>
      <c r="AG1107" s="8">
        <f t="shared" si="839"/>
        <v>-2.3042784535466836E-3</v>
      </c>
      <c r="AH1107" s="8">
        <f t="shared" si="840"/>
        <v>-185104769.55242413</v>
      </c>
      <c r="AI1107" s="8">
        <f t="shared" si="841"/>
        <v>339603303.20343602</v>
      </c>
      <c r="AJ1107" s="8">
        <f t="shared" si="842"/>
        <v>9.3800981056737149E+19</v>
      </c>
      <c r="AK1107" s="8">
        <f t="shared" si="843"/>
        <v>-1.7209239441865959E+20</v>
      </c>
      <c r="AL1107" s="8">
        <f t="shared" si="844"/>
        <v>891.85857508872175</v>
      </c>
      <c r="AM1107" s="8">
        <f t="shared" si="845"/>
        <v>486.192399696824</v>
      </c>
      <c r="AN1107" s="8">
        <f t="shared" si="846"/>
        <v>1.2767249361200102E-3</v>
      </c>
      <c r="AO1107" s="8">
        <f t="shared" si="847"/>
        <v>-2.3423491822330143E-3</v>
      </c>
      <c r="AP1107" s="8">
        <f t="shared" si="848"/>
        <v>19264145.221916389</v>
      </c>
      <c r="AQ1107" s="8">
        <f t="shared" si="849"/>
        <v>10501755.833451398</v>
      </c>
      <c r="AR1107" s="8">
        <f t="shared" si="850"/>
        <v>27.577258620192222</v>
      </c>
      <c r="AS1107" s="8">
        <f t="shared" si="851"/>
        <v>-50.594742336233111</v>
      </c>
      <c r="AU1107" s="7">
        <f t="shared" si="852"/>
        <v>-14993210275.394419</v>
      </c>
      <c r="AV1107" s="7">
        <f t="shared" si="853"/>
        <v>-451377232.30340022</v>
      </c>
      <c r="AW1107" s="8">
        <f t="shared" si="854"/>
        <v>-15187790577.274534</v>
      </c>
      <c r="AX1107" s="8">
        <f t="shared" si="855"/>
        <v>-117293578.05551159</v>
      </c>
    </row>
    <row r="1108" spans="1:50" x14ac:dyDescent="0.25">
      <c r="A1108" s="7">
        <f t="shared" si="856"/>
        <v>-149950063470.96167</v>
      </c>
      <c r="B1108" s="7">
        <f t="shared" si="857"/>
        <v>-3871440251.646122</v>
      </c>
      <c r="C1108" s="7">
        <f t="shared" si="858"/>
        <v>-767.8144693498906</v>
      </c>
      <c r="D1108" s="7">
        <f t="shared" si="859"/>
        <v>29739.240524584311</v>
      </c>
      <c r="E1108" s="7">
        <f t="shared" si="816"/>
        <v>150000031948.55493</v>
      </c>
      <c r="F1108" s="7">
        <f t="shared" si="817"/>
        <v>3.5235269916852318E+22</v>
      </c>
      <c r="G1108" s="7">
        <f t="shared" si="818"/>
        <v>3.5223532234050116E+22</v>
      </c>
      <c r="H1108" s="7">
        <f t="shared" si="819"/>
        <v>9.0940808786295679E+20</v>
      </c>
      <c r="I1108" s="7">
        <f t="shared" si="820"/>
        <v>5.8981132341008229E-3</v>
      </c>
      <c r="J1108" s="7">
        <f t="shared" si="821"/>
        <v>1.5227864833606107E-4</v>
      </c>
      <c r="K1108" s="7">
        <f t="shared" si="822"/>
        <v>-149958355867.23065</v>
      </c>
      <c r="L1108" s="7">
        <f t="shared" si="823"/>
        <v>-3550256453.9806113</v>
      </c>
      <c r="M1108" s="7">
        <f t="shared" si="824"/>
        <v>3.5225480132440531E+22</v>
      </c>
      <c r="N1108" s="7">
        <f t="shared" si="825"/>
        <v>8.3396145190793708E+20</v>
      </c>
      <c r="O1108" s="7">
        <f t="shared" si="826"/>
        <v>-704.11484642160167</v>
      </c>
      <c r="P1108" s="7">
        <f t="shared" si="827"/>
        <v>29740.885133986339</v>
      </c>
      <c r="Q1108" s="7">
        <f t="shared" si="828"/>
        <v>5.8984394059679382E-3</v>
      </c>
      <c r="R1108" s="7">
        <f t="shared" si="829"/>
        <v>1.3964525316609796E-4</v>
      </c>
      <c r="S1108" s="7">
        <f t="shared" si="830"/>
        <v>-15208880.682706596</v>
      </c>
      <c r="T1108" s="7">
        <f t="shared" si="831"/>
        <v>642403118.89410496</v>
      </c>
      <c r="U1108" s="7">
        <f t="shared" si="832"/>
        <v>127.40629116890746</v>
      </c>
      <c r="V1108" s="7">
        <f t="shared" si="833"/>
        <v>3.0163374683877158</v>
      </c>
      <c r="X1108" s="8">
        <f t="shared" si="860"/>
        <v>-175316156.65819979</v>
      </c>
      <c r="Y1108" s="8">
        <f t="shared" si="861"/>
        <v>344585410.08134001</v>
      </c>
      <c r="Z1108" s="8">
        <f t="shared" si="862"/>
        <v>904.94136303612197</v>
      </c>
      <c r="AA1108" s="8">
        <f t="shared" si="863"/>
        <v>460.48386465889507</v>
      </c>
      <c r="AB1108" s="8">
        <f t="shared" si="834"/>
        <v>386619786.90481907</v>
      </c>
      <c r="AC1108" s="8">
        <f t="shared" si="835"/>
        <v>1.959148736003363E+20</v>
      </c>
      <c r="AD1108" s="8">
        <f t="shared" si="836"/>
        <v>8.8839329582072791E+19</v>
      </c>
      <c r="AE1108" s="8">
        <f t="shared" si="837"/>
        <v>-1.746144645132344E+20</v>
      </c>
      <c r="AF1108" s="8">
        <f t="shared" si="838"/>
        <v>1.209191909378968E-3</v>
      </c>
      <c r="AG1108" s="8">
        <f t="shared" si="839"/>
        <v>-2.3766770724545309E-3</v>
      </c>
      <c r="AH1108" s="8">
        <f t="shared" si="840"/>
        <v>-165542789.93740967</v>
      </c>
      <c r="AI1108" s="8">
        <f t="shared" si="841"/>
        <v>349558635.81965607</v>
      </c>
      <c r="AJ1108" s="8">
        <f t="shared" si="842"/>
        <v>8.3886794893969211E+19</v>
      </c>
      <c r="AK1108" s="8">
        <f t="shared" si="843"/>
        <v>-1.7713458615446844E+20</v>
      </c>
      <c r="AL1108" s="8">
        <f t="shared" si="844"/>
        <v>918.00063565741482</v>
      </c>
      <c r="AM1108" s="8">
        <f t="shared" si="845"/>
        <v>434.81575227638615</v>
      </c>
      <c r="AN1108" s="8">
        <f t="shared" si="846"/>
        <v>1.1417829711987098E-3</v>
      </c>
      <c r="AO1108" s="8">
        <f t="shared" si="847"/>
        <v>-2.4109784422821348E-3</v>
      </c>
      <c r="AP1108" s="8">
        <f t="shared" si="848"/>
        <v>19828813.73020016</v>
      </c>
      <c r="AQ1108" s="8">
        <f t="shared" si="849"/>
        <v>9392020.2491699401</v>
      </c>
      <c r="AR1108" s="8">
        <f t="shared" si="850"/>
        <v>24.662512177892133</v>
      </c>
      <c r="AS1108" s="8">
        <f t="shared" si="851"/>
        <v>-52.077134353294113</v>
      </c>
      <c r="AU1108" s="7">
        <f t="shared" si="852"/>
        <v>-14995006347.096167</v>
      </c>
      <c r="AV1108" s="7">
        <f t="shared" si="853"/>
        <v>-387144025.16461217</v>
      </c>
      <c r="AW1108" s="8">
        <f t="shared" si="854"/>
        <v>-15170322503.754366</v>
      </c>
      <c r="AX1108" s="8">
        <f t="shared" si="855"/>
        <v>-42558615.083272159</v>
      </c>
    </row>
    <row r="1109" spans="1:50" x14ac:dyDescent="0.25">
      <c r="A1109" s="7">
        <f t="shared" si="856"/>
        <v>-149965272351.64438</v>
      </c>
      <c r="B1109" s="7">
        <f t="shared" si="857"/>
        <v>-3229037132.752017</v>
      </c>
      <c r="C1109" s="7">
        <f t="shared" si="858"/>
        <v>-640.4081781809831</v>
      </c>
      <c r="D1109" s="7">
        <f t="shared" si="859"/>
        <v>29742.256862052698</v>
      </c>
      <c r="E1109" s="7">
        <f t="shared" si="816"/>
        <v>150000031974.35513</v>
      </c>
      <c r="F1109" s="7">
        <f t="shared" si="817"/>
        <v>3.5235269904731287E+22</v>
      </c>
      <c r="G1109" s="7">
        <f t="shared" si="818"/>
        <v>3.5227104808551779E+22</v>
      </c>
      <c r="H1109" s="7">
        <f t="shared" si="819"/>
        <v>7.5850647101441114E+20</v>
      </c>
      <c r="I1109" s="7">
        <f t="shared" si="820"/>
        <v>5.8987114548814095E-3</v>
      </c>
      <c r="J1109" s="7">
        <f t="shared" si="821"/>
        <v>1.2701046065211172E-4</v>
      </c>
      <c r="K1109" s="7">
        <f t="shared" si="822"/>
        <v>-149972188759.96872</v>
      </c>
      <c r="L1109" s="7">
        <f t="shared" si="823"/>
        <v>-2907820758.6418481</v>
      </c>
      <c r="M1109" s="7">
        <f t="shared" si="824"/>
        <v>3.522872948496599E+22</v>
      </c>
      <c r="N1109" s="7">
        <f t="shared" si="825"/>
        <v>6.8305218283448631E+20</v>
      </c>
      <c r="O1109" s="7">
        <f t="shared" si="826"/>
        <v>-576.70209446826391</v>
      </c>
      <c r="P1109" s="7">
        <f t="shared" si="827"/>
        <v>29743.628575027742</v>
      </c>
      <c r="Q1109" s="7">
        <f t="shared" si="828"/>
        <v>5.8989835038456111E-3</v>
      </c>
      <c r="R1109" s="7">
        <f t="shared" si="829"/>
        <v>1.1437578413169563E-4</v>
      </c>
      <c r="S1109" s="7">
        <f t="shared" si="830"/>
        <v>-12456765.2405145</v>
      </c>
      <c r="T1109" s="7">
        <f t="shared" si="831"/>
        <v>642462377.22059917</v>
      </c>
      <c r="U1109" s="7">
        <f t="shared" si="832"/>
        <v>127.41804368306519</v>
      </c>
      <c r="V1109" s="7">
        <f t="shared" si="833"/>
        <v>2.4705169372446254</v>
      </c>
      <c r="X1109" s="8">
        <f t="shared" si="860"/>
        <v>-155487342.92799962</v>
      </c>
      <c r="Y1109" s="8">
        <f t="shared" si="861"/>
        <v>353977430.33050996</v>
      </c>
      <c r="Z1109" s="8">
        <f t="shared" si="862"/>
        <v>929.60387521401412</v>
      </c>
      <c r="AA1109" s="8">
        <f t="shared" si="863"/>
        <v>408.40673030560095</v>
      </c>
      <c r="AB1109" s="8">
        <f t="shared" si="834"/>
        <v>386621694.93472606</v>
      </c>
      <c r="AC1109" s="8">
        <f t="shared" si="835"/>
        <v>1.9591293987276462E+20</v>
      </c>
      <c r="AD1109" s="8">
        <f t="shared" si="836"/>
        <v>7.8790152919825334E+19</v>
      </c>
      <c r="AE1109" s="8">
        <f t="shared" si="837"/>
        <v>-1.7937110082858952E+20</v>
      </c>
      <c r="AF1109" s="8">
        <f t="shared" si="838"/>
        <v>1.0724125890816023E-3</v>
      </c>
      <c r="AG1109" s="8">
        <f t="shared" si="839"/>
        <v>-2.4414196383365934E-3</v>
      </c>
      <c r="AH1109" s="8">
        <f t="shared" si="840"/>
        <v>-145447621.07568827</v>
      </c>
      <c r="AI1109" s="8">
        <f t="shared" si="841"/>
        <v>358388223.01781046</v>
      </c>
      <c r="AJ1109" s="8">
        <f t="shared" si="842"/>
        <v>7.370272133137494E+19</v>
      </c>
      <c r="AK1109" s="8">
        <f t="shared" si="843"/>
        <v>-1.8160618327186584E+20</v>
      </c>
      <c r="AL1109" s="8">
        <f t="shared" si="844"/>
        <v>941.18593117609544</v>
      </c>
      <c r="AM1109" s="8">
        <f t="shared" si="845"/>
        <v>382.03939821156575</v>
      </c>
      <c r="AN1109" s="8">
        <f t="shared" si="846"/>
        <v>1.0031675695028575E-3</v>
      </c>
      <c r="AO1109" s="8">
        <f t="shared" si="847"/>
        <v>-2.4718413403003381E-3</v>
      </c>
      <c r="AP1109" s="8">
        <f t="shared" si="848"/>
        <v>20329616.113403663</v>
      </c>
      <c r="AQ1109" s="8">
        <f t="shared" si="849"/>
        <v>8252051.00136982</v>
      </c>
      <c r="AR1109" s="8">
        <f t="shared" si="850"/>
        <v>21.668419501261724</v>
      </c>
      <c r="AS1109" s="8">
        <f t="shared" si="851"/>
        <v>-53.391772950487301</v>
      </c>
      <c r="AU1109" s="7">
        <f t="shared" si="852"/>
        <v>-14996527235.164438</v>
      </c>
      <c r="AV1109" s="7">
        <f t="shared" si="853"/>
        <v>-322903713.27520168</v>
      </c>
      <c r="AW1109" s="8">
        <f t="shared" si="854"/>
        <v>-15152014578.092438</v>
      </c>
      <c r="AX1109" s="8">
        <f t="shared" si="855"/>
        <v>31073717.055308282</v>
      </c>
    </row>
    <row r="1110" spans="1:50" x14ac:dyDescent="0.25">
      <c r="A1110" s="7">
        <f t="shared" si="856"/>
        <v>-149977729116.88489</v>
      </c>
      <c r="B1110" s="7">
        <f t="shared" si="857"/>
        <v>-2586574755.5314178</v>
      </c>
      <c r="C1110" s="7">
        <f t="shared" si="858"/>
        <v>-512.99013449791789</v>
      </c>
      <c r="D1110" s="7">
        <f t="shared" si="859"/>
        <v>29744.727378989945</v>
      </c>
      <c r="E1110" s="7">
        <f t="shared" si="816"/>
        <v>150000032000.07544</v>
      </c>
      <c r="F1110" s="7">
        <f t="shared" si="817"/>
        <v>3.5235269892647799E+22</v>
      </c>
      <c r="G1110" s="7">
        <f t="shared" si="818"/>
        <v>3.5230030906374763E+22</v>
      </c>
      <c r="H1110" s="7">
        <f t="shared" si="819"/>
        <v>6.0759093443802182E+20</v>
      </c>
      <c r="I1110" s="7">
        <f t="shared" si="820"/>
        <v>5.8992014243762162E-3</v>
      </c>
      <c r="J1110" s="7">
        <f t="shared" si="821"/>
        <v>1.017399421363064E-4</v>
      </c>
      <c r="K1110" s="7">
        <f t="shared" si="822"/>
        <v>-149983269410.33746</v>
      </c>
      <c r="L1110" s="7">
        <f t="shared" si="823"/>
        <v>-2265331699.8383265</v>
      </c>
      <c r="M1110" s="7">
        <f t="shared" si="824"/>
        <v>3.5231332330997698E+22</v>
      </c>
      <c r="N1110" s="7">
        <f t="shared" si="825"/>
        <v>5.3213037874641188E+20</v>
      </c>
      <c r="O1110" s="7">
        <f t="shared" si="826"/>
        <v>-449.27875911465475</v>
      </c>
      <c r="P1110" s="7">
        <f t="shared" si="827"/>
        <v>29745.826170365017</v>
      </c>
      <c r="Q1110" s="7">
        <f t="shared" si="828"/>
        <v>5.8994193454450262E-3</v>
      </c>
      <c r="R1110" s="7">
        <f t="shared" si="829"/>
        <v>8.9104216133022754E-5</v>
      </c>
      <c r="S1110" s="7">
        <f t="shared" si="830"/>
        <v>-9704421.1968765426</v>
      </c>
      <c r="T1110" s="7">
        <f t="shared" si="831"/>
        <v>642509845.27988434</v>
      </c>
      <c r="U1110" s="7">
        <f t="shared" si="832"/>
        <v>127.42745786161257</v>
      </c>
      <c r="V1110" s="7">
        <f t="shared" si="833"/>
        <v>1.9246510684732914</v>
      </c>
      <c r="X1110" s="8">
        <f t="shared" si="860"/>
        <v>-135157726.81459594</v>
      </c>
      <c r="Y1110" s="8">
        <f t="shared" si="861"/>
        <v>362229481.33187979</v>
      </c>
      <c r="Z1110" s="8">
        <f t="shared" si="862"/>
        <v>951.27229471527585</v>
      </c>
      <c r="AA1110" s="8">
        <f t="shared" si="863"/>
        <v>355.01495735511367</v>
      </c>
      <c r="AB1110" s="8">
        <f t="shared" si="834"/>
        <v>386623600.24143845</v>
      </c>
      <c r="AC1110" s="8">
        <f t="shared" si="835"/>
        <v>1.9591100893363215E+20</v>
      </c>
      <c r="AD1110" s="8">
        <f t="shared" si="836"/>
        <v>6.8487507252242743E+19</v>
      </c>
      <c r="AE1110" s="8">
        <f t="shared" si="837"/>
        <v>-1.8354995170734231E+20</v>
      </c>
      <c r="AF1110" s="8">
        <f t="shared" si="838"/>
        <v>9.3218330273911443E-4</v>
      </c>
      <c r="AG1110" s="8">
        <f t="shared" si="839"/>
        <v>-2.4982979679779816E-3</v>
      </c>
      <c r="AH1110" s="8">
        <f t="shared" si="840"/>
        <v>-124883986.03167096</v>
      </c>
      <c r="AI1110" s="8">
        <f t="shared" si="841"/>
        <v>366063642.871315</v>
      </c>
      <c r="AJ1110" s="8">
        <f t="shared" si="842"/>
        <v>6.3281568139760943E+19</v>
      </c>
      <c r="AK1110" s="8">
        <f t="shared" si="843"/>
        <v>-1.8549280893368907E+20</v>
      </c>
      <c r="AL1110" s="8">
        <f t="shared" si="844"/>
        <v>961.33987438485826</v>
      </c>
      <c r="AM1110" s="8">
        <f t="shared" si="845"/>
        <v>328.03333930095147</v>
      </c>
      <c r="AN1110" s="8">
        <f t="shared" si="846"/>
        <v>8.6132527752498891E-4</v>
      </c>
      <c r="AO1110" s="8">
        <f t="shared" si="847"/>
        <v>-2.5247421931902689E-3</v>
      </c>
      <c r="AP1110" s="8">
        <f t="shared" si="848"/>
        <v>20764941.286712937</v>
      </c>
      <c r="AQ1110" s="8">
        <f t="shared" si="849"/>
        <v>7085520.1289005522</v>
      </c>
      <c r="AR1110" s="8">
        <f t="shared" si="850"/>
        <v>18.604625994539759</v>
      </c>
      <c r="AS1110" s="8">
        <f t="shared" si="851"/>
        <v>-54.534431372909808</v>
      </c>
      <c r="AU1110" s="7">
        <f t="shared" si="852"/>
        <v>-14997772911.688488</v>
      </c>
      <c r="AV1110" s="7">
        <f t="shared" si="853"/>
        <v>-258657475.55314177</v>
      </c>
      <c r="AW1110" s="8">
        <f t="shared" si="854"/>
        <v>-15132930638.503084</v>
      </c>
      <c r="AX1110" s="8">
        <f t="shared" si="855"/>
        <v>103572005.77873802</v>
      </c>
    </row>
    <row r="1111" spans="1:50" x14ac:dyDescent="0.25">
      <c r="A1111" s="7">
        <f t="shared" si="856"/>
        <v>-149987433538.08176</v>
      </c>
      <c r="B1111" s="7">
        <f t="shared" si="857"/>
        <v>-1944064910.2515335</v>
      </c>
      <c r="C1111" s="7">
        <f t="shared" si="858"/>
        <v>-385.56267663630535</v>
      </c>
      <c r="D1111" s="7">
        <f t="shared" si="859"/>
        <v>29746.652030058416</v>
      </c>
      <c r="E1111" s="7">
        <f t="shared" si="816"/>
        <v>150000032025.71579</v>
      </c>
      <c r="F1111" s="7">
        <f t="shared" si="817"/>
        <v>3.5235269880601876E+22</v>
      </c>
      <c r="G1111" s="7">
        <f t="shared" si="818"/>
        <v>3.5232310473821239E+22</v>
      </c>
      <c r="H1111" s="7">
        <f t="shared" si="819"/>
        <v>4.5666424768747628E+20</v>
      </c>
      <c r="I1111" s="7">
        <f t="shared" si="820"/>
        <v>5.899583133593643E-3</v>
      </c>
      <c r="J1111" s="7">
        <f t="shared" si="821"/>
        <v>7.6467556545123285E-5</v>
      </c>
      <c r="K1111" s="7">
        <f t="shared" si="822"/>
        <v>-149991597614.98944</v>
      </c>
      <c r="L1111" s="7">
        <f t="shared" si="823"/>
        <v>-1622801068.3269026</v>
      </c>
      <c r="M1111" s="7">
        <f t="shared" si="824"/>
        <v>3.5233288622770036E+22</v>
      </c>
      <c r="N1111" s="7">
        <f t="shared" si="825"/>
        <v>3.8119880931241827E+20</v>
      </c>
      <c r="O1111" s="7">
        <f t="shared" si="826"/>
        <v>-321.84717879349398</v>
      </c>
      <c r="P1111" s="7">
        <f t="shared" si="827"/>
        <v>29747.477879669103</v>
      </c>
      <c r="Q1111" s="7">
        <f t="shared" si="828"/>
        <v>5.8997469227679228E-3</v>
      </c>
      <c r="R1111" s="7">
        <f t="shared" si="829"/>
        <v>6.3831012945816856E-5</v>
      </c>
      <c r="S1111" s="7">
        <f t="shared" si="830"/>
        <v>-6951899.0619394695</v>
      </c>
      <c r="T1111" s="7">
        <f t="shared" si="831"/>
        <v>642545522.20085263</v>
      </c>
      <c r="U1111" s="7">
        <f t="shared" si="832"/>
        <v>127.43453353178714</v>
      </c>
      <c r="V1111" s="7">
        <f t="shared" si="833"/>
        <v>1.378749879629644</v>
      </c>
      <c r="X1111" s="8">
        <f t="shared" si="860"/>
        <v>-114392785.52788299</v>
      </c>
      <c r="Y1111" s="8">
        <f t="shared" si="861"/>
        <v>369315001.46078032</v>
      </c>
      <c r="Z1111" s="8">
        <f t="shared" si="862"/>
        <v>969.87692070981564</v>
      </c>
      <c r="AA1111" s="8">
        <f t="shared" si="863"/>
        <v>300.48052598220386</v>
      </c>
      <c r="AB1111" s="8">
        <f t="shared" si="834"/>
        <v>386625503.14846587</v>
      </c>
      <c r="AC1111" s="8">
        <f t="shared" si="835"/>
        <v>1.959090804549613E+20</v>
      </c>
      <c r="AD1111" s="8">
        <f t="shared" si="836"/>
        <v>5.7964581335037796E+19</v>
      </c>
      <c r="AE1111" s="8">
        <f t="shared" si="837"/>
        <v>-1.8713758338549285E+20</v>
      </c>
      <c r="AF1111" s="8">
        <f t="shared" si="838"/>
        <v>7.8895578242871636E-4</v>
      </c>
      <c r="AG1111" s="8">
        <f t="shared" si="839"/>
        <v>-2.5471292144479767E-3</v>
      </c>
      <c r="AH1111" s="8">
        <f t="shared" si="840"/>
        <v>-103918114.78421699</v>
      </c>
      <c r="AI1111" s="8">
        <f t="shared" si="841"/>
        <v>372560191.14138812</v>
      </c>
      <c r="AJ1111" s="8">
        <f t="shared" si="842"/>
        <v>5.265690479339982E+19</v>
      </c>
      <c r="AK1111" s="8">
        <f t="shared" si="843"/>
        <v>-1.8878197083808589E+20</v>
      </c>
      <c r="AL1111" s="8">
        <f t="shared" si="844"/>
        <v>978.39764316004573</v>
      </c>
      <c r="AM1111" s="8">
        <f t="shared" si="845"/>
        <v>272.97153046616569</v>
      </c>
      <c r="AN1111" s="8">
        <f t="shared" si="846"/>
        <v>7.1671300930175328E-4</v>
      </c>
      <c r="AO1111" s="8">
        <f t="shared" si="847"/>
        <v>-2.5695109682603223E-3</v>
      </c>
      <c r="AP1111" s="8">
        <f t="shared" si="848"/>
        <v>21133389.092256989</v>
      </c>
      <c r="AQ1111" s="8">
        <f t="shared" si="849"/>
        <v>5896185.0580691788</v>
      </c>
      <c r="AR1111" s="8">
        <f t="shared" si="850"/>
        <v>15.481001000917871</v>
      </c>
      <c r="AS1111" s="8">
        <f t="shared" si="851"/>
        <v>-55.50143691442296</v>
      </c>
      <c r="AU1111" s="7">
        <f t="shared" si="852"/>
        <v>-14998743353.808176</v>
      </c>
      <c r="AV1111" s="7">
        <f t="shared" si="853"/>
        <v>-194406491.02515334</v>
      </c>
      <c r="AW1111" s="8">
        <f t="shared" si="854"/>
        <v>-15113136139.33606</v>
      </c>
      <c r="AX1111" s="8">
        <f t="shared" si="855"/>
        <v>174908510.43562698</v>
      </c>
    </row>
    <row r="1112" spans="1:50" x14ac:dyDescent="0.25">
      <c r="A1112" s="7">
        <f t="shared" si="856"/>
        <v>-149994385437.14371</v>
      </c>
      <c r="B1112" s="7">
        <f t="shared" si="857"/>
        <v>-1301519388.0506809</v>
      </c>
      <c r="C1112" s="7">
        <f t="shared" si="858"/>
        <v>-258.12814310451824</v>
      </c>
      <c r="D1112" s="7">
        <f t="shared" si="859"/>
        <v>29748.030779938046</v>
      </c>
      <c r="E1112" s="7">
        <f t="shared" si="816"/>
        <v>150000032051.27625</v>
      </c>
      <c r="F1112" s="7">
        <f t="shared" si="817"/>
        <v>3.5235269868593487E+22</v>
      </c>
      <c r="G1112" s="7">
        <f t="shared" si="818"/>
        <v>3.5233943469058213E+22</v>
      </c>
      <c r="H1112" s="7">
        <f t="shared" si="819"/>
        <v>3.0572918052107977E+20</v>
      </c>
      <c r="I1112" s="7">
        <f t="shared" si="820"/>
        <v>5.8998565755288366E-3</v>
      </c>
      <c r="J1112" s="7">
        <f t="shared" si="821"/>
        <v>5.1193767669303372E-5</v>
      </c>
      <c r="K1112" s="7">
        <f t="shared" si="822"/>
        <v>-149997173221.08923</v>
      </c>
      <c r="L1112" s="7">
        <f t="shared" si="823"/>
        <v>-980240655.62734997</v>
      </c>
      <c r="M1112" s="7">
        <f t="shared" si="824"/>
        <v>3.5234598324382661E+22</v>
      </c>
      <c r="N1112" s="7">
        <f t="shared" si="825"/>
        <v>2.3026024438041323E+20</v>
      </c>
      <c r="O1112" s="7">
        <f t="shared" si="826"/>
        <v>-194.40969208880682</v>
      </c>
      <c r="P1112" s="7">
        <f t="shared" si="827"/>
        <v>29748.583672628876</v>
      </c>
      <c r="Q1112" s="7">
        <f t="shared" si="828"/>
        <v>5.8999662298028568E-3</v>
      </c>
      <c r="R1112" s="7">
        <f t="shared" si="829"/>
        <v>3.8556638375822712E-5</v>
      </c>
      <c r="S1112" s="7">
        <f t="shared" si="830"/>
        <v>-4199249.3491182271</v>
      </c>
      <c r="T1112" s="7">
        <f t="shared" si="831"/>
        <v>642569407.32878375</v>
      </c>
      <c r="U1112" s="7">
        <f t="shared" si="832"/>
        <v>127.4392705637417</v>
      </c>
      <c r="V1112" s="7">
        <f t="shared" si="833"/>
        <v>0.83282338891777052</v>
      </c>
      <c r="X1112" s="8">
        <f t="shared" si="860"/>
        <v>-93259396.435626</v>
      </c>
      <c r="Y1112" s="8">
        <f t="shared" si="861"/>
        <v>375211186.51884949</v>
      </c>
      <c r="Z1112" s="8">
        <f t="shared" si="862"/>
        <v>985.35792171073354</v>
      </c>
      <c r="AA1112" s="8">
        <f t="shared" si="863"/>
        <v>244.9790890677809</v>
      </c>
      <c r="AB1112" s="8">
        <f t="shared" si="834"/>
        <v>386627403.98531002</v>
      </c>
      <c r="AC1112" s="8">
        <f t="shared" si="835"/>
        <v>1.9590715410272151E+20</v>
      </c>
      <c r="AD1112" s="8">
        <f t="shared" si="836"/>
        <v>4.7255271511315735E+19</v>
      </c>
      <c r="AE1112" s="8">
        <f t="shared" si="837"/>
        <v>-1.9012246669717733E+20</v>
      </c>
      <c r="AF1112" s="8">
        <f t="shared" si="838"/>
        <v>6.4319139119798187E-4</v>
      </c>
      <c r="AG1112" s="8">
        <f t="shared" si="839"/>
        <v>-2.5877564542966833E-3</v>
      </c>
      <c r="AH1112" s="8">
        <f t="shared" si="840"/>
        <v>-82617530.881150082</v>
      </c>
      <c r="AI1112" s="8">
        <f t="shared" si="841"/>
        <v>377856960.68078154</v>
      </c>
      <c r="AJ1112" s="8">
        <f t="shared" si="842"/>
        <v>4.1862954325231403E+19</v>
      </c>
      <c r="AK1112" s="8">
        <f t="shared" si="843"/>
        <v>-1.9146310132658998E+20</v>
      </c>
      <c r="AL1112" s="8">
        <f t="shared" si="844"/>
        <v>992.30438873567175</v>
      </c>
      <c r="AM1112" s="8">
        <f t="shared" si="845"/>
        <v>217.03131936137672</v>
      </c>
      <c r="AN1112" s="8">
        <f t="shared" si="846"/>
        <v>5.6979657445530691E-4</v>
      </c>
      <c r="AO1112" s="8">
        <f t="shared" si="847"/>
        <v>-2.6060038291355653E-3</v>
      </c>
      <c r="AP1112" s="8">
        <f t="shared" si="848"/>
        <v>21433774.796690509</v>
      </c>
      <c r="AQ1112" s="8">
        <f t="shared" si="849"/>
        <v>4687876.4982057372</v>
      </c>
      <c r="AR1112" s="8">
        <f t="shared" si="850"/>
        <v>12.307606008234629</v>
      </c>
      <c r="AS1112" s="8">
        <f t="shared" si="851"/>
        <v>-56.289682709328211</v>
      </c>
      <c r="AU1112" s="7">
        <f t="shared" si="852"/>
        <v>-14999438543.714371</v>
      </c>
      <c r="AV1112" s="7">
        <f t="shared" si="853"/>
        <v>-130151938.80506809</v>
      </c>
      <c r="AW1112" s="8">
        <f t="shared" si="854"/>
        <v>-15092697940.149996</v>
      </c>
      <c r="AX1112" s="8">
        <f t="shared" si="855"/>
        <v>245059247.71378142</v>
      </c>
    </row>
    <row r="1113" spans="1:50" x14ac:dyDescent="0.25">
      <c r="A1113" s="7">
        <f t="shared" si="856"/>
        <v>-149998584686.49283</v>
      </c>
      <c r="B1113" s="7">
        <f t="shared" si="857"/>
        <v>-658949980.72189713</v>
      </c>
      <c r="C1113" s="7">
        <f t="shared" si="858"/>
        <v>-130.68887254077654</v>
      </c>
      <c r="D1113" s="7">
        <f t="shared" si="859"/>
        <v>29748.863603326965</v>
      </c>
      <c r="E1113" s="7">
        <f t="shared" si="816"/>
        <v>150000032076.75674</v>
      </c>
      <c r="F1113" s="7">
        <f t="shared" si="817"/>
        <v>3.5235269856622658E+22</v>
      </c>
      <c r="G1113" s="7">
        <f t="shared" si="818"/>
        <v>3.5234929862118449E+22</v>
      </c>
      <c r="H1113" s="7">
        <f t="shared" si="819"/>
        <v>1.5478850285092795E+20</v>
      </c>
      <c r="I1113" s="7">
        <f t="shared" si="820"/>
        <v>5.9000217451638387E-3</v>
      </c>
      <c r="J1113" s="7">
        <f t="shared" si="821"/>
        <v>2.5919039325339575E-5</v>
      </c>
      <c r="K1113" s="7">
        <f t="shared" si="822"/>
        <v>-149999996126.31625</v>
      </c>
      <c r="L1113" s="7">
        <f t="shared" si="823"/>
        <v>-337662253.8059659</v>
      </c>
      <c r="M1113" s="7">
        <f t="shared" si="824"/>
        <v>3.5235261411801317E+22</v>
      </c>
      <c r="N1113" s="7">
        <f t="shared" si="825"/>
        <v>7.9317453926679626E+19</v>
      </c>
      <c r="O1113" s="7">
        <f t="shared" si="826"/>
        <v>-66.968637693007082</v>
      </c>
      <c r="P1113" s="7">
        <f t="shared" si="827"/>
        <v>29749.143528951678</v>
      </c>
      <c r="Q1113" s="7">
        <f t="shared" si="828"/>
        <v>5.9000772625253375E-3</v>
      </c>
      <c r="R1113" s="7">
        <f t="shared" si="829"/>
        <v>1.3281556250281249E-5</v>
      </c>
      <c r="S1113" s="7">
        <f t="shared" si="830"/>
        <v>-1446522.5741689529</v>
      </c>
      <c r="T1113" s="7">
        <f t="shared" si="831"/>
        <v>642581500.22535622</v>
      </c>
      <c r="U1113" s="7">
        <f t="shared" si="832"/>
        <v>127.44166887054729</v>
      </c>
      <c r="V1113" s="7">
        <f t="shared" si="833"/>
        <v>0.28688161500607501</v>
      </c>
      <c r="X1113" s="8">
        <f t="shared" si="860"/>
        <v>-71825621.638935491</v>
      </c>
      <c r="Y1113" s="8">
        <f t="shared" si="861"/>
        <v>379899063.01705521</v>
      </c>
      <c r="Z1113" s="8">
        <f t="shared" si="862"/>
        <v>997.66552771896818</v>
      </c>
      <c r="AA1113" s="8">
        <f t="shared" si="863"/>
        <v>188.68940635845269</v>
      </c>
      <c r="AB1113" s="8">
        <f t="shared" si="834"/>
        <v>386629303.086375</v>
      </c>
      <c r="AC1113" s="8">
        <f t="shared" si="835"/>
        <v>1.9590522953793408E+20</v>
      </c>
      <c r="AD1113" s="8">
        <f t="shared" si="836"/>
        <v>3.6394072517408039E+19</v>
      </c>
      <c r="AE1113" s="8">
        <f t="shared" si="837"/>
        <v>-1.9249501408064648E+20</v>
      </c>
      <c r="AF1113" s="8">
        <f t="shared" si="838"/>
        <v>4.9535963682330254E-4</v>
      </c>
      <c r="AG1113" s="8">
        <f t="shared" si="839"/>
        <v>-2.6200491912433165E-3</v>
      </c>
      <c r="AH1113" s="8">
        <f t="shared" si="840"/>
        <v>-61050833.939570636</v>
      </c>
      <c r="AI1113" s="8">
        <f t="shared" si="841"/>
        <v>381936908.60572648</v>
      </c>
      <c r="AJ1113" s="8">
        <f t="shared" si="842"/>
        <v>3.093448308480104E+19</v>
      </c>
      <c r="AK1113" s="8">
        <f t="shared" si="843"/>
        <v>-1.9352759129252512E+20</v>
      </c>
      <c r="AL1113" s="8">
        <f t="shared" si="844"/>
        <v>1003.0154117966598</v>
      </c>
      <c r="AM1113" s="8">
        <f t="shared" si="845"/>
        <v>160.39287509302488</v>
      </c>
      <c r="AN1113" s="8">
        <f t="shared" si="846"/>
        <v>4.2104917768886671E-4</v>
      </c>
      <c r="AO1113" s="8">
        <f t="shared" si="847"/>
        <v>-2.6341035972849477E-3</v>
      </c>
      <c r="AP1113" s="8">
        <f t="shared" si="848"/>
        <v>21665132.894807853</v>
      </c>
      <c r="AQ1113" s="8">
        <f t="shared" si="849"/>
        <v>3464486.1020093374</v>
      </c>
      <c r="AR1113" s="8">
        <f t="shared" si="850"/>
        <v>9.0946622380795201</v>
      </c>
      <c r="AS1113" s="8">
        <f t="shared" si="851"/>
        <v>-56.896637701354869</v>
      </c>
      <c r="AU1113" s="7">
        <f t="shared" si="852"/>
        <v>-14999858468.649282</v>
      </c>
      <c r="AV1113" s="7">
        <f t="shared" si="853"/>
        <v>-65894998.072189711</v>
      </c>
      <c r="AW1113" s="8">
        <f t="shared" si="854"/>
        <v>-15071684090.288218</v>
      </c>
      <c r="AX1113" s="8">
        <f t="shared" si="855"/>
        <v>314004064.94486552</v>
      </c>
    </row>
    <row r="1114" spans="1:50" x14ac:dyDescent="0.25">
      <c r="A1114" s="7">
        <f t="shared" si="856"/>
        <v>-150000031209.06699</v>
      </c>
      <c r="B1114" s="7">
        <f t="shared" si="857"/>
        <v>-16368480.496540904</v>
      </c>
      <c r="C1114" s="7">
        <f t="shared" si="858"/>
        <v>-3.2472036702292542</v>
      </c>
      <c r="D1114" s="7">
        <f t="shared" si="859"/>
        <v>29749.150484941973</v>
      </c>
      <c r="E1114" s="7">
        <f t="shared" si="816"/>
        <v>150000032102.15729</v>
      </c>
      <c r="F1114" s="7">
        <f t="shared" si="817"/>
        <v>3.5235269844689394E+22</v>
      </c>
      <c r="G1114" s="7">
        <f t="shared" si="818"/>
        <v>3.5235269634900919E+22</v>
      </c>
      <c r="H1114" s="7">
        <f t="shared" si="819"/>
        <v>3.8449846920723389E+18</v>
      </c>
      <c r="I1114" s="7">
        <f t="shared" si="820"/>
        <v>5.9000786394676685E-3</v>
      </c>
      <c r="J1114" s="7">
        <f t="shared" si="821"/>
        <v>6.4383534696455769E-7</v>
      </c>
      <c r="K1114" s="7">
        <f t="shared" si="822"/>
        <v>-150000066278.86664</v>
      </c>
      <c r="L1114" s="7">
        <f t="shared" si="823"/>
        <v>304922344.74083239</v>
      </c>
      <c r="M1114" s="7">
        <f t="shared" si="824"/>
        <v>3.5235277872858185E+22</v>
      </c>
      <c r="N1114" s="7">
        <f t="shared" si="825"/>
        <v>-7.1626791994960626E+19</v>
      </c>
      <c r="O1114" s="7">
        <f t="shared" si="826"/>
        <v>60.473645636021566</v>
      </c>
      <c r="P1114" s="7">
        <f t="shared" si="827"/>
        <v>29749.15743836372</v>
      </c>
      <c r="Q1114" s="7">
        <f t="shared" si="828"/>
        <v>5.900080018897887E-3</v>
      </c>
      <c r="R1114" s="7">
        <f t="shared" si="829"/>
        <v>-1.1993769590582823E-5</v>
      </c>
      <c r="S1114" s="7">
        <f t="shared" si="830"/>
        <v>1306230.7457380658</v>
      </c>
      <c r="T1114" s="7">
        <f t="shared" si="831"/>
        <v>642581800.66865635</v>
      </c>
      <c r="U1114" s="7">
        <f t="shared" si="832"/>
        <v>127.44172840819436</v>
      </c>
      <c r="V1114" s="7">
        <f t="shared" si="833"/>
        <v>-0.25906542315658898</v>
      </c>
      <c r="X1114" s="8">
        <f t="shared" si="860"/>
        <v>-50160488.744127639</v>
      </c>
      <c r="Y1114" s="8">
        <f t="shared" si="861"/>
        <v>383363549.11906457</v>
      </c>
      <c r="Z1114" s="8">
        <f t="shared" si="862"/>
        <v>1006.7601899570477</v>
      </c>
      <c r="AA1114" s="8">
        <f t="shared" si="863"/>
        <v>131.79276865709781</v>
      </c>
      <c r="AB1114" s="8">
        <f t="shared" si="834"/>
        <v>386631200.78986794</v>
      </c>
      <c r="AC1114" s="8">
        <f t="shared" si="835"/>
        <v>1.9590330641778632E+20</v>
      </c>
      <c r="AD1114" s="8">
        <f t="shared" si="836"/>
        <v>2.5415966369065669E+19</v>
      </c>
      <c r="AE1114" s="8">
        <f t="shared" si="837"/>
        <v>-1.9424761033008257E+20</v>
      </c>
      <c r="AF1114" s="8">
        <f t="shared" si="838"/>
        <v>3.459366594401207E-4</v>
      </c>
      <c r="AG1114" s="8">
        <f t="shared" si="839"/>
        <v>-2.6439037747391122E-3</v>
      </c>
      <c r="AH1114" s="8">
        <f t="shared" si="840"/>
        <v>-39287478.692591526</v>
      </c>
      <c r="AI1114" s="8">
        <f t="shared" si="841"/>
        <v>384786911.02056122</v>
      </c>
      <c r="AJ1114" s="8">
        <f t="shared" si="842"/>
        <v>1.9906688753968521E+19</v>
      </c>
      <c r="AK1114" s="8">
        <f t="shared" si="843"/>
        <v>-1.9496881778091078E+20</v>
      </c>
      <c r="AL1114" s="8">
        <f t="shared" si="844"/>
        <v>1010.4963058790011</v>
      </c>
      <c r="AM1114" s="8">
        <f t="shared" si="845"/>
        <v>103.2386078899154</v>
      </c>
      <c r="AN1114" s="8">
        <f t="shared" si="846"/>
        <v>2.7094989456878345E-4</v>
      </c>
      <c r="AO1114" s="8">
        <f t="shared" si="847"/>
        <v>-2.6537201276835547E-3</v>
      </c>
      <c r="AP1114" s="8">
        <f t="shared" si="848"/>
        <v>21826720.206986424</v>
      </c>
      <c r="AQ1114" s="8">
        <f t="shared" si="849"/>
        <v>2229953.9304221724</v>
      </c>
      <c r="AR1114" s="8">
        <f t="shared" si="850"/>
        <v>5.8525177226857226</v>
      </c>
      <c r="AS1114" s="8">
        <f t="shared" si="851"/>
        <v>-57.320354757964779</v>
      </c>
      <c r="AU1114" s="7">
        <f t="shared" si="852"/>
        <v>-15000003120.906698</v>
      </c>
      <c r="AV1114" s="7">
        <f t="shared" si="853"/>
        <v>-1636848.0496540903</v>
      </c>
      <c r="AW1114" s="8">
        <f t="shared" si="854"/>
        <v>-15050163609.650826</v>
      </c>
      <c r="AX1114" s="8">
        <f t="shared" si="855"/>
        <v>381726701.0694105</v>
      </c>
    </row>
    <row r="1115" spans="1:50" x14ac:dyDescent="0.25">
      <c r="A1115" s="7">
        <f t="shared" si="856"/>
        <v>-149998724978.32126</v>
      </c>
      <c r="B1115" s="7">
        <f t="shared" si="857"/>
        <v>626213320.17211545</v>
      </c>
      <c r="C1115" s="7">
        <f t="shared" si="858"/>
        <v>124.19452473796511</v>
      </c>
      <c r="D1115" s="7">
        <f t="shared" si="859"/>
        <v>29748.891419518815</v>
      </c>
      <c r="E1115" s="7">
        <f t="shared" si="816"/>
        <v>150000032127.47797</v>
      </c>
      <c r="F1115" s="7">
        <f t="shared" si="817"/>
        <v>3.5235269832793651E+22</v>
      </c>
      <c r="G1115" s="7">
        <f t="shared" si="818"/>
        <v>3.5234962781171094E+22</v>
      </c>
      <c r="H1115" s="7">
        <f t="shared" si="819"/>
        <v>-1.4709860388831291E+20</v>
      </c>
      <c r="I1115" s="7">
        <f t="shared" si="820"/>
        <v>5.900027257396365E-3</v>
      </c>
      <c r="J1115" s="7">
        <f t="shared" si="821"/>
        <v>-2.463138042336117E-5</v>
      </c>
      <c r="K1115" s="7">
        <f t="shared" si="822"/>
        <v>-149997383677.4541</v>
      </c>
      <c r="L1115" s="7">
        <f t="shared" si="823"/>
        <v>947501347.50291872</v>
      </c>
      <c r="M1115" s="7">
        <f t="shared" si="824"/>
        <v>3.5234647707252035E+22</v>
      </c>
      <c r="N1115" s="7">
        <f t="shared" si="825"/>
        <v>-2.225697233039803E+20</v>
      </c>
      <c r="O1115" s="7">
        <f t="shared" si="826"/>
        <v>187.91481911784587</v>
      </c>
      <c r="P1115" s="7">
        <f t="shared" si="827"/>
        <v>29748.625400610243</v>
      </c>
      <c r="Q1115" s="7">
        <f t="shared" si="828"/>
        <v>5.8999744988700656E-3</v>
      </c>
      <c r="R1115" s="7">
        <f t="shared" si="829"/>
        <v>-3.7268875302073054E-5</v>
      </c>
      <c r="S1115" s="7">
        <f t="shared" si="830"/>
        <v>4058960.0929454705</v>
      </c>
      <c r="T1115" s="7">
        <f t="shared" si="831"/>
        <v>642570308.6531812</v>
      </c>
      <c r="U1115" s="7">
        <f t="shared" si="832"/>
        <v>127.43944917559341</v>
      </c>
      <c r="V1115" s="7">
        <f t="shared" si="833"/>
        <v>-0.80500770652477793</v>
      </c>
      <c r="X1115" s="8">
        <f t="shared" si="860"/>
        <v>-28333768.537141215</v>
      </c>
      <c r="Y1115" s="8">
        <f t="shared" si="861"/>
        <v>385593503.04948676</v>
      </c>
      <c r="Z1115" s="8">
        <f t="shared" si="862"/>
        <v>1012.6127076797335</v>
      </c>
      <c r="AA1115" s="8">
        <f t="shared" si="863"/>
        <v>74.472413899133031</v>
      </c>
      <c r="AB1115" s="8">
        <f t="shared" si="834"/>
        <v>386633097.43669236</v>
      </c>
      <c r="AC1115" s="8">
        <f t="shared" si="835"/>
        <v>1.9590138439675334E+20</v>
      </c>
      <c r="AD1115" s="8">
        <f t="shared" si="836"/>
        <v>1.4356309685856631E+19</v>
      </c>
      <c r="AE1115" s="8">
        <f t="shared" si="837"/>
        <v>-1.9537463699459123E+20</v>
      </c>
      <c r="AF1115" s="8">
        <f t="shared" si="838"/>
        <v>1.9540369791556594E-4</v>
      </c>
      <c r="AG1115" s="8">
        <f t="shared" si="839"/>
        <v>-2.6592437320619466E-3</v>
      </c>
      <c r="AH1115" s="8">
        <f t="shared" si="840"/>
        <v>-17397551.294200093</v>
      </c>
      <c r="AI1115" s="8">
        <f t="shared" si="841"/>
        <v>386397805.11959738</v>
      </c>
      <c r="AJ1115" s="8">
        <f t="shared" si="842"/>
        <v>8.8150869810244024E+18</v>
      </c>
      <c r="AK1115" s="8">
        <f t="shared" si="843"/>
        <v>-1.957821651913557E+20</v>
      </c>
      <c r="AL1115" s="8">
        <f t="shared" si="844"/>
        <v>1014.7230676172215</v>
      </c>
      <c r="AM1115" s="8">
        <f t="shared" si="845"/>
        <v>45.752581592864004</v>
      </c>
      <c r="AN1115" s="8">
        <f t="shared" si="846"/>
        <v>1.1998212850176129E-4</v>
      </c>
      <c r="AO1115" s="8">
        <f t="shared" si="847"/>
        <v>-2.6647905974051408E-3</v>
      </c>
      <c r="AP1115" s="8">
        <f t="shared" si="848"/>
        <v>21918018.260531984</v>
      </c>
      <c r="AQ1115" s="8">
        <f t="shared" si="849"/>
        <v>988255.76240586245</v>
      </c>
      <c r="AR1115" s="8">
        <f t="shared" si="850"/>
        <v>2.5916139756380439</v>
      </c>
      <c r="AS1115" s="8">
        <f t="shared" si="851"/>
        <v>-57.559476903951044</v>
      </c>
      <c r="AU1115" s="7">
        <f t="shared" si="852"/>
        <v>-14999872497.832127</v>
      </c>
      <c r="AV1115" s="7">
        <f t="shared" si="853"/>
        <v>62621332.017211542</v>
      </c>
      <c r="AW1115" s="8">
        <f t="shared" si="854"/>
        <v>-15028206266.369268</v>
      </c>
      <c r="AX1115" s="8">
        <f t="shared" si="855"/>
        <v>448214835.06669831</v>
      </c>
    </row>
    <row r="1116" spans="1:50" x14ac:dyDescent="0.25">
      <c r="A1116" s="7">
        <f t="shared" si="856"/>
        <v>-149994666018.2283</v>
      </c>
      <c r="B1116" s="7">
        <f t="shared" si="857"/>
        <v>1268783628.8252966</v>
      </c>
      <c r="C1116" s="7">
        <f t="shared" si="858"/>
        <v>251.63397391355852</v>
      </c>
      <c r="D1116" s="7">
        <f t="shared" si="859"/>
        <v>29748.086411812292</v>
      </c>
      <c r="E1116" s="7">
        <f t="shared" si="816"/>
        <v>150000032152.71866</v>
      </c>
      <c r="F1116" s="7">
        <f t="shared" si="817"/>
        <v>3.5235269820935481E+22</v>
      </c>
      <c r="G1116" s="7">
        <f t="shared" si="818"/>
        <v>3.5234009306561256E+22</v>
      </c>
      <c r="H1116" s="7">
        <f t="shared" si="819"/>
        <v>-2.9803949282176677E+20</v>
      </c>
      <c r="I1116" s="7">
        <f t="shared" si="820"/>
        <v>5.8998675998930428E-3</v>
      </c>
      <c r="J1116" s="7">
        <f t="shared" si="821"/>
        <v>-4.9906144142961611E-5</v>
      </c>
      <c r="K1116" s="7">
        <f t="shared" si="822"/>
        <v>-149991948371.31003</v>
      </c>
      <c r="L1116" s="7">
        <f t="shared" si="823"/>
        <v>1590062962.0728693</v>
      </c>
      <c r="M1116" s="7">
        <f t="shared" si="824"/>
        <v>3.5233370926548467E+22</v>
      </c>
      <c r="N1116" s="7">
        <f t="shared" si="825"/>
        <v>-3.7350856994398326E+20</v>
      </c>
      <c r="O1116" s="7">
        <f t="shared" si="826"/>
        <v>315.35254399240341</v>
      </c>
      <c r="P1116" s="7">
        <f t="shared" si="827"/>
        <v>29747.547425455548</v>
      </c>
      <c r="Q1116" s="7">
        <f t="shared" si="828"/>
        <v>5.8997607043785108E-3</v>
      </c>
      <c r="R1116" s="7">
        <f t="shared" si="829"/>
        <v>-6.2543297043533692E-5</v>
      </c>
      <c r="S1116" s="7">
        <f t="shared" si="830"/>
        <v>6811614.9502359135</v>
      </c>
      <c r="T1116" s="7">
        <f t="shared" si="831"/>
        <v>642547024.38983989</v>
      </c>
      <c r="U1116" s="7">
        <f t="shared" si="832"/>
        <v>127.43483121457584</v>
      </c>
      <c r="V1116" s="7">
        <f t="shared" si="833"/>
        <v>-1.3509352161403276</v>
      </c>
      <c r="X1116" s="8">
        <f t="shared" si="860"/>
        <v>-6415750.2766092308</v>
      </c>
      <c r="Y1116" s="8">
        <f t="shared" si="861"/>
        <v>386581758.81189263</v>
      </c>
      <c r="Z1116" s="8">
        <f t="shared" si="862"/>
        <v>1015.2043216553716</v>
      </c>
      <c r="AA1116" s="8">
        <f t="shared" si="863"/>
        <v>16.912936995181987</v>
      </c>
      <c r="AB1116" s="8">
        <f t="shared" si="834"/>
        <v>386634993.3693381</v>
      </c>
      <c r="AC1116" s="8">
        <f t="shared" si="835"/>
        <v>1.9589946312772315E+20</v>
      </c>
      <c r="AD1116" s="8">
        <f t="shared" si="836"/>
        <v>3.2507198166325181E+18</v>
      </c>
      <c r="AE1116" s="8">
        <f t="shared" si="837"/>
        <v>-1.9587249034615331E+20</v>
      </c>
      <c r="AF1116" s="8">
        <f t="shared" si="838"/>
        <v>4.4245539902443419E-5</v>
      </c>
      <c r="AG1116" s="8">
        <f t="shared" si="839"/>
        <v>-2.6660200128780904E-3</v>
      </c>
      <c r="AH1116" s="8">
        <f t="shared" si="840"/>
        <v>4548456.3972687814</v>
      </c>
      <c r="AI1116" s="8">
        <f t="shared" si="841"/>
        <v>386764418.53144062</v>
      </c>
      <c r="AJ1116" s="8">
        <f t="shared" si="842"/>
        <v>-2.304603001709249E+18</v>
      </c>
      <c r="AK1116" s="8">
        <f t="shared" si="843"/>
        <v>-1.9596504001601811E+20</v>
      </c>
      <c r="AL1116" s="8">
        <f t="shared" si="844"/>
        <v>1015.682173486318</v>
      </c>
      <c r="AM1116" s="8">
        <f t="shared" si="845"/>
        <v>-11.880079143901391</v>
      </c>
      <c r="AN1116" s="8">
        <f t="shared" si="846"/>
        <v>-3.1367946123713744E-5</v>
      </c>
      <c r="AO1116" s="8">
        <f t="shared" si="847"/>
        <v>-2.6672797062204721E-3</v>
      </c>
      <c r="AP1116" s="8">
        <f t="shared" si="848"/>
        <v>21938734.947304469</v>
      </c>
      <c r="AQ1116" s="8">
        <f t="shared" si="849"/>
        <v>-256609.70950827003</v>
      </c>
      <c r="AR1116" s="8">
        <f t="shared" si="850"/>
        <v>-0.67754763627221681</v>
      </c>
      <c r="AS1116" s="8">
        <f t="shared" si="851"/>
        <v>-57.613241654362199</v>
      </c>
      <c r="AU1116" s="7">
        <f t="shared" si="852"/>
        <v>-14999466601.82283</v>
      </c>
      <c r="AV1116" s="7">
        <f t="shared" si="853"/>
        <v>126878362.88252966</v>
      </c>
      <c r="AW1116" s="8">
        <f t="shared" si="854"/>
        <v>-15005882352.09944</v>
      </c>
      <c r="AX1116" s="8">
        <f t="shared" si="855"/>
        <v>513460121.6944223</v>
      </c>
    </row>
    <row r="1117" spans="1:50" x14ac:dyDescent="0.25">
      <c r="A1117" s="7">
        <f t="shared" si="856"/>
        <v>-149987854403.27808</v>
      </c>
      <c r="B1117" s="7">
        <f t="shared" si="857"/>
        <v>1911330653.2151365</v>
      </c>
      <c r="C1117" s="7">
        <f t="shared" si="858"/>
        <v>379.06880512813439</v>
      </c>
      <c r="D1117" s="7">
        <f t="shared" si="859"/>
        <v>29746.73547659615</v>
      </c>
      <c r="E1117" s="7">
        <f t="shared" si="816"/>
        <v>150000032177.87943</v>
      </c>
      <c r="F1117" s="7">
        <f t="shared" si="817"/>
        <v>3.5235269809114871E+22</v>
      </c>
      <c r="G1117" s="7">
        <f t="shared" si="818"/>
        <v>3.5232409228570167E+22</v>
      </c>
      <c r="H1117" s="7">
        <f t="shared" si="819"/>
        <v>-4.4897491208937682E+20</v>
      </c>
      <c r="I1117" s="7">
        <f t="shared" si="820"/>
        <v>5.8995996698878372E-3</v>
      </c>
      <c r="J1117" s="7">
        <f t="shared" si="821"/>
        <v>-7.5179991977457607E-5</v>
      </c>
      <c r="K1117" s="7">
        <f t="shared" si="822"/>
        <v>-149983760460.18268</v>
      </c>
      <c r="L1117" s="7">
        <f t="shared" si="823"/>
        <v>2232595396.3623748</v>
      </c>
      <c r="M1117" s="7">
        <f t="shared" si="824"/>
        <v>3.5231447554179467E+22</v>
      </c>
      <c r="N1117" s="7">
        <f t="shared" si="825"/>
        <v>-5.2444056193353915E+20</v>
      </c>
      <c r="O1117" s="7">
        <f t="shared" si="826"/>
        <v>442.78448156292302</v>
      </c>
      <c r="P1117" s="7">
        <f t="shared" si="827"/>
        <v>29745.923532682795</v>
      </c>
      <c r="Q1117" s="7">
        <f t="shared" si="828"/>
        <v>5.8994386393468627E-3</v>
      </c>
      <c r="R1117" s="7">
        <f t="shared" si="829"/>
        <v>-8.7816570986861878E-5</v>
      </c>
      <c r="S1117" s="7">
        <f t="shared" si="830"/>
        <v>9564144.8017591368</v>
      </c>
      <c r="T1117" s="7">
        <f t="shared" si="831"/>
        <v>642511948.30594838</v>
      </c>
      <c r="U1117" s="7">
        <f t="shared" si="832"/>
        <v>127.42787460989223</v>
      </c>
      <c r="V1117" s="7">
        <f t="shared" si="833"/>
        <v>-1.8968379333162166</v>
      </c>
      <c r="X1117" s="8">
        <f t="shared" si="860"/>
        <v>15522984.670695238</v>
      </c>
      <c r="Y1117" s="8">
        <f t="shared" si="861"/>
        <v>386325149.10238433</v>
      </c>
      <c r="Z1117" s="8">
        <f t="shared" si="862"/>
        <v>1014.5267740190993</v>
      </c>
      <c r="AA1117" s="8">
        <f t="shared" si="863"/>
        <v>-40.700304659180212</v>
      </c>
      <c r="AB1117" s="8">
        <f t="shared" si="834"/>
        <v>386636888.93077201</v>
      </c>
      <c r="AC1117" s="8">
        <f t="shared" si="835"/>
        <v>1.9589754226312082E+20</v>
      </c>
      <c r="AD1117" s="8">
        <f t="shared" si="836"/>
        <v>-7.8650398672170619E+18</v>
      </c>
      <c r="AE1117" s="8">
        <f t="shared" si="837"/>
        <v>-1.9573959285902862E+20</v>
      </c>
      <c r="AF1117" s="8">
        <f t="shared" si="838"/>
        <v>-1.0705103943401472E-4</v>
      </c>
      <c r="AG1117" s="8">
        <f t="shared" si="839"/>
        <v>-2.6642111454883437E-3</v>
      </c>
      <c r="AH1117" s="8">
        <f t="shared" si="840"/>
        <v>26479873.830101512</v>
      </c>
      <c r="AI1117" s="8">
        <f t="shared" si="841"/>
        <v>385885585.81206518</v>
      </c>
      <c r="AJ1117" s="8">
        <f t="shared" si="842"/>
        <v>-1.3416573408449964E+19</v>
      </c>
      <c r="AK1117" s="8">
        <f t="shared" si="843"/>
        <v>-1.9551687906552398E+20</v>
      </c>
      <c r="AL1117" s="8">
        <f t="shared" si="844"/>
        <v>1013.370622793212</v>
      </c>
      <c r="AM1117" s="8">
        <f t="shared" si="845"/>
        <v>-69.473785030454323</v>
      </c>
      <c r="AN1117" s="8">
        <f t="shared" si="846"/>
        <v>-1.8261294961821102E-4</v>
      </c>
      <c r="AO1117" s="8">
        <f t="shared" si="847"/>
        <v>-2.6611797885602827E-3</v>
      </c>
      <c r="AP1117" s="8">
        <f t="shared" si="848"/>
        <v>21888805.45233338</v>
      </c>
      <c r="AQ1117" s="8">
        <f t="shared" si="849"/>
        <v>-1500633.7566578134</v>
      </c>
      <c r="AR1117" s="8">
        <f t="shared" si="850"/>
        <v>-3.9444397117533581</v>
      </c>
      <c r="AS1117" s="8">
        <f t="shared" si="851"/>
        <v>-57.481483432902102</v>
      </c>
      <c r="AU1117" s="7">
        <f t="shared" si="852"/>
        <v>-14998785440.327808</v>
      </c>
      <c r="AV1117" s="7">
        <f t="shared" si="853"/>
        <v>191133065.32151365</v>
      </c>
      <c r="AW1117" s="8">
        <f t="shared" si="854"/>
        <v>-14983262455.657114</v>
      </c>
      <c r="AX1117" s="8">
        <f t="shared" si="855"/>
        <v>577458214.42389798</v>
      </c>
    </row>
    <row r="1118" spans="1:50" x14ac:dyDescent="0.25">
      <c r="A1118" s="7">
        <f t="shared" si="856"/>
        <v>-149978290258.47632</v>
      </c>
      <c r="B1118" s="7">
        <f t="shared" si="857"/>
        <v>2553842601.5210848</v>
      </c>
      <c r="C1118" s="7">
        <f t="shared" si="858"/>
        <v>506.49667973802661</v>
      </c>
      <c r="D1118" s="7">
        <f t="shared" si="859"/>
        <v>29744.838638662834</v>
      </c>
      <c r="E1118" s="7">
        <f t="shared" si="816"/>
        <v>150000032202.96027</v>
      </c>
      <c r="F1118" s="7">
        <f t="shared" si="817"/>
        <v>3.5235269797331805E+22</v>
      </c>
      <c r="G1118" s="7">
        <f t="shared" si="818"/>
        <v>3.5230162576562851E+22</v>
      </c>
      <c r="H1118" s="7">
        <f t="shared" si="819"/>
        <v>-5.9990209177261284E+20</v>
      </c>
      <c r="I1118" s="7">
        <f t="shared" si="820"/>
        <v>5.8992234722978652E-3</v>
      </c>
      <c r="J1118" s="7">
        <f t="shared" si="821"/>
        <v>-1.0045246010927877E-4</v>
      </c>
      <c r="K1118" s="7">
        <f t="shared" si="822"/>
        <v>-149972820094.33514</v>
      </c>
      <c r="L1118" s="7">
        <f t="shared" si="823"/>
        <v>2875086858.8186436</v>
      </c>
      <c r="M1118" s="7">
        <f t="shared" si="824"/>
        <v>3.522887762544305E+22</v>
      </c>
      <c r="N1118" s="7">
        <f t="shared" si="825"/>
        <v>-6.7536292941701697E+20</v>
      </c>
      <c r="O1118" s="7">
        <f t="shared" si="826"/>
        <v>570.20829323884357</v>
      </c>
      <c r="P1118" s="7">
        <f t="shared" si="827"/>
        <v>29743.753752093653</v>
      </c>
      <c r="Q1118" s="7">
        <f t="shared" si="828"/>
        <v>5.8990083096857075E-3</v>
      </c>
      <c r="R1118" s="7">
        <f t="shared" si="829"/>
        <v>-1.1308823332501958E-4</v>
      </c>
      <c r="S1118" s="7">
        <f t="shared" si="830"/>
        <v>12316499.133959021</v>
      </c>
      <c r="T1118" s="7">
        <f t="shared" si="831"/>
        <v>642465081.04522288</v>
      </c>
      <c r="U1118" s="7">
        <f t="shared" si="832"/>
        <v>127.41857948921128</v>
      </c>
      <c r="V1118" s="7">
        <f t="shared" si="833"/>
        <v>-2.4427058398204231</v>
      </c>
      <c r="X1118" s="8">
        <f t="shared" si="860"/>
        <v>37411790.123028621</v>
      </c>
      <c r="Y1118" s="8">
        <f t="shared" si="861"/>
        <v>384824515.34572649</v>
      </c>
      <c r="Z1118" s="8">
        <f t="shared" si="862"/>
        <v>1010.5823343073459</v>
      </c>
      <c r="AA1118" s="8">
        <f t="shared" si="863"/>
        <v>-98.181788092082314</v>
      </c>
      <c r="AB1118" s="8">
        <f t="shared" si="834"/>
        <v>386638784.46333188</v>
      </c>
      <c r="AC1118" s="8">
        <f t="shared" si="835"/>
        <v>1.9589562145602935E+20</v>
      </c>
      <c r="AD1118" s="8">
        <f t="shared" si="836"/>
        <v>-1.8955175141329576E+19</v>
      </c>
      <c r="AE1118" s="8">
        <f t="shared" si="837"/>
        <v>-1.9497639816399697E+20</v>
      </c>
      <c r="AF1118" s="8">
        <f t="shared" si="838"/>
        <v>-2.579988449888332E-4</v>
      </c>
      <c r="AG1118" s="8">
        <f t="shared" si="839"/>
        <v>-2.6538233042602008E-3</v>
      </c>
      <c r="AH1118" s="8">
        <f t="shared" si="840"/>
        <v>48326079.333547957</v>
      </c>
      <c r="AI1118" s="8">
        <f t="shared" si="841"/>
        <v>383764152.03433198</v>
      </c>
      <c r="AJ1118" s="8">
        <f t="shared" si="842"/>
        <v>-2.4485043208272798E+19</v>
      </c>
      <c r="AK1118" s="8">
        <f t="shared" si="843"/>
        <v>-1.9443915115670792E+20</v>
      </c>
      <c r="AL1118" s="8">
        <f t="shared" si="844"/>
        <v>1007.7959467814666</v>
      </c>
      <c r="AM1118" s="8">
        <f t="shared" si="845"/>
        <v>-126.84307977809249</v>
      </c>
      <c r="AN1118" s="8">
        <f t="shared" si="846"/>
        <v>-3.3326586645260374E-4</v>
      </c>
      <c r="AO1118" s="8">
        <f t="shared" si="847"/>
        <v>-2.6465108364871091E-3</v>
      </c>
      <c r="AP1118" s="8">
        <f t="shared" si="848"/>
        <v>21768392.450479679</v>
      </c>
      <c r="AQ1118" s="8">
        <f t="shared" si="849"/>
        <v>-2739810.5232067979</v>
      </c>
      <c r="AR1118" s="8">
        <f t="shared" si="850"/>
        <v>-7.1985427153762407</v>
      </c>
      <c r="AS1118" s="8">
        <f t="shared" si="851"/>
        <v>-57.164634068121558</v>
      </c>
      <c r="AU1118" s="7">
        <f t="shared" si="852"/>
        <v>-14997829025.847631</v>
      </c>
      <c r="AV1118" s="7">
        <f t="shared" si="853"/>
        <v>255384260.15210849</v>
      </c>
      <c r="AW1118" s="8">
        <f t="shared" si="854"/>
        <v>-14960417235.724604</v>
      </c>
      <c r="AX1118" s="8">
        <f t="shared" si="855"/>
        <v>640208775.49783492</v>
      </c>
    </row>
    <row r="1119" spans="1:50" x14ac:dyDescent="0.25">
      <c r="A1119" s="7">
        <f t="shared" si="856"/>
        <v>-149965973759.34235</v>
      </c>
      <c r="B1119" s="7">
        <f t="shared" si="857"/>
        <v>3196307682.5663075</v>
      </c>
      <c r="C1119" s="7">
        <f t="shared" si="858"/>
        <v>633.91525922723793</v>
      </c>
      <c r="D1119" s="7">
        <f t="shared" si="859"/>
        <v>29742.395932823012</v>
      </c>
      <c r="E1119" s="7">
        <f t="shared" si="816"/>
        <v>150000032227.96118</v>
      </c>
      <c r="F1119" s="7">
        <f t="shared" si="817"/>
        <v>3.5235269785586281E+22</v>
      </c>
      <c r="G1119" s="7">
        <f t="shared" si="818"/>
        <v>3.5227269391770066E+22</v>
      </c>
      <c r="H1119" s="7">
        <f t="shared" si="819"/>
        <v>-7.5081826210416073E+20</v>
      </c>
      <c r="I1119" s="7">
        <f t="shared" si="820"/>
        <v>5.8987390140271372E-3</v>
      </c>
      <c r="J1119" s="7">
        <f t="shared" si="821"/>
        <v>-1.257230847461756E-4</v>
      </c>
      <c r="K1119" s="7">
        <f t="shared" si="822"/>
        <v>-149959127474.54269</v>
      </c>
      <c r="L1119" s="7">
        <f t="shared" si="823"/>
        <v>3517525558.6407962</v>
      </c>
      <c r="M1119" s="7">
        <f t="shared" si="824"/>
        <v>3.5225661187502631E+22</v>
      </c>
      <c r="N1119" s="7">
        <f t="shared" si="825"/>
        <v>-8.262729027154169E+20</v>
      </c>
      <c r="O1119" s="7">
        <f t="shared" si="826"/>
        <v>697.62164057873099</v>
      </c>
      <c r="P1119" s="7">
        <f t="shared" si="827"/>
        <v>29741.038123507755</v>
      </c>
      <c r="Q1119" s="7">
        <f t="shared" si="828"/>
        <v>5.8984697232924693E-3</v>
      </c>
      <c r="R1119" s="7">
        <f t="shared" si="829"/>
        <v>-1.3835782028054534E-4</v>
      </c>
      <c r="S1119" s="7">
        <f t="shared" si="830"/>
        <v>15068627.43650059</v>
      </c>
      <c r="T1119" s="7">
        <f t="shared" si="831"/>
        <v>642406423.46776748</v>
      </c>
      <c r="U1119" s="7">
        <f t="shared" si="832"/>
        <v>127.40694602311734</v>
      </c>
      <c r="V1119" s="7">
        <f t="shared" si="833"/>
        <v>-2.9885289180597794</v>
      </c>
      <c r="X1119" s="8">
        <f t="shared" si="860"/>
        <v>59180182.5735083</v>
      </c>
      <c r="Y1119" s="8">
        <f t="shared" si="861"/>
        <v>382084704.82251972</v>
      </c>
      <c r="Z1119" s="8">
        <f t="shared" si="862"/>
        <v>1003.3837915919697</v>
      </c>
      <c r="AA1119" s="8">
        <f t="shared" si="863"/>
        <v>-155.34642216020387</v>
      </c>
      <c r="AB1119" s="8">
        <f t="shared" si="834"/>
        <v>386640680.30762851</v>
      </c>
      <c r="AC1119" s="8">
        <f t="shared" si="835"/>
        <v>1.9589370036130208E+20</v>
      </c>
      <c r="AD1119" s="8">
        <f t="shared" si="836"/>
        <v>-2.9983976189877535E+19</v>
      </c>
      <c r="AE1119" s="8">
        <f t="shared" si="837"/>
        <v>-1.9358538946183017E+20</v>
      </c>
      <c r="AF1119" s="8">
        <f t="shared" si="838"/>
        <v>-4.0811183054141191E-4</v>
      </c>
      <c r="AG1119" s="8">
        <f t="shared" si="839"/>
        <v>-2.6348902880336212E-3</v>
      </c>
      <c r="AH1119" s="8">
        <f t="shared" si="840"/>
        <v>70016727.522701576</v>
      </c>
      <c r="AI1119" s="8">
        <f t="shared" si="841"/>
        <v>380406963.46318954</v>
      </c>
      <c r="AJ1119" s="8">
        <f t="shared" si="842"/>
        <v>-3.5474373339861979E+19</v>
      </c>
      <c r="AK1119" s="8">
        <f t="shared" si="843"/>
        <v>-1.9273535225708777E+20</v>
      </c>
      <c r="AL1119" s="8">
        <f t="shared" si="844"/>
        <v>998.97618382212249</v>
      </c>
      <c r="AM1119" s="8">
        <f t="shared" si="845"/>
        <v>-183.80323727096697</v>
      </c>
      <c r="AN1119" s="8">
        <f t="shared" si="846"/>
        <v>-4.8284161344578708E-4</v>
      </c>
      <c r="AO1119" s="8">
        <f t="shared" si="847"/>
        <v>-2.6233204336067479E-3</v>
      </c>
      <c r="AP1119" s="8">
        <f t="shared" si="848"/>
        <v>21577885.570557848</v>
      </c>
      <c r="AQ1119" s="8">
        <f t="shared" si="849"/>
        <v>-3970149.9250528868</v>
      </c>
      <c r="AR1119" s="8">
        <f t="shared" si="850"/>
        <v>-10.429378850429002</v>
      </c>
      <c r="AS1119" s="8">
        <f t="shared" si="851"/>
        <v>-56.663721365905758</v>
      </c>
      <c r="AU1119" s="7">
        <f t="shared" si="852"/>
        <v>-14996597375.934235</v>
      </c>
      <c r="AV1119" s="7">
        <f t="shared" si="853"/>
        <v>319630768.25663078</v>
      </c>
      <c r="AW1119" s="8">
        <f t="shared" si="854"/>
        <v>-14937417193.360725</v>
      </c>
      <c r="AX1119" s="8">
        <f t="shared" si="855"/>
        <v>701715473.07915044</v>
      </c>
    </row>
    <row r="1120" spans="1:50" x14ac:dyDescent="0.25">
      <c r="A1120" s="7">
        <f t="shared" si="856"/>
        <v>-149950905131.90585</v>
      </c>
      <c r="B1120" s="7">
        <f t="shared" si="857"/>
        <v>3838714106.0340748</v>
      </c>
      <c r="C1120" s="7">
        <f t="shared" si="858"/>
        <v>761.3222052503553</v>
      </c>
      <c r="D1120" s="7">
        <f t="shared" si="859"/>
        <v>29739.407403904952</v>
      </c>
      <c r="E1120" s="7">
        <f t="shared" si="816"/>
        <v>150000032252.88217</v>
      </c>
      <c r="F1120" s="7">
        <f t="shared" si="817"/>
        <v>3.5235269773878314E+22</v>
      </c>
      <c r="G1120" s="7">
        <f t="shared" si="818"/>
        <v>3.5223729727287549E+22</v>
      </c>
      <c r="H1120" s="7">
        <f t="shared" si="819"/>
        <v>-9.0172065351875166E+20</v>
      </c>
      <c r="I1120" s="7">
        <f t="shared" si="820"/>
        <v>5.8981463039664344E-3</v>
      </c>
      <c r="J1120" s="7">
        <f t="shared" si="821"/>
        <v>-1.5099140212973067E-4</v>
      </c>
      <c r="K1120" s="7">
        <f t="shared" si="822"/>
        <v>-149942682852.08914</v>
      </c>
      <c r="L1120" s="7">
        <f t="shared" si="823"/>
        <v>4159899705.9962482</v>
      </c>
      <c r="M1120" s="7">
        <f t="shared" si="824"/>
        <v>3.522179829938619E+22</v>
      </c>
      <c r="N1120" s="7">
        <f t="shared" si="825"/>
        <v>-9.7716771237719874E+20</v>
      </c>
      <c r="O1120" s="7">
        <f t="shared" si="826"/>
        <v>825.02218533319274</v>
      </c>
      <c r="P1120" s="7">
        <f t="shared" si="827"/>
        <v>29737.77669676195</v>
      </c>
      <c r="Q1120" s="7">
        <f t="shared" si="828"/>
        <v>5.897822890051271E-3</v>
      </c>
      <c r="R1120" s="7">
        <f t="shared" si="829"/>
        <v>-1.6362486811406543E-4</v>
      </c>
      <c r="S1120" s="7">
        <f t="shared" si="830"/>
        <v>17820479.203196961</v>
      </c>
      <c r="T1120" s="7">
        <f t="shared" si="831"/>
        <v>642335976.65005815</v>
      </c>
      <c r="U1120" s="7">
        <f t="shared" si="832"/>
        <v>127.39297442510745</v>
      </c>
      <c r="V1120" s="7">
        <f t="shared" si="833"/>
        <v>-3.5342971512638135</v>
      </c>
      <c r="X1120" s="8">
        <f t="shared" si="860"/>
        <v>80758068.144066155</v>
      </c>
      <c r="Y1120" s="8">
        <f t="shared" si="861"/>
        <v>378114554.89746684</v>
      </c>
      <c r="Z1120" s="8">
        <f t="shared" si="862"/>
        <v>992.95441274154075</v>
      </c>
      <c r="AA1120" s="8">
        <f t="shared" si="863"/>
        <v>-212.01014352610963</v>
      </c>
      <c r="AB1120" s="8">
        <f t="shared" si="834"/>
        <v>386642576.8014577</v>
      </c>
      <c r="AC1120" s="8">
        <f t="shared" si="835"/>
        <v>1.9589177863666509E+20</v>
      </c>
      <c r="AD1120" s="8">
        <f t="shared" si="836"/>
        <v>-4.0915932587852751E+19</v>
      </c>
      <c r="AE1120" s="8">
        <f t="shared" si="837"/>
        <v>-1.9157107140145791E+20</v>
      </c>
      <c r="AF1120" s="8">
        <f t="shared" si="838"/>
        <v>-5.5690666377913086E-4</v>
      </c>
      <c r="AG1120" s="8">
        <f t="shared" si="839"/>
        <v>-2.6074734095747638E-3</v>
      </c>
      <c r="AH1120" s="8">
        <f t="shared" si="840"/>
        <v>91481975.801674798</v>
      </c>
      <c r="AI1120" s="8">
        <f t="shared" si="841"/>
        <v>375824845.34738487</v>
      </c>
      <c r="AJ1120" s="8">
        <f t="shared" si="842"/>
        <v>-4.6349181461690663E+19</v>
      </c>
      <c r="AK1120" s="8">
        <f t="shared" si="843"/>
        <v>-1.9041099410206301E+20</v>
      </c>
      <c r="AL1120" s="8">
        <f t="shared" si="844"/>
        <v>986.93982077272608</v>
      </c>
      <c r="AM1120" s="8">
        <f t="shared" si="845"/>
        <v>-240.17085634951707</v>
      </c>
      <c r="AN1120" s="8">
        <f t="shared" si="846"/>
        <v>-6.3085860162910925E-4</v>
      </c>
      <c r="AO1120" s="8">
        <f t="shared" si="847"/>
        <v>-2.5916836001369675E-3</v>
      </c>
      <c r="AP1120" s="8">
        <f t="shared" si="848"/>
        <v>21317900.128690884</v>
      </c>
      <c r="AQ1120" s="8">
        <f t="shared" si="849"/>
        <v>-5187690.497149569</v>
      </c>
      <c r="AR1120" s="8">
        <f t="shared" si="850"/>
        <v>-13.626545795188759</v>
      </c>
      <c r="AS1120" s="8">
        <f t="shared" si="851"/>
        <v>-55.980365762958499</v>
      </c>
      <c r="AU1120" s="7">
        <f t="shared" si="852"/>
        <v>-14995090513.190586</v>
      </c>
      <c r="AV1120" s="7">
        <f t="shared" si="853"/>
        <v>383871410.6034075</v>
      </c>
      <c r="AW1120" s="8">
        <f t="shared" si="854"/>
        <v>-14914332445.04652</v>
      </c>
      <c r="AX1120" s="8">
        <f t="shared" si="855"/>
        <v>761985965.50087428</v>
      </c>
    </row>
    <row r="1121" spans="1:50" x14ac:dyDescent="0.25">
      <c r="A1121" s="7">
        <f t="shared" si="856"/>
        <v>-149933084652.70267</v>
      </c>
      <c r="B1121" s="7">
        <f t="shared" si="857"/>
        <v>4481050082.6841326</v>
      </c>
      <c r="C1121" s="7">
        <f t="shared" si="858"/>
        <v>888.71517967546276</v>
      </c>
      <c r="D1121" s="7">
        <f t="shared" si="859"/>
        <v>29735.873106753686</v>
      </c>
      <c r="E1121" s="7">
        <f t="shared" si="816"/>
        <v>150000032277.72327</v>
      </c>
      <c r="F1121" s="7">
        <f t="shared" si="817"/>
        <v>3.5235269762207881E+22</v>
      </c>
      <c r="G1121" s="7">
        <f t="shared" si="818"/>
        <v>3.5219543648074969E+22</v>
      </c>
      <c r="H1121" s="7">
        <f t="shared" si="819"/>
        <v>-1.0526064967039874E+21</v>
      </c>
      <c r="I1121" s="7">
        <f t="shared" si="820"/>
        <v>5.8974453529931289E-3</v>
      </c>
      <c r="J1121" s="7">
        <f t="shared" si="821"/>
        <v>-1.7625694854386928E-4</v>
      </c>
      <c r="K1121" s="7">
        <f t="shared" si="822"/>
        <v>-149923486528.76218</v>
      </c>
      <c r="L1121" s="7">
        <f t="shared" si="823"/>
        <v>4802197512.237072</v>
      </c>
      <c r="M1121" s="7">
        <f t="shared" si="824"/>
        <v>3.52172890319851E+22</v>
      </c>
      <c r="N1121" s="7">
        <f t="shared" si="825"/>
        <v>-1.128044589229105E+21</v>
      </c>
      <c r="O1121" s="7">
        <f t="shared" si="826"/>
        <v>952.40758948778853</v>
      </c>
      <c r="P1121" s="7">
        <f t="shared" si="827"/>
        <v>29733.969531709412</v>
      </c>
      <c r="Q1121" s="7">
        <f t="shared" si="828"/>
        <v>5.8970678218327362E-3</v>
      </c>
      <c r="R1121" s="7">
        <f t="shared" si="829"/>
        <v>-1.8888891313280389E-4</v>
      </c>
      <c r="S1121" s="7">
        <f t="shared" si="830"/>
        <v>20572003.932936233</v>
      </c>
      <c r="T1121" s="7">
        <f t="shared" si="831"/>
        <v>642253741.88492334</v>
      </c>
      <c r="U1121" s="7">
        <f t="shared" si="832"/>
        <v>127.3766649515871</v>
      </c>
      <c r="V1121" s="7">
        <f t="shared" si="833"/>
        <v>-4.0800005236685637</v>
      </c>
      <c r="X1121" s="8">
        <f t="shared" si="860"/>
        <v>102075968.27275704</v>
      </c>
      <c r="Y1121" s="8">
        <f t="shared" si="861"/>
        <v>372926864.40031725</v>
      </c>
      <c r="Z1121" s="8">
        <f t="shared" si="862"/>
        <v>979.32786694635195</v>
      </c>
      <c r="AA1121" s="8">
        <f t="shared" si="863"/>
        <v>-267.99050928906814</v>
      </c>
      <c r="AB1121" s="8">
        <f t="shared" si="834"/>
        <v>386644474.27872741</v>
      </c>
      <c r="AC1121" s="8">
        <f t="shared" si="835"/>
        <v>1.9588985594380409E+20</v>
      </c>
      <c r="AD1121" s="8">
        <f t="shared" si="836"/>
        <v>-5.171584763386549E+19</v>
      </c>
      <c r="AE1121" s="8">
        <f t="shared" si="837"/>
        <v>-1.8893995544933086E+20</v>
      </c>
      <c r="AF1121" s="8">
        <f t="shared" si="838"/>
        <v>-7.0390428248081509E-4</v>
      </c>
      <c r="AG1121" s="8">
        <f t="shared" si="839"/>
        <v>-2.5716612964384218E-3</v>
      </c>
      <c r="AH1121" s="8">
        <f t="shared" si="840"/>
        <v>112652709.23577765</v>
      </c>
      <c r="AI1121" s="8">
        <f t="shared" si="841"/>
        <v>370032566.89999533</v>
      </c>
      <c r="AJ1121" s="8">
        <f t="shared" si="842"/>
        <v>-5.707445586812529E+19</v>
      </c>
      <c r="AK1121" s="8">
        <f t="shared" si="843"/>
        <v>-1.8747358632184178E+20</v>
      </c>
      <c r="AL1121" s="8">
        <f t="shared" si="844"/>
        <v>971.72570069555911</v>
      </c>
      <c r="AM1121" s="8">
        <f t="shared" si="845"/>
        <v>-295.76445129060312</v>
      </c>
      <c r="AN1121" s="8">
        <f t="shared" si="846"/>
        <v>-7.7684028675820453E-4</v>
      </c>
      <c r="AO1121" s="8">
        <f t="shared" si="847"/>
        <v>-2.5517025496371551E-3</v>
      </c>
      <c r="AP1121" s="8">
        <f t="shared" si="848"/>
        <v>20989275.135024078</v>
      </c>
      <c r="AQ1121" s="8">
        <f t="shared" si="849"/>
        <v>-6388512.1478770273</v>
      </c>
      <c r="AR1121" s="8">
        <f t="shared" si="850"/>
        <v>-16.779750193977218</v>
      </c>
      <c r="AS1121" s="8">
        <f t="shared" si="851"/>
        <v>-55.116775072162554</v>
      </c>
      <c r="AU1121" s="7">
        <f t="shared" si="852"/>
        <v>-14993308465.270267</v>
      </c>
      <c r="AV1121" s="7">
        <f t="shared" si="853"/>
        <v>448105008.26841325</v>
      </c>
      <c r="AW1121" s="8">
        <f t="shared" si="854"/>
        <v>-14891232496.997511</v>
      </c>
      <c r="AX1121" s="8">
        <f t="shared" si="855"/>
        <v>821031872.6687305</v>
      </c>
    </row>
    <row r="1122" spans="1:50" x14ac:dyDescent="0.25">
      <c r="A1122" s="7">
        <f t="shared" si="856"/>
        <v>-149912512648.76974</v>
      </c>
      <c r="B1122" s="7">
        <f t="shared" si="857"/>
        <v>5123303824.5690556</v>
      </c>
      <c r="C1122" s="7">
        <f t="shared" si="858"/>
        <v>1016.0918446270499</v>
      </c>
      <c r="D1122" s="7">
        <f t="shared" si="859"/>
        <v>29731.793106230019</v>
      </c>
      <c r="E1122" s="7">
        <f t="shared" si="816"/>
        <v>150000032302.4845</v>
      </c>
      <c r="F1122" s="7">
        <f t="shared" si="817"/>
        <v>3.5235269750574966E+22</v>
      </c>
      <c r="G1122" s="7">
        <f t="shared" si="818"/>
        <v>3.5214711230954799E+22</v>
      </c>
      <c r="H1122" s="7">
        <f t="shared" si="819"/>
        <v>-1.2034730226511627E+21</v>
      </c>
      <c r="I1122" s="7">
        <f t="shared" si="820"/>
        <v>5.8966361739709976E-3</v>
      </c>
      <c r="J1122" s="7">
        <f t="shared" si="821"/>
        <v>-2.0151926032336949E-4</v>
      </c>
      <c r="K1122" s="7">
        <f t="shared" si="822"/>
        <v>-149901538856.84778</v>
      </c>
      <c r="L1122" s="7">
        <f t="shared" si="823"/>
        <v>5444407190.1163397</v>
      </c>
      <c r="M1122" s="7">
        <f t="shared" si="824"/>
        <v>3.5212133468052872E+22</v>
      </c>
      <c r="N1122" s="7">
        <f t="shared" si="825"/>
        <v>-1.27890076442698E+21</v>
      </c>
      <c r="O1122" s="7">
        <f t="shared" si="826"/>
        <v>1079.7755153059368</v>
      </c>
      <c r="P1122" s="7">
        <f t="shared" si="827"/>
        <v>29729.616698218528</v>
      </c>
      <c r="Q1122" s="7">
        <f t="shared" si="828"/>
        <v>5.896204532493783E-3</v>
      </c>
      <c r="R1122" s="7">
        <f t="shared" si="829"/>
        <v>-2.1414949169909242E-4</v>
      </c>
      <c r="S1122" s="7">
        <f t="shared" si="830"/>
        <v>23323151.130608235</v>
      </c>
      <c r="T1122" s="7">
        <f t="shared" si="831"/>
        <v>642159720.68152022</v>
      </c>
      <c r="U1122" s="7">
        <f t="shared" si="832"/>
        <v>127.35801790186571</v>
      </c>
      <c r="V1122" s="7">
        <f t="shared" si="833"/>
        <v>-4.6256290207003961</v>
      </c>
      <c r="X1122" s="8">
        <f t="shared" si="860"/>
        <v>123065243.40778112</v>
      </c>
      <c r="Y1122" s="8">
        <f t="shared" si="861"/>
        <v>366538352.25244021</v>
      </c>
      <c r="Z1122" s="8">
        <f t="shared" si="862"/>
        <v>962.54811675237477</v>
      </c>
      <c r="AA1122" s="8">
        <f t="shared" si="863"/>
        <v>-323.10728436123071</v>
      </c>
      <c r="AB1122" s="8">
        <f t="shared" si="834"/>
        <v>386646373.06840259</v>
      </c>
      <c r="AC1122" s="8">
        <f t="shared" si="835"/>
        <v>1.9588793194943336E+20</v>
      </c>
      <c r="AD1122" s="8">
        <f t="shared" si="836"/>
        <v>-6.2348951665296114E+19</v>
      </c>
      <c r="AE1122" s="8">
        <f t="shared" si="837"/>
        <v>-1.8570053879745315E+20</v>
      </c>
      <c r="AF1122" s="8">
        <f t="shared" si="838"/>
        <v>-8.4863143684900107E-4</v>
      </c>
      <c r="AG1122" s="8">
        <f t="shared" si="839"/>
        <v>-2.5275696038853019E-3</v>
      </c>
      <c r="AH1122" s="8">
        <f t="shared" si="840"/>
        <v>133460763.06870677</v>
      </c>
      <c r="AI1122" s="8">
        <f t="shared" si="841"/>
        <v>363048793.58133894</v>
      </c>
      <c r="AJ1122" s="8">
        <f t="shared" si="842"/>
        <v>-6.7615668204644434E+19</v>
      </c>
      <c r="AK1122" s="8">
        <f t="shared" si="843"/>
        <v>-1.8393261213600917E+20</v>
      </c>
      <c r="AL1122" s="8">
        <f t="shared" si="844"/>
        <v>953.3828972344055</v>
      </c>
      <c r="AM1122" s="8">
        <f t="shared" si="845"/>
        <v>-350.40503608319199</v>
      </c>
      <c r="AN1122" s="8">
        <f t="shared" si="846"/>
        <v>-9.2031670347957571E-4</v>
      </c>
      <c r="AO1122" s="8">
        <f t="shared" si="847"/>
        <v>-2.5035063581871396E-3</v>
      </c>
      <c r="AP1122" s="8">
        <f t="shared" si="848"/>
        <v>20593070.58026316</v>
      </c>
      <c r="AQ1122" s="8">
        <f t="shared" si="849"/>
        <v>-7568748.7793969465</v>
      </c>
      <c r="AR1122" s="8">
        <f t="shared" si="850"/>
        <v>-19.878840795158837</v>
      </c>
      <c r="AS1122" s="8">
        <f t="shared" si="851"/>
        <v>-54.075737336842217</v>
      </c>
      <c r="AU1122" s="7">
        <f t="shared" si="852"/>
        <v>-14991251264.876974</v>
      </c>
      <c r="AV1122" s="7">
        <f t="shared" si="853"/>
        <v>512330382.45690554</v>
      </c>
      <c r="AW1122" s="8">
        <f t="shared" si="854"/>
        <v>-14868186021.469193</v>
      </c>
      <c r="AX1122" s="8">
        <f t="shared" si="855"/>
        <v>878868734.70934582</v>
      </c>
    </row>
    <row r="1123" spans="1:50" x14ac:dyDescent="0.25">
      <c r="A1123" s="7">
        <f t="shared" si="856"/>
        <v>-149889189497.63913</v>
      </c>
      <c r="B1123" s="7">
        <f t="shared" si="857"/>
        <v>5765463545.250576</v>
      </c>
      <c r="C1123" s="7">
        <f t="shared" si="858"/>
        <v>1143.4498625289157</v>
      </c>
      <c r="D1123" s="7">
        <f t="shared" si="859"/>
        <v>29727.167477209317</v>
      </c>
      <c r="E1123" s="7">
        <f t="shared" si="816"/>
        <v>150000032327.1658</v>
      </c>
      <c r="F1123" s="7">
        <f t="shared" si="817"/>
        <v>3.5235269738979607E+22</v>
      </c>
      <c r="G1123" s="7">
        <f t="shared" si="818"/>
        <v>3.5209232564610966E+22</v>
      </c>
      <c r="H1123" s="7">
        <f t="shared" si="819"/>
        <v>-1.3543174627060836E+21</v>
      </c>
      <c r="I1123" s="7">
        <f t="shared" si="820"/>
        <v>5.895718781749994E-3</v>
      </c>
      <c r="J1123" s="7">
        <f t="shared" si="821"/>
        <v>-2.2677787386237165E-4</v>
      </c>
      <c r="K1123" s="7">
        <f t="shared" si="822"/>
        <v>-149876840239.12381</v>
      </c>
      <c r="L1123" s="7">
        <f t="shared" si="823"/>
        <v>6086516954.0044365</v>
      </c>
      <c r="M1123" s="7">
        <f t="shared" si="824"/>
        <v>3.5206331702203724E+22</v>
      </c>
      <c r="N1123" s="7">
        <f t="shared" si="825"/>
        <v>-1.4297334695065863E+21</v>
      </c>
      <c r="O1123" s="7">
        <f t="shared" si="826"/>
        <v>1207.1236253718157</v>
      </c>
      <c r="P1123" s="7">
        <f t="shared" si="827"/>
        <v>29724.718276171603</v>
      </c>
      <c r="Q1123" s="7">
        <f t="shared" si="828"/>
        <v>5.8952330378773815E-3</v>
      </c>
      <c r="R1123" s="7">
        <f t="shared" si="829"/>
        <v>-2.3940614023887913E-4</v>
      </c>
      <c r="S1123" s="7">
        <f t="shared" si="830"/>
        <v>26073870.30803122</v>
      </c>
      <c r="T1123" s="7">
        <f t="shared" si="831"/>
        <v>642053914.76530659</v>
      </c>
      <c r="U1123" s="7">
        <f t="shared" si="832"/>
        <v>127.33703361815144</v>
      </c>
      <c r="V1123" s="7">
        <f t="shared" si="833"/>
        <v>-5.1711726291597895</v>
      </c>
      <c r="X1123" s="8">
        <f t="shared" si="860"/>
        <v>143658313.98804429</v>
      </c>
      <c r="Y1123" s="8">
        <f t="shared" si="861"/>
        <v>358969603.47304326</v>
      </c>
      <c r="Z1123" s="8">
        <f t="shared" si="862"/>
        <v>942.66927595721597</v>
      </c>
      <c r="AA1123" s="8">
        <f t="shared" si="863"/>
        <v>-377.18302169807293</v>
      </c>
      <c r="AB1123" s="8">
        <f t="shared" si="834"/>
        <v>386648273.49347037</v>
      </c>
      <c r="AC1123" s="8">
        <f t="shared" si="835"/>
        <v>1.9588600632634389E+20</v>
      </c>
      <c r="AD1123" s="8">
        <f t="shared" si="836"/>
        <v>-7.2781013990921585E+19</v>
      </c>
      <c r="AE1123" s="8">
        <f t="shared" si="837"/>
        <v>-1.8186327687836736E+20</v>
      </c>
      <c r="AF1123" s="8">
        <f t="shared" si="838"/>
        <v>-9.9062221302465741E-4</v>
      </c>
      <c r="AG1123" s="8">
        <f t="shared" si="839"/>
        <v>-2.475340640783549E-3</v>
      </c>
      <c r="AH1123" s="8">
        <f t="shared" si="840"/>
        <v>153839142.16838223</v>
      </c>
      <c r="AI1123" s="8">
        <f t="shared" si="841"/>
        <v>354896026.83870405</v>
      </c>
      <c r="AJ1123" s="8">
        <f t="shared" si="842"/>
        <v>-7.7938884619237671E+19</v>
      </c>
      <c r="AK1123" s="8">
        <f t="shared" si="843"/>
        <v>-1.7979949769436827E+20</v>
      </c>
      <c r="AL1123" s="8">
        <f t="shared" si="844"/>
        <v>931.97055605654964</v>
      </c>
      <c r="AM1123" s="8">
        <f t="shared" si="845"/>
        <v>-403.91670061853529</v>
      </c>
      <c r="AN1123" s="8">
        <f t="shared" si="846"/>
        <v>-1.0608259782120275E-3</v>
      </c>
      <c r="AO1123" s="8">
        <f t="shared" si="847"/>
        <v>-2.4472505470854535E-3</v>
      </c>
      <c r="AP1123" s="8">
        <f t="shared" si="848"/>
        <v>20130564.010821473</v>
      </c>
      <c r="AQ1123" s="8">
        <f t="shared" si="849"/>
        <v>-8724600.7333603613</v>
      </c>
      <c r="AR1123" s="8">
        <f t="shared" si="850"/>
        <v>-22.913841129379794</v>
      </c>
      <c r="AS1123" s="8">
        <f t="shared" si="851"/>
        <v>-52.860611817045793</v>
      </c>
      <c r="AU1123" s="7">
        <f t="shared" si="852"/>
        <v>-14988918949.763912</v>
      </c>
      <c r="AV1123" s="7">
        <f t="shared" si="853"/>
        <v>576546354.52505755</v>
      </c>
      <c r="AW1123" s="8">
        <f t="shared" si="854"/>
        <v>-14845260635.775867</v>
      </c>
      <c r="AX1123" s="8">
        <f t="shared" si="855"/>
        <v>935515957.99810076</v>
      </c>
    </row>
    <row r="1124" spans="1:50" x14ac:dyDescent="0.25">
      <c r="A1124" s="7">
        <f t="shared" si="856"/>
        <v>-149863115627.33109</v>
      </c>
      <c r="B1124" s="7">
        <f t="shared" si="857"/>
        <v>6407517460.0158825</v>
      </c>
      <c r="C1124" s="7">
        <f t="shared" si="858"/>
        <v>1270.7868961470672</v>
      </c>
      <c r="D1124" s="7">
        <f t="shared" si="859"/>
        <v>29721.996304580156</v>
      </c>
      <c r="E1124" s="7">
        <f t="shared" si="816"/>
        <v>150000032351.76724</v>
      </c>
      <c r="F1124" s="7">
        <f t="shared" si="817"/>
        <v>3.5235269727421762E+22</v>
      </c>
      <c r="G1124" s="7">
        <f t="shared" si="818"/>
        <v>3.5203107749587054E+22</v>
      </c>
      <c r="H1124" s="7">
        <f t="shared" si="819"/>
        <v>-1.5051370486198703E+21</v>
      </c>
      <c r="I1124" s="7">
        <f t="shared" si="820"/>
        <v>5.8946931931659497E-3</v>
      </c>
      <c r="J1124" s="7">
        <f t="shared" si="821"/>
        <v>-2.5203232562288517E-4</v>
      </c>
      <c r="K1124" s="7">
        <f t="shared" si="822"/>
        <v>-149849391128.85269</v>
      </c>
      <c r="L1124" s="7">
        <f t="shared" si="823"/>
        <v>6728515020.1053486</v>
      </c>
      <c r="M1124" s="7">
        <f t="shared" si="824"/>
        <v>3.5199883840910652E+22</v>
      </c>
      <c r="N1124" s="7">
        <f t="shared" si="825"/>
        <v>-1.5805399364344031E+21</v>
      </c>
      <c r="O1124" s="7">
        <f t="shared" si="826"/>
        <v>1334.4495826332595</v>
      </c>
      <c r="P1124" s="7">
        <f t="shared" si="827"/>
        <v>29719.274355463429</v>
      </c>
      <c r="Q1124" s="7">
        <f t="shared" si="828"/>
        <v>5.8941533558122322E-3</v>
      </c>
      <c r="R1124" s="7">
        <f t="shared" si="829"/>
        <v>-2.6465839525023497E-4</v>
      </c>
      <c r="S1124" s="7">
        <f t="shared" si="830"/>
        <v>28824110.984878406</v>
      </c>
      <c r="T1124" s="7">
        <f t="shared" si="831"/>
        <v>641936326.07801008</v>
      </c>
      <c r="U1124" s="7">
        <f t="shared" si="832"/>
        <v>127.31371248554422</v>
      </c>
      <c r="V1124" s="7">
        <f t="shared" si="833"/>
        <v>-5.7166213374050754</v>
      </c>
      <c r="X1124" s="8">
        <f t="shared" si="860"/>
        <v>163788877.99886575</v>
      </c>
      <c r="Y1124" s="8">
        <f t="shared" si="861"/>
        <v>350245002.73968291</v>
      </c>
      <c r="Z1124" s="8">
        <f t="shared" si="862"/>
        <v>919.75543482783621</v>
      </c>
      <c r="AA1124" s="8">
        <f t="shared" si="863"/>
        <v>-430.0436335151187</v>
      </c>
      <c r="AB1124" s="8">
        <f t="shared" si="834"/>
        <v>386650175.86993003</v>
      </c>
      <c r="AC1124" s="8">
        <f t="shared" si="835"/>
        <v>1.9588407875442632E+20</v>
      </c>
      <c r="AD1124" s="8">
        <f t="shared" si="836"/>
        <v>-8.297845308060056E+19</v>
      </c>
      <c r="AE1124" s="8">
        <f t="shared" si="837"/>
        <v>-1.7744054957596606E+20</v>
      </c>
      <c r="AF1124" s="8">
        <f t="shared" si="838"/>
        <v>-1.1294195328787335E-3</v>
      </c>
      <c r="AG1124" s="8">
        <f t="shared" si="839"/>
        <v>-2.4151429097041795E-3</v>
      </c>
      <c r="AH1124" s="8">
        <f t="shared" si="840"/>
        <v>173722236.69500637</v>
      </c>
      <c r="AI1124" s="8">
        <f t="shared" si="841"/>
        <v>345600531.49771965</v>
      </c>
      <c r="AJ1124" s="8">
        <f t="shared" si="842"/>
        <v>-8.801087499209438E+19</v>
      </c>
      <c r="AK1124" s="8">
        <f t="shared" si="843"/>
        <v>-1.7508757516314837E+20</v>
      </c>
      <c r="AL1124" s="8">
        <f t="shared" si="844"/>
        <v>907.55770387274583</v>
      </c>
      <c r="AM1124" s="8">
        <f t="shared" si="845"/>
        <v>-456.12717693992386</v>
      </c>
      <c r="AN1124" s="8">
        <f t="shared" si="846"/>
        <v>-1.1979158158717078E-3</v>
      </c>
      <c r="AO1124" s="8">
        <f t="shared" si="847"/>
        <v>-2.3831165804157938E-3</v>
      </c>
      <c r="AP1124" s="8">
        <f t="shared" si="848"/>
        <v>19603246.403651308</v>
      </c>
      <c r="AQ1124" s="8">
        <f t="shared" si="849"/>
        <v>-9852347.0219023544</v>
      </c>
      <c r="AR1124" s="8">
        <f t="shared" si="850"/>
        <v>-25.874981622828887</v>
      </c>
      <c r="AS1124" s="8">
        <f t="shared" si="851"/>
        <v>-51.475318136981144</v>
      </c>
      <c r="AU1124" s="7">
        <f t="shared" si="852"/>
        <v>-14986311562.733109</v>
      </c>
      <c r="AV1124" s="7">
        <f t="shared" si="853"/>
        <v>640751746.00158823</v>
      </c>
      <c r="AW1124" s="8">
        <f t="shared" si="854"/>
        <v>-14822522684.734243</v>
      </c>
      <c r="AX1124" s="8">
        <f t="shared" si="855"/>
        <v>990996748.74127114</v>
      </c>
    </row>
    <row r="1125" spans="1:50" x14ac:dyDescent="0.25">
      <c r="A1125" s="7">
        <f t="shared" si="856"/>
        <v>-149834291516.34622</v>
      </c>
      <c r="B1125" s="7">
        <f t="shared" si="857"/>
        <v>7049453786.0938931</v>
      </c>
      <c r="C1125" s="7">
        <f t="shared" si="858"/>
        <v>1398.1006086326115</v>
      </c>
      <c r="D1125" s="7">
        <f t="shared" si="859"/>
        <v>29716.279683242752</v>
      </c>
      <c r="E1125" s="7">
        <f t="shared" si="816"/>
        <v>150000032376.28882</v>
      </c>
      <c r="F1125" s="7">
        <f t="shared" si="817"/>
        <v>3.5235269715901444E+22</v>
      </c>
      <c r="G1125" s="7">
        <f t="shared" si="818"/>
        <v>3.5196336898284626E+22</v>
      </c>
      <c r="H1125" s="7">
        <f t="shared" si="819"/>
        <v>-1.6559290125997661E+21</v>
      </c>
      <c r="I1125" s="7">
        <f t="shared" si="820"/>
        <v>5.8935594270402916E-3</v>
      </c>
      <c r="J1125" s="7">
        <f t="shared" si="821"/>
        <v>-2.7728215214329639E-4</v>
      </c>
      <c r="K1125" s="7">
        <f t="shared" si="822"/>
        <v>-149819192029.77298</v>
      </c>
      <c r="L1125" s="7">
        <f t="shared" si="823"/>
        <v>7370389606.6729145</v>
      </c>
      <c r="M1125" s="7">
        <f t="shared" si="824"/>
        <v>3.5192790002503665E+22</v>
      </c>
      <c r="N1125" s="7">
        <f t="shared" si="825"/>
        <v>-1.7313173976584319E+21</v>
      </c>
      <c r="O1125" s="7">
        <f t="shared" si="826"/>
        <v>1461.7510504446466</v>
      </c>
      <c r="P1125" s="7">
        <f t="shared" si="827"/>
        <v>29713.285035999605</v>
      </c>
      <c r="Q1125" s="7">
        <f t="shared" si="828"/>
        <v>5.8929655061124688E-3</v>
      </c>
      <c r="R1125" s="7">
        <f t="shared" si="829"/>
        <v>-2.8990579331186067E-4</v>
      </c>
      <c r="S1125" s="7">
        <f t="shared" si="830"/>
        <v>31573822.689604364</v>
      </c>
      <c r="T1125" s="7">
        <f t="shared" si="831"/>
        <v>641806956.77759147</v>
      </c>
      <c r="U1125" s="7">
        <f t="shared" si="832"/>
        <v>127.28805493202933</v>
      </c>
      <c r="V1125" s="7">
        <f t="shared" si="833"/>
        <v>-6.2619651355361903</v>
      </c>
      <c r="X1125" s="8">
        <f t="shared" si="860"/>
        <v>183392124.40251705</v>
      </c>
      <c r="Y1125" s="8">
        <f t="shared" si="861"/>
        <v>340392655.71778053</v>
      </c>
      <c r="Z1125" s="8">
        <f t="shared" si="862"/>
        <v>893.88045320500737</v>
      </c>
      <c r="AA1125" s="8">
        <f t="shared" si="863"/>
        <v>-481.51895165209987</v>
      </c>
      <c r="AB1125" s="8">
        <f t="shared" si="834"/>
        <v>386652080.5058105</v>
      </c>
      <c r="AC1125" s="8">
        <f t="shared" si="835"/>
        <v>1.9588214892166601E+20</v>
      </c>
      <c r="AD1125" s="8">
        <f t="shared" si="836"/>
        <v>-9.2908444657223811E+19</v>
      </c>
      <c r="AE1125" s="8">
        <f t="shared" si="837"/>
        <v>-1.7244662124131431E+20</v>
      </c>
      <c r="AF1125" s="8">
        <f t="shared" si="838"/>
        <v>-1.2645766252514469E-3</v>
      </c>
      <c r="AG1125" s="8">
        <f t="shared" si="839"/>
        <v>-2.3471705626965335E-3</v>
      </c>
      <c r="AH1125" s="8">
        <f t="shared" si="840"/>
        <v>193046033.29713112</v>
      </c>
      <c r="AI1125" s="8">
        <f t="shared" si="841"/>
        <v>335192251.03993785</v>
      </c>
      <c r="AJ1125" s="8">
        <f t="shared" si="842"/>
        <v>-9.7799219891892634E+19</v>
      </c>
      <c r="AK1125" s="8">
        <f t="shared" si="843"/>
        <v>-1.6981203967582654E+20</v>
      </c>
      <c r="AL1125" s="8">
        <f t="shared" si="844"/>
        <v>880.22302565229177</v>
      </c>
      <c r="AM1125" s="8">
        <f t="shared" si="845"/>
        <v>-506.86839372922242</v>
      </c>
      <c r="AN1125" s="8">
        <f t="shared" si="846"/>
        <v>-1.331144955653908E-3</v>
      </c>
      <c r="AO1125" s="8">
        <f t="shared" si="847"/>
        <v>-2.3113112791047575E-3</v>
      </c>
      <c r="AP1125" s="8">
        <f t="shared" si="848"/>
        <v>19012817.354089502</v>
      </c>
      <c r="AQ1125" s="8">
        <f t="shared" si="849"/>
        <v>-10948357.304551205</v>
      </c>
      <c r="AR1125" s="8">
        <f t="shared" si="850"/>
        <v>-28.752731042124413</v>
      </c>
      <c r="AS1125" s="8">
        <f t="shared" si="851"/>
        <v>-49.924323628662762</v>
      </c>
      <c r="AU1125" s="7">
        <f t="shared" si="852"/>
        <v>-14983429151.634623</v>
      </c>
      <c r="AV1125" s="7">
        <f t="shared" si="853"/>
        <v>704945378.60938931</v>
      </c>
      <c r="AW1125" s="8">
        <f t="shared" si="854"/>
        <v>-14800037027.232105</v>
      </c>
      <c r="AX1125" s="8">
        <f t="shared" si="855"/>
        <v>1045338034.3271699</v>
      </c>
    </row>
    <row r="1126" spans="1:50" x14ac:dyDescent="0.25">
      <c r="A1126" s="7">
        <f t="shared" si="856"/>
        <v>-149802717693.65662</v>
      </c>
      <c r="B1126" s="7">
        <f t="shared" si="857"/>
        <v>7691260742.8714848</v>
      </c>
      <c r="C1126" s="7">
        <f t="shared" si="858"/>
        <v>1525.3886635646409</v>
      </c>
      <c r="D1126" s="7">
        <f t="shared" si="859"/>
        <v>29710.017718107218</v>
      </c>
      <c r="E1126" s="7">
        <f t="shared" si="816"/>
        <v>150000032400.73056</v>
      </c>
      <c r="F1126" s="7">
        <f t="shared" si="817"/>
        <v>3.5235269704418626E+22</v>
      </c>
      <c r="G1126" s="7">
        <f t="shared" si="818"/>
        <v>3.5188920134961031E+22</v>
      </c>
      <c r="H1126" s="7">
        <f t="shared" si="819"/>
        <v>-1.8066905873599266E+21</v>
      </c>
      <c r="I1126" s="7">
        <f t="shared" si="820"/>
        <v>5.8923175041796765E-3</v>
      </c>
      <c r="J1126" s="7">
        <f t="shared" si="821"/>
        <v>-3.0252689004687313E-4</v>
      </c>
      <c r="K1126" s="7">
        <f t="shared" si="822"/>
        <v>-149786243496.09012</v>
      </c>
      <c r="L1126" s="7">
        <f t="shared" si="823"/>
        <v>8012128934.2270432</v>
      </c>
      <c r="M1126" s="7">
        <f t="shared" si="824"/>
        <v>3.5185050317167473E+22</v>
      </c>
      <c r="N1126" s="7">
        <f t="shared" si="825"/>
        <v>-1.8820630861589806E+21</v>
      </c>
      <c r="O1126" s="7">
        <f t="shared" si="826"/>
        <v>1589.0256926097813</v>
      </c>
      <c r="P1126" s="7">
        <f t="shared" si="827"/>
        <v>29706.750427694711</v>
      </c>
      <c r="Q1126" s="7">
        <f t="shared" si="828"/>
        <v>5.8916695105772727E-3</v>
      </c>
      <c r="R1126" s="7">
        <f t="shared" si="829"/>
        <v>-3.1514787109159084E-4</v>
      </c>
      <c r="S1126" s="7">
        <f t="shared" si="830"/>
        <v>34322954.960371278</v>
      </c>
      <c r="T1126" s="7">
        <f t="shared" si="831"/>
        <v>641665809.23820579</v>
      </c>
      <c r="U1126" s="7">
        <f t="shared" si="832"/>
        <v>127.26006142846909</v>
      </c>
      <c r="V1126" s="7">
        <f t="shared" si="833"/>
        <v>-6.8071940155783617</v>
      </c>
      <c r="X1126" s="8">
        <f t="shared" si="860"/>
        <v>202404941.75660655</v>
      </c>
      <c r="Y1126" s="8">
        <f t="shared" si="861"/>
        <v>329444298.41322935</v>
      </c>
      <c r="Z1126" s="8">
        <f t="shared" si="862"/>
        <v>865.12772216288295</v>
      </c>
      <c r="AA1126" s="8">
        <f t="shared" si="863"/>
        <v>-531.44327528076269</v>
      </c>
      <c r="AB1126" s="8">
        <f t="shared" si="834"/>
        <v>386653987.70021784</v>
      </c>
      <c r="AC1126" s="8">
        <f t="shared" si="835"/>
        <v>1.9588021652510763E+20</v>
      </c>
      <c r="AD1126" s="8">
        <f t="shared" si="836"/>
        <v>-1.02539027342905E+20</v>
      </c>
      <c r="AE1126" s="8">
        <f t="shared" si="837"/>
        <v>-1.6689759464262517E+20</v>
      </c>
      <c r="AF1126" s="8">
        <f t="shared" si="838"/>
        <v>-1.3956584639023409E-3</v>
      </c>
      <c r="AG1126" s="8">
        <f t="shared" si="839"/>
        <v>-2.2716427745014993E-3</v>
      </c>
      <c r="AH1126" s="8">
        <f t="shared" si="840"/>
        <v>211748321.15596569</v>
      </c>
      <c r="AI1126" s="8">
        <f t="shared" si="841"/>
        <v>323704711.04019713</v>
      </c>
      <c r="AJ1126" s="8">
        <f t="shared" si="842"/>
        <v>-1.0727241491433146E+20</v>
      </c>
      <c r="AK1126" s="8">
        <f t="shared" si="843"/>
        <v>-1.6398990028757303E+20</v>
      </c>
      <c r="AL1126" s="8">
        <f t="shared" si="844"/>
        <v>850.05461075273763</v>
      </c>
      <c r="AM1126" s="8">
        <f t="shared" si="845"/>
        <v>-555.97701724537887</v>
      </c>
      <c r="AN1126" s="8">
        <f t="shared" si="846"/>
        <v>-1.460084591184585E-3</v>
      </c>
      <c r="AO1126" s="8">
        <f t="shared" si="847"/>
        <v>-2.2320661533629105E-3</v>
      </c>
      <c r="AP1126" s="8">
        <f t="shared" si="848"/>
        <v>18361179.592259131</v>
      </c>
      <c r="AQ1126" s="8">
        <f t="shared" si="849"/>
        <v>-12009103.572500184</v>
      </c>
      <c r="AR1126" s="8">
        <f t="shared" si="850"/>
        <v>-31.537827169587036</v>
      </c>
      <c r="AS1126" s="8">
        <f t="shared" si="851"/>
        <v>-48.212628912638863</v>
      </c>
      <c r="AU1126" s="7">
        <f t="shared" si="852"/>
        <v>-14980271769.365662</v>
      </c>
      <c r="AV1126" s="7">
        <f t="shared" si="853"/>
        <v>769126074.28714848</v>
      </c>
      <c r="AW1126" s="8">
        <f t="shared" si="854"/>
        <v>-14777866827.609055</v>
      </c>
      <c r="AX1126" s="8">
        <f t="shared" si="855"/>
        <v>1098570372.7003779</v>
      </c>
    </row>
    <row r="1127" spans="1:50" x14ac:dyDescent="0.25">
      <c r="A1127" s="7">
        <f t="shared" si="856"/>
        <v>-149768394738.69626</v>
      </c>
      <c r="B1127" s="7">
        <f t="shared" si="857"/>
        <v>8332926552.1096907</v>
      </c>
      <c r="C1127" s="7">
        <f t="shared" si="858"/>
        <v>1652.6487249931099</v>
      </c>
      <c r="D1127" s="7">
        <f t="shared" si="859"/>
        <v>29703.210524091639</v>
      </c>
      <c r="E1127" s="7">
        <f t="shared" si="816"/>
        <v>150000032425.09247</v>
      </c>
      <c r="F1127" s="7">
        <f t="shared" si="817"/>
        <v>3.5235269692973314E+22</v>
      </c>
      <c r="G1127" s="7">
        <f t="shared" si="818"/>
        <v>3.5180857595727249E+22</v>
      </c>
      <c r="H1127" s="7">
        <f t="shared" si="819"/>
        <v>-1.9574190061722062E+21</v>
      </c>
      <c r="I1127" s="7">
        <f t="shared" si="820"/>
        <v>5.8909674473756274E-3</v>
      </c>
      <c r="J1127" s="7">
        <f t="shared" si="821"/>
        <v>-3.2776607605026895E-4</v>
      </c>
      <c r="K1127" s="7">
        <f t="shared" si="822"/>
        <v>-149750546132.46634</v>
      </c>
      <c r="L1127" s="7">
        <f t="shared" si="823"/>
        <v>8653721225.7698803</v>
      </c>
      <c r="M1127" s="7">
        <f t="shared" si="824"/>
        <v>3.51766649269392E+22</v>
      </c>
      <c r="N1127" s="7">
        <f t="shared" si="825"/>
        <v>-2.0327742354994451E+21</v>
      </c>
      <c r="O1127" s="7">
        <f t="shared" si="826"/>
        <v>1716.2711734247666</v>
      </c>
      <c r="P1127" s="7">
        <f t="shared" si="827"/>
        <v>29699.670650470296</v>
      </c>
      <c r="Q1127" s="7">
        <f t="shared" si="828"/>
        <v>5.8902653929904887E-3</v>
      </c>
      <c r="R1127" s="7">
        <f t="shared" si="829"/>
        <v>-3.4038416535489704E-4</v>
      </c>
      <c r="S1127" s="7">
        <f t="shared" si="830"/>
        <v>37071457.345974959</v>
      </c>
      <c r="T1127" s="7">
        <f t="shared" si="831"/>
        <v>641512886.05015838</v>
      </c>
      <c r="U1127" s="7">
        <f t="shared" si="832"/>
        <v>127.22973248859455</v>
      </c>
      <c r="V1127" s="7">
        <f t="shared" si="833"/>
        <v>-7.3522979716657764</v>
      </c>
      <c r="X1127" s="8">
        <f t="shared" si="860"/>
        <v>220766121.34886569</v>
      </c>
      <c r="Y1127" s="8">
        <f t="shared" si="861"/>
        <v>317435194.84072918</v>
      </c>
      <c r="Z1127" s="8">
        <f t="shared" si="862"/>
        <v>833.58989499329596</v>
      </c>
      <c r="AA1127" s="8">
        <f t="shared" si="863"/>
        <v>-579.65590419340151</v>
      </c>
      <c r="AB1127" s="8">
        <f t="shared" si="834"/>
        <v>386655897.74241614</v>
      </c>
      <c r="AC1127" s="8">
        <f t="shared" si="835"/>
        <v>1.9587828127178575E+20</v>
      </c>
      <c r="AD1127" s="8">
        <f t="shared" si="836"/>
        <v>-1.1183920551927615E+20</v>
      </c>
      <c r="AE1127" s="8">
        <f t="shared" si="837"/>
        <v>-1.6081135899806931E+20</v>
      </c>
      <c r="AF1127" s="8">
        <f t="shared" si="838"/>
        <v>-1.522243167541529E-3</v>
      </c>
      <c r="AG1127" s="8">
        <f t="shared" si="839"/>
        <v>-2.1888030352262052E-3</v>
      </c>
      <c r="AH1127" s="8">
        <f t="shared" si="840"/>
        <v>229768892.21479329</v>
      </c>
      <c r="AI1127" s="8">
        <f t="shared" si="841"/>
        <v>311174911.07544047</v>
      </c>
      <c r="AJ1127" s="8">
        <f t="shared" si="842"/>
        <v>-1.1639997206699445E+20</v>
      </c>
      <c r="AK1127" s="8">
        <f t="shared" si="843"/>
        <v>-1.5763992509164713E+20</v>
      </c>
      <c r="AL1127" s="8">
        <f t="shared" si="844"/>
        <v>817.14966878384746</v>
      </c>
      <c r="AM1127" s="8">
        <f t="shared" si="845"/>
        <v>-603.29497697384454</v>
      </c>
      <c r="AN1127" s="8">
        <f t="shared" si="846"/>
        <v>-1.5843197504695039E-3</v>
      </c>
      <c r="AO1127" s="8">
        <f t="shared" si="847"/>
        <v>-2.1456366556641773E-3</v>
      </c>
      <c r="AP1127" s="8">
        <f t="shared" si="848"/>
        <v>17650432.845731106</v>
      </c>
      <c r="AQ1127" s="8">
        <f t="shared" si="849"/>
        <v>-13031171.502635041</v>
      </c>
      <c r="AR1127" s="8">
        <f t="shared" si="850"/>
        <v>-34.221306610141283</v>
      </c>
      <c r="AS1127" s="8">
        <f t="shared" si="851"/>
        <v>-46.345751762346232</v>
      </c>
      <c r="AU1127" s="7">
        <f t="shared" si="852"/>
        <v>-14976839473.869625</v>
      </c>
      <c r="AV1127" s="7">
        <f t="shared" si="853"/>
        <v>833292655.21096909</v>
      </c>
      <c r="AW1127" s="8">
        <f t="shared" si="854"/>
        <v>-14756073352.52076</v>
      </c>
      <c r="AX1127" s="8">
        <f t="shared" si="855"/>
        <v>1150727850.0516982</v>
      </c>
    </row>
    <row r="1128" spans="1:50" x14ac:dyDescent="0.25">
      <c r="A1128" s="7">
        <f t="shared" si="856"/>
        <v>-149731323281.35028</v>
      </c>
      <c r="B1128" s="7">
        <f t="shared" si="857"/>
        <v>8974439438.1598492</v>
      </c>
      <c r="C1128" s="7">
        <f t="shared" si="858"/>
        <v>1779.8784574817046</v>
      </c>
      <c r="D1128" s="7">
        <f t="shared" si="859"/>
        <v>29695.858226119974</v>
      </c>
      <c r="E1128" s="7">
        <f t="shared" si="816"/>
        <v>150000032449.37457</v>
      </c>
      <c r="F1128" s="7">
        <f t="shared" si="817"/>
        <v>3.5235269681565495E+22</v>
      </c>
      <c r="G1128" s="7">
        <f t="shared" si="818"/>
        <v>3.5172149428545279E+22</v>
      </c>
      <c r="H1128" s="7">
        <f t="shared" si="819"/>
        <v>-2.1081115029169308E+21</v>
      </c>
      <c r="I1128" s="7">
        <f t="shared" si="820"/>
        <v>5.889509281404099E-3</v>
      </c>
      <c r="J1128" s="7">
        <f t="shared" si="821"/>
        <v>-3.5299924697202454E-4</v>
      </c>
      <c r="K1128" s="7">
        <f t="shared" si="822"/>
        <v>-149712100594.00949</v>
      </c>
      <c r="L1128" s="7">
        <f t="shared" si="823"/>
        <v>9295154707.0019455</v>
      </c>
      <c r="M1128" s="7">
        <f t="shared" si="824"/>
        <v>3.516763398570572E+22</v>
      </c>
      <c r="N1128" s="7">
        <f t="shared" si="825"/>
        <v>-2.183448079877079E+21</v>
      </c>
      <c r="O1128" s="7">
        <f t="shared" si="826"/>
        <v>1843.4851577208688</v>
      </c>
      <c r="P1128" s="7">
        <f t="shared" si="827"/>
        <v>29692.045834252676</v>
      </c>
      <c r="Q1128" s="7">
        <f t="shared" si="828"/>
        <v>5.8887531791201805E-3</v>
      </c>
      <c r="R1128" s="7">
        <f t="shared" si="829"/>
        <v>-3.6561421297338898E-4</v>
      </c>
      <c r="S1128" s="7">
        <f t="shared" si="830"/>
        <v>39819279.406770766</v>
      </c>
      <c r="T1128" s="7">
        <f t="shared" si="831"/>
        <v>641348190.01985776</v>
      </c>
      <c r="U1128" s="7">
        <f t="shared" si="832"/>
        <v>127.1970686689959</v>
      </c>
      <c r="V1128" s="7">
        <f t="shared" si="833"/>
        <v>-7.8972670002252023</v>
      </c>
      <c r="X1128" s="8">
        <f t="shared" si="860"/>
        <v>238416554.1945968</v>
      </c>
      <c r="Y1128" s="8">
        <f t="shared" si="861"/>
        <v>304404023.33809412</v>
      </c>
      <c r="Z1128" s="8">
        <f t="shared" si="862"/>
        <v>799.3685883831547</v>
      </c>
      <c r="AA1128" s="8">
        <f t="shared" si="863"/>
        <v>-626.00165595574776</v>
      </c>
      <c r="AB1128" s="8">
        <f t="shared" si="834"/>
        <v>386657810.91094494</v>
      </c>
      <c r="AC1128" s="8">
        <f t="shared" si="835"/>
        <v>1.9587634287961824E+20</v>
      </c>
      <c r="AD1128" s="8">
        <f t="shared" si="836"/>
        <v>-1.2077904907074001E+20</v>
      </c>
      <c r="AE1128" s="8">
        <f t="shared" si="837"/>
        <v>-1.5420753225916544E+20</v>
      </c>
      <c r="AF1128" s="8">
        <f t="shared" si="838"/>
        <v>-1.6439233574348715E-3</v>
      </c>
      <c r="AG1128" s="8">
        <f t="shared" si="839"/>
        <v>-2.0989183647633788E-3</v>
      </c>
      <c r="AH1128" s="8">
        <f t="shared" si="840"/>
        <v>247049734.94913486</v>
      </c>
      <c r="AI1128" s="8">
        <f t="shared" si="841"/>
        <v>297643205.45377207</v>
      </c>
      <c r="AJ1128" s="8">
        <f t="shared" si="842"/>
        <v>-1.2515251787415981E+20</v>
      </c>
      <c r="AK1128" s="8">
        <f t="shared" si="843"/>
        <v>-1.5078258067487913E+20</v>
      </c>
      <c r="AL1128" s="8">
        <f t="shared" si="844"/>
        <v>781.61421612285812</v>
      </c>
      <c r="AM1128" s="8">
        <f t="shared" si="845"/>
        <v>-648.66997429519222</v>
      </c>
      <c r="AN1128" s="8">
        <f t="shared" si="846"/>
        <v>-1.7034506311985817E-3</v>
      </c>
      <c r="AO1128" s="8">
        <f t="shared" si="847"/>
        <v>-2.0523013566745491E-3</v>
      </c>
      <c r="AP1128" s="8">
        <f t="shared" si="848"/>
        <v>16882867.068253737</v>
      </c>
      <c r="AQ1128" s="8">
        <f t="shared" si="849"/>
        <v>-14011271.444776151</v>
      </c>
      <c r="AR1128" s="8">
        <f t="shared" si="850"/>
        <v>-36.794533633889365</v>
      </c>
      <c r="AS1128" s="8">
        <f t="shared" si="851"/>
        <v>-44.329709304170258</v>
      </c>
      <c r="AU1128" s="7">
        <f t="shared" si="852"/>
        <v>-14973132328.135029</v>
      </c>
      <c r="AV1128" s="7">
        <f t="shared" si="853"/>
        <v>897443943.81598496</v>
      </c>
      <c r="AW1128" s="8">
        <f t="shared" si="854"/>
        <v>-14734715773.940432</v>
      </c>
      <c r="AX1128" s="8">
        <f t="shared" si="855"/>
        <v>1201847967.154079</v>
      </c>
    </row>
    <row r="1129" spans="1:50" x14ac:dyDescent="0.25">
      <c r="A1129" s="7">
        <f t="shared" si="856"/>
        <v>-149691504001.94351</v>
      </c>
      <c r="B1129" s="7">
        <f t="shared" si="857"/>
        <v>9615787628.1797066</v>
      </c>
      <c r="C1129" s="7">
        <f t="shared" si="858"/>
        <v>1907.0755261507004</v>
      </c>
      <c r="D1129" s="7">
        <f t="shared" si="859"/>
        <v>29687.960959119748</v>
      </c>
      <c r="E1129" s="7">
        <f t="shared" si="816"/>
        <v>150000032473.5769</v>
      </c>
      <c r="F1129" s="7">
        <f t="shared" si="817"/>
        <v>3.5235269670195157E+22</v>
      </c>
      <c r="G1129" s="7">
        <f t="shared" si="818"/>
        <v>3.5162795793225492E+22</v>
      </c>
      <c r="H1129" s="7">
        <f t="shared" si="819"/>
        <v>-2.2587653121336609E+21</v>
      </c>
      <c r="I1129" s="7">
        <f t="shared" si="820"/>
        <v>5.887943033025032E-3</v>
      </c>
      <c r="J1129" s="7">
        <f t="shared" si="821"/>
        <v>-3.7822593974106843E-4</v>
      </c>
      <c r="K1129" s="7">
        <f t="shared" si="822"/>
        <v>-149670907586.26108</v>
      </c>
      <c r="L1129" s="7">
        <f t="shared" si="823"/>
        <v>9936417606.5382004</v>
      </c>
      <c r="M1129" s="7">
        <f t="shared" si="824"/>
        <v>3.5157957659200837E+22</v>
      </c>
      <c r="N1129" s="7">
        <f t="shared" si="825"/>
        <v>-2.3340818541737468E+21</v>
      </c>
      <c r="O1129" s="7">
        <f t="shared" si="826"/>
        <v>1970.6653109073707</v>
      </c>
      <c r="P1129" s="7">
        <f t="shared" si="827"/>
        <v>29683.876118970544</v>
      </c>
      <c r="Q1129" s="7">
        <f t="shared" si="828"/>
        <v>5.887132896718157E-3</v>
      </c>
      <c r="R1129" s="7">
        <f t="shared" si="829"/>
        <v>-3.9083755093331324E-4</v>
      </c>
      <c r="S1129" s="7">
        <f t="shared" si="830"/>
        <v>42566370.715599209</v>
      </c>
      <c r="T1129" s="7">
        <f t="shared" si="831"/>
        <v>641171724.1697638</v>
      </c>
      <c r="U1129" s="7">
        <f t="shared" si="832"/>
        <v>127.16207056911219</v>
      </c>
      <c r="V1129" s="7">
        <f t="shared" si="833"/>
        <v>-8.4420911001595655</v>
      </c>
      <c r="X1129" s="8">
        <f t="shared" si="860"/>
        <v>255299421.26285052</v>
      </c>
      <c r="Y1129" s="8">
        <f t="shared" si="861"/>
        <v>290392751.89331794</v>
      </c>
      <c r="Z1129" s="8">
        <f t="shared" si="862"/>
        <v>762.57405474926531</v>
      </c>
      <c r="AA1129" s="8">
        <f t="shared" si="863"/>
        <v>-670.33136525991802</v>
      </c>
      <c r="AB1129" s="8">
        <f t="shared" si="834"/>
        <v>386659727.47277486</v>
      </c>
      <c r="AC1129" s="8">
        <f t="shared" si="835"/>
        <v>1.9587440107826125E+20</v>
      </c>
      <c r="AD1129" s="8">
        <f t="shared" si="836"/>
        <v>-1.2932978968958847E+20</v>
      </c>
      <c r="AE1129" s="8">
        <f t="shared" si="837"/>
        <v>-1.471073978310213E+20</v>
      </c>
      <c r="AF1129" s="8">
        <f t="shared" si="838"/>
        <v>-1.7603074682127188E-3</v>
      </c>
      <c r="AG1129" s="8">
        <f t="shared" si="839"/>
        <v>-2.0022784514906939E-3</v>
      </c>
      <c r="AH1129" s="8">
        <f t="shared" si="840"/>
        <v>263535221.05414259</v>
      </c>
      <c r="AI1129" s="8">
        <f t="shared" si="841"/>
        <v>283153173.14851081</v>
      </c>
      <c r="AJ1129" s="8">
        <f t="shared" si="842"/>
        <v>-1.3350188788575602E+20</v>
      </c>
      <c r="AK1129" s="8">
        <f t="shared" si="843"/>
        <v>-1.4343996610761315E+20</v>
      </c>
      <c r="AL1129" s="8">
        <f t="shared" si="844"/>
        <v>743.56273409256801</v>
      </c>
      <c r="AM1129" s="8">
        <f t="shared" si="845"/>
        <v>-691.9559725360175</v>
      </c>
      <c r="AN1129" s="8">
        <f t="shared" si="846"/>
        <v>-1.8170938871070643E-3</v>
      </c>
      <c r="AO1129" s="8">
        <f t="shared" si="847"/>
        <v>-1.9523610467893444E-3</v>
      </c>
      <c r="AP1129" s="8">
        <f t="shared" si="848"/>
        <v>16060955.056399468</v>
      </c>
      <c r="AQ1129" s="8">
        <f t="shared" si="849"/>
        <v>-14946249.006777978</v>
      </c>
      <c r="AR1129" s="8">
        <f t="shared" si="850"/>
        <v>-39.249227961512588</v>
      </c>
      <c r="AS1129" s="8">
        <f t="shared" si="851"/>
        <v>-42.170998610649839</v>
      </c>
      <c r="AU1129" s="7">
        <f t="shared" si="852"/>
        <v>-14969150400.194351</v>
      </c>
      <c r="AV1129" s="7">
        <f t="shared" si="853"/>
        <v>961578762.81797063</v>
      </c>
      <c r="AW1129" s="8">
        <f t="shared" si="854"/>
        <v>-14713850978.931501</v>
      </c>
      <c r="AX1129" s="8">
        <f t="shared" si="855"/>
        <v>1251971514.7112885</v>
      </c>
    </row>
    <row r="1130" spans="1:50" x14ac:dyDescent="0.25">
      <c r="A1130" s="7">
        <f t="shared" si="856"/>
        <v>-149648937631.22791</v>
      </c>
      <c r="B1130" s="7">
        <f t="shared" si="857"/>
        <v>10256959352.34947</v>
      </c>
      <c r="C1130" s="7">
        <f t="shared" si="858"/>
        <v>2034.2375967198127</v>
      </c>
      <c r="D1130" s="7">
        <f t="shared" si="859"/>
        <v>29679.51886801959</v>
      </c>
      <c r="E1130" s="7">
        <f t="shared" si="816"/>
        <v>150000032497.69946</v>
      </c>
      <c r="F1130" s="7">
        <f t="shared" si="817"/>
        <v>3.5235269658862298E+22</v>
      </c>
      <c r="G1130" s="7">
        <f t="shared" si="818"/>
        <v>3.515279686142369E+22</v>
      </c>
      <c r="H1130" s="7">
        <f t="shared" si="819"/>
        <v>-2.4093776690719453E+21</v>
      </c>
      <c r="I1130" s="7">
        <f t="shared" si="820"/>
        <v>5.8862687309818636E-3</v>
      </c>
      <c r="J1130" s="7">
        <f t="shared" si="821"/>
        <v>-4.034456914052152E-4</v>
      </c>
      <c r="K1130" s="7">
        <f t="shared" si="822"/>
        <v>-149626967865.18332</v>
      </c>
      <c r="L1130" s="7">
        <f t="shared" si="823"/>
        <v>10577498156.124083</v>
      </c>
      <c r="M1130" s="7">
        <f t="shared" si="824"/>
        <v>3.5147636125002285E+22</v>
      </c>
      <c r="N1130" s="7">
        <f t="shared" si="825"/>
        <v>-2.4846727940066739E+21</v>
      </c>
      <c r="O1130" s="7">
        <f t="shared" si="826"/>
        <v>2097.8092990144169</v>
      </c>
      <c r="P1130" s="7">
        <f t="shared" si="827"/>
        <v>29675.161654552412</v>
      </c>
      <c r="Q1130" s="7">
        <f t="shared" si="828"/>
        <v>5.8854045755194718E-3</v>
      </c>
      <c r="R1130" s="7">
        <f t="shared" si="829"/>
        <v>-4.1605371634405118E-4</v>
      </c>
      <c r="S1130" s="7">
        <f t="shared" si="830"/>
        <v>45312680.858711407</v>
      </c>
      <c r="T1130" s="7">
        <f t="shared" si="831"/>
        <v>640983491.73833215</v>
      </c>
      <c r="U1130" s="7">
        <f t="shared" si="832"/>
        <v>127.1247388312206</v>
      </c>
      <c r="V1130" s="7">
        <f t="shared" si="833"/>
        <v>-8.9867602730315053</v>
      </c>
      <c r="X1130" s="8">
        <f t="shared" si="860"/>
        <v>271360376.31924999</v>
      </c>
      <c r="Y1130" s="8">
        <f t="shared" si="861"/>
        <v>275446502.88653994</v>
      </c>
      <c r="Z1130" s="8">
        <f t="shared" si="862"/>
        <v>723.32482678775273</v>
      </c>
      <c r="AA1130" s="8">
        <f t="shared" si="863"/>
        <v>-712.50236387056782</v>
      </c>
      <c r="AB1130" s="8">
        <f t="shared" si="834"/>
        <v>386661647.68250501</v>
      </c>
      <c r="AC1130" s="8">
        <f t="shared" si="835"/>
        <v>1.9587245560992137E+20</v>
      </c>
      <c r="AD1130" s="8">
        <f t="shared" si="836"/>
        <v>-1.3746391343298665E+20</v>
      </c>
      <c r="AE1130" s="8">
        <f t="shared" si="837"/>
        <v>-1.3953383593361492E+20</v>
      </c>
      <c r="AF1130" s="8">
        <f t="shared" si="838"/>
        <v>-1.8710210076628099E-3</v>
      </c>
      <c r="AG1130" s="8">
        <f t="shared" si="839"/>
        <v>-1.8991947180293305E-3</v>
      </c>
      <c r="AH1130" s="8">
        <f t="shared" si="840"/>
        <v>279172284.44855773</v>
      </c>
      <c r="AI1130" s="8">
        <f t="shared" si="841"/>
        <v>267751477.35673779</v>
      </c>
      <c r="AJ1130" s="8">
        <f t="shared" si="842"/>
        <v>-1.4142121728625902E+20</v>
      </c>
      <c r="AK1130" s="8">
        <f t="shared" si="843"/>
        <v>-1.3563574168108899E+20</v>
      </c>
      <c r="AL1130" s="8">
        <f t="shared" si="844"/>
        <v>703.1177999049944</v>
      </c>
      <c r="AM1130" s="8">
        <f t="shared" si="845"/>
        <v>-733.01366682528464</v>
      </c>
      <c r="AN1130" s="8">
        <f t="shared" si="846"/>
        <v>-1.9248838612530149E-3</v>
      </c>
      <c r="AO1130" s="8">
        <f t="shared" si="847"/>
        <v>-1.8461377661778819E-3</v>
      </c>
      <c r="AP1130" s="8">
        <f t="shared" si="848"/>
        <v>15187344.47794788</v>
      </c>
      <c r="AQ1130" s="8">
        <f t="shared" si="849"/>
        <v>-15833095.203426149</v>
      </c>
      <c r="AR1130" s="8">
        <f t="shared" si="850"/>
        <v>-41.577491403065125</v>
      </c>
      <c r="AS1130" s="8">
        <f t="shared" si="851"/>
        <v>-39.876575749442246</v>
      </c>
      <c r="AU1130" s="7">
        <f t="shared" si="852"/>
        <v>-14964893763.122791</v>
      </c>
      <c r="AV1130" s="7">
        <f t="shared" si="853"/>
        <v>1025695935.234947</v>
      </c>
      <c r="AW1130" s="8">
        <f t="shared" si="854"/>
        <v>-14693533386.803541</v>
      </c>
      <c r="AX1130" s="8">
        <f t="shared" si="855"/>
        <v>1301142438.1214869</v>
      </c>
    </row>
    <row r="1131" spans="1:50" x14ac:dyDescent="0.25">
      <c r="A1131" s="7">
        <f t="shared" si="856"/>
        <v>-149603624950.3692</v>
      </c>
      <c r="B1131" s="7">
        <f t="shared" si="857"/>
        <v>10897942844.087803</v>
      </c>
      <c r="C1131" s="7">
        <f t="shared" si="858"/>
        <v>2161.3623355510331</v>
      </c>
      <c r="D1131" s="7">
        <f t="shared" si="859"/>
        <v>29670.53210774656</v>
      </c>
      <c r="E1131" s="7">
        <f t="shared" si="816"/>
        <v>150000032521.74225</v>
      </c>
      <c r="F1131" s="7">
        <f t="shared" si="817"/>
        <v>3.5235269647566916E+22</v>
      </c>
      <c r="G1131" s="7">
        <f t="shared" si="818"/>
        <v>3.5142152816637952E+22</v>
      </c>
      <c r="H1131" s="7">
        <f t="shared" si="819"/>
        <v>-2.5599458097420551E+21</v>
      </c>
      <c r="I1131" s="7">
        <f t="shared" si="820"/>
        <v>5.8844864060009962E-3</v>
      </c>
      <c r="J1131" s="7">
        <f t="shared" si="821"/>
        <v>-4.2865803913966091E-4</v>
      </c>
      <c r="K1131" s="7">
        <f t="shared" si="822"/>
        <v>-149580282237.14526</v>
      </c>
      <c r="L1131" s="7">
        <f t="shared" si="823"/>
        <v>11218384590.851465</v>
      </c>
      <c r="M1131" s="7">
        <f t="shared" si="824"/>
        <v>3.513666957252844E+22</v>
      </c>
      <c r="N1131" s="7">
        <f t="shared" si="825"/>
        <v>-2.6352181357791737E+21</v>
      </c>
      <c r="O1131" s="7">
        <f t="shared" si="826"/>
        <v>2224.914788735844</v>
      </c>
      <c r="P1131" s="7">
        <f t="shared" si="827"/>
        <v>29665.902600923851</v>
      </c>
      <c r="Q1131" s="7">
        <f t="shared" si="828"/>
        <v>5.8835682472418681E-3</v>
      </c>
      <c r="R1131" s="7">
        <f t="shared" si="829"/>
        <v>-4.4126224644661311E-4</v>
      </c>
      <c r="S1131" s="7">
        <f t="shared" si="830"/>
        <v>48058159.436694227</v>
      </c>
      <c r="T1131" s="7">
        <f t="shared" si="831"/>
        <v>640783496.17995524</v>
      </c>
      <c r="U1131" s="7">
        <f t="shared" si="832"/>
        <v>127.08507414042435</v>
      </c>
      <c r="V1131" s="7">
        <f t="shared" si="833"/>
        <v>-9.5312645232468434</v>
      </c>
      <c r="X1131" s="8">
        <f t="shared" si="860"/>
        <v>286547720.79719788</v>
      </c>
      <c r="Y1131" s="8">
        <f t="shared" si="861"/>
        <v>259613407.68311378</v>
      </c>
      <c r="Z1131" s="8">
        <f t="shared" si="862"/>
        <v>681.74733538468763</v>
      </c>
      <c r="AA1131" s="8">
        <f t="shared" si="863"/>
        <v>-752.3789396200101</v>
      </c>
      <c r="AB1131" s="8">
        <f t="shared" si="834"/>
        <v>386663571.78160387</v>
      </c>
      <c r="AC1131" s="8">
        <f t="shared" si="835"/>
        <v>1.9587050623012389E+20</v>
      </c>
      <c r="AD1131" s="8">
        <f t="shared" si="836"/>
        <v>-1.4515524923391721E+20</v>
      </c>
      <c r="AE1131" s="8">
        <f t="shared" si="837"/>
        <v>-1.3151124982557339E+20</v>
      </c>
      <c r="AF1131" s="8">
        <f t="shared" si="838"/>
        <v>-1.9757077614525275E-3</v>
      </c>
      <c r="AG1131" s="8">
        <f t="shared" si="839"/>
        <v>-1.7899993170759955E-3</v>
      </c>
      <c r="AH1131" s="8">
        <f t="shared" si="840"/>
        <v>293910592.0193525</v>
      </c>
      <c r="AI1131" s="8">
        <f t="shared" si="841"/>
        <v>251487715.13521767</v>
      </c>
      <c r="AJ1131" s="8">
        <f t="shared" si="842"/>
        <v>-1.4888502731191317E+20</v>
      </c>
      <c r="AK1131" s="8">
        <f t="shared" si="843"/>
        <v>-1.2739505262216649E+20</v>
      </c>
      <c r="AL1131" s="8">
        <f t="shared" si="844"/>
        <v>660.40969156100039</v>
      </c>
      <c r="AM1131" s="8">
        <f t="shared" si="845"/>
        <v>-771.71093224443086</v>
      </c>
      <c r="AN1131" s="8">
        <f t="shared" si="846"/>
        <v>-2.0264737622419106E-3</v>
      </c>
      <c r="AO1131" s="8">
        <f t="shared" si="847"/>
        <v>-1.7339737664647677E-3</v>
      </c>
      <c r="AP1131" s="8">
        <f t="shared" si="848"/>
        <v>14264849.337717608</v>
      </c>
      <c r="AQ1131" s="8">
        <f t="shared" si="849"/>
        <v>-16668956.136479707</v>
      </c>
      <c r="AR1131" s="8">
        <f t="shared" si="850"/>
        <v>-43.771833264425268</v>
      </c>
      <c r="AS1131" s="8">
        <f t="shared" si="851"/>
        <v>-37.453833355638984</v>
      </c>
      <c r="AU1131" s="7">
        <f t="shared" si="852"/>
        <v>-14960362495.036921</v>
      </c>
      <c r="AV1131" s="7">
        <f t="shared" si="853"/>
        <v>1089794284.4087803</v>
      </c>
      <c r="AW1131" s="8">
        <f t="shared" si="854"/>
        <v>-14673814774.239723</v>
      </c>
      <c r="AX1131" s="8">
        <f t="shared" si="855"/>
        <v>1349407692.0918941</v>
      </c>
    </row>
    <row r="1132" spans="1:50" x14ac:dyDescent="0.25">
      <c r="A1132" s="7">
        <f t="shared" si="856"/>
        <v>-149555566790.9325</v>
      </c>
      <c r="B1132" s="7">
        <f t="shared" si="857"/>
        <v>11538726340.267757</v>
      </c>
      <c r="C1132" s="7">
        <f t="shared" si="858"/>
        <v>2288.4474096914573</v>
      </c>
      <c r="D1132" s="7">
        <f t="shared" si="859"/>
        <v>29661.000843223312</v>
      </c>
      <c r="E1132" s="7">
        <f t="shared" si="816"/>
        <v>150000032545.70535</v>
      </c>
      <c r="F1132" s="7">
        <f t="shared" si="817"/>
        <v>3.5235269636308959E+22</v>
      </c>
      <c r="G1132" s="7">
        <f t="shared" si="818"/>
        <v>3.5130863854205178E+22</v>
      </c>
      <c r="H1132" s="7">
        <f t="shared" si="819"/>
        <v>-2.7104669709657031E+21</v>
      </c>
      <c r="I1132" s="7">
        <f t="shared" si="820"/>
        <v>5.8825960907912212E-3</v>
      </c>
      <c r="J1132" s="7">
        <f t="shared" si="821"/>
        <v>-4.5386252025547604E-4</v>
      </c>
      <c r="K1132" s="7">
        <f t="shared" si="822"/>
        <v>-149530851558.90784</v>
      </c>
      <c r="L1132" s="7">
        <f t="shared" si="823"/>
        <v>11859065149.374569</v>
      </c>
      <c r="M1132" s="7">
        <f t="shared" si="824"/>
        <v>3.5125058203034749E+22</v>
      </c>
      <c r="N1132" s="7">
        <f t="shared" si="825"/>
        <v>-2.7857151167313609E+21</v>
      </c>
      <c r="O1132" s="7">
        <f t="shared" si="826"/>
        <v>2351.9794474720024</v>
      </c>
      <c r="P1132" s="7">
        <f t="shared" si="827"/>
        <v>29656.099128004553</v>
      </c>
      <c r="Q1132" s="7">
        <f t="shared" si="828"/>
        <v>5.881623945585189E-3</v>
      </c>
      <c r="R1132" s="7">
        <f t="shared" si="829"/>
        <v>-4.6646267862213007E-4</v>
      </c>
      <c r="S1132" s="7">
        <f t="shared" si="830"/>
        <v>50802756.065395251</v>
      </c>
      <c r="T1132" s="7">
        <f t="shared" si="831"/>
        <v>640571741.1648984</v>
      </c>
      <c r="U1132" s="7">
        <f t="shared" si="832"/>
        <v>127.04307722464009</v>
      </c>
      <c r="V1132" s="7">
        <f t="shared" si="833"/>
        <v>-10.07559385823801</v>
      </c>
      <c r="X1132" s="8">
        <f t="shared" si="860"/>
        <v>300812570.13491547</v>
      </c>
      <c r="Y1132" s="8">
        <f t="shared" si="861"/>
        <v>242944451.54663408</v>
      </c>
      <c r="Z1132" s="8">
        <f t="shared" si="862"/>
        <v>637.97550212026238</v>
      </c>
      <c r="AA1132" s="8">
        <f t="shared" si="863"/>
        <v>-789.83277297564905</v>
      </c>
      <c r="AB1132" s="8">
        <f t="shared" si="834"/>
        <v>386665499.99769604</v>
      </c>
      <c r="AC1132" s="8">
        <f t="shared" si="835"/>
        <v>1.9586855270843449E+20</v>
      </c>
      <c r="AD1132" s="8">
        <f t="shared" si="836"/>
        <v>-1.523790530812328E+20</v>
      </c>
      <c r="AE1132" s="8">
        <f t="shared" si="837"/>
        <v>-1.2306548712845378E+20</v>
      </c>
      <c r="AF1132" s="8">
        <f t="shared" si="838"/>
        <v>-2.0740309389034001E-3</v>
      </c>
      <c r="AG1132" s="8">
        <f t="shared" si="839"/>
        <v>-1.6750440605478938E-3</v>
      </c>
      <c r="AH1132" s="8">
        <f t="shared" si="840"/>
        <v>307702705.5578143</v>
      </c>
      <c r="AI1132" s="8">
        <f t="shared" si="841"/>
        <v>234414257.59849706</v>
      </c>
      <c r="AJ1132" s="8">
        <f t="shared" si="842"/>
        <v>-1.5586930719817974E+20</v>
      </c>
      <c r="AK1132" s="8">
        <f t="shared" si="843"/>
        <v>-1.1874444803147255E+20</v>
      </c>
      <c r="AL1132" s="8">
        <f t="shared" si="844"/>
        <v>615.5759679801057</v>
      </c>
      <c r="AM1132" s="8">
        <f t="shared" si="845"/>
        <v>-807.92324882956632</v>
      </c>
      <c r="AN1132" s="8">
        <f t="shared" si="846"/>
        <v>-2.1215367796131716E-3</v>
      </c>
      <c r="AO1132" s="8">
        <f t="shared" si="847"/>
        <v>-1.6162304073972036E-3</v>
      </c>
      <c r="AP1132" s="8">
        <f t="shared" si="848"/>
        <v>13296440.908370283</v>
      </c>
      <c r="AQ1132" s="8">
        <f t="shared" si="849"/>
        <v>-17451142.174718633</v>
      </c>
      <c r="AR1132" s="8">
        <f t="shared" si="850"/>
        <v>-45.825194439644505</v>
      </c>
      <c r="AS1132" s="8">
        <f t="shared" si="851"/>
        <v>-34.910576799779598</v>
      </c>
      <c r="AU1132" s="7">
        <f t="shared" si="852"/>
        <v>-14955556679.09325</v>
      </c>
      <c r="AV1132" s="7">
        <f t="shared" si="853"/>
        <v>1153872634.0267758</v>
      </c>
      <c r="AW1132" s="8">
        <f t="shared" si="854"/>
        <v>-14654744108.958334</v>
      </c>
      <c r="AX1132" s="8">
        <f t="shared" si="855"/>
        <v>1396817085.57341</v>
      </c>
    </row>
    <row r="1133" spans="1:50" x14ac:dyDescent="0.25">
      <c r="A1133" s="7">
        <f t="shared" si="856"/>
        <v>-149504764034.8671</v>
      </c>
      <c r="B1133" s="7">
        <f t="shared" si="857"/>
        <v>12179298081.432655</v>
      </c>
      <c r="C1133" s="7">
        <f t="shared" si="858"/>
        <v>2415.4904869160973</v>
      </c>
      <c r="D1133" s="7">
        <f t="shared" si="859"/>
        <v>29650.925249365075</v>
      </c>
      <c r="E1133" s="7">
        <f t="shared" si="816"/>
        <v>150000032569.58871</v>
      </c>
      <c r="F1133" s="7">
        <f t="shared" si="817"/>
        <v>3.5235269625088475E+22</v>
      </c>
      <c r="G1133" s="7">
        <f t="shared" si="818"/>
        <v>3.5118930181297736E+22</v>
      </c>
      <c r="H1133" s="7">
        <f t="shared" si="819"/>
        <v>-2.860938390426771E+21</v>
      </c>
      <c r="I1133" s="7">
        <f t="shared" si="820"/>
        <v>5.8805978200431571E-3</v>
      </c>
      <c r="J1133" s="7">
        <f t="shared" si="821"/>
        <v>-4.790586722080996E-4</v>
      </c>
      <c r="K1133" s="7">
        <f t="shared" si="822"/>
        <v>-149478676737.6084</v>
      </c>
      <c r="L1133" s="7">
        <f t="shared" si="823"/>
        <v>12499528074.125797</v>
      </c>
      <c r="M1133" s="7">
        <f t="shared" si="824"/>
        <v>3.5112802229610302E+22</v>
      </c>
      <c r="N1133" s="7">
        <f t="shared" si="825"/>
        <v>-2.9361609749908664E+21</v>
      </c>
      <c r="O1133" s="7">
        <f t="shared" si="826"/>
        <v>2479.0009433725636</v>
      </c>
      <c r="P1133" s="7">
        <f t="shared" si="827"/>
        <v>29645.751415705228</v>
      </c>
      <c r="Q1133" s="7">
        <f t="shared" si="828"/>
        <v>5.8795717062307936E-3</v>
      </c>
      <c r="R1133" s="7">
        <f t="shared" si="829"/>
        <v>-4.9165455040034597E-4</v>
      </c>
      <c r="S1133" s="7">
        <f t="shared" si="830"/>
        <v>53546420.376847371</v>
      </c>
      <c r="T1133" s="7">
        <f t="shared" si="831"/>
        <v>640348230.57923293</v>
      </c>
      <c r="U1133" s="7">
        <f t="shared" si="832"/>
        <v>126.99874885458514</v>
      </c>
      <c r="V1133" s="7">
        <f t="shared" si="833"/>
        <v>-10.619738288647472</v>
      </c>
      <c r="X1133" s="8">
        <f t="shared" si="860"/>
        <v>314109011.04328573</v>
      </c>
      <c r="Y1133" s="8">
        <f t="shared" si="861"/>
        <v>225493309.37191546</v>
      </c>
      <c r="Z1133" s="8">
        <f t="shared" si="862"/>
        <v>592.15030768061786</v>
      </c>
      <c r="AA1133" s="8">
        <f t="shared" si="863"/>
        <v>-824.74334977542867</v>
      </c>
      <c r="AB1133" s="8">
        <f t="shared" si="834"/>
        <v>386667432.54389733</v>
      </c>
      <c r="AC1133" s="8">
        <f t="shared" si="835"/>
        <v>1.9586659482913201E+20</v>
      </c>
      <c r="AD1133" s="8">
        <f t="shared" si="836"/>
        <v>-1.5911208759793857E+20</v>
      </c>
      <c r="AE1133" s="8">
        <f t="shared" si="837"/>
        <v>-1.1422375650531407E+20</v>
      </c>
      <c r="AF1133" s="8">
        <f t="shared" si="838"/>
        <v>-2.1656742561309184E-3</v>
      </c>
      <c r="AG1133" s="8">
        <f t="shared" si="839"/>
        <v>-1.5546992854949511E-3</v>
      </c>
      <c r="AH1133" s="8">
        <f t="shared" si="840"/>
        <v>320504234.36623639</v>
      </c>
      <c r="AI1133" s="8">
        <f t="shared" si="841"/>
        <v>216586081.19434083</v>
      </c>
      <c r="AJ1133" s="8">
        <f t="shared" si="842"/>
        <v>-1.6235159139373856E+20</v>
      </c>
      <c r="AK1133" s="8">
        <f t="shared" si="843"/>
        <v>-1.0971179530643659E+20</v>
      </c>
      <c r="AL1133" s="8">
        <f t="shared" si="844"/>
        <v>568.7610257144039</v>
      </c>
      <c r="AM1133" s="8">
        <f t="shared" si="845"/>
        <v>-841.53410205877412</v>
      </c>
      <c r="AN1133" s="8">
        <f t="shared" si="846"/>
        <v>-2.2097671347997626E-3</v>
      </c>
      <c r="AO1133" s="8">
        <f t="shared" si="847"/>
        <v>-1.4932869920571197E-3</v>
      </c>
      <c r="AP1133" s="8">
        <f t="shared" si="848"/>
        <v>12285238.155431123</v>
      </c>
      <c r="AQ1133" s="8">
        <f t="shared" si="849"/>
        <v>-18177136.604469523</v>
      </c>
      <c r="AR1133" s="8">
        <f t="shared" si="850"/>
        <v>-47.730970111674871</v>
      </c>
      <c r="AS1133" s="8">
        <f t="shared" si="851"/>
        <v>-32.254999028433787</v>
      </c>
      <c r="AU1133" s="7">
        <f t="shared" si="852"/>
        <v>-14950476403.48671</v>
      </c>
      <c r="AV1133" s="7">
        <f t="shared" si="853"/>
        <v>1217929808.1432655</v>
      </c>
      <c r="AW1133" s="8">
        <f t="shared" si="854"/>
        <v>-14636367392.443424</v>
      </c>
      <c r="AX1133" s="8">
        <f t="shared" si="855"/>
        <v>1443423117.5151811</v>
      </c>
    </row>
    <row r="1134" spans="1:50" x14ac:dyDescent="0.25">
      <c r="A1134" s="7">
        <f t="shared" si="856"/>
        <v>-149451217614.49023</v>
      </c>
      <c r="B1134" s="7">
        <f t="shared" si="857"/>
        <v>12819646312.011889</v>
      </c>
      <c r="C1134" s="7">
        <f t="shared" si="858"/>
        <v>2542.4892357706826</v>
      </c>
      <c r="D1134" s="7">
        <f t="shared" si="859"/>
        <v>29640.305511076429</v>
      </c>
      <c r="E1134" s="7">
        <f t="shared" si="816"/>
        <v>150000032593.39246</v>
      </c>
      <c r="F1134" s="7">
        <f t="shared" si="817"/>
        <v>3.5235269613905391E+22</v>
      </c>
      <c r="G1134" s="7">
        <f t="shared" si="818"/>
        <v>3.5106352016919341E+22</v>
      </c>
      <c r="H1134" s="7">
        <f t="shared" si="819"/>
        <v>-3.0113573067219749E+21</v>
      </c>
      <c r="I1134" s="7">
        <f t="shared" si="820"/>
        <v>5.8784916304285562E-3</v>
      </c>
      <c r="J1134" s="7">
        <f t="shared" si="821"/>
        <v>-5.0424603260582296E-4</v>
      </c>
      <c r="K1134" s="7">
        <f t="shared" si="822"/>
        <v>-149423758730.7439</v>
      </c>
      <c r="L1134" s="7">
        <f t="shared" si="823"/>
        <v>13139761611.531513</v>
      </c>
      <c r="M1134" s="7">
        <f t="shared" si="824"/>
        <v>3.5099901877173558E+22</v>
      </c>
      <c r="N1134" s="7">
        <f t="shared" si="825"/>
        <v>-3.0865529496235016E+21</v>
      </c>
      <c r="O1134" s="7">
        <f t="shared" si="826"/>
        <v>2605.976945379311</v>
      </c>
      <c r="P1134" s="7">
        <f t="shared" si="827"/>
        <v>29634.859653924286</v>
      </c>
      <c r="Q1134" s="7">
        <f t="shared" si="828"/>
        <v>5.8774115668408502E-3</v>
      </c>
      <c r="R1134" s="7">
        <f t="shared" si="829"/>
        <v>-5.1683739946810142E-4</v>
      </c>
      <c r="S1134" s="7">
        <f t="shared" si="830"/>
        <v>56289102.020193115</v>
      </c>
      <c r="T1134" s="7">
        <f t="shared" si="831"/>
        <v>640112968.52476454</v>
      </c>
      <c r="U1134" s="7">
        <f t="shared" si="832"/>
        <v>126.95208984376237</v>
      </c>
      <c r="V1134" s="7">
        <f t="shared" si="833"/>
        <v>-11.163687828510991</v>
      </c>
      <c r="X1134" s="8">
        <f t="shared" si="860"/>
        <v>326394249.19871688</v>
      </c>
      <c r="Y1134" s="8">
        <f t="shared" si="861"/>
        <v>207316172.76744592</v>
      </c>
      <c r="Z1134" s="8">
        <f t="shared" si="862"/>
        <v>544.41933756894298</v>
      </c>
      <c r="AA1134" s="8">
        <f t="shared" si="863"/>
        <v>-856.99834880386243</v>
      </c>
      <c r="AB1134" s="8">
        <f t="shared" si="834"/>
        <v>386669369.61819923</v>
      </c>
      <c r="AC1134" s="8">
        <f t="shared" si="835"/>
        <v>1.9586463239183077E+20</v>
      </c>
      <c r="AD1134" s="8">
        <f t="shared" si="836"/>
        <v>-1.6533269676167637E+20</v>
      </c>
      <c r="AE1134" s="8">
        <f t="shared" si="837"/>
        <v>-1.0501453996232416E+20</v>
      </c>
      <c r="AF1134" s="8">
        <f t="shared" si="838"/>
        <v>-2.2503429530648746E-3</v>
      </c>
      <c r="AG1134" s="8">
        <f t="shared" si="839"/>
        <v>-1.4293526604372416E-3</v>
      </c>
      <c r="AH1134" s="8">
        <f t="shared" si="840"/>
        <v>332273978.04446149</v>
      </c>
      <c r="AI1134" s="8">
        <f t="shared" si="841"/>
        <v>198060590.60036421</v>
      </c>
      <c r="AJ1134" s="8">
        <f t="shared" si="842"/>
        <v>-1.6831103179264233E+20</v>
      </c>
      <c r="AK1134" s="8">
        <f t="shared" si="843"/>
        <v>-1.0032619032522241E+20</v>
      </c>
      <c r="AL1134" s="8">
        <f t="shared" si="844"/>
        <v>520.11563367584233</v>
      </c>
      <c r="AM1134" s="8">
        <f t="shared" si="845"/>
        <v>-872.43535753658466</v>
      </c>
      <c r="AN1134" s="8">
        <f t="shared" si="846"/>
        <v>-2.2908810642798738E-3</v>
      </c>
      <c r="AO1134" s="8">
        <f t="shared" si="847"/>
        <v>-1.3655395443748796E-3</v>
      </c>
      <c r="AP1134" s="8">
        <f t="shared" si="848"/>
        <v>11234497.687398195</v>
      </c>
      <c r="AQ1134" s="8">
        <f t="shared" si="849"/>
        <v>-18844603.72279023</v>
      </c>
      <c r="AR1134" s="8">
        <f t="shared" si="850"/>
        <v>-49.483030988445272</v>
      </c>
      <c r="AS1134" s="8">
        <f t="shared" si="851"/>
        <v>-29.495654158497398</v>
      </c>
      <c r="AU1134" s="7">
        <f t="shared" si="852"/>
        <v>-14945121761.449024</v>
      </c>
      <c r="AV1134" s="7">
        <f t="shared" si="853"/>
        <v>1281964631.2011888</v>
      </c>
      <c r="AW1134" s="8">
        <f t="shared" si="854"/>
        <v>-14618727512.250307</v>
      </c>
      <c r="AX1134" s="8">
        <f t="shared" si="855"/>
        <v>1489280803.9686346</v>
      </c>
    </row>
    <row r="1135" spans="1:50" x14ac:dyDescent="0.25">
      <c r="A1135" s="7">
        <f t="shared" si="856"/>
        <v>-149394928512.47003</v>
      </c>
      <c r="B1135" s="7">
        <f t="shared" si="857"/>
        <v>13459759280.536654</v>
      </c>
      <c r="C1135" s="7">
        <f t="shared" si="858"/>
        <v>2669.4413256144448</v>
      </c>
      <c r="D1135" s="7">
        <f t="shared" si="859"/>
        <v>29629.141823247919</v>
      </c>
      <c r="E1135" s="7">
        <f t="shared" si="816"/>
        <v>150000032617.11652</v>
      </c>
      <c r="F1135" s="7">
        <f t="shared" si="817"/>
        <v>3.5235269602759749E+22</v>
      </c>
      <c r="G1135" s="7">
        <f t="shared" si="818"/>
        <v>3.5093129591901364E+22</v>
      </c>
      <c r="H1135" s="7">
        <f t="shared" si="819"/>
        <v>-3.1617209594115711E+21</v>
      </c>
      <c r="I1135" s="7">
        <f t="shared" si="820"/>
        <v>5.8762775605996926E-3</v>
      </c>
      <c r="J1135" s="7">
        <f t="shared" si="821"/>
        <v>-5.2942413921828048E-4</v>
      </c>
      <c r="K1135" s="7">
        <f t="shared" si="822"/>
        <v>-149366098546.15338</v>
      </c>
      <c r="L1135" s="7">
        <f t="shared" si="823"/>
        <v>13779754012.227732</v>
      </c>
      <c r="M1135" s="7">
        <f t="shared" si="824"/>
        <v>3.508635738246859E+22</v>
      </c>
      <c r="N1135" s="7">
        <f t="shared" si="825"/>
        <v>-3.2368882806839485E+21</v>
      </c>
      <c r="O1135" s="7">
        <f t="shared" si="826"/>
        <v>2732.9051232689217</v>
      </c>
      <c r="P1135" s="7">
        <f t="shared" si="827"/>
        <v>29623.42404254436</v>
      </c>
      <c r="Q1135" s="7">
        <f t="shared" si="828"/>
        <v>5.8751435670577005E-3</v>
      </c>
      <c r="R1135" s="7">
        <f t="shared" si="829"/>
        <v>-5.4201076367782117E-4</v>
      </c>
      <c r="S1135" s="7">
        <f t="shared" si="830"/>
        <v>59030750.662608705</v>
      </c>
      <c r="T1135" s="7">
        <f t="shared" si="831"/>
        <v>639865959.31895816</v>
      </c>
      <c r="U1135" s="7">
        <f t="shared" si="832"/>
        <v>126.90310104844633</v>
      </c>
      <c r="V1135" s="7">
        <f t="shared" si="833"/>
        <v>-11.707432495440937</v>
      </c>
      <c r="X1135" s="8">
        <f t="shared" si="860"/>
        <v>337628746.88611507</v>
      </c>
      <c r="Y1135" s="8">
        <f t="shared" si="861"/>
        <v>188471569.04465568</v>
      </c>
      <c r="Z1135" s="8">
        <f t="shared" si="862"/>
        <v>494.93630658049773</v>
      </c>
      <c r="AA1135" s="8">
        <f t="shared" si="863"/>
        <v>-886.49400296235979</v>
      </c>
      <c r="AB1135" s="8">
        <f t="shared" si="834"/>
        <v>386671311.40290552</v>
      </c>
      <c r="AC1135" s="8">
        <f t="shared" si="835"/>
        <v>1.9586266521205041E+20</v>
      </c>
      <c r="AD1135" s="8">
        <f t="shared" si="836"/>
        <v>-1.7102087552705456E+20</v>
      </c>
      <c r="AE1135" s="8">
        <f t="shared" si="837"/>
        <v>-9.5467501056262373E+19</v>
      </c>
      <c r="AF1135" s="8">
        <f t="shared" si="838"/>
        <v>-2.3277647410787335E-3</v>
      </c>
      <c r="AG1135" s="8">
        <f t="shared" si="839"/>
        <v>-1.299407935977438E-3</v>
      </c>
      <c r="AH1135" s="8">
        <f t="shared" si="840"/>
        <v>342974058.99718446</v>
      </c>
      <c r="AI1135" s="8">
        <f t="shared" si="841"/>
        <v>178897433.81266218</v>
      </c>
      <c r="AJ1135" s="8">
        <f t="shared" si="842"/>
        <v>-1.7372846475229554E+20</v>
      </c>
      <c r="AK1135" s="8">
        <f t="shared" si="843"/>
        <v>-9.0617863681213121E+19</v>
      </c>
      <c r="AL1135" s="8">
        <f t="shared" si="844"/>
        <v>469.79644737684742</v>
      </c>
      <c r="AM1135" s="8">
        <f t="shared" si="845"/>
        <v>-900.52760867091615</v>
      </c>
      <c r="AN1135" s="8">
        <f t="shared" si="846"/>
        <v>-2.36461773175848E-3</v>
      </c>
      <c r="AO1135" s="8">
        <f t="shared" si="847"/>
        <v>-1.2333995328870711E-3</v>
      </c>
      <c r="AP1135" s="8">
        <f t="shared" si="848"/>
        <v>10147603.263339905</v>
      </c>
      <c r="AQ1135" s="8">
        <f t="shared" si="849"/>
        <v>-19451396.34729179</v>
      </c>
      <c r="AR1135" s="8">
        <f t="shared" si="850"/>
        <v>-51.075743005983171</v>
      </c>
      <c r="AS1135" s="8">
        <f t="shared" si="851"/>
        <v>-26.641429910360735</v>
      </c>
      <c r="AU1135" s="7">
        <f t="shared" si="852"/>
        <v>-14939492851.247004</v>
      </c>
      <c r="AV1135" s="7">
        <f t="shared" si="853"/>
        <v>1345975928.0536654</v>
      </c>
      <c r="AW1135" s="8">
        <f t="shared" si="854"/>
        <v>-14601864104.360889</v>
      </c>
      <c r="AX1135" s="8">
        <f t="shared" si="855"/>
        <v>1534447497.098321</v>
      </c>
    </row>
    <row r="1136" spans="1:50" x14ac:dyDescent="0.25">
      <c r="A1136" s="7">
        <f t="shared" si="856"/>
        <v>-149335897761.80743</v>
      </c>
      <c r="B1136" s="7">
        <f t="shared" si="857"/>
        <v>14099625239.855612</v>
      </c>
      <c r="C1136" s="7">
        <f t="shared" si="858"/>
        <v>2796.3444266628912</v>
      </c>
      <c r="D1136" s="7">
        <f t="shared" si="859"/>
        <v>29617.434390752478</v>
      </c>
      <c r="E1136" s="7">
        <f t="shared" si="816"/>
        <v>150000032640.76105</v>
      </c>
      <c r="F1136" s="7">
        <f t="shared" si="817"/>
        <v>3.5235269591651467E+22</v>
      </c>
      <c r="G1136" s="7">
        <f t="shared" si="818"/>
        <v>3.5079263148898263E+22</v>
      </c>
      <c r="H1136" s="7">
        <f t="shared" si="819"/>
        <v>-3.3120265890699831E+21</v>
      </c>
      <c r="I1136" s="7">
        <f t="shared" si="820"/>
        <v>5.8739556511885902E-3</v>
      </c>
      <c r="J1136" s="7">
        <f t="shared" si="821"/>
        <v>-5.5459252998492684E-4</v>
      </c>
      <c r="K1136" s="7">
        <f t="shared" si="822"/>
        <v>-149305697241.99948</v>
      </c>
      <c r="L1136" s="7">
        <f t="shared" si="823"/>
        <v>14419493531.275738</v>
      </c>
      <c r="M1136" s="7">
        <f t="shared" si="824"/>
        <v>3.5072168994060383E+22</v>
      </c>
      <c r="N1136" s="7">
        <f t="shared" si="825"/>
        <v>-3.3871642092663834E+21</v>
      </c>
      <c r="O1136" s="7">
        <f t="shared" si="826"/>
        <v>2859.7831476957281</v>
      </c>
      <c r="P1136" s="7">
        <f t="shared" si="827"/>
        <v>29611.444791428639</v>
      </c>
      <c r="Q1136" s="7">
        <f t="shared" si="828"/>
        <v>5.8727677485030782E-3</v>
      </c>
      <c r="R1136" s="7">
        <f t="shared" si="829"/>
        <v>-5.6717418105599186E-4</v>
      </c>
      <c r="S1136" s="7">
        <f t="shared" si="830"/>
        <v>61771315.990227729</v>
      </c>
      <c r="T1136" s="7">
        <f t="shared" si="831"/>
        <v>639607207.49485862</v>
      </c>
      <c r="U1136" s="7">
        <f t="shared" si="832"/>
        <v>126.85178336766648</v>
      </c>
      <c r="V1136" s="7">
        <f t="shared" si="833"/>
        <v>-12.250962310809424</v>
      </c>
      <c r="X1136" s="8">
        <f t="shared" si="860"/>
        <v>347776350.14945495</v>
      </c>
      <c r="Y1136" s="8">
        <f t="shared" si="861"/>
        <v>169020172.69736388</v>
      </c>
      <c r="Z1136" s="8">
        <f t="shared" si="862"/>
        <v>443.86056357451457</v>
      </c>
      <c r="AA1136" s="8">
        <f t="shared" si="863"/>
        <v>-913.13543287272057</v>
      </c>
      <c r="AB1136" s="8">
        <f t="shared" si="834"/>
        <v>386673258.0641219</v>
      </c>
      <c r="AC1136" s="8">
        <f t="shared" si="835"/>
        <v>1.9586069312173176E+20</v>
      </c>
      <c r="AD1136" s="8">
        <f t="shared" si="836"/>
        <v>-1.7615833412592167E+20</v>
      </c>
      <c r="AE1136" s="8">
        <f t="shared" si="837"/>
        <v>-8.5613389303924392E+19</v>
      </c>
      <c r="AF1136" s="8">
        <f t="shared" si="838"/>
        <v>-2.3976906781805044E-3</v>
      </c>
      <c r="AG1136" s="8">
        <f t="shared" si="839"/>
        <v>-1.1652836437174954E-3</v>
      </c>
      <c r="AH1136" s="8">
        <f t="shared" si="840"/>
        <v>352570044.23605973</v>
      </c>
      <c r="AI1136" s="8">
        <f t="shared" si="841"/>
        <v>159158310.02233851</v>
      </c>
      <c r="AJ1136" s="8">
        <f t="shared" si="842"/>
        <v>-1.7858647268175702E+20</v>
      </c>
      <c r="AK1136" s="8">
        <f t="shared" si="843"/>
        <v>-8.0618083270421823E+19</v>
      </c>
      <c r="AL1136" s="8">
        <f t="shared" si="844"/>
        <v>417.96550425016511</v>
      </c>
      <c r="AM1136" s="8">
        <f t="shared" si="845"/>
        <v>-925.72049622486952</v>
      </c>
      <c r="AN1136" s="8">
        <f t="shared" si="846"/>
        <v>-2.4307400664455832E-3</v>
      </c>
      <c r="AO1136" s="8">
        <f t="shared" si="847"/>
        <v>-1.0972925448539787E-3</v>
      </c>
      <c r="AP1136" s="8">
        <f t="shared" si="848"/>
        <v>9028054.8918035664</v>
      </c>
      <c r="AQ1136" s="8">
        <f t="shared" si="849"/>
        <v>-19995562.718457181</v>
      </c>
      <c r="AR1136" s="8">
        <f t="shared" si="850"/>
        <v>-52.5039854352246</v>
      </c>
      <c r="AS1136" s="8">
        <f t="shared" si="851"/>
        <v>-23.701518968845939</v>
      </c>
      <c r="AU1136" s="7">
        <f t="shared" si="852"/>
        <v>-14933589776.180744</v>
      </c>
      <c r="AV1136" s="7">
        <f t="shared" si="853"/>
        <v>1409962523.9855611</v>
      </c>
      <c r="AW1136" s="8">
        <f t="shared" si="854"/>
        <v>-14585813426.03129</v>
      </c>
      <c r="AX1136" s="8">
        <f t="shared" si="855"/>
        <v>1578982696.682925</v>
      </c>
    </row>
    <row r="1137" spans="1:50" x14ac:dyDescent="0.25">
      <c r="A1137" s="7">
        <f t="shared" si="856"/>
        <v>-149274126445.8172</v>
      </c>
      <c r="B1137" s="7">
        <f t="shared" si="857"/>
        <v>14739232447.35047</v>
      </c>
      <c r="C1137" s="7">
        <f t="shared" si="858"/>
        <v>2923.1962100305577</v>
      </c>
      <c r="D1137" s="7">
        <f t="shared" si="859"/>
        <v>29605.183428441669</v>
      </c>
      <c r="E1137" s="7">
        <f t="shared" si="816"/>
        <v>150000032664.32596</v>
      </c>
      <c r="F1137" s="7">
        <f t="shared" si="817"/>
        <v>3.5235269580580589E+22</v>
      </c>
      <c r="G1137" s="7">
        <f t="shared" si="818"/>
        <v>3.5064752942383488E+22</v>
      </c>
      <c r="H1137" s="7">
        <f t="shared" si="819"/>
        <v>-3.4622714373364772E+21</v>
      </c>
      <c r="I1137" s="7">
        <f t="shared" si="820"/>
        <v>5.8715259448063441E-3</v>
      </c>
      <c r="J1137" s="7">
        <f t="shared" si="821"/>
        <v>-5.7975074302352256E-4</v>
      </c>
      <c r="K1137" s="7">
        <f t="shared" si="822"/>
        <v>-149242555926.74887</v>
      </c>
      <c r="L1137" s="7">
        <f t="shared" si="823"/>
        <v>15058968428.37764</v>
      </c>
      <c r="M1137" s="7">
        <f t="shared" si="824"/>
        <v>3.5057336972330597E+22</v>
      </c>
      <c r="N1137" s="7">
        <f t="shared" si="825"/>
        <v>-3.5373779775551392E+21</v>
      </c>
      <c r="O1137" s="7">
        <f t="shared" si="826"/>
        <v>2986.6086902344664</v>
      </c>
      <c r="P1137" s="7">
        <f t="shared" si="827"/>
        <v>29598.922120417014</v>
      </c>
      <c r="Q1137" s="7">
        <f t="shared" si="828"/>
        <v>5.8702841547773939E-3</v>
      </c>
      <c r="R1137" s="7">
        <f t="shared" si="829"/>
        <v>-5.9232718981164418E-4</v>
      </c>
      <c r="S1137" s="7">
        <f t="shared" si="830"/>
        <v>64510747.709064476</v>
      </c>
      <c r="T1137" s="7">
        <f t="shared" si="831"/>
        <v>639336717.80100751</v>
      </c>
      <c r="U1137" s="7">
        <f t="shared" si="832"/>
        <v>126.7981377431917</v>
      </c>
      <c r="V1137" s="7">
        <f t="shared" si="833"/>
        <v>-12.794267299931514</v>
      </c>
      <c r="X1137" s="8">
        <f t="shared" si="860"/>
        <v>356804405.04125851</v>
      </c>
      <c r="Y1137" s="8">
        <f t="shared" si="861"/>
        <v>149024609.97890669</v>
      </c>
      <c r="Z1137" s="8">
        <f t="shared" si="862"/>
        <v>391.35657813928998</v>
      </c>
      <c r="AA1137" s="8">
        <f t="shared" si="863"/>
        <v>-936.83695184156647</v>
      </c>
      <c r="AB1137" s="8">
        <f t="shared" si="834"/>
        <v>386675209.7512998</v>
      </c>
      <c r="AC1137" s="8">
        <f t="shared" si="835"/>
        <v>1.9585871596969781E+20</v>
      </c>
      <c r="AD1137" s="8">
        <f t="shared" si="836"/>
        <v>-1.8072855683885213E+20</v>
      </c>
      <c r="AE1137" s="8">
        <f t="shared" si="837"/>
        <v>-7.5483941101697597E+19</v>
      </c>
      <c r="AF1137" s="8">
        <f t="shared" si="838"/>
        <v>-2.4598959689513017E-3</v>
      </c>
      <c r="AG1137" s="8">
        <f t="shared" si="839"/>
        <v>-1.0274117476752088E-3</v>
      </c>
      <c r="AH1137" s="8">
        <f t="shared" si="840"/>
        <v>361031056.08516282</v>
      </c>
      <c r="AI1137" s="8">
        <f t="shared" si="841"/>
        <v>138906770.89901778</v>
      </c>
      <c r="AJ1137" s="8">
        <f t="shared" si="842"/>
        <v>-1.8286944000238236E+20</v>
      </c>
      <c r="AK1137" s="8">
        <f t="shared" si="843"/>
        <v>-7.0359053545938248E+19</v>
      </c>
      <c r="AL1137" s="8">
        <f t="shared" si="844"/>
        <v>364.78970167461591</v>
      </c>
      <c r="AM1137" s="8">
        <f t="shared" si="845"/>
        <v>-947.93299871645877</v>
      </c>
      <c r="AN1137" s="8">
        <f t="shared" si="846"/>
        <v>-2.4890355247363868E-3</v>
      </c>
      <c r="AO1137" s="8">
        <f t="shared" si="847"/>
        <v>-9.5765691501208984E-4</v>
      </c>
      <c r="AP1137" s="8">
        <f t="shared" si="848"/>
        <v>7879457.5561717041</v>
      </c>
      <c r="AQ1137" s="8">
        <f t="shared" si="849"/>
        <v>-20475352.772275511</v>
      </c>
      <c r="AR1137" s="8">
        <f t="shared" si="850"/>
        <v>-53.763167334305955</v>
      </c>
      <c r="AS1137" s="8">
        <f t="shared" si="851"/>
        <v>-20.685389364261141</v>
      </c>
      <c r="AU1137" s="7">
        <f t="shared" si="852"/>
        <v>-14927412644.58172</v>
      </c>
      <c r="AV1137" s="7">
        <f t="shared" si="853"/>
        <v>1473923244.7350469</v>
      </c>
      <c r="AW1137" s="8">
        <f t="shared" si="854"/>
        <v>-14570608239.540462</v>
      </c>
      <c r="AX1137" s="8">
        <f t="shared" si="855"/>
        <v>1622947854.7139535</v>
      </c>
    </row>
    <row r="1138" spans="1:50" x14ac:dyDescent="0.25">
      <c r="A1138" s="7">
        <f t="shared" si="856"/>
        <v>-149209615698.10812</v>
      </c>
      <c r="B1138" s="7">
        <f t="shared" si="857"/>
        <v>15378569165.151478</v>
      </c>
      <c r="C1138" s="7">
        <f t="shared" si="858"/>
        <v>3049.9943477737493</v>
      </c>
      <c r="D1138" s="7">
        <f t="shared" si="859"/>
        <v>29592.389161141738</v>
      </c>
      <c r="E1138" s="7">
        <f t="shared" si="816"/>
        <v>150000032687.81131</v>
      </c>
      <c r="F1138" s="7">
        <f t="shared" si="817"/>
        <v>3.5235269569547086E+22</v>
      </c>
      <c r="G1138" s="7">
        <f t="shared" si="818"/>
        <v>3.5049599238644519E+22</v>
      </c>
      <c r="H1138" s="7">
        <f t="shared" si="819"/>
        <v>-3.6124527469657546E+21</v>
      </c>
      <c r="I1138" s="7">
        <f t="shared" si="820"/>
        <v>5.8689884860422831E-3</v>
      </c>
      <c r="J1138" s="7">
        <f t="shared" si="821"/>
        <v>-6.0489831663860594E-4</v>
      </c>
      <c r="K1138" s="7">
        <f t="shared" si="822"/>
        <v>-149176675759.15216</v>
      </c>
      <c r="L1138" s="7">
        <f t="shared" si="823"/>
        <v>15698166968.091808</v>
      </c>
      <c r="M1138" s="7">
        <f t="shared" si="824"/>
        <v>3.504186158947258E+22</v>
      </c>
      <c r="N1138" s="7">
        <f t="shared" si="825"/>
        <v>-3.6875268288752889E+21</v>
      </c>
      <c r="O1138" s="7">
        <f t="shared" si="826"/>
        <v>3113.3794234230058</v>
      </c>
      <c r="P1138" s="7">
        <f t="shared" si="827"/>
        <v>29585.856259322041</v>
      </c>
      <c r="Q1138" s="7">
        <f t="shared" si="828"/>
        <v>5.8676928314589042E-3</v>
      </c>
      <c r="R1138" s="7">
        <f t="shared" si="829"/>
        <v>-6.1746932834482393E-4</v>
      </c>
      <c r="S1138" s="7">
        <f t="shared" si="830"/>
        <v>67248995.545936927</v>
      </c>
      <c r="T1138" s="7">
        <f t="shared" si="831"/>
        <v>639054495.20135605</v>
      </c>
      <c r="U1138" s="7">
        <f t="shared" si="832"/>
        <v>126.74216515951233</v>
      </c>
      <c r="V1138" s="7">
        <f t="shared" si="833"/>
        <v>-13.337337492248198</v>
      </c>
      <c r="X1138" s="8">
        <f t="shared" si="860"/>
        <v>364683862.59743023</v>
      </c>
      <c r="Y1138" s="8">
        <f t="shared" si="861"/>
        <v>128549257.20663118</v>
      </c>
      <c r="Z1138" s="8">
        <f t="shared" si="862"/>
        <v>337.59341080498405</v>
      </c>
      <c r="AA1138" s="8">
        <f t="shared" si="863"/>
        <v>-957.52234120582762</v>
      </c>
      <c r="AB1138" s="8">
        <f t="shared" si="834"/>
        <v>386677166.59683692</v>
      </c>
      <c r="AC1138" s="8">
        <f t="shared" si="835"/>
        <v>1.9585673362205704E+20</v>
      </c>
      <c r="AD1138" s="8">
        <f t="shared" si="836"/>
        <v>-1.8471685504895291E+20</v>
      </c>
      <c r="AE1138" s="8">
        <f t="shared" si="837"/>
        <v>-6.511177747478202E+19</v>
      </c>
      <c r="AF1138" s="8">
        <f t="shared" si="838"/>
        <v>-2.5141806866605812E-3</v>
      </c>
      <c r="AG1138" s="8">
        <f t="shared" si="839"/>
        <v>-8.8623625254909512E-4</v>
      </c>
      <c r="AH1138" s="8">
        <f t="shared" si="840"/>
        <v>368329871.43412405</v>
      </c>
      <c r="AI1138" s="8">
        <f t="shared" si="841"/>
        <v>118208015.92160824</v>
      </c>
      <c r="AJ1138" s="8">
        <f t="shared" si="842"/>
        <v>-1.8656360330098131E+20</v>
      </c>
      <c r="AK1138" s="8">
        <f t="shared" si="843"/>
        <v>-5.9873811764244177E+19</v>
      </c>
      <c r="AL1138" s="8">
        <f t="shared" si="844"/>
        <v>310.44025938904974</v>
      </c>
      <c r="AM1138" s="8">
        <f t="shared" si="845"/>
        <v>-967.0936927333579</v>
      </c>
      <c r="AN1138" s="8">
        <f t="shared" si="846"/>
        <v>-2.5393167728458049E-3</v>
      </c>
      <c r="AO1138" s="8">
        <f t="shared" si="847"/>
        <v>-8.1494231338293422E-4</v>
      </c>
      <c r="AP1138" s="8">
        <f t="shared" si="848"/>
        <v>6705509.6028034743</v>
      </c>
      <c r="AQ1138" s="8">
        <f t="shared" si="849"/>
        <v>-20889223.763040531</v>
      </c>
      <c r="AR1138" s="8">
        <f t="shared" si="850"/>
        <v>-54.849242293469388</v>
      </c>
      <c r="AS1138" s="8">
        <f t="shared" si="851"/>
        <v>-17.602753969071379</v>
      </c>
      <c r="AU1138" s="7">
        <f t="shared" si="852"/>
        <v>-14920961569.810812</v>
      </c>
      <c r="AV1138" s="7">
        <f t="shared" si="853"/>
        <v>1537856916.5151477</v>
      </c>
      <c r="AW1138" s="8">
        <f t="shared" si="854"/>
        <v>-14556277707.213383</v>
      </c>
      <c r="AX1138" s="8">
        <f t="shared" si="855"/>
        <v>1666406173.7217789</v>
      </c>
    </row>
    <row r="1139" spans="1:50" x14ac:dyDescent="0.25">
      <c r="A1139" s="7">
        <f t="shared" si="856"/>
        <v>-149142366702.56219</v>
      </c>
      <c r="B1139" s="7">
        <f t="shared" si="857"/>
        <v>16017623660.352835</v>
      </c>
      <c r="C1139" s="7">
        <f t="shared" si="858"/>
        <v>3176.7365129332616</v>
      </c>
      <c r="D1139" s="7">
        <f t="shared" si="859"/>
        <v>29579.05182364949</v>
      </c>
      <c r="E1139" s="7">
        <f t="shared" si="816"/>
        <v>150000032711.21719</v>
      </c>
      <c r="F1139" s="7">
        <f t="shared" si="817"/>
        <v>3.5235269558550917E+22</v>
      </c>
      <c r="G1139" s="7">
        <f t="shared" si="818"/>
        <v>3.5033802315778073E+22</v>
      </c>
      <c r="H1139" s="7">
        <f t="shared" si="819"/>
        <v>-3.7625677618785592E+21</v>
      </c>
      <c r="I1139" s="7">
        <f t="shared" si="820"/>
        <v>5.8663433214631733E-3</v>
      </c>
      <c r="J1139" s="7">
        <f t="shared" si="821"/>
        <v>-6.3003478932996632E-4</v>
      </c>
      <c r="K1139" s="7">
        <f t="shared" si="822"/>
        <v>-149108057948.2225</v>
      </c>
      <c r="L1139" s="7">
        <f t="shared" si="823"/>
        <v>16337077420.048248</v>
      </c>
      <c r="M1139" s="7">
        <f t="shared" si="824"/>
        <v>3.5025743129486398E+22</v>
      </c>
      <c r="N1139" s="7">
        <f t="shared" si="825"/>
        <v>-3.8376080077432438E+21</v>
      </c>
      <c r="O1139" s="7">
        <f t="shared" si="826"/>
        <v>3240.093020805064</v>
      </c>
      <c r="P1139" s="7">
        <f t="shared" si="827"/>
        <v>29572.247447924725</v>
      </c>
      <c r="Q1139" s="7">
        <f t="shared" si="828"/>
        <v>5.8649938261028794E-3</v>
      </c>
      <c r="R1139" s="7">
        <f t="shared" si="829"/>
        <v>-6.4260013525506421E-4</v>
      </c>
      <c r="S1139" s="7">
        <f t="shared" si="830"/>
        <v>69986009.24938938</v>
      </c>
      <c r="T1139" s="7">
        <f t="shared" si="831"/>
        <v>638760544.87517405</v>
      </c>
      <c r="U1139" s="7">
        <f t="shared" si="832"/>
        <v>126.6838666438222</v>
      </c>
      <c r="V1139" s="7">
        <f t="shared" si="833"/>
        <v>-13.880162921509386</v>
      </c>
      <c r="X1139" s="8">
        <f t="shared" si="860"/>
        <v>371389372.2002337</v>
      </c>
      <c r="Y1139" s="8">
        <f t="shared" si="861"/>
        <v>107660033.44359066</v>
      </c>
      <c r="Z1139" s="8">
        <f t="shared" si="862"/>
        <v>282.74416851151466</v>
      </c>
      <c r="AA1139" s="8">
        <f t="shared" si="863"/>
        <v>-975.125095174899</v>
      </c>
      <c r="AB1139" s="8">
        <f t="shared" si="834"/>
        <v>386679128.71573347</v>
      </c>
      <c r="AC1139" s="8">
        <f t="shared" si="835"/>
        <v>1.9585474596255072E+20</v>
      </c>
      <c r="AD1139" s="8">
        <f t="shared" si="836"/>
        <v>-1.8811041440755253E+20</v>
      </c>
      <c r="AE1139" s="8">
        <f t="shared" si="837"/>
        <v>-5.4530298985739411E+19</v>
      </c>
      <c r="AF1139" s="8">
        <f t="shared" si="838"/>
        <v>-2.5603704152382268E-3</v>
      </c>
      <c r="AG1139" s="8">
        <f t="shared" si="839"/>
        <v>-7.4221177331889763E-4</v>
      </c>
      <c r="AH1139" s="8">
        <f t="shared" si="840"/>
        <v>374443009.22015804</v>
      </c>
      <c r="AI1139" s="8">
        <f t="shared" si="841"/>
        <v>97128682.415701747</v>
      </c>
      <c r="AJ1139" s="8">
        <f t="shared" si="842"/>
        <v>-1.8965709551440583E+20</v>
      </c>
      <c r="AK1139" s="8">
        <f t="shared" si="843"/>
        <v>-4.9196121557906334E+19</v>
      </c>
      <c r="AL1139" s="8">
        <f t="shared" si="844"/>
        <v>255.09216802694181</v>
      </c>
      <c r="AM1139" s="8">
        <f t="shared" si="845"/>
        <v>-983.14098232674314</v>
      </c>
      <c r="AN1139" s="8">
        <f t="shared" si="846"/>
        <v>-2.5814222882047885E-3</v>
      </c>
      <c r="AO1139" s="8">
        <f t="shared" si="847"/>
        <v>-6.6960829669125265E-4</v>
      </c>
      <c r="AP1139" s="8">
        <f t="shared" si="848"/>
        <v>5509990.8293819427</v>
      </c>
      <c r="AQ1139" s="8">
        <f t="shared" si="849"/>
        <v>-21235845.218257651</v>
      </c>
      <c r="AR1139" s="8">
        <f t="shared" si="850"/>
        <v>-55.758721425223428</v>
      </c>
      <c r="AS1139" s="8">
        <f t="shared" si="851"/>
        <v>-14.463539208531058</v>
      </c>
      <c r="AU1139" s="7">
        <f t="shared" si="852"/>
        <v>-14914236670.25622</v>
      </c>
      <c r="AV1139" s="7">
        <f t="shared" si="853"/>
        <v>1601762366.0352836</v>
      </c>
      <c r="AW1139" s="8">
        <f t="shared" si="854"/>
        <v>-14542847298.055986</v>
      </c>
      <c r="AX1139" s="8">
        <f t="shared" si="855"/>
        <v>1709422399.4788742</v>
      </c>
    </row>
    <row r="1140" spans="1:50" x14ac:dyDescent="0.25">
      <c r="A1140" s="7">
        <f t="shared" si="856"/>
        <v>-149072380693.31281</v>
      </c>
      <c r="B1140" s="7">
        <f t="shared" si="857"/>
        <v>16656384205.228008</v>
      </c>
      <c r="C1140" s="7">
        <f t="shared" si="858"/>
        <v>3303.4203795770836</v>
      </c>
      <c r="D1140" s="7">
        <f t="shared" si="859"/>
        <v>29565.171660727981</v>
      </c>
      <c r="E1140" s="7">
        <f t="shared" si="816"/>
        <v>150000032734.54358</v>
      </c>
      <c r="F1140" s="7">
        <f t="shared" si="817"/>
        <v>3.5235269547592102E+22</v>
      </c>
      <c r="G1140" s="7">
        <f t="shared" si="818"/>
        <v>3.5017362463685094E+22</v>
      </c>
      <c r="H1140" s="7">
        <f t="shared" si="819"/>
        <v>-3.9126137272122663E+21</v>
      </c>
      <c r="I1140" s="7">
        <f t="shared" si="820"/>
        <v>5.8635904996123733E-3</v>
      </c>
      <c r="J1140" s="7">
        <f t="shared" si="821"/>
        <v>-6.5515969980111625E-4</v>
      </c>
      <c r="K1140" s="7">
        <f t="shared" si="822"/>
        <v>-149036703753.21338</v>
      </c>
      <c r="L1140" s="7">
        <f t="shared" si="823"/>
        <v>16975688059.16387</v>
      </c>
      <c r="M1140" s="7">
        <f t="shared" si="824"/>
        <v>3.5008981888173741E+22</v>
      </c>
      <c r="N1140" s="7">
        <f t="shared" si="825"/>
        <v>-3.98761875991733E+21</v>
      </c>
      <c r="O1140" s="7">
        <f t="shared" si="826"/>
        <v>3366.7471569728973</v>
      </c>
      <c r="P1140" s="7">
        <f t="shared" si="827"/>
        <v>29558.09593597013</v>
      </c>
      <c r="Q1140" s="7">
        <f t="shared" si="828"/>
        <v>5.8621871882407464E-3</v>
      </c>
      <c r="R1140" s="7">
        <f t="shared" si="829"/>
        <v>-6.6771914934985431E-4</v>
      </c>
      <c r="S1140" s="7">
        <f t="shared" si="830"/>
        <v>72721738.590614587</v>
      </c>
      <c r="T1140" s="7">
        <f t="shared" si="831"/>
        <v>638454872.21695483</v>
      </c>
      <c r="U1140" s="7">
        <f t="shared" si="832"/>
        <v>126.62324326600012</v>
      </c>
      <c r="V1140" s="7">
        <f t="shared" si="833"/>
        <v>-14.422733625956853</v>
      </c>
      <c r="X1140" s="8">
        <f t="shared" si="860"/>
        <v>376899363.02961564</v>
      </c>
      <c r="Y1140" s="8">
        <f t="shared" si="861"/>
        <v>86424188.225333005</v>
      </c>
      <c r="Z1140" s="8">
        <f t="shared" si="862"/>
        <v>226.98544708629123</v>
      </c>
      <c r="AA1140" s="8">
        <f t="shared" si="863"/>
        <v>-989.58863438343008</v>
      </c>
      <c r="AB1140" s="8">
        <f t="shared" si="834"/>
        <v>386681096.20530689</v>
      </c>
      <c r="AC1140" s="8">
        <f t="shared" si="835"/>
        <v>1.9585275289284018E+20</v>
      </c>
      <c r="AD1140" s="8">
        <f t="shared" si="836"/>
        <v>-1.9089833596032696E+20</v>
      </c>
      <c r="AE1140" s="8">
        <f t="shared" si="837"/>
        <v>-4.3773578141180805E+19</v>
      </c>
      <c r="AF1140" s="8">
        <f t="shared" si="838"/>
        <v>-2.5983168090421525E-3</v>
      </c>
      <c r="AG1140" s="8">
        <f t="shared" si="839"/>
        <v>-5.9580207079325991E-4</v>
      </c>
      <c r="AH1140" s="8">
        <f t="shared" si="840"/>
        <v>379350805.85814756</v>
      </c>
      <c r="AI1140" s="8">
        <f t="shared" si="841"/>
        <v>75736630.97399196</v>
      </c>
      <c r="AJ1140" s="8">
        <f t="shared" si="842"/>
        <v>-1.9213998400373804E+20</v>
      </c>
      <c r="AK1140" s="8">
        <f t="shared" si="843"/>
        <v>-3.836036417774565E+19</v>
      </c>
      <c r="AL1140" s="8">
        <f t="shared" si="844"/>
        <v>198.92362554863598</v>
      </c>
      <c r="AM1140" s="8">
        <f t="shared" si="845"/>
        <v>-996.02329674799728</v>
      </c>
      <c r="AN1140" s="8">
        <f t="shared" si="846"/>
        <v>-2.6152168776880091E-3</v>
      </c>
      <c r="AO1140" s="8">
        <f t="shared" si="847"/>
        <v>-5.2212282806241527E-4</v>
      </c>
      <c r="AP1140" s="8">
        <f t="shared" si="848"/>
        <v>4296750.3118505375</v>
      </c>
      <c r="AQ1140" s="8">
        <f t="shared" si="849"/>
        <v>-21514103.209756739</v>
      </c>
      <c r="AR1140" s="8">
        <f t="shared" si="850"/>
        <v>-56.488684558060996</v>
      </c>
      <c r="AS1140" s="8">
        <f t="shared" si="851"/>
        <v>-11.27785308614817</v>
      </c>
      <c r="AU1140" s="7">
        <f t="shared" si="852"/>
        <v>-14907238069.33128</v>
      </c>
      <c r="AV1140" s="7">
        <f t="shared" si="853"/>
        <v>1665638420.5228009</v>
      </c>
      <c r="AW1140" s="8">
        <f t="shared" si="854"/>
        <v>-14530338706.301664</v>
      </c>
      <c r="AX1140" s="8">
        <f t="shared" si="855"/>
        <v>1752062608.7481339</v>
      </c>
    </row>
    <row r="1141" spans="1:50" x14ac:dyDescent="0.25">
      <c r="A1141" s="7">
        <f t="shared" si="856"/>
        <v>-148999658954.7222</v>
      </c>
      <c r="B1141" s="7">
        <f t="shared" si="857"/>
        <v>17294839077.444962</v>
      </c>
      <c r="C1141" s="7">
        <f t="shared" si="858"/>
        <v>3430.0436228430835</v>
      </c>
      <c r="D1141" s="7">
        <f t="shared" si="859"/>
        <v>29550.748927102024</v>
      </c>
      <c r="E1141" s="7">
        <f t="shared" si="816"/>
        <v>150000032757.79059</v>
      </c>
      <c r="F1141" s="7">
        <f t="shared" si="817"/>
        <v>3.5235269536670579E+22</v>
      </c>
      <c r="G1141" s="7">
        <f t="shared" si="818"/>
        <v>3.5000279984065244E+22</v>
      </c>
      <c r="H1141" s="7">
        <f t="shared" si="819"/>
        <v>-4.06258788937142E+21</v>
      </c>
      <c r="I1141" s="7">
        <f t="shared" si="820"/>
        <v>5.8607300710089155E-3</v>
      </c>
      <c r="J1141" s="7">
        <f t="shared" si="821"/>
        <v>-6.8027258696775283E-4</v>
      </c>
      <c r="K1141" s="7">
        <f t="shared" si="822"/>
        <v>-148962614483.59549</v>
      </c>
      <c r="L1141" s="7">
        <f t="shared" si="823"/>
        <v>17613987165.857662</v>
      </c>
      <c r="M1141" s="7">
        <f t="shared" si="824"/>
        <v>3.4991578173132304E+22</v>
      </c>
      <c r="N1141" s="7">
        <f t="shared" si="825"/>
        <v>-4.1375563324483143E+21</v>
      </c>
      <c r="O1141" s="7">
        <f t="shared" si="826"/>
        <v>3493.33950760998</v>
      </c>
      <c r="P1141" s="7">
        <f t="shared" si="827"/>
        <v>29543.401983162774</v>
      </c>
      <c r="Q1141" s="7">
        <f t="shared" si="828"/>
        <v>5.8592729693791529E-3</v>
      </c>
      <c r="R1141" s="7">
        <f t="shared" si="829"/>
        <v>-6.9282590965310013E-4</v>
      </c>
      <c r="S1141" s="7">
        <f t="shared" si="830"/>
        <v>75456133.364375576</v>
      </c>
      <c r="T1141" s="7">
        <f t="shared" si="831"/>
        <v>638137482.83631587</v>
      </c>
      <c r="U1141" s="7">
        <f t="shared" si="832"/>
        <v>126.56029613858971</v>
      </c>
      <c r="V1141" s="7">
        <f t="shared" si="833"/>
        <v>-14.965039648506963</v>
      </c>
      <c r="X1141" s="8">
        <f t="shared" si="860"/>
        <v>381196113.34146619</v>
      </c>
      <c r="Y1141" s="8">
        <f t="shared" si="861"/>
        <v>64910085.015576266</v>
      </c>
      <c r="Z1141" s="8">
        <f t="shared" si="862"/>
        <v>170.49676252823025</v>
      </c>
      <c r="AA1141" s="8">
        <f t="shared" si="863"/>
        <v>-1000.8664874695783</v>
      </c>
      <c r="AB1141" s="8">
        <f t="shared" si="834"/>
        <v>386683069.14496434</v>
      </c>
      <c r="AC1141" s="8">
        <f t="shared" si="835"/>
        <v>1.9585075433273616E+20</v>
      </c>
      <c r="AD1141" s="8">
        <f t="shared" si="836"/>
        <v>-1.9307167110190914E+20</v>
      </c>
      <c r="AE1141" s="8">
        <f t="shared" si="837"/>
        <v>-3.2876249643443171E+19</v>
      </c>
      <c r="AF1141" s="8">
        <f t="shared" si="838"/>
        <v>-2.6278980686254136E-3</v>
      </c>
      <c r="AG1141" s="8">
        <f t="shared" si="839"/>
        <v>-4.4747855782555014E-4</v>
      </c>
      <c r="AH1141" s="8">
        <f t="shared" si="840"/>
        <v>383037478.37677109</v>
      </c>
      <c r="AI1141" s="8">
        <f t="shared" si="841"/>
        <v>54100726.950904816</v>
      </c>
      <c r="AJ1141" s="8">
        <f t="shared" si="842"/>
        <v>-1.940043023959656E+20</v>
      </c>
      <c r="AK1141" s="8">
        <f t="shared" si="843"/>
        <v>-2.7401427755069014E+19</v>
      </c>
      <c r="AL1141" s="8">
        <f t="shared" si="844"/>
        <v>142.11546338707578</v>
      </c>
      <c r="AM1141" s="8">
        <f t="shared" si="845"/>
        <v>-1005.6992558940942</v>
      </c>
      <c r="AN1141" s="8">
        <f t="shared" si="846"/>
        <v>-2.6405921110108288E-3</v>
      </c>
      <c r="AO1141" s="8">
        <f t="shared" si="847"/>
        <v>-3.7296076977091344E-4</v>
      </c>
      <c r="AP1141" s="8">
        <f t="shared" si="848"/>
        <v>3069694.0091608367</v>
      </c>
      <c r="AQ1141" s="8">
        <f t="shared" si="849"/>
        <v>-21723103.927312434</v>
      </c>
      <c r="AR1141" s="8">
        <f t="shared" si="850"/>
        <v>-57.036789597833902</v>
      </c>
      <c r="AS1141" s="8">
        <f t="shared" si="851"/>
        <v>-8.055952627051731</v>
      </c>
      <c r="AU1141" s="7">
        <f t="shared" si="852"/>
        <v>-14899965895.472219</v>
      </c>
      <c r="AV1141" s="7">
        <f t="shared" si="853"/>
        <v>1729483907.7444961</v>
      </c>
      <c r="AW1141" s="8">
        <f t="shared" si="854"/>
        <v>-14518769782.130753</v>
      </c>
      <c r="AX1141" s="8">
        <f t="shared" si="855"/>
        <v>1794393992.7600725</v>
      </c>
    </row>
    <row r="1142" spans="1:50" x14ac:dyDescent="0.25">
      <c r="A1142" s="7">
        <f t="shared" si="856"/>
        <v>-148924202821.35782</v>
      </c>
      <c r="B1142" s="7">
        <f t="shared" si="857"/>
        <v>17932976560.281277</v>
      </c>
      <c r="C1142" s="7">
        <f t="shared" si="858"/>
        <v>3556.6039189816734</v>
      </c>
      <c r="D1142" s="7">
        <f t="shared" si="859"/>
        <v>29535.783887453515</v>
      </c>
      <c r="E1142" s="7">
        <f t="shared" si="816"/>
        <v>150000032780.95816</v>
      </c>
      <c r="F1142" s="7">
        <f t="shared" si="817"/>
        <v>3.5235269525786373E+22</v>
      </c>
      <c r="G1142" s="7">
        <f t="shared" si="818"/>
        <v>3.4982555190411601E+22</v>
      </c>
      <c r="H1142" s="7">
        <f t="shared" si="819"/>
        <v>-4.2124874960782922E+21</v>
      </c>
      <c r="I1142" s="7">
        <f t="shared" si="820"/>
        <v>5.8577620881466175E-3</v>
      </c>
      <c r="J1142" s="7">
        <f t="shared" si="821"/>
        <v>-7.0537298996622435E-4</v>
      </c>
      <c r="K1142" s="7">
        <f t="shared" si="822"/>
        <v>-148885791499.03281</v>
      </c>
      <c r="L1142" s="7">
        <f t="shared" si="823"/>
        <v>18251963026.265774</v>
      </c>
      <c r="M1142" s="7">
        <f t="shared" si="824"/>
        <v>3.497353230375037E+22</v>
      </c>
      <c r="N1142" s="7">
        <f t="shared" si="825"/>
        <v>-4.287417973729952E+21</v>
      </c>
      <c r="O1142" s="7">
        <f t="shared" si="826"/>
        <v>3619.8677495336569</v>
      </c>
      <c r="P1142" s="7">
        <f t="shared" si="827"/>
        <v>29528.16585916188</v>
      </c>
      <c r="Q1142" s="7">
        <f t="shared" si="828"/>
        <v>5.8562512229990574E-3</v>
      </c>
      <c r="R1142" s="7">
        <f t="shared" si="829"/>
        <v>-7.1791995541358876E-4</v>
      </c>
      <c r="S1142" s="7">
        <f t="shared" si="830"/>
        <v>78189143.389926985</v>
      </c>
      <c r="T1142" s="7">
        <f t="shared" si="831"/>
        <v>637808382.55789661</v>
      </c>
      <c r="U1142" s="7">
        <f t="shared" si="832"/>
        <v>126.49502641677964</v>
      </c>
      <c r="V1142" s="7">
        <f t="shared" si="833"/>
        <v>-15.507071036933517</v>
      </c>
      <c r="X1142" s="8">
        <f t="shared" si="860"/>
        <v>384265807.35062701</v>
      </c>
      <c r="Y1142" s="8">
        <f t="shared" si="861"/>
        <v>43186981.088263832</v>
      </c>
      <c r="Z1142" s="8">
        <f t="shared" si="862"/>
        <v>113.45997293039635</v>
      </c>
      <c r="AA1142" s="8">
        <f t="shared" si="863"/>
        <v>-1008.92244009663</v>
      </c>
      <c r="AB1142" s="8">
        <f t="shared" si="834"/>
        <v>386685047.59603417</v>
      </c>
      <c r="AC1142" s="8">
        <f t="shared" si="835"/>
        <v>1.9584875022036835E+20</v>
      </c>
      <c r="AD1142" s="8">
        <f t="shared" si="836"/>
        <v>-1.9462345024693676E+20</v>
      </c>
      <c r="AE1142" s="8">
        <f t="shared" si="837"/>
        <v>-2.1873398841020768E+19</v>
      </c>
      <c r="AF1142" s="8">
        <f t="shared" si="838"/>
        <v>-2.6490193309777698E-3</v>
      </c>
      <c r="AG1142" s="8">
        <f t="shared" si="839"/>
        <v>-2.9771878101294088E-4</v>
      </c>
      <c r="AH1142" s="8">
        <f t="shared" si="840"/>
        <v>385491175.05827528</v>
      </c>
      <c r="AI1142" s="8">
        <f t="shared" si="841"/>
        <v>32290618.735220227</v>
      </c>
      <c r="AJ1142" s="8">
        <f t="shared" si="842"/>
        <v>-1.9524407609113549E+20</v>
      </c>
      <c r="AK1142" s="8">
        <f t="shared" si="843"/>
        <v>-1.6354594940898748E+19</v>
      </c>
      <c r="AL1142" s="8">
        <f t="shared" si="844"/>
        <v>84.850564155836437</v>
      </c>
      <c r="AM1142" s="8">
        <f t="shared" si="845"/>
        <v>-1012.1378029315698</v>
      </c>
      <c r="AN1142" s="8">
        <f t="shared" si="846"/>
        <v>-2.6574666679071114E-3</v>
      </c>
      <c r="AO1142" s="8">
        <f t="shared" si="847"/>
        <v>-2.226023538981727E-4</v>
      </c>
      <c r="AP1142" s="8">
        <f t="shared" si="848"/>
        <v>1832772.1857660671</v>
      </c>
      <c r="AQ1142" s="8">
        <f t="shared" si="849"/>
        <v>-21862176.543321908</v>
      </c>
      <c r="AR1142" s="8">
        <f t="shared" si="850"/>
        <v>-57.401280026793607</v>
      </c>
      <c r="AS1142" s="8">
        <f t="shared" si="851"/>
        <v>-4.8082108442005307</v>
      </c>
      <c r="AU1142" s="7">
        <f t="shared" si="852"/>
        <v>-14892420282.135782</v>
      </c>
      <c r="AV1142" s="7">
        <f t="shared" si="853"/>
        <v>1793297656.0281277</v>
      </c>
      <c r="AW1142" s="8">
        <f t="shared" si="854"/>
        <v>-14508154474.785154</v>
      </c>
      <c r="AX1142" s="8">
        <f t="shared" si="855"/>
        <v>1836484637.1163914</v>
      </c>
    </row>
    <row r="1143" spans="1:50" x14ac:dyDescent="0.25">
      <c r="A1143" s="7">
        <f t="shared" si="856"/>
        <v>-148846013677.9679</v>
      </c>
      <c r="B1143" s="7">
        <f t="shared" si="857"/>
        <v>18570784942.839172</v>
      </c>
      <c r="C1143" s="7">
        <f t="shared" si="858"/>
        <v>3683.098945398453</v>
      </c>
      <c r="D1143" s="7">
        <f t="shared" si="859"/>
        <v>29520.276816416583</v>
      </c>
      <c r="E1143" s="7">
        <f t="shared" si="816"/>
        <v>150000032804.04636</v>
      </c>
      <c r="F1143" s="7">
        <f t="shared" si="817"/>
        <v>3.5235269514939458E+22</v>
      </c>
      <c r="G1143" s="7">
        <f t="shared" si="818"/>
        <v>3.4964188408004712E+22</v>
      </c>
      <c r="H1143" s="7">
        <f t="shared" si="819"/>
        <v>-4.3623097964233669E+21</v>
      </c>
      <c r="I1143" s="7">
        <f t="shared" si="820"/>
        <v>5.8546866054930858E-3</v>
      </c>
      <c r="J1143" s="7">
        <f t="shared" si="821"/>
        <v>-7.304604481619837E-4</v>
      </c>
      <c r="K1143" s="7">
        <f t="shared" si="822"/>
        <v>-148806236209.3576</v>
      </c>
      <c r="L1143" s="7">
        <f t="shared" si="823"/>
        <v>18889603932.45647</v>
      </c>
      <c r="M1143" s="7">
        <f t="shared" si="824"/>
        <v>3.4954844611200768E+22</v>
      </c>
      <c r="N1143" s="7">
        <f t="shared" si="825"/>
        <v>-4.4372009335494594E+21</v>
      </c>
      <c r="O1143" s="7">
        <f t="shared" si="826"/>
        <v>3746.3295607377781</v>
      </c>
      <c r="P1143" s="7">
        <f t="shared" si="827"/>
        <v>29512.387843576435</v>
      </c>
      <c r="Q1143" s="7">
        <f t="shared" si="828"/>
        <v>5.8531220045547165E-3</v>
      </c>
      <c r="R1143" s="7">
        <f t="shared" si="829"/>
        <v>-7.4300082611343922E-4</v>
      </c>
      <c r="S1143" s="7">
        <f t="shared" si="830"/>
        <v>80920718.511936009</v>
      </c>
      <c r="T1143" s="7">
        <f t="shared" si="831"/>
        <v>637467577.42125094</v>
      </c>
      <c r="U1143" s="7">
        <f t="shared" si="832"/>
        <v>126.42743529838188</v>
      </c>
      <c r="V1143" s="7">
        <f t="shared" si="833"/>
        <v>-16.048817844050287</v>
      </c>
      <c r="X1143" s="8">
        <f t="shared" si="860"/>
        <v>386098579.53639305</v>
      </c>
      <c r="Y1143" s="8">
        <f t="shared" si="861"/>
        <v>21324804.544941925</v>
      </c>
      <c r="Z1143" s="8">
        <f t="shared" si="862"/>
        <v>56.05869290360274</v>
      </c>
      <c r="AA1143" s="8">
        <f t="shared" si="863"/>
        <v>-1013.7306509408305</v>
      </c>
      <c r="AB1143" s="8">
        <f t="shared" si="834"/>
        <v>386687031.60165638</v>
      </c>
      <c r="AC1143" s="8">
        <f t="shared" si="835"/>
        <v>1.9584674051229454E+20</v>
      </c>
      <c r="AD1143" s="8">
        <f t="shared" si="836"/>
        <v>-1.955487051257645E+20</v>
      </c>
      <c r="AE1143" s="8">
        <f t="shared" si="837"/>
        <v>-1.0800448737290289E+19</v>
      </c>
      <c r="AF1143" s="8">
        <f t="shared" si="838"/>
        <v>-2.6616129729925748E-3</v>
      </c>
      <c r="AG1143" s="8">
        <f t="shared" si="839"/>
        <v>-1.4700488277242805E-4</v>
      </c>
      <c r="AH1143" s="8">
        <f t="shared" si="840"/>
        <v>386704013.41975194</v>
      </c>
      <c r="AI1143" s="8">
        <f t="shared" si="841"/>
        <v>10376513.514780955</v>
      </c>
      <c r="AJ1143" s="8">
        <f t="shared" si="842"/>
        <v>-1.9585534135341459E+20</v>
      </c>
      <c r="AK1143" s="8">
        <f t="shared" si="843"/>
        <v>-5.2554292843342367E+18</v>
      </c>
      <c r="AL1143" s="8">
        <f t="shared" si="844"/>
        <v>27.313272795282931</v>
      </c>
      <c r="AM1143" s="8">
        <f t="shared" si="845"/>
        <v>-1015.3183036747728</v>
      </c>
      <c r="AN1143" s="8">
        <f t="shared" si="846"/>
        <v>-2.6657865979776043E-3</v>
      </c>
      <c r="AO1143" s="8">
        <f t="shared" si="847"/>
        <v>-7.1531635828695199E-5</v>
      </c>
      <c r="AP1143" s="8">
        <f t="shared" si="848"/>
        <v>589966.6923781113</v>
      </c>
      <c r="AQ1143" s="8">
        <f t="shared" si="849"/>
        <v>-21930875.359375093</v>
      </c>
      <c r="AR1143" s="8">
        <f t="shared" si="850"/>
        <v>-57.580990516316255</v>
      </c>
      <c r="AS1143" s="8">
        <f t="shared" si="851"/>
        <v>-1.5450833338998162</v>
      </c>
      <c r="AU1143" s="7">
        <f t="shared" si="852"/>
        <v>-14884601367.796789</v>
      </c>
      <c r="AV1143" s="7">
        <f t="shared" si="853"/>
        <v>1857078494.2839172</v>
      </c>
      <c r="AW1143" s="8">
        <f t="shared" si="854"/>
        <v>-14498502788.260397</v>
      </c>
      <c r="AX1143" s="8">
        <f t="shared" si="855"/>
        <v>1878403298.8288591</v>
      </c>
    </row>
    <row r="1144" spans="1:50" x14ac:dyDescent="0.25">
      <c r="A1144" s="7">
        <f t="shared" si="856"/>
        <v>-148765092959.45596</v>
      </c>
      <c r="B1144" s="7">
        <f t="shared" si="857"/>
        <v>19208252520.260422</v>
      </c>
      <c r="C1144" s="7">
        <f t="shared" si="858"/>
        <v>3809.5263806968351</v>
      </c>
      <c r="D1144" s="7">
        <f t="shared" si="859"/>
        <v>29504.227998572533</v>
      </c>
      <c r="E1144" s="7">
        <f t="shared" si="816"/>
        <v>150000032827.0553</v>
      </c>
      <c r="F1144" s="7">
        <f t="shared" si="817"/>
        <v>3.5235269504129776E+22</v>
      </c>
      <c r="G1144" s="7">
        <f t="shared" si="818"/>
        <v>3.4945179973906631E+22</v>
      </c>
      <c r="H1144" s="7">
        <f t="shared" si="819"/>
        <v>-4.5120520409158276E+21</v>
      </c>
      <c r="I1144" s="7">
        <f t="shared" si="820"/>
        <v>5.8515036794887188E-3</v>
      </c>
      <c r="J1144" s="7">
        <f t="shared" si="821"/>
        <v>-7.5553450115804213E-4</v>
      </c>
      <c r="K1144" s="7">
        <f t="shared" si="822"/>
        <v>-148723950074.54443</v>
      </c>
      <c r="L1144" s="7">
        <f t="shared" si="823"/>
        <v>19526898182.645004</v>
      </c>
      <c r="M1144" s="7">
        <f t="shared" si="824"/>
        <v>3.4935515438434786E+22</v>
      </c>
      <c r="N1144" s="7">
        <f t="shared" si="825"/>
        <v>-4.5869024631379853E+21</v>
      </c>
      <c r="O1144" s="7">
        <f t="shared" si="826"/>
        <v>3872.7226204353133</v>
      </c>
      <c r="P1144" s="7">
        <f t="shared" si="827"/>
        <v>29496.068225960025</v>
      </c>
      <c r="Q1144" s="7">
        <f t="shared" si="828"/>
        <v>5.8498853714726694E-3</v>
      </c>
      <c r="R1144" s="7">
        <f t="shared" si="829"/>
        <v>-7.6806806147655476E-4</v>
      </c>
      <c r="S1144" s="7">
        <f t="shared" si="830"/>
        <v>83650808.60140276</v>
      </c>
      <c r="T1144" s="7">
        <f t="shared" si="831"/>
        <v>637115073.68073654</v>
      </c>
      <c r="U1144" s="7">
        <f t="shared" si="832"/>
        <v>126.35752402380966</v>
      </c>
      <c r="V1144" s="7">
        <f t="shared" si="833"/>
        <v>-16.590270127893582</v>
      </c>
      <c r="X1144" s="8">
        <f t="shared" si="860"/>
        <v>386688546.22877115</v>
      </c>
      <c r="Y1144" s="8">
        <f t="shared" si="861"/>
        <v>-606070.81443316862</v>
      </c>
      <c r="Z1144" s="8">
        <f t="shared" si="862"/>
        <v>-1.5222976127135155</v>
      </c>
      <c r="AA1144" s="8">
        <f t="shared" si="863"/>
        <v>-1015.2757342747303</v>
      </c>
      <c r="AB1144" s="8">
        <f t="shared" si="834"/>
        <v>386689021.18673164</v>
      </c>
      <c r="AC1144" s="8">
        <f t="shared" si="835"/>
        <v>1.9584472518355134E+20</v>
      </c>
      <c r="AD1144" s="8">
        <f t="shared" si="836"/>
        <v>-1.9584448463363618E+20</v>
      </c>
      <c r="AE1144" s="8">
        <f t="shared" si="837"/>
        <v>3.0695407831896275E+17</v>
      </c>
      <c r="AF1144" s="8">
        <f t="shared" si="838"/>
        <v>-2.6656388271898211E-3</v>
      </c>
      <c r="AG1144" s="8">
        <f t="shared" si="839"/>
        <v>4.1779512497476897E-6</v>
      </c>
      <c r="AH1144" s="8">
        <f t="shared" si="840"/>
        <v>386672105.41455382</v>
      </c>
      <c r="AI1144" s="8">
        <f t="shared" si="841"/>
        <v>-11571048.744600257</v>
      </c>
      <c r="AJ1144" s="8">
        <f t="shared" si="842"/>
        <v>-1.9583615792518113E+20</v>
      </c>
      <c r="AK1144" s="8">
        <f t="shared" si="843"/>
        <v>5.860339283792087E+18</v>
      </c>
      <c r="AL1144" s="8">
        <f t="shared" si="844"/>
        <v>-30.311196946363584</v>
      </c>
      <c r="AM1144" s="8">
        <f t="shared" si="845"/>
        <v>-1015.2306124012331</v>
      </c>
      <c r="AN1144" s="8">
        <f t="shared" si="846"/>
        <v>-2.6655254923803064E-3</v>
      </c>
      <c r="AO1144" s="8">
        <f t="shared" si="847"/>
        <v>7.9765064431633144E-5</v>
      </c>
      <c r="AP1144" s="8">
        <f t="shared" si="848"/>
        <v>-654721.85404145345</v>
      </c>
      <c r="AQ1144" s="8">
        <f t="shared" si="849"/>
        <v>-21928981.227866635</v>
      </c>
      <c r="AR1144" s="8">
        <f t="shared" si="850"/>
        <v>-57.575350635414615</v>
      </c>
      <c r="AS1144" s="8">
        <f t="shared" si="851"/>
        <v>1.7229253917232759</v>
      </c>
      <c r="AU1144" s="7">
        <f t="shared" si="852"/>
        <v>-14876509295.945597</v>
      </c>
      <c r="AV1144" s="7">
        <f t="shared" si="853"/>
        <v>1920825252.0260422</v>
      </c>
      <c r="AW1144" s="8">
        <f t="shared" si="854"/>
        <v>-14489820749.716825</v>
      </c>
      <c r="AX1144" s="8">
        <f t="shared" si="855"/>
        <v>1920219181.2116091</v>
      </c>
    </row>
    <row r="1145" spans="1:50" x14ac:dyDescent="0.25">
      <c r="A1145" s="7">
        <f t="shared" si="856"/>
        <v>-148681442150.85455</v>
      </c>
      <c r="B1145" s="7">
        <f t="shared" si="857"/>
        <v>19845367593.941158</v>
      </c>
      <c r="C1145" s="7">
        <f t="shared" si="858"/>
        <v>3935.8839047206448</v>
      </c>
      <c r="D1145" s="7">
        <f t="shared" si="859"/>
        <v>29487.637728444639</v>
      </c>
      <c r="E1145" s="7">
        <f t="shared" si="816"/>
        <v>150000032849.98492</v>
      </c>
      <c r="F1145" s="7">
        <f t="shared" si="817"/>
        <v>3.5235269493357357E+22</v>
      </c>
      <c r="G1145" s="7">
        <f t="shared" si="818"/>
        <v>3.4925530236954935E+22</v>
      </c>
      <c r="H1145" s="7">
        <f t="shared" si="819"/>
        <v>-4.6617114815340384E+21</v>
      </c>
      <c r="I1145" s="7">
        <f t="shared" si="820"/>
        <v>5.8482133685457023E-3</v>
      </c>
      <c r="J1145" s="7">
        <f t="shared" si="821"/>
        <v>-7.805946888034223E-4</v>
      </c>
      <c r="K1145" s="7">
        <f t="shared" si="822"/>
        <v>-148638934604.68356</v>
      </c>
      <c r="L1145" s="7">
        <f t="shared" si="823"/>
        <v>20163834081.40836</v>
      </c>
      <c r="M1145" s="7">
        <f t="shared" si="824"/>
        <v>3.4915545140176097E+22</v>
      </c>
      <c r="N1145" s="7">
        <f t="shared" si="825"/>
        <v>-4.7365198152210852E+21</v>
      </c>
      <c r="O1145" s="7">
        <f t="shared" si="826"/>
        <v>3999.0446091009385</v>
      </c>
      <c r="P1145" s="7">
        <f t="shared" si="827"/>
        <v>29479.207305805561</v>
      </c>
      <c r="Q1145" s="7">
        <f t="shared" si="828"/>
        <v>5.8465413831507189E-3</v>
      </c>
      <c r="R1145" s="7">
        <f t="shared" si="829"/>
        <v>-7.9312120147707389E-4</v>
      </c>
      <c r="S1145" s="7">
        <f t="shared" si="830"/>
        <v>86379363.556580275</v>
      </c>
      <c r="T1145" s="7">
        <f t="shared" si="831"/>
        <v>636750877.80540013</v>
      </c>
      <c r="U1145" s="7">
        <f t="shared" si="832"/>
        <v>126.28529387605553</v>
      </c>
      <c r="V1145" s="7">
        <f t="shared" si="833"/>
        <v>-17.131417951904798</v>
      </c>
      <c r="X1145" s="8">
        <f t="shared" si="860"/>
        <v>386033824.37472969</v>
      </c>
      <c r="Y1145" s="8">
        <f t="shared" si="861"/>
        <v>-22535052.042299803</v>
      </c>
      <c r="Z1145" s="8">
        <f t="shared" si="862"/>
        <v>-59.097648248128131</v>
      </c>
      <c r="AA1145" s="8">
        <f t="shared" si="863"/>
        <v>-1013.5528088830071</v>
      </c>
      <c r="AB1145" s="8">
        <f t="shared" si="834"/>
        <v>386691016.35792989</v>
      </c>
      <c r="AC1145" s="8">
        <f t="shared" si="835"/>
        <v>1.9584270422764365E+20</v>
      </c>
      <c r="AD1145" s="8">
        <f t="shared" si="836"/>
        <v>-1.955098641828997E+20</v>
      </c>
      <c r="AE1145" s="8">
        <f t="shared" si="837"/>
        <v>1.1413054209124952E+19</v>
      </c>
      <c r="AF1145" s="8">
        <f t="shared" si="838"/>
        <v>-2.6610843090091154E-3</v>
      </c>
      <c r="AG1145" s="8">
        <f t="shared" si="839"/>
        <v>1.5534305443208046E-4</v>
      </c>
      <c r="AH1145" s="8">
        <f t="shared" si="840"/>
        <v>385395569.77364993</v>
      </c>
      <c r="AI1145" s="8">
        <f t="shared" si="841"/>
        <v>-33481422.378236279</v>
      </c>
      <c r="AJ1145" s="8">
        <f t="shared" si="842"/>
        <v>-1.9518661512415897E+20</v>
      </c>
      <c r="AK1145" s="8">
        <f t="shared" si="843"/>
        <v>1.6956929492958134E+19</v>
      </c>
      <c r="AL1145" s="8">
        <f t="shared" si="844"/>
        <v>-87.837358785426574</v>
      </c>
      <c r="AM1145" s="8">
        <f t="shared" si="845"/>
        <v>-1011.8751038951406</v>
      </c>
      <c r="AN1145" s="8">
        <f t="shared" si="846"/>
        <v>-2.6566845668185512E-3</v>
      </c>
      <c r="AO1145" s="8">
        <f t="shared" si="847"/>
        <v>2.3080072809252938E-4</v>
      </c>
      <c r="AP1145" s="8">
        <f t="shared" si="848"/>
        <v>-1897286.949765214</v>
      </c>
      <c r="AQ1145" s="8">
        <f t="shared" si="849"/>
        <v>-21856502.244135037</v>
      </c>
      <c r="AR1145" s="8">
        <f t="shared" si="850"/>
        <v>-57.384386643280706</v>
      </c>
      <c r="AS1145" s="8">
        <f t="shared" si="851"/>
        <v>4.9852957267986344</v>
      </c>
      <c r="AU1145" s="7">
        <f t="shared" si="852"/>
        <v>-14868144215.085455</v>
      </c>
      <c r="AV1145" s="7">
        <f t="shared" si="853"/>
        <v>1984536759.3941159</v>
      </c>
      <c r="AW1145" s="8">
        <f t="shared" si="854"/>
        <v>-14482110390.710726</v>
      </c>
      <c r="AX1145" s="8">
        <f t="shared" si="855"/>
        <v>1962001707.3518162</v>
      </c>
    </row>
    <row r="1146" spans="1:50" x14ac:dyDescent="0.25">
      <c r="A1146" s="7">
        <f t="shared" si="856"/>
        <v>-148595062787.29797</v>
      </c>
      <c r="B1146" s="7">
        <f t="shared" si="857"/>
        <v>20482118471.746559</v>
      </c>
      <c r="C1146" s="7">
        <f t="shared" si="858"/>
        <v>4062.1691985967004</v>
      </c>
      <c r="D1146" s="7">
        <f t="shared" si="859"/>
        <v>29470.506310492736</v>
      </c>
      <c r="E1146" s="7">
        <f t="shared" si="816"/>
        <v>150000032872.83536</v>
      </c>
      <c r="F1146" s="7">
        <f t="shared" si="817"/>
        <v>3.5235269482622145E+22</v>
      </c>
      <c r="G1146" s="7">
        <f t="shared" si="818"/>
        <v>3.4905239557756057E+22</v>
      </c>
      <c r="H1146" s="7">
        <f t="shared" si="819"/>
        <v>-4.81128537177594E+21</v>
      </c>
      <c r="I1146" s="7">
        <f t="shared" si="820"/>
        <v>5.8448157330468946E-3</v>
      </c>
      <c r="J1146" s="7">
        <f t="shared" si="821"/>
        <v>-8.0564055120159743E-4</v>
      </c>
      <c r="K1146" s="7">
        <f t="shared" si="822"/>
        <v>-148551191359.95313</v>
      </c>
      <c r="L1146" s="7">
        <f t="shared" si="823"/>
        <v>20800399939.899879</v>
      </c>
      <c r="M1146" s="7">
        <f t="shared" si="824"/>
        <v>3.4894934082913971E+22</v>
      </c>
      <c r="N1146" s="7">
        <f t="shared" si="825"/>
        <v>-4.8860502440690969E+21</v>
      </c>
      <c r="O1146" s="7">
        <f t="shared" si="826"/>
        <v>4125.2932085136072</v>
      </c>
      <c r="P1146" s="7">
        <f t="shared" si="827"/>
        <v>29461.805392539758</v>
      </c>
      <c r="Q1146" s="7">
        <f t="shared" si="828"/>
        <v>5.8430901009567937E-3</v>
      </c>
      <c r="R1146" s="7">
        <f t="shared" si="829"/>
        <v>-8.1815978634780582E-4</v>
      </c>
      <c r="S1146" s="7">
        <f t="shared" si="830"/>
        <v>89106333.303893909</v>
      </c>
      <c r="T1146" s="7">
        <f t="shared" si="831"/>
        <v>636374996.47885883</v>
      </c>
      <c r="U1146" s="7">
        <f t="shared" si="832"/>
        <v>126.21074618066675</v>
      </c>
      <c r="V1146" s="7">
        <f t="shared" si="833"/>
        <v>-17.672251385112606</v>
      </c>
      <c r="X1146" s="8">
        <f t="shared" si="860"/>
        <v>384136537.42496449</v>
      </c>
      <c r="Y1146" s="8">
        <f t="shared" si="861"/>
        <v>-44391554.286434844</v>
      </c>
      <c r="Z1146" s="8">
        <f t="shared" si="862"/>
        <v>-116.48203489140883</v>
      </c>
      <c r="AA1146" s="8">
        <f t="shared" si="863"/>
        <v>-1008.5675131562084</v>
      </c>
      <c r="AB1146" s="8">
        <f t="shared" si="834"/>
        <v>386693017.1037572</v>
      </c>
      <c r="AC1146" s="8">
        <f t="shared" si="835"/>
        <v>1.9584067765647586E+20</v>
      </c>
      <c r="AD1146" s="8">
        <f t="shared" si="836"/>
        <v>-1.9454594852880859E+20</v>
      </c>
      <c r="AE1146" s="8">
        <f t="shared" si="837"/>
        <v>2.2482102570129822E+19</v>
      </c>
      <c r="AF1146" s="8">
        <f t="shared" si="838"/>
        <v>-2.6479644552716564E-3</v>
      </c>
      <c r="AG1146" s="8">
        <f t="shared" si="839"/>
        <v>3.0600384606138317E-4</v>
      </c>
      <c r="AH1146" s="8">
        <f t="shared" si="840"/>
        <v>382878531.44813728</v>
      </c>
      <c r="AI1146" s="8">
        <f t="shared" si="841"/>
        <v>-55284083.428521894</v>
      </c>
      <c r="AJ1146" s="8">
        <f t="shared" si="842"/>
        <v>-1.9390883140462831E+20</v>
      </c>
      <c r="AK1146" s="8">
        <f t="shared" si="843"/>
        <v>2.7998623930035479E+19</v>
      </c>
      <c r="AL1146" s="8">
        <f t="shared" si="844"/>
        <v>-145.08005100834271</v>
      </c>
      <c r="AM1146" s="8">
        <f t="shared" si="845"/>
        <v>-1005.2626716187455</v>
      </c>
      <c r="AN1146" s="8">
        <f t="shared" si="846"/>
        <v>-2.6392926555686442E-3</v>
      </c>
      <c r="AO1146" s="8">
        <f t="shared" si="847"/>
        <v>3.8108920552654791E-4</v>
      </c>
      <c r="AP1146" s="8">
        <f t="shared" si="848"/>
        <v>-3133729.1017802022</v>
      </c>
      <c r="AQ1146" s="8">
        <f t="shared" si="849"/>
        <v>-21713673.706964903</v>
      </c>
      <c r="AR1146" s="8">
        <f t="shared" si="850"/>
        <v>-57.008721360282713</v>
      </c>
      <c r="AS1146" s="8">
        <f t="shared" si="851"/>
        <v>8.2315268393734353</v>
      </c>
      <c r="AU1146" s="7">
        <f t="shared" si="852"/>
        <v>-14859506278.729797</v>
      </c>
      <c r="AV1146" s="7">
        <f t="shared" si="853"/>
        <v>2048211847.1746559</v>
      </c>
      <c r="AW1146" s="8">
        <f t="shared" si="854"/>
        <v>-14475369741.304832</v>
      </c>
      <c r="AX1146" s="8">
        <f t="shared" si="855"/>
        <v>2003820292.888221</v>
      </c>
    </row>
    <row r="1147" spans="1:50" x14ac:dyDescent="0.25">
      <c r="A1147" s="7">
        <f t="shared" si="856"/>
        <v>-148505956453.99408</v>
      </c>
      <c r="B1147" s="7">
        <f t="shared" si="857"/>
        <v>21118493468.225418</v>
      </c>
      <c r="C1147" s="7">
        <f t="shared" si="858"/>
        <v>4188.3799447773672</v>
      </c>
      <c r="D1147" s="7">
        <f t="shared" si="859"/>
        <v>29452.834059107623</v>
      </c>
      <c r="E1147" s="7">
        <f t="shared" si="816"/>
        <v>150000032895.6066</v>
      </c>
      <c r="F1147" s="7">
        <f t="shared" si="817"/>
        <v>3.5235269471924136E+22</v>
      </c>
      <c r="G1147" s="7">
        <f t="shared" si="818"/>
        <v>3.488430830867887E+22</v>
      </c>
      <c r="H1147" s="7">
        <f t="shared" si="819"/>
        <v>-4.9607709667094807E+21</v>
      </c>
      <c r="I1147" s="7">
        <f t="shared" si="820"/>
        <v>5.8413108353447532E-3</v>
      </c>
      <c r="J1147" s="7">
        <f t="shared" si="821"/>
        <v>-8.3067162871893515E-4</v>
      </c>
      <c r="K1147" s="7">
        <f t="shared" si="822"/>
        <v>-148460721950.59048</v>
      </c>
      <c r="L1147" s="7">
        <f t="shared" si="823"/>
        <v>21436584076.063782</v>
      </c>
      <c r="M1147" s="7">
        <f t="shared" si="824"/>
        <v>3.4873682644896754E+22</v>
      </c>
      <c r="N1147" s="7">
        <f t="shared" si="825"/>
        <v>-5.0354910055475603E+21</v>
      </c>
      <c r="O1147" s="7">
        <f t="shared" si="826"/>
        <v>4251.4661017990902</v>
      </c>
      <c r="P1147" s="7">
        <f t="shared" si="827"/>
        <v>29443.862805517459</v>
      </c>
      <c r="Q1147" s="7">
        <f t="shared" si="828"/>
        <v>5.8395315882278555E-3</v>
      </c>
      <c r="R1147" s="7">
        <f t="shared" si="829"/>
        <v>-8.431833565886738E-4</v>
      </c>
      <c r="S1147" s="7">
        <f t="shared" si="830"/>
        <v>91831667.798860341</v>
      </c>
      <c r="T1147" s="7">
        <f t="shared" si="831"/>
        <v>635987436.59917712</v>
      </c>
      <c r="U1147" s="7">
        <f t="shared" si="832"/>
        <v>126.13388230572168</v>
      </c>
      <c r="V1147" s="7">
        <f t="shared" si="833"/>
        <v>-18.212760502315355</v>
      </c>
      <c r="X1147" s="8">
        <f t="shared" si="860"/>
        <v>381002808.32318431</v>
      </c>
      <c r="Y1147" s="8">
        <f t="shared" si="861"/>
        <v>-66105227.993399747</v>
      </c>
      <c r="Z1147" s="8">
        <f t="shared" si="862"/>
        <v>-173.49075625169155</v>
      </c>
      <c r="AA1147" s="8">
        <f t="shared" si="863"/>
        <v>-1000.3359863168349</v>
      </c>
      <c r="AB1147" s="8">
        <f t="shared" si="834"/>
        <v>386695023.3946805</v>
      </c>
      <c r="AC1147" s="8">
        <f t="shared" si="835"/>
        <v>1.9583864550022375E+20</v>
      </c>
      <c r="AD1147" s="8">
        <f t="shared" si="836"/>
        <v>-1.9295586806049446E+20</v>
      </c>
      <c r="AE1147" s="8">
        <f t="shared" si="837"/>
        <v>3.3478471476209254E+19</v>
      </c>
      <c r="AF1147" s="8">
        <f t="shared" si="838"/>
        <v>-2.6263218736966715E-3</v>
      </c>
      <c r="AG1147" s="8">
        <f t="shared" si="839"/>
        <v>4.5567539779786648E-4</v>
      </c>
      <c r="AH1147" s="8">
        <f t="shared" si="840"/>
        <v>379129108.15566605</v>
      </c>
      <c r="AI1147" s="8">
        <f t="shared" si="841"/>
        <v>-76908856.645621568</v>
      </c>
      <c r="AJ1147" s="8">
        <f t="shared" si="842"/>
        <v>-1.9200694738481824E+20</v>
      </c>
      <c r="AK1147" s="8">
        <f t="shared" si="843"/>
        <v>3.8949884020298473E+19</v>
      </c>
      <c r="AL1147" s="8">
        <f t="shared" si="844"/>
        <v>-201.8550324876156</v>
      </c>
      <c r="AM1147" s="8">
        <f t="shared" si="845"/>
        <v>-995.41469202061796</v>
      </c>
      <c r="AN1147" s="8">
        <f t="shared" si="846"/>
        <v>-2.6134061165757208E-3</v>
      </c>
      <c r="AO1147" s="8">
        <f t="shared" si="847"/>
        <v>5.301467812753297E-4</v>
      </c>
      <c r="AP1147" s="8">
        <f t="shared" si="848"/>
        <v>-4360068.7017324967</v>
      </c>
      <c r="AQ1147" s="8">
        <f t="shared" si="849"/>
        <v>-21500957.34764535</v>
      </c>
      <c r="AR1147" s="8">
        <f t="shared" si="850"/>
        <v>-56.449572118035569</v>
      </c>
      <c r="AS1147" s="8">
        <f t="shared" si="851"/>
        <v>11.451170475547121</v>
      </c>
      <c r="AU1147" s="7">
        <f t="shared" si="852"/>
        <v>-14850595645.399408</v>
      </c>
      <c r="AV1147" s="7">
        <f t="shared" si="853"/>
        <v>2111849346.8225417</v>
      </c>
      <c r="AW1147" s="8">
        <f t="shared" si="854"/>
        <v>-14469592837.076223</v>
      </c>
      <c r="AX1147" s="8">
        <f t="shared" si="855"/>
        <v>2045744118.8291419</v>
      </c>
    </row>
    <row r="1148" spans="1:50" x14ac:dyDescent="0.25">
      <c r="A1148" s="7">
        <f t="shared" si="856"/>
        <v>-148414124786.19522</v>
      </c>
      <c r="B1148" s="7">
        <f t="shared" si="857"/>
        <v>21754480904.824596</v>
      </c>
      <c r="C1148" s="7">
        <f t="shared" si="858"/>
        <v>4314.5138270830885</v>
      </c>
      <c r="D1148" s="7">
        <f t="shared" si="859"/>
        <v>29434.621298605307</v>
      </c>
      <c r="E1148" s="7">
        <f t="shared" si="816"/>
        <v>150000032918.29874</v>
      </c>
      <c r="F1148" s="7">
        <f t="shared" si="817"/>
        <v>3.5235269461263289E+22</v>
      </c>
      <c r="G1148" s="7">
        <f t="shared" si="818"/>
        <v>3.486273687384771E+22</v>
      </c>
      <c r="H1148" s="7">
        <f t="shared" si="819"/>
        <v>-5.1101655230229743E+21</v>
      </c>
      <c r="I1148" s="7">
        <f t="shared" si="820"/>
        <v>5.8376987397601651E-3</v>
      </c>
      <c r="J1148" s="7">
        <f t="shared" si="821"/>
        <v>-8.5568746199313032E-4</v>
      </c>
      <c r="K1148" s="7">
        <f t="shared" si="822"/>
        <v>-148367528036.86273</v>
      </c>
      <c r="L1148" s="7">
        <f t="shared" si="823"/>
        <v>22072374814.849533</v>
      </c>
      <c r="M1148" s="7">
        <f t="shared" si="824"/>
        <v>3.4851791216124797E+22</v>
      </c>
      <c r="N1148" s="7">
        <f t="shared" si="825"/>
        <v>-5.1848393571675595E+21</v>
      </c>
      <c r="O1148" s="7">
        <f t="shared" si="826"/>
        <v>4377.5609734724985</v>
      </c>
      <c r="P1148" s="7">
        <f t="shared" si="827"/>
        <v>29425.37987401578</v>
      </c>
      <c r="Q1148" s="7">
        <f t="shared" si="828"/>
        <v>5.8358659102687198E-3</v>
      </c>
      <c r="R1148" s="7">
        <f t="shared" si="829"/>
        <v>-8.6819145297514387E-4</v>
      </c>
      <c r="S1148" s="7">
        <f t="shared" si="830"/>
        <v>94555317.02700597</v>
      </c>
      <c r="T1148" s="7">
        <f t="shared" si="831"/>
        <v>635588205.27874088</v>
      </c>
      <c r="U1148" s="7">
        <f t="shared" si="832"/>
        <v>126.05470366180435</v>
      </c>
      <c r="V1148" s="7">
        <f t="shared" si="833"/>
        <v>-18.752935384263107</v>
      </c>
      <c r="X1148" s="8">
        <f t="shared" si="860"/>
        <v>376642739.6214518</v>
      </c>
      <c r="Y1148" s="8">
        <f t="shared" si="861"/>
        <v>-87606185.341045097</v>
      </c>
      <c r="Z1148" s="8">
        <f t="shared" si="862"/>
        <v>-229.94032836972713</v>
      </c>
      <c r="AA1148" s="8">
        <f t="shared" si="863"/>
        <v>-988.88481584128783</v>
      </c>
      <c r="AB1148" s="8">
        <f t="shared" si="834"/>
        <v>386697035.18331021</v>
      </c>
      <c r="AC1148" s="8">
        <f t="shared" si="835"/>
        <v>1.9583660780714846E+20</v>
      </c>
      <c r="AD1148" s="8">
        <f t="shared" si="836"/>
        <v>-1.9074476856976864E+20</v>
      </c>
      <c r="AE1148" s="8">
        <f t="shared" si="837"/>
        <v>4.4366769328815063E+19</v>
      </c>
      <c r="AF1148" s="8">
        <f t="shared" si="838"/>
        <v>-2.5962266036445984E-3</v>
      </c>
      <c r="AG1148" s="8">
        <f t="shared" si="839"/>
        <v>6.038759946755827E-4</v>
      </c>
      <c r="AH1148" s="8">
        <f t="shared" si="840"/>
        <v>374159384.07505876</v>
      </c>
      <c r="AI1148" s="8">
        <f t="shared" si="841"/>
        <v>-98286141.352131009</v>
      </c>
      <c r="AJ1148" s="8">
        <f t="shared" si="842"/>
        <v>-1.8948711236365333E+20</v>
      </c>
      <c r="AK1148" s="8">
        <f t="shared" si="843"/>
        <v>4.9775464421988352E+19</v>
      </c>
      <c r="AL1148" s="8">
        <f t="shared" si="844"/>
        <v>-257.97957568908879</v>
      </c>
      <c r="AM1148" s="8">
        <f t="shared" si="845"/>
        <v>-982.36295509879153</v>
      </c>
      <c r="AN1148" s="8">
        <f t="shared" si="846"/>
        <v>-2.579108647933215E-3</v>
      </c>
      <c r="AO1148" s="8">
        <f t="shared" si="847"/>
        <v>6.774937310737491E-4</v>
      </c>
      <c r="AP1148" s="8">
        <f t="shared" si="848"/>
        <v>-5572358.8348843176</v>
      </c>
      <c r="AQ1148" s="8">
        <f t="shared" si="849"/>
        <v>-21219039.830133896</v>
      </c>
      <c r="AR1148" s="8">
        <f t="shared" si="850"/>
        <v>-55.708746795357442</v>
      </c>
      <c r="AS1148" s="8">
        <f t="shared" si="851"/>
        <v>14.63386459119298</v>
      </c>
      <c r="AU1148" s="7">
        <f t="shared" si="852"/>
        <v>-14841412478.619522</v>
      </c>
      <c r="AV1148" s="7">
        <f t="shared" si="853"/>
        <v>2175448090.4824595</v>
      </c>
      <c r="AW1148" s="8">
        <f t="shared" si="854"/>
        <v>-14464769738.99807</v>
      </c>
      <c r="AX1148" s="8">
        <f t="shared" si="855"/>
        <v>2087841905.1414144</v>
      </c>
    </row>
    <row r="1149" spans="1:50" x14ac:dyDescent="0.25">
      <c r="A1149" s="7">
        <f t="shared" si="856"/>
        <v>-148319569469.16821</v>
      </c>
      <c r="B1149" s="7">
        <f t="shared" si="857"/>
        <v>22390069110.103336</v>
      </c>
      <c r="C1149" s="7">
        <f t="shared" si="858"/>
        <v>4440.568530744893</v>
      </c>
      <c r="D1149" s="7">
        <f t="shared" si="859"/>
        <v>29415.868363221045</v>
      </c>
      <c r="E1149" s="7">
        <f t="shared" si="816"/>
        <v>150000032940.91177</v>
      </c>
      <c r="F1149" s="7">
        <f t="shared" si="817"/>
        <v>3.5235269450639604E+22</v>
      </c>
      <c r="G1149" s="7">
        <f t="shared" si="818"/>
        <v>3.4840525649135465E+22</v>
      </c>
      <c r="H1149" s="7">
        <f t="shared" si="819"/>
        <v>-5.2594662990754548E+21</v>
      </c>
      <c r="I1149" s="7">
        <f t="shared" si="820"/>
        <v>5.8339795125812895E-3</v>
      </c>
      <c r="J1149" s="7">
        <f t="shared" si="821"/>
        <v>-8.8068759194163677E-4</v>
      </c>
      <c r="K1149" s="7">
        <f t="shared" si="822"/>
        <v>-148271611329.03616</v>
      </c>
      <c r="L1149" s="7">
        <f t="shared" si="823"/>
        <v>22707760488.426125</v>
      </c>
      <c r="M1149" s="7">
        <f t="shared" si="824"/>
        <v>3.4829260198343399E+22</v>
      </c>
      <c r="N1149" s="7">
        <f t="shared" si="825"/>
        <v>-5.3340925581360649E+21</v>
      </c>
      <c r="O1149" s="7">
        <f t="shared" si="826"/>
        <v>4503.575509480771</v>
      </c>
      <c r="P1149" s="7">
        <f t="shared" si="827"/>
        <v>29406.356937228076</v>
      </c>
      <c r="Q1149" s="7">
        <f t="shared" si="828"/>
        <v>5.8320931343508698E-3</v>
      </c>
      <c r="R1149" s="7">
        <f t="shared" si="829"/>
        <v>-8.9318361656665513E-4</v>
      </c>
      <c r="S1149" s="7">
        <f t="shared" si="830"/>
        <v>97277231.004784659</v>
      </c>
      <c r="T1149" s="7">
        <f t="shared" si="831"/>
        <v>635177309.84412646</v>
      </c>
      <c r="U1149" s="7">
        <f t="shared" si="832"/>
        <v>125.97321170197878</v>
      </c>
      <c r="V1149" s="7">
        <f t="shared" si="833"/>
        <v>-19.292766117839751</v>
      </c>
      <c r="X1149" s="8">
        <f t="shared" si="860"/>
        <v>371070380.78656745</v>
      </c>
      <c r="Y1149" s="8">
        <f t="shared" si="861"/>
        <v>-108825225.171179</v>
      </c>
      <c r="Z1149" s="8">
        <f t="shared" si="862"/>
        <v>-285.64907516508458</v>
      </c>
      <c r="AA1149" s="8">
        <f t="shared" si="863"/>
        <v>-974.25095125009489</v>
      </c>
      <c r="AB1149" s="8">
        <f t="shared" si="834"/>
        <v>386699052.4046393</v>
      </c>
      <c r="AC1149" s="8">
        <f t="shared" si="835"/>
        <v>1.9583456464335248E+20</v>
      </c>
      <c r="AD1149" s="8">
        <f t="shared" si="836"/>
        <v>-1.8791979453143509E+20</v>
      </c>
      <c r="AE1149" s="8">
        <f t="shared" si="837"/>
        <v>5.511195453179487E+19</v>
      </c>
      <c r="AF1149" s="8">
        <f t="shared" si="838"/>
        <v>-2.5577758885454616E-3</v>
      </c>
      <c r="AG1149" s="8">
        <f t="shared" si="839"/>
        <v>7.5012868561038332E-4</v>
      </c>
      <c r="AH1149" s="8">
        <f t="shared" si="840"/>
        <v>367985370.77478456</v>
      </c>
      <c r="AI1149" s="8">
        <f t="shared" si="841"/>
        <v>-119347135.44468002</v>
      </c>
      <c r="AJ1149" s="8">
        <f t="shared" si="842"/>
        <v>-1.8635746437101434E+20</v>
      </c>
      <c r="AK1149" s="8">
        <f t="shared" si="843"/>
        <v>6.0440526466001068E+19</v>
      </c>
      <c r="AL1149" s="8">
        <f t="shared" si="844"/>
        <v>-313.27305476137559</v>
      </c>
      <c r="AM1149" s="8">
        <f t="shared" si="845"/>
        <v>-966.14956144550274</v>
      </c>
      <c r="AN1149" s="8">
        <f t="shared" si="846"/>
        <v>-2.5365110163470032E-3</v>
      </c>
      <c r="AO1149" s="8">
        <f t="shared" si="847"/>
        <v>8.2265586587724332E-4</v>
      </c>
      <c r="AP1149" s="8">
        <f t="shared" si="848"/>
        <v>-6766697.9828457125</v>
      </c>
      <c r="AQ1149" s="8">
        <f t="shared" si="849"/>
        <v>-20868830.527222861</v>
      </c>
      <c r="AR1149" s="8">
        <f t="shared" si="850"/>
        <v>-54.788637953095268</v>
      </c>
      <c r="AS1149" s="8">
        <f t="shared" si="851"/>
        <v>17.769366702948457</v>
      </c>
      <c r="AU1149" s="7">
        <f t="shared" si="852"/>
        <v>-14831956946.916821</v>
      </c>
      <c r="AV1149" s="7">
        <f t="shared" si="853"/>
        <v>2239006911.0103335</v>
      </c>
      <c r="AW1149" s="8">
        <f t="shared" si="854"/>
        <v>-14460886566.130253</v>
      </c>
      <c r="AX1149" s="8">
        <f t="shared" si="855"/>
        <v>2130181685.8391545</v>
      </c>
    </row>
    <row r="1150" spans="1:50" x14ac:dyDescent="0.25">
      <c r="A1150" s="7">
        <f t="shared" si="856"/>
        <v>-148222292238.16342</v>
      </c>
      <c r="B1150" s="7">
        <f t="shared" si="857"/>
        <v>23025246419.947464</v>
      </c>
      <c r="C1150" s="7">
        <f t="shared" si="858"/>
        <v>4566.5417424468715</v>
      </c>
      <c r="D1150" s="7">
        <f t="shared" si="859"/>
        <v>29396.575597103205</v>
      </c>
      <c r="E1150" s="7">
        <f t="shared" si="816"/>
        <v>150000032963.44577</v>
      </c>
      <c r="F1150" s="7">
        <f t="shared" si="817"/>
        <v>3.5235269440053055E+22</v>
      </c>
      <c r="G1150" s="7">
        <f t="shared" si="818"/>
        <v>3.4817675042156198E+22</v>
      </c>
      <c r="H1150" s="7">
        <f t="shared" si="819"/>
        <v>-5.4086705549469821E+21</v>
      </c>
      <c r="I1150" s="7">
        <f t="shared" si="820"/>
        <v>5.8301532220623236E-3</v>
      </c>
      <c r="J1150" s="7">
        <f t="shared" si="821"/>
        <v>-9.0567155977009078E-4</v>
      </c>
      <c r="K1150" s="7">
        <f t="shared" si="822"/>
        <v>-148172973587.345</v>
      </c>
      <c r="L1150" s="7">
        <f t="shared" si="823"/>
        <v>23342729436.396179</v>
      </c>
      <c r="M1150" s="7">
        <f t="shared" si="824"/>
        <v>3.4806090005035369E+22</v>
      </c>
      <c r="N1150" s="7">
        <f t="shared" si="825"/>
        <v>-5.4832478694062225E+21</v>
      </c>
      <c r="O1150" s="7">
        <f t="shared" si="826"/>
        <v>4629.5073972451446</v>
      </c>
      <c r="P1150" s="7">
        <f t="shared" si="827"/>
        <v>29386.794344257687</v>
      </c>
      <c r="Q1150" s="7">
        <f t="shared" si="828"/>
        <v>5.8282133297112137E-3</v>
      </c>
      <c r="R1150" s="7">
        <f t="shared" si="829"/>
        <v>-9.1815938871504051E-4</v>
      </c>
      <c r="S1150" s="7">
        <f t="shared" si="830"/>
        <v>99997359.780495122</v>
      </c>
      <c r="T1150" s="7">
        <f t="shared" si="831"/>
        <v>634754757.83596599</v>
      </c>
      <c r="U1150" s="7">
        <f t="shared" si="832"/>
        <v>125.88940792176221</v>
      </c>
      <c r="V1150" s="7">
        <f t="shared" si="833"/>
        <v>-19.832242796244874</v>
      </c>
      <c r="X1150" s="8">
        <f t="shared" si="860"/>
        <v>364303682.80372173</v>
      </c>
      <c r="Y1150" s="8">
        <f t="shared" si="861"/>
        <v>-129694055.69840185</v>
      </c>
      <c r="Z1150" s="8">
        <f t="shared" si="862"/>
        <v>-340.43771311817983</v>
      </c>
      <c r="AA1150" s="8">
        <f t="shared" si="863"/>
        <v>-956.48158454714644</v>
      </c>
      <c r="AB1150" s="8">
        <f t="shared" si="834"/>
        <v>386701074.97633731</v>
      </c>
      <c r="AC1150" s="8">
        <f t="shared" si="835"/>
        <v>1.9583251609248085E+20</v>
      </c>
      <c r="AD1150" s="8">
        <f t="shared" si="836"/>
        <v>-1.8449006594971425E+20</v>
      </c>
      <c r="AE1150" s="8">
        <f t="shared" si="837"/>
        <v>6.5679448269468975E+19</v>
      </c>
      <c r="AF1150" s="8">
        <f t="shared" si="838"/>
        <v>-2.5110938607556042E-3</v>
      </c>
      <c r="AG1150" s="8">
        <f t="shared" si="839"/>
        <v>8.9396281842206307E-4</v>
      </c>
      <c r="AH1150" s="8">
        <f t="shared" si="840"/>
        <v>360626955.50204539</v>
      </c>
      <c r="AI1150" s="8">
        <f t="shared" si="841"/>
        <v>-140024056.81151104</v>
      </c>
      <c r="AJ1150" s="8">
        <f t="shared" si="842"/>
        <v>-1.8262810381651552E+20</v>
      </c>
      <c r="AK1150" s="8">
        <f t="shared" si="843"/>
        <v>7.0910750275397157E+19</v>
      </c>
      <c r="AL1150" s="8">
        <f t="shared" si="844"/>
        <v>-367.55752681434035</v>
      </c>
      <c r="AM1150" s="8">
        <f t="shared" si="845"/>
        <v>-946.82678610818812</v>
      </c>
      <c r="AN1150" s="8">
        <f t="shared" si="846"/>
        <v>-2.4857506984689737E-3</v>
      </c>
      <c r="AO1150" s="8">
        <f t="shared" si="847"/>
        <v>9.651660579202008E-4</v>
      </c>
      <c r="AP1150" s="8">
        <f t="shared" si="848"/>
        <v>-7939242.5791897513</v>
      </c>
      <c r="AQ1150" s="8">
        <f t="shared" si="849"/>
        <v>-20451458.579936862</v>
      </c>
      <c r="AR1150" s="8">
        <f t="shared" si="850"/>
        <v>-53.692215086929835</v>
      </c>
      <c r="AS1150" s="8">
        <f t="shared" si="851"/>
        <v>20.847586851076336</v>
      </c>
      <c r="AU1150" s="7">
        <f t="shared" si="852"/>
        <v>-14822229223.816341</v>
      </c>
      <c r="AV1150" s="7">
        <f t="shared" si="853"/>
        <v>2302524641.9947462</v>
      </c>
      <c r="AW1150" s="8">
        <f t="shared" si="854"/>
        <v>-14457925541.012619</v>
      </c>
      <c r="AX1150" s="8">
        <f t="shared" si="855"/>
        <v>2172830586.2963443</v>
      </c>
    </row>
    <row r="1151" spans="1:50" x14ac:dyDescent="0.25">
      <c r="A1151" s="7">
        <f t="shared" si="856"/>
        <v>-148122294878.38293</v>
      </c>
      <c r="B1151" s="7">
        <f t="shared" si="857"/>
        <v>23660001177.783428</v>
      </c>
      <c r="C1151" s="7">
        <f t="shared" si="858"/>
        <v>4692.431150368634</v>
      </c>
      <c r="D1151" s="7">
        <f t="shared" si="859"/>
        <v>29376.74335430696</v>
      </c>
      <c r="E1151" s="7">
        <f t="shared" si="816"/>
        <v>150000032985.90085</v>
      </c>
      <c r="F1151" s="7">
        <f t="shared" si="817"/>
        <v>3.5235269429503579E+22</v>
      </c>
      <c r="G1151" s="7">
        <f t="shared" si="818"/>
        <v>3.4794185472257657E+22</v>
      </c>
      <c r="H1151" s="7">
        <f t="shared" si="819"/>
        <v>-5.5577755524889187E+21</v>
      </c>
      <c r="I1151" s="7">
        <f t="shared" si="820"/>
        <v>5.8262199384222467E-3</v>
      </c>
      <c r="J1151" s="7">
        <f t="shared" si="821"/>
        <v>-9.3063890698072979E-4</v>
      </c>
      <c r="K1151" s="7">
        <f t="shared" si="822"/>
        <v>-148071616621.95895</v>
      </c>
      <c r="L1151" s="7">
        <f t="shared" si="823"/>
        <v>23977270006.009945</v>
      </c>
      <c r="M1151" s="7">
        <f t="shared" si="824"/>
        <v>3.47822810614134E+22</v>
      </c>
      <c r="N1151" s="7">
        <f t="shared" si="825"/>
        <v>-5.6323025537276114E+21</v>
      </c>
      <c r="O1151" s="7">
        <f t="shared" si="826"/>
        <v>4755.3543257035944</v>
      </c>
      <c r="P1151" s="7">
        <f t="shared" si="827"/>
        <v>29366.69245411157</v>
      </c>
      <c r="Q1151" s="7">
        <f t="shared" si="828"/>
        <v>5.8242265675508033E-3</v>
      </c>
      <c r="R1151" s="7">
        <f t="shared" si="829"/>
        <v>-9.431183110729422E-4</v>
      </c>
      <c r="S1151" s="7">
        <f t="shared" si="830"/>
        <v>102715653.43519764</v>
      </c>
      <c r="T1151" s="7">
        <f t="shared" si="831"/>
        <v>634320557.00880992</v>
      </c>
      <c r="U1151" s="7">
        <f t="shared" si="832"/>
        <v>125.80329385909735</v>
      </c>
      <c r="V1151" s="7">
        <f t="shared" si="833"/>
        <v>-20.371355519175552</v>
      </c>
      <c r="X1151" s="8">
        <f t="shared" si="860"/>
        <v>356364440.22453195</v>
      </c>
      <c r="Y1151" s="8">
        <f t="shared" si="861"/>
        <v>-150145514.27833873</v>
      </c>
      <c r="Z1151" s="8">
        <f t="shared" si="862"/>
        <v>-394.12992820510965</v>
      </c>
      <c r="AA1151" s="8">
        <f t="shared" si="863"/>
        <v>-935.63399769607008</v>
      </c>
      <c r="AB1151" s="8">
        <f t="shared" si="834"/>
        <v>386703102.79909939</v>
      </c>
      <c r="AC1151" s="8">
        <f t="shared" si="835"/>
        <v>1.9583046225536601E+20</v>
      </c>
      <c r="AD1151" s="8">
        <f t="shared" si="836"/>
        <v>-1.8046664884610636E+20</v>
      </c>
      <c r="AE1151" s="8">
        <f t="shared" si="837"/>
        <v>7.6035245783823614E+19</v>
      </c>
      <c r="AF1151" s="8">
        <f t="shared" si="838"/>
        <v>-2.4563311398680598E-3</v>
      </c>
      <c r="AG1151" s="8">
        <f t="shared" si="839"/>
        <v>1.034915554427979E-3</v>
      </c>
      <c r="AH1151" s="8">
        <f t="shared" si="840"/>
        <v>352107836.99991679</v>
      </c>
      <c r="AI1151" s="8">
        <f t="shared" si="841"/>
        <v>-160250361.45345628</v>
      </c>
      <c r="AJ1151" s="8">
        <f t="shared" si="842"/>
        <v>-1.7831106082242527E+20</v>
      </c>
      <c r="AK1151" s="8">
        <f t="shared" si="843"/>
        <v>8.1152445203739181E+19</v>
      </c>
      <c r="AL1151" s="8">
        <f t="shared" si="844"/>
        <v>-420.65830451568468</v>
      </c>
      <c r="AM1151" s="8">
        <f t="shared" si="845"/>
        <v>-924.45690970824796</v>
      </c>
      <c r="AN1151" s="8">
        <f t="shared" si="846"/>
        <v>-2.4269914362654858E-3</v>
      </c>
      <c r="AO1151" s="8">
        <f t="shared" si="847"/>
        <v>1.1045657438919175E-3</v>
      </c>
      <c r="AP1151" s="8">
        <f t="shared" si="848"/>
        <v>-9086219.3775387891</v>
      </c>
      <c r="AQ1151" s="8">
        <f t="shared" si="849"/>
        <v>-19968269.249698155</v>
      </c>
      <c r="AR1151" s="8">
        <f t="shared" si="850"/>
        <v>-52.423015023334493</v>
      </c>
      <c r="AS1151" s="8">
        <f t="shared" si="851"/>
        <v>23.85862006806542</v>
      </c>
      <c r="AU1151" s="7">
        <f t="shared" si="852"/>
        <v>-14812229487.838293</v>
      </c>
      <c r="AV1151" s="7">
        <f t="shared" si="853"/>
        <v>2366000117.7783427</v>
      </c>
      <c r="AW1151" s="8">
        <f t="shared" si="854"/>
        <v>-14455865047.613762</v>
      </c>
      <c r="AX1151" s="8">
        <f t="shared" si="855"/>
        <v>2215854603.5000038</v>
      </c>
    </row>
    <row r="1152" spans="1:50" x14ac:dyDescent="0.25">
      <c r="A1152" s="7">
        <f t="shared" si="856"/>
        <v>-148019579224.94772</v>
      </c>
      <c r="B1152" s="7">
        <f t="shared" si="857"/>
        <v>24294321734.792236</v>
      </c>
      <c r="C1152" s="7">
        <f t="shared" si="858"/>
        <v>4818.2344442277317</v>
      </c>
      <c r="D1152" s="7">
        <f t="shared" si="859"/>
        <v>29356.371998787785</v>
      </c>
      <c r="E1152" s="7">
        <f t="shared" si="816"/>
        <v>150000033008.27695</v>
      </c>
      <c r="F1152" s="7">
        <f t="shared" si="817"/>
        <v>3.523526941899121E+22</v>
      </c>
      <c r="G1152" s="7">
        <f t="shared" si="818"/>
        <v>3.477005737051376E+22</v>
      </c>
      <c r="H1152" s="7">
        <f t="shared" si="819"/>
        <v>-5.7067785553742083E+21</v>
      </c>
      <c r="I1152" s="7">
        <f t="shared" si="820"/>
        <v>5.8221797338435625E-3</v>
      </c>
      <c r="J1152" s="7">
        <f t="shared" si="821"/>
        <v>-9.5558917538081183E-4</v>
      </c>
      <c r="K1152" s="7">
        <f t="shared" si="822"/>
        <v>-147967542292.95007</v>
      </c>
      <c r="L1152" s="7">
        <f t="shared" si="823"/>
        <v>24611370552.379143</v>
      </c>
      <c r="M1152" s="7">
        <f t="shared" si="824"/>
        <v>3.4757833804412451E+22</v>
      </c>
      <c r="N1152" s="7">
        <f t="shared" si="825"/>
        <v>-5.7812538756965104E+21</v>
      </c>
      <c r="O1152" s="7">
        <f t="shared" si="826"/>
        <v>4881.1139853532422</v>
      </c>
      <c r="P1152" s="7">
        <f t="shared" si="827"/>
        <v>29346.051635693671</v>
      </c>
      <c r="Q1152" s="7">
        <f t="shared" si="828"/>
        <v>5.820132921033565E-3</v>
      </c>
      <c r="R1152" s="7">
        <f t="shared" si="829"/>
        <v>-9.6805992560222872E-4</v>
      </c>
      <c r="S1152" s="7">
        <f t="shared" si="830"/>
        <v>105432062.08363003</v>
      </c>
      <c r="T1152" s="7">
        <f t="shared" si="831"/>
        <v>633874715.33098328</v>
      </c>
      <c r="U1152" s="7">
        <f t="shared" si="832"/>
        <v>125.71487109432501</v>
      </c>
      <c r="V1152" s="7">
        <f t="shared" si="833"/>
        <v>-20.910094393008141</v>
      </c>
      <c r="X1152" s="8">
        <f t="shared" si="860"/>
        <v>347278220.84699315</v>
      </c>
      <c r="Y1152" s="8">
        <f t="shared" si="861"/>
        <v>-170113783.52803689</v>
      </c>
      <c r="Z1152" s="8">
        <f t="shared" si="862"/>
        <v>-446.55294322844412</v>
      </c>
      <c r="AA1152" s="8">
        <f t="shared" si="863"/>
        <v>-911.77537762800466</v>
      </c>
      <c r="AB1152" s="8">
        <f t="shared" si="834"/>
        <v>386705135.75704777</v>
      </c>
      <c r="AC1152" s="8">
        <f t="shared" si="835"/>
        <v>1.958284032496198E+20</v>
      </c>
      <c r="AD1152" s="8">
        <f t="shared" si="836"/>
        <v>-1.7586251948451411E+20</v>
      </c>
      <c r="AE1152" s="8">
        <f t="shared" si="837"/>
        <v>8.6146025792572637E+19</v>
      </c>
      <c r="AF1152" s="8">
        <f t="shared" si="838"/>
        <v>-2.3936643457807827E-3</v>
      </c>
      <c r="AG1152" s="8">
        <f t="shared" si="839"/>
        <v>1.1725333577320353E-3</v>
      </c>
      <c r="AH1152" s="8">
        <f t="shared" si="840"/>
        <v>342455449.06012595</v>
      </c>
      <c r="AI1152" s="8">
        <f t="shared" si="841"/>
        <v>-179960957.60641935</v>
      </c>
      <c r="AJ1152" s="8">
        <f t="shared" si="842"/>
        <v>-1.7342025634670861E+20</v>
      </c>
      <c r="AK1152" s="8">
        <f t="shared" si="843"/>
        <v>9.113265823673598E+19</v>
      </c>
      <c r="AL1152" s="8">
        <f t="shared" si="844"/>
        <v>-472.40451816287657</v>
      </c>
      <c r="AM1152" s="8">
        <f t="shared" si="845"/>
        <v>-899.11201736449868</v>
      </c>
      <c r="AN1152" s="8">
        <f t="shared" si="846"/>
        <v>-2.3604227078631904E-3</v>
      </c>
      <c r="AO1152" s="8">
        <f t="shared" si="847"/>
        <v>1.2404064003911253E-3</v>
      </c>
      <c r="AP1152" s="8">
        <f t="shared" si="848"/>
        <v>-10203937.592318134</v>
      </c>
      <c r="AQ1152" s="8">
        <f t="shared" si="849"/>
        <v>-19420819.575073171</v>
      </c>
      <c r="AR1152" s="8">
        <f t="shared" si="850"/>
        <v>-50.985130489844913</v>
      </c>
      <c r="AS1152" s="8">
        <f t="shared" si="851"/>
        <v>26.792778248448307</v>
      </c>
      <c r="AU1152" s="7">
        <f t="shared" si="852"/>
        <v>-14801957922.494772</v>
      </c>
      <c r="AV1152" s="7">
        <f t="shared" si="853"/>
        <v>2429432173.4792237</v>
      </c>
      <c r="AW1152" s="8">
        <f t="shared" si="854"/>
        <v>-14454679701.647779</v>
      </c>
      <c r="AX1152" s="8">
        <f t="shared" si="855"/>
        <v>2259318389.9511867</v>
      </c>
    </row>
    <row r="1153" spans="1:50" x14ac:dyDescent="0.25">
      <c r="A1153" s="7">
        <f t="shared" si="856"/>
        <v>-147914147162.86411</v>
      </c>
      <c r="B1153" s="7">
        <f t="shared" si="857"/>
        <v>24928196450.123219</v>
      </c>
      <c r="C1153" s="7">
        <f t="shared" si="858"/>
        <v>4943.9493153220565</v>
      </c>
      <c r="D1153" s="7">
        <f t="shared" si="859"/>
        <v>29335.461904394775</v>
      </c>
      <c r="E1153" s="7">
        <f t="shared" si="816"/>
        <v>150000033030.57422</v>
      </c>
      <c r="F1153" s="7">
        <f t="shared" si="817"/>
        <v>3.5235269408515877E+22</v>
      </c>
      <c r="G1153" s="7">
        <f t="shared" si="818"/>
        <v>3.4745291179716415E+22</v>
      </c>
      <c r="H1153" s="7">
        <f t="shared" si="819"/>
        <v>-5.8556768291475507E+21</v>
      </c>
      <c r="I1153" s="7">
        <f t="shared" si="820"/>
        <v>5.818032682470933E-3</v>
      </c>
      <c r="J1153" s="7">
        <f t="shared" si="821"/>
        <v>-9.8052190709101649E-4</v>
      </c>
      <c r="K1153" s="7">
        <f t="shared" si="822"/>
        <v>-147860752510.25864</v>
      </c>
      <c r="L1153" s="7">
        <f t="shared" si="823"/>
        <v>25245019438.690681</v>
      </c>
      <c r="M1153" s="7">
        <f t="shared" si="824"/>
        <v>3.4732748682681467E+22</v>
      </c>
      <c r="N1153" s="7">
        <f t="shared" si="825"/>
        <v>-5.9300991018060522E+21</v>
      </c>
      <c r="O1153" s="7">
        <f t="shared" si="826"/>
        <v>5006.7840682927426</v>
      </c>
      <c r="P1153" s="7">
        <f t="shared" si="827"/>
        <v>29324.872267798193</v>
      </c>
      <c r="Q1153" s="7">
        <f t="shared" si="828"/>
        <v>5.8159324652849072E-3</v>
      </c>
      <c r="R1153" s="7">
        <f t="shared" si="829"/>
        <v>-9.9298377458239325E-4</v>
      </c>
      <c r="S1153" s="7">
        <f t="shared" si="830"/>
        <v>108146535.87512325</v>
      </c>
      <c r="T1153" s="7">
        <f t="shared" si="831"/>
        <v>633417240.98444092</v>
      </c>
      <c r="U1153" s="7">
        <f t="shared" si="832"/>
        <v>125.624141250154</v>
      </c>
      <c r="V1153" s="7">
        <f t="shared" si="833"/>
        <v>-21.448449530979694</v>
      </c>
      <c r="X1153" s="8">
        <f t="shared" si="860"/>
        <v>337074283.25467503</v>
      </c>
      <c r="Y1153" s="8">
        <f t="shared" si="861"/>
        <v>-189534603.10311007</v>
      </c>
      <c r="Z1153" s="8">
        <f t="shared" si="862"/>
        <v>-497.53807371828901</v>
      </c>
      <c r="AA1153" s="8">
        <f t="shared" si="863"/>
        <v>-884.9825993795564</v>
      </c>
      <c r="AB1153" s="8">
        <f t="shared" si="834"/>
        <v>386707173.71818483</v>
      </c>
      <c r="AC1153" s="8">
        <f t="shared" si="835"/>
        <v>1.9582633920917334E+20</v>
      </c>
      <c r="AD1153" s="8">
        <f t="shared" si="836"/>
        <v>-1.7069252244961637E+20</v>
      </c>
      <c r="AE1153" s="8">
        <f t="shared" si="837"/>
        <v>9.5979257695886655E+19</v>
      </c>
      <c r="AF1153" s="8">
        <f t="shared" si="838"/>
        <v>-2.3232955281014887E-3</v>
      </c>
      <c r="AG1153" s="8">
        <f t="shared" si="839"/>
        <v>1.3063734544152259E-3</v>
      </c>
      <c r="AH1153" s="8">
        <f t="shared" si="840"/>
        <v>331700872.05851752</v>
      </c>
      <c r="AI1153" s="8">
        <f t="shared" si="841"/>
        <v>-199092415.17640927</v>
      </c>
      <c r="AJ1153" s="8">
        <f t="shared" si="842"/>
        <v>-1.6797145722216874E+20</v>
      </c>
      <c r="AK1153" s="8">
        <f t="shared" si="843"/>
        <v>1.0081928000829253E+20</v>
      </c>
      <c r="AL1153" s="8">
        <f t="shared" si="844"/>
        <v>-522.62966542178515</v>
      </c>
      <c r="AM1153" s="8">
        <f t="shared" si="845"/>
        <v>-870.87376607187196</v>
      </c>
      <c r="AN1153" s="8">
        <f t="shared" si="846"/>
        <v>-2.2862591155868887E-3</v>
      </c>
      <c r="AO1153" s="8">
        <f t="shared" si="847"/>
        <v>1.3722509869102018E-3</v>
      </c>
      <c r="AP1153" s="8">
        <f t="shared" si="848"/>
        <v>-11288800.773110559</v>
      </c>
      <c r="AQ1153" s="8">
        <f t="shared" si="849"/>
        <v>-18810873.347152434</v>
      </c>
      <c r="AR1153" s="8">
        <f t="shared" si="850"/>
        <v>-49.383196896676793</v>
      </c>
      <c r="AS1153" s="8">
        <f t="shared" si="851"/>
        <v>29.640621317260358</v>
      </c>
      <c r="AU1153" s="7">
        <f t="shared" si="852"/>
        <v>-14791414716.286411</v>
      </c>
      <c r="AV1153" s="7">
        <f t="shared" si="853"/>
        <v>2492819645.0123219</v>
      </c>
      <c r="AW1153" s="8">
        <f t="shared" si="854"/>
        <v>-14454340433.031736</v>
      </c>
      <c r="AX1153" s="8">
        <f t="shared" si="855"/>
        <v>2303285041.9092121</v>
      </c>
    </row>
    <row r="1154" spans="1:50" x14ac:dyDescent="0.25">
      <c r="A1154" s="7">
        <f t="shared" si="856"/>
        <v>-147806000626.98898</v>
      </c>
      <c r="B1154" s="7">
        <f t="shared" si="857"/>
        <v>25561613691.107658</v>
      </c>
      <c r="C1154" s="7">
        <f t="shared" si="858"/>
        <v>5069.5734565722105</v>
      </c>
      <c r="D1154" s="7">
        <f t="shared" si="859"/>
        <v>29314.013454863794</v>
      </c>
      <c r="E1154" s="7">
        <f t="shared" si="816"/>
        <v>150000033052.79266</v>
      </c>
      <c r="F1154" s="7">
        <f t="shared" si="817"/>
        <v>3.5235269398077576E+22</v>
      </c>
      <c r="G1154" s="7">
        <f t="shared" si="818"/>
        <v>3.4719887354367616E+22</v>
      </c>
      <c r="H1154" s="7">
        <f t="shared" si="819"/>
        <v>-6.0044676412756166E+21</v>
      </c>
      <c r="I1154" s="7">
        <f t="shared" si="820"/>
        <v>5.8137788604098479E-3</v>
      </c>
      <c r="J1154" s="7">
        <f t="shared" si="821"/>
        <v>-1.005436644553854E-3</v>
      </c>
      <c r="K1154" s="7">
        <f t="shared" si="822"/>
        <v>-147751249233.65799</v>
      </c>
      <c r="L1154" s="7">
        <f t="shared" si="823"/>
        <v>25878205036.420189</v>
      </c>
      <c r="M1154" s="7">
        <f t="shared" si="824"/>
        <v>3.4707026156575351E+22</v>
      </c>
      <c r="N1154" s="7">
        <f t="shared" si="825"/>
        <v>-6.0788355004964253E+21</v>
      </c>
      <c r="O1154" s="7">
        <f t="shared" si="826"/>
        <v>5132.3622682646364</v>
      </c>
      <c r="P1154" s="7">
        <f t="shared" si="827"/>
        <v>29303.154739102614</v>
      </c>
      <c r="Q1154" s="7">
        <f t="shared" si="828"/>
        <v>5.8116252773903797E-3</v>
      </c>
      <c r="R1154" s="7">
        <f t="shared" si="829"/>
        <v>-1.0178894006189594E-3</v>
      </c>
      <c r="S1154" s="7">
        <f t="shared" si="830"/>
        <v>110859024.99451615</v>
      </c>
      <c r="T1154" s="7">
        <f t="shared" si="831"/>
        <v>632948142.36461651</v>
      </c>
      <c r="U1154" s="7">
        <f t="shared" si="832"/>
        <v>125.5311059916322</v>
      </c>
      <c r="V1154" s="7">
        <f t="shared" si="833"/>
        <v>-21.986411053369523</v>
      </c>
      <c r="X1154" s="8">
        <f t="shared" si="860"/>
        <v>325785482.48156446</v>
      </c>
      <c r="Y1154" s="8">
        <f t="shared" si="861"/>
        <v>-208345476.45026252</v>
      </c>
      <c r="Z1154" s="8">
        <f t="shared" si="862"/>
        <v>-546.92127061496581</v>
      </c>
      <c r="AA1154" s="8">
        <f t="shared" si="863"/>
        <v>-855.34197806229599</v>
      </c>
      <c r="AB1154" s="8">
        <f t="shared" si="834"/>
        <v>386709216.53489542</v>
      </c>
      <c r="AC1154" s="8">
        <f t="shared" si="835"/>
        <v>1.9582427028376686E+20</v>
      </c>
      <c r="AD1154" s="8">
        <f t="shared" si="836"/>
        <v>-1.6497332271427892E+20</v>
      </c>
      <c r="AE1154" s="8">
        <f t="shared" si="837"/>
        <v>1.0550330622677262E+20</v>
      </c>
      <c r="AF1154" s="8">
        <f t="shared" si="838"/>
        <v>-2.245451513737293E-3</v>
      </c>
      <c r="AG1154" s="8">
        <f t="shared" si="839"/>
        <v>1.4360052569317085E-3</v>
      </c>
      <c r="AH1154" s="8">
        <f t="shared" si="840"/>
        <v>319878732.75892282</v>
      </c>
      <c r="AI1154" s="8">
        <f t="shared" si="841"/>
        <v>-217583169.8133353</v>
      </c>
      <c r="AJ1154" s="8">
        <f t="shared" si="842"/>
        <v>-1.6198222525725527E+20</v>
      </c>
      <c r="AK1154" s="8">
        <f t="shared" si="843"/>
        <v>1.1018114808980898E+20</v>
      </c>
      <c r="AL1154" s="8">
        <f t="shared" si="844"/>
        <v>-571.1721469633286</v>
      </c>
      <c r="AM1154" s="8">
        <f t="shared" si="845"/>
        <v>-839.83312128743353</v>
      </c>
      <c r="AN1154" s="8">
        <f t="shared" si="846"/>
        <v>-2.2047396931707537E-3</v>
      </c>
      <c r="AO1154" s="8">
        <f t="shared" si="847"/>
        <v>1.49967535170558E-3</v>
      </c>
      <c r="AP1154" s="8">
        <f t="shared" si="848"/>
        <v>-12337318.374407899</v>
      </c>
      <c r="AQ1154" s="8">
        <f t="shared" si="849"/>
        <v>-18140395.419808563</v>
      </c>
      <c r="AR1154" s="8">
        <f t="shared" si="850"/>
        <v>-47.62237737248828</v>
      </c>
      <c r="AS1154" s="8">
        <f t="shared" si="851"/>
        <v>32.392987596840527</v>
      </c>
      <c r="AU1154" s="7">
        <f t="shared" si="852"/>
        <v>-14780600062.698898</v>
      </c>
      <c r="AV1154" s="7">
        <f t="shared" si="853"/>
        <v>2556161369.1107659</v>
      </c>
      <c r="AW1154" s="8">
        <f t="shared" si="854"/>
        <v>-14454814580.217335</v>
      </c>
      <c r="AX1154" s="8">
        <f t="shared" si="855"/>
        <v>2347815892.6605034</v>
      </c>
    </row>
    <row r="1155" spans="1:50" x14ac:dyDescent="0.25">
      <c r="A1155" s="7">
        <f t="shared" si="856"/>
        <v>-147695141601.99448</v>
      </c>
      <c r="B1155" s="7">
        <f t="shared" si="857"/>
        <v>26194561833.472275</v>
      </c>
      <c r="C1155" s="7">
        <f t="shared" si="858"/>
        <v>5195.1045625638426</v>
      </c>
      <c r="D1155" s="7">
        <f t="shared" si="859"/>
        <v>29292.027043810423</v>
      </c>
      <c r="E1155" s="7">
        <f t="shared" si="816"/>
        <v>150000033074.93234</v>
      </c>
      <c r="F1155" s="7">
        <f t="shared" si="817"/>
        <v>3.5235269387676272E+22</v>
      </c>
      <c r="G1155" s="7">
        <f t="shared" si="818"/>
        <v>3.4693846360670983E+22</v>
      </c>
      <c r="H1155" s="7">
        <f t="shared" si="819"/>
        <v>-6.1531482611971764E+21</v>
      </c>
      <c r="I1155" s="7">
        <f t="shared" si="820"/>
        <v>5.8094183457252143E-3</v>
      </c>
      <c r="J1155" s="7">
        <f t="shared" si="821"/>
        <v>-1.0303329305420589E-3</v>
      </c>
      <c r="K1155" s="7">
        <f t="shared" si="822"/>
        <v>-147639034472.71878</v>
      </c>
      <c r="L1155" s="7">
        <f t="shared" si="823"/>
        <v>26510915725.545429</v>
      </c>
      <c r="M1155" s="7">
        <f t="shared" si="824"/>
        <v>3.4680666698146434E+22</v>
      </c>
      <c r="N1155" s="7">
        <f t="shared" si="825"/>
        <v>-6.227460342204979E+21</v>
      </c>
      <c r="O1155" s="7">
        <f t="shared" si="826"/>
        <v>5257.846280697675</v>
      </c>
      <c r="P1155" s="7">
        <f t="shared" si="827"/>
        <v>29280.89944816057</v>
      </c>
      <c r="Q1155" s="7">
        <f t="shared" si="828"/>
        <v>5.807211436394245E-3</v>
      </c>
      <c r="R1155" s="7">
        <f t="shared" si="829"/>
        <v>-1.0427763466518717E-3</v>
      </c>
      <c r="S1155" s="7">
        <f t="shared" si="830"/>
        <v>113569479.66306978</v>
      </c>
      <c r="T1155" s="7">
        <f t="shared" si="831"/>
        <v>632467428.08026826</v>
      </c>
      <c r="U1155" s="7">
        <f t="shared" si="832"/>
        <v>125.4357670261157</v>
      </c>
      <c r="V1155" s="7">
        <f t="shared" si="833"/>
        <v>-22.523969087680431</v>
      </c>
      <c r="X1155" s="8">
        <f t="shared" si="860"/>
        <v>313448164.10715657</v>
      </c>
      <c r="Y1155" s="8">
        <f t="shared" si="861"/>
        <v>-226485871.87007108</v>
      </c>
      <c r="Z1155" s="8">
        <f t="shared" si="862"/>
        <v>-594.54364798745405</v>
      </c>
      <c r="AA1155" s="8">
        <f t="shared" si="863"/>
        <v>-822.94899046545549</v>
      </c>
      <c r="AB1155" s="8">
        <f t="shared" si="834"/>
        <v>386711264.04449767</v>
      </c>
      <c r="AC1155" s="8">
        <f t="shared" si="835"/>
        <v>1.9582219663839071E+20</v>
      </c>
      <c r="AD1155" s="8">
        <f t="shared" si="836"/>
        <v>-1.5872335185114071E+20</v>
      </c>
      <c r="AE1155" s="8">
        <f t="shared" si="837"/>
        <v>1.1468753320838126E+20</v>
      </c>
      <c r="AF1155" s="8">
        <f t="shared" si="838"/>
        <v>-2.1603831747807364E-3</v>
      </c>
      <c r="AG1155" s="8">
        <f t="shared" si="839"/>
        <v>1.5610117491272799E-3</v>
      </c>
      <c r="AH1155" s="8">
        <f t="shared" si="840"/>
        <v>307027092.70889205</v>
      </c>
      <c r="AI1155" s="8">
        <f t="shared" si="841"/>
        <v>-235373720.967098</v>
      </c>
      <c r="AJ1155" s="8">
        <f t="shared" si="842"/>
        <v>-1.5547186056322358E+20</v>
      </c>
      <c r="AK1155" s="8">
        <f t="shared" si="843"/>
        <v>1.1918814722041604E+20</v>
      </c>
      <c r="AL1155" s="8">
        <f t="shared" si="844"/>
        <v>-617.87578627508606</v>
      </c>
      <c r="AM1155" s="8">
        <f t="shared" si="845"/>
        <v>-806.0900635748809</v>
      </c>
      <c r="AN1155" s="8">
        <f t="shared" si="846"/>
        <v>-2.1161271343844231E-3</v>
      </c>
      <c r="AO1155" s="8">
        <f t="shared" si="847"/>
        <v>1.6222695960312512E-3</v>
      </c>
      <c r="AP1155" s="8">
        <f t="shared" si="848"/>
        <v>-13346116.983541859</v>
      </c>
      <c r="AQ1155" s="8">
        <f t="shared" si="849"/>
        <v>-17411545.373217426</v>
      </c>
      <c r="AR1155" s="8">
        <f t="shared" si="850"/>
        <v>-45.708346102703537</v>
      </c>
      <c r="AS1155" s="8">
        <f t="shared" si="851"/>
        <v>35.041023274275027</v>
      </c>
      <c r="AU1155" s="7">
        <f t="shared" si="852"/>
        <v>-14769514160.199448</v>
      </c>
      <c r="AV1155" s="7">
        <f t="shared" si="853"/>
        <v>2619456183.3472276</v>
      </c>
      <c r="AW1155" s="8">
        <f t="shared" si="854"/>
        <v>-14456065996.092291</v>
      </c>
      <c r="AX1155" s="8">
        <f t="shared" si="855"/>
        <v>2392970311.4771566</v>
      </c>
    </row>
    <row r="1156" spans="1:50" x14ac:dyDescent="0.25">
      <c r="A1156" s="7">
        <f t="shared" si="856"/>
        <v>-147581572122.33142</v>
      </c>
      <c r="B1156" s="7">
        <f t="shared" si="857"/>
        <v>26827029261.552544</v>
      </c>
      <c r="C1156" s="7">
        <f t="shared" si="858"/>
        <v>5320.5403295899587</v>
      </c>
      <c r="D1156" s="7">
        <f t="shared" si="859"/>
        <v>29269.503074722743</v>
      </c>
      <c r="E1156" s="7">
        <f t="shared" si="816"/>
        <v>150000033096.99338</v>
      </c>
      <c r="F1156" s="7">
        <f t="shared" si="817"/>
        <v>3.5235269377311921E+22</v>
      </c>
      <c r="G1156" s="7">
        <f t="shared" si="818"/>
        <v>3.4667168676523215E+22</v>
      </c>
      <c r="H1156" s="7">
        <f t="shared" si="819"/>
        <v>-6.3017159603732118E+21</v>
      </c>
      <c r="I1156" s="7">
        <f t="shared" si="820"/>
        <v>5.8049512184399216E-3</v>
      </c>
      <c r="J1156" s="7">
        <f t="shared" si="821"/>
        <v>-1.0552103081669811E-3</v>
      </c>
      <c r="K1156" s="7">
        <f t="shared" si="822"/>
        <v>-147524110286.77185</v>
      </c>
      <c r="L1156" s="7">
        <f t="shared" si="823"/>
        <v>27143139894.759548</v>
      </c>
      <c r="M1156" s="7">
        <f t="shared" si="824"/>
        <v>3.4653670791135772E+22</v>
      </c>
      <c r="N1156" s="7">
        <f t="shared" si="825"/>
        <v>-6.37597089941632E+21</v>
      </c>
      <c r="O1156" s="7">
        <f t="shared" si="826"/>
        <v>5383.2338027491096</v>
      </c>
      <c r="P1156" s="7">
        <f t="shared" si="827"/>
        <v>29258.106803394541</v>
      </c>
      <c r="Q1156" s="7">
        <f t="shared" si="828"/>
        <v>5.8026910232980193E-3</v>
      </c>
      <c r="R1156" s="7">
        <f t="shared" si="829"/>
        <v>-1.0676441559638848E-3</v>
      </c>
      <c r="S1156" s="7">
        <f t="shared" si="830"/>
        <v>116277850.13938077</v>
      </c>
      <c r="T1156" s="7">
        <f t="shared" si="831"/>
        <v>631975106.95332205</v>
      </c>
      <c r="U1156" s="7">
        <f t="shared" si="832"/>
        <v>125.33812610323722</v>
      </c>
      <c r="V1156" s="7">
        <f t="shared" si="833"/>
        <v>-23.061113768819911</v>
      </c>
      <c r="X1156" s="8">
        <f t="shared" si="860"/>
        <v>300102047.12361473</v>
      </c>
      <c r="Y1156" s="8">
        <f t="shared" si="861"/>
        <v>-243897417.24328852</v>
      </c>
      <c r="Z1156" s="8">
        <f t="shared" si="862"/>
        <v>-640.25199409015761</v>
      </c>
      <c r="AA1156" s="8">
        <f t="shared" si="863"/>
        <v>-787.90796719118043</v>
      </c>
      <c r="AB1156" s="8">
        <f t="shared" si="834"/>
        <v>386713316.06983882</v>
      </c>
      <c r="AC1156" s="8">
        <f t="shared" si="835"/>
        <v>1.9582011845268029E+20</v>
      </c>
      <c r="AD1156" s="8">
        <f t="shared" si="836"/>
        <v>-1.5196274856236184E+20</v>
      </c>
      <c r="AE1156" s="8">
        <f t="shared" si="837"/>
        <v>1.2350239609090236E+20</v>
      </c>
      <c r="AF1156" s="8">
        <f t="shared" si="838"/>
        <v>-2.0683646190603217E-3</v>
      </c>
      <c r="AG1156" s="8">
        <f t="shared" si="839"/>
        <v>1.6809908274248314E-3</v>
      </c>
      <c r="AH1156" s="8">
        <f t="shared" si="840"/>
        <v>293187325.58744103</v>
      </c>
      <c r="AI1156" s="8">
        <f t="shared" si="841"/>
        <v>-252406823.28895327</v>
      </c>
      <c r="AJ1156" s="8">
        <f t="shared" si="842"/>
        <v>-1.4846133929090997E+20</v>
      </c>
      <c r="AK1156" s="8">
        <f t="shared" si="843"/>
        <v>1.2781130615575023E+20</v>
      </c>
      <c r="AL1156" s="8">
        <f t="shared" si="844"/>
        <v>-662.59033197600911</v>
      </c>
      <c r="AM1156" s="8">
        <f t="shared" si="845"/>
        <v>-769.75326625499224</v>
      </c>
      <c r="AN1156" s="8">
        <f t="shared" si="846"/>
        <v>-2.0207069455683946E-3</v>
      </c>
      <c r="AO1156" s="8">
        <f t="shared" si="847"/>
        <v>1.7396393923472195E-3</v>
      </c>
      <c r="AP1156" s="8">
        <f t="shared" si="848"/>
        <v>-14311951.170681797</v>
      </c>
      <c r="AQ1156" s="8">
        <f t="shared" si="849"/>
        <v>-16626670.551107833</v>
      </c>
      <c r="AR1156" s="8">
        <f t="shared" si="850"/>
        <v>-43.647270024277326</v>
      </c>
      <c r="AS1156" s="8">
        <f t="shared" si="851"/>
        <v>37.576210874699939</v>
      </c>
      <c r="AU1156" s="7">
        <f t="shared" si="852"/>
        <v>-14758157212.233143</v>
      </c>
      <c r="AV1156" s="7">
        <f t="shared" si="853"/>
        <v>2682702926.1552544</v>
      </c>
      <c r="AW1156" s="8">
        <f t="shared" si="854"/>
        <v>-14458055165.109528</v>
      </c>
      <c r="AX1156" s="8">
        <f t="shared" si="855"/>
        <v>2438805508.9119658</v>
      </c>
    </row>
    <row r="1157" spans="1:50" x14ac:dyDescent="0.25">
      <c r="A1157" s="7">
        <f t="shared" si="856"/>
        <v>-147465294272.19205</v>
      </c>
      <c r="B1157" s="7">
        <f t="shared" si="857"/>
        <v>27459004368.505867</v>
      </c>
      <c r="C1157" s="7">
        <f t="shared" si="858"/>
        <v>5445.878455693196</v>
      </c>
      <c r="D1157" s="7">
        <f t="shared" si="859"/>
        <v>29246.441960953922</v>
      </c>
      <c r="E1157" s="7">
        <f t="shared" si="816"/>
        <v>150000033118.97577</v>
      </c>
      <c r="F1157" s="7">
        <f t="shared" si="817"/>
        <v>3.5235269366984521E+22</v>
      </c>
      <c r="G1157" s="7">
        <f t="shared" si="818"/>
        <v>3.4639854791505434E+22</v>
      </c>
      <c r="H1157" s="7">
        <f t="shared" si="819"/>
        <v>-6.4501680123370055E+21</v>
      </c>
      <c r="I1157" s="7">
        <f t="shared" si="820"/>
        <v>5.8003775605333947E-3</v>
      </c>
      <c r="J1157" s="7">
        <f t="shared" si="821"/>
        <v>-1.0800683208869735E-3</v>
      </c>
      <c r="K1157" s="7">
        <f t="shared" si="822"/>
        <v>-147406478784.87057</v>
      </c>
      <c r="L1157" s="7">
        <f t="shared" si="823"/>
        <v>27774865941.68417</v>
      </c>
      <c r="M1157" s="7">
        <f t="shared" si="824"/>
        <v>3.4626038930964398E+22</v>
      </c>
      <c r="N1157" s="7">
        <f t="shared" si="825"/>
        <v>-6.5243644467123858E+21</v>
      </c>
      <c r="O1157" s="7">
        <f t="shared" si="826"/>
        <v>5508.5225333469571</v>
      </c>
      <c r="P1157" s="7">
        <f t="shared" si="827"/>
        <v>29234.777223088342</v>
      </c>
      <c r="Q1157" s="7">
        <f t="shared" si="828"/>
        <v>5.7980641210590078E-3</v>
      </c>
      <c r="R1157" s="7">
        <f t="shared" si="829"/>
        <v>-1.0924923721889459E-3</v>
      </c>
      <c r="S1157" s="7">
        <f t="shared" si="830"/>
        <v>118984086.72029427</v>
      </c>
      <c r="T1157" s="7">
        <f t="shared" si="831"/>
        <v>631471188.01870823</v>
      </c>
      <c r="U1157" s="7">
        <f t="shared" si="832"/>
        <v>125.23818501487457</v>
      </c>
      <c r="V1157" s="7">
        <f t="shared" si="833"/>
        <v>-23.597835239281231</v>
      </c>
      <c r="X1157" s="8">
        <f t="shared" si="860"/>
        <v>285790095.95293295</v>
      </c>
      <c r="Y1157" s="8">
        <f t="shared" si="861"/>
        <v>-260524087.79439634</v>
      </c>
      <c r="Z1157" s="8">
        <f t="shared" si="862"/>
        <v>-683.89926411443491</v>
      </c>
      <c r="AA1157" s="8">
        <f t="shared" si="863"/>
        <v>-750.33175631648055</v>
      </c>
      <c r="AB1157" s="8">
        <f t="shared" si="834"/>
        <v>386715372.41993493</v>
      </c>
      <c r="AC1157" s="8">
        <f t="shared" si="835"/>
        <v>1.9581803592026751E+20</v>
      </c>
      <c r="AD1157" s="8">
        <f t="shared" si="836"/>
        <v>-1.4471329371980059E+20</v>
      </c>
      <c r="AE1157" s="8">
        <f t="shared" si="837"/>
        <v>1.3191954295114082E+20</v>
      </c>
      <c r="AF1157" s="8">
        <f t="shared" si="838"/>
        <v>-1.9696923059725137E-3</v>
      </c>
      <c r="AG1157" s="8">
        <f t="shared" si="839"/>
        <v>1.7955565938633565E-3</v>
      </c>
      <c r="AH1157" s="8">
        <f t="shared" si="840"/>
        <v>278403983.90049708</v>
      </c>
      <c r="AI1157" s="8">
        <f t="shared" si="841"/>
        <v>-268627670.76261431</v>
      </c>
      <c r="AJ1157" s="8">
        <f t="shared" si="842"/>
        <v>-1.4097324597837172E+20</v>
      </c>
      <c r="AK1157" s="8">
        <f t="shared" si="843"/>
        <v>1.3602289082382439E+20</v>
      </c>
      <c r="AL1157" s="8">
        <f t="shared" si="844"/>
        <v>-705.17194101893801</v>
      </c>
      <c r="AM1157" s="8">
        <f t="shared" si="845"/>
        <v>-730.93974510275632</v>
      </c>
      <c r="AN1157" s="8">
        <f t="shared" si="846"/>
        <v>-1.9187865248179081E-3</v>
      </c>
      <c r="AO1157" s="8">
        <f t="shared" si="847"/>
        <v>1.8514072522638409E-3</v>
      </c>
      <c r="AP1157" s="8">
        <f t="shared" si="848"/>
        <v>-15231713.926009061</v>
      </c>
      <c r="AQ1157" s="8">
        <f t="shared" si="849"/>
        <v>-15788298.494219536</v>
      </c>
      <c r="AR1157" s="8">
        <f t="shared" si="850"/>
        <v>-41.445788936066812</v>
      </c>
      <c r="AS1157" s="8">
        <f t="shared" si="851"/>
        <v>39.990396648898965</v>
      </c>
      <c r="AU1157" s="7">
        <f t="shared" si="852"/>
        <v>-14746529427.219204</v>
      </c>
      <c r="AV1157" s="7">
        <f t="shared" si="853"/>
        <v>2745900436.8505869</v>
      </c>
      <c r="AW1157" s="8">
        <f t="shared" si="854"/>
        <v>-14460739331.266272</v>
      </c>
      <c r="AX1157" s="8">
        <f t="shared" si="855"/>
        <v>2485376349.0561905</v>
      </c>
    </row>
    <row r="1158" spans="1:50" x14ac:dyDescent="0.25">
      <c r="A1158" s="7">
        <f t="shared" si="856"/>
        <v>-147346310185.47174</v>
      </c>
      <c r="B1158" s="7">
        <f t="shared" si="857"/>
        <v>28090475556.524574</v>
      </c>
      <c r="C1158" s="7">
        <f t="shared" si="858"/>
        <v>5571.1166407080709</v>
      </c>
      <c r="D1158" s="7">
        <f t="shared" si="859"/>
        <v>29222.844125714641</v>
      </c>
      <c r="E1158" s="7">
        <f t="shared" si="816"/>
        <v>150000033140.87955</v>
      </c>
      <c r="F1158" s="7">
        <f t="shared" si="817"/>
        <v>3.5235269356694043E+22</v>
      </c>
      <c r="G1158" s="7">
        <f t="shared" si="818"/>
        <v>3.4611905206874043E+22</v>
      </c>
      <c r="H1158" s="7">
        <f t="shared" si="819"/>
        <v>-6.5985016927441566E+21</v>
      </c>
      <c r="I1158" s="7">
        <f t="shared" si="820"/>
        <v>5.7956974559400607E-3</v>
      </c>
      <c r="J1158" s="7">
        <f t="shared" si="821"/>
        <v>-1.1049065125157663E-3</v>
      </c>
      <c r="K1158" s="7">
        <f t="shared" si="822"/>
        <v>-147286142125.75211</v>
      </c>
      <c r="L1158" s="7">
        <f t="shared" si="823"/>
        <v>28406082273.082291</v>
      </c>
      <c r="M1158" s="7">
        <f t="shared" si="824"/>
        <v>3.4597771624724098E+22</v>
      </c>
      <c r="N1158" s="7">
        <f t="shared" si="825"/>
        <v>-6.6726382608224365E+21</v>
      </c>
      <c r="O1158" s="7">
        <f t="shared" si="826"/>
        <v>5633.7101732322235</v>
      </c>
      <c r="P1158" s="7">
        <f t="shared" si="827"/>
        <v>29210.911135379469</v>
      </c>
      <c r="Q1158" s="7">
        <f t="shared" si="828"/>
        <v>5.7933308145887638E-3</v>
      </c>
      <c r="R1158" s="7">
        <f t="shared" si="829"/>
        <v>-1.1173205393205687E-3</v>
      </c>
      <c r="S1158" s="7">
        <f t="shared" si="830"/>
        <v>121688139.74181603</v>
      </c>
      <c r="T1158" s="7">
        <f t="shared" si="831"/>
        <v>630955680.52419651</v>
      </c>
      <c r="U1158" s="7">
        <f t="shared" si="832"/>
        <v>125.13594559511729</v>
      </c>
      <c r="V1158" s="7">
        <f t="shared" si="833"/>
        <v>-24.134123649324284</v>
      </c>
      <c r="X1158" s="8">
        <f t="shared" si="860"/>
        <v>270558382.02692389</v>
      </c>
      <c r="Y1158" s="8">
        <f t="shared" si="861"/>
        <v>-276312386.28861588</v>
      </c>
      <c r="Z1158" s="8">
        <f t="shared" si="862"/>
        <v>-725.34505305050175</v>
      </c>
      <c r="AA1158" s="8">
        <f t="shared" si="863"/>
        <v>-710.34135966758163</v>
      </c>
      <c r="AB1158" s="8">
        <f t="shared" si="834"/>
        <v>386717432.89065236</v>
      </c>
      <c r="AC1158" s="8">
        <f t="shared" si="835"/>
        <v>1.95815949248089E+20</v>
      </c>
      <c r="AD1158" s="8">
        <f t="shared" si="836"/>
        <v>-1.3699834012553979E+20</v>
      </c>
      <c r="AE1158" s="8">
        <f t="shared" si="837"/>
        <v>1.3991190364932166E+20</v>
      </c>
      <c r="AF1158" s="8">
        <f t="shared" si="838"/>
        <v>-1.8646840904524267E-3</v>
      </c>
      <c r="AG1158" s="8">
        <f t="shared" si="839"/>
        <v>1.9043405968330155E-3</v>
      </c>
      <c r="AH1158" s="8">
        <f t="shared" si="840"/>
        <v>262724655.45397848</v>
      </c>
      <c r="AI1158" s="8">
        <f t="shared" si="841"/>
        <v>-283984072.97302574</v>
      </c>
      <c r="AJ1158" s="8">
        <f t="shared" si="842"/>
        <v>-1.3303170072796956E+20</v>
      </c>
      <c r="AK1158" s="8">
        <f t="shared" si="843"/>
        <v>1.4379649348850383E+20</v>
      </c>
      <c r="AL1158" s="8">
        <f t="shared" si="844"/>
        <v>-745.48364122738792</v>
      </c>
      <c r="AM1158" s="8">
        <f t="shared" si="845"/>
        <v>-689.77448122178509</v>
      </c>
      <c r="AN1158" s="8">
        <f t="shared" si="846"/>
        <v>-1.8106941707903845E-3</v>
      </c>
      <c r="AO1158" s="8">
        <f t="shared" si="847"/>
        <v>1.9572137401456897E-3</v>
      </c>
      <c r="AP1158" s="8">
        <f t="shared" si="848"/>
        <v>-16102446.65051158</v>
      </c>
      <c r="AQ1158" s="8">
        <f t="shared" si="849"/>
        <v>-14899128.794390557</v>
      </c>
      <c r="AR1158" s="8">
        <f t="shared" si="850"/>
        <v>-39.110994089072307</v>
      </c>
      <c r="AS1158" s="8">
        <f t="shared" si="851"/>
        <v>42.275816787146901</v>
      </c>
      <c r="AU1158" s="7">
        <f t="shared" si="852"/>
        <v>-14734631018.547174</v>
      </c>
      <c r="AV1158" s="7">
        <f t="shared" si="853"/>
        <v>2809047555.6524572</v>
      </c>
      <c r="AW1158" s="8">
        <f t="shared" si="854"/>
        <v>-14464072636.52025</v>
      </c>
      <c r="AX1158" s="8">
        <f t="shared" si="855"/>
        <v>2532735169.3638415</v>
      </c>
    </row>
    <row r="1159" spans="1:50" x14ac:dyDescent="0.25">
      <c r="A1159" s="7">
        <f t="shared" si="856"/>
        <v>-147224622045.72992</v>
      </c>
      <c r="B1159" s="7">
        <f t="shared" si="857"/>
        <v>28721431237.048771</v>
      </c>
      <c r="C1159" s="7">
        <f t="shared" si="858"/>
        <v>5696.2525863031879</v>
      </c>
      <c r="D1159" s="7">
        <f t="shared" si="859"/>
        <v>29198.710002065316</v>
      </c>
      <c r="E1159" s="7">
        <f t="shared" si="816"/>
        <v>150000033162.7048</v>
      </c>
      <c r="F1159" s="7">
        <f t="shared" si="817"/>
        <v>3.5235269346440467E+22</v>
      </c>
      <c r="G1159" s="7">
        <f t="shared" si="818"/>
        <v>3.4583320435551629E+22</v>
      </c>
      <c r="H1159" s="7">
        <f t="shared" si="819"/>
        <v>-6.7467142794225889E+21</v>
      </c>
      <c r="I1159" s="7">
        <f t="shared" si="820"/>
        <v>5.7909109905478276E-3</v>
      </c>
      <c r="J1159" s="7">
        <f t="shared" si="821"/>
        <v>-1.129724427230842E-3</v>
      </c>
      <c r="K1159" s="7">
        <f t="shared" si="822"/>
        <v>-147163102517.79785</v>
      </c>
      <c r="L1159" s="7">
        <f t="shared" si="823"/>
        <v>29036777305.071075</v>
      </c>
      <c r="M1159" s="7">
        <f t="shared" si="824"/>
        <v>3.4568869391168182E+22</v>
      </c>
      <c r="N1159" s="7">
        <f t="shared" si="825"/>
        <v>-6.8207896206730424E+21</v>
      </c>
      <c r="O1159" s="7">
        <f t="shared" si="826"/>
        <v>5758.7944250011042</v>
      </c>
      <c r="P1159" s="7">
        <f t="shared" si="827"/>
        <v>29186.508978251222</v>
      </c>
      <c r="Q1159" s="7">
        <f t="shared" si="828"/>
        <v>5.7884911907515376E-3</v>
      </c>
      <c r="R1159" s="7">
        <f t="shared" si="829"/>
        <v>-1.1421282017202014E-3</v>
      </c>
      <c r="S1159" s="7">
        <f t="shared" si="830"/>
        <v>124389959.58002385</v>
      </c>
      <c r="T1159" s="7">
        <f t="shared" si="831"/>
        <v>630428593.93022645</v>
      </c>
      <c r="U1159" s="7">
        <f t="shared" si="832"/>
        <v>125.03140972023321</v>
      </c>
      <c r="V1159" s="7">
        <f t="shared" si="833"/>
        <v>-24.669969157156348</v>
      </c>
      <c r="X1159" s="8">
        <f t="shared" si="860"/>
        <v>254455935.3764123</v>
      </c>
      <c r="Y1159" s="8">
        <f t="shared" si="861"/>
        <v>-291211515.08300644</v>
      </c>
      <c r="Z1159" s="8">
        <f t="shared" si="862"/>
        <v>-764.45604713957403</v>
      </c>
      <c r="AA1159" s="8">
        <f t="shared" si="863"/>
        <v>-668.06554288043469</v>
      </c>
      <c r="AB1159" s="8">
        <f t="shared" si="834"/>
        <v>386719497.26542753</v>
      </c>
      <c r="AC1159" s="8">
        <f t="shared" si="835"/>
        <v>1.9581385865565641E+20</v>
      </c>
      <c r="AD1159" s="8">
        <f t="shared" si="836"/>
        <v>-1.2884273721966294E+20</v>
      </c>
      <c r="AE1159" s="8">
        <f t="shared" si="837"/>
        <v>1.4745377685011078E+20</v>
      </c>
      <c r="AF1159" s="8">
        <f t="shared" si="838"/>
        <v>-1.7536781981715385E-3</v>
      </c>
      <c r="AG1159" s="8">
        <f t="shared" si="839"/>
        <v>2.0069930155180451E-3</v>
      </c>
      <c r="AH1159" s="8">
        <f t="shared" si="840"/>
        <v>246199810.06730491</v>
      </c>
      <c r="AI1159" s="8">
        <f t="shared" si="841"/>
        <v>-298426622.94611514</v>
      </c>
      <c r="AJ1159" s="8">
        <f t="shared" si="842"/>
        <v>-1.2466228144809543E+20</v>
      </c>
      <c r="AK1159" s="8">
        <f t="shared" si="843"/>
        <v>1.5110711763401851E+20</v>
      </c>
      <c r="AL1159" s="8">
        <f t="shared" si="844"/>
        <v>-783.39577167982668</v>
      </c>
      <c r="AM1159" s="8">
        <f t="shared" si="845"/>
        <v>-646.39001831283986</v>
      </c>
      <c r="AN1159" s="8">
        <f t="shared" si="846"/>
        <v>-1.6967780243377626E-3</v>
      </c>
      <c r="AO1159" s="8">
        <f t="shared" si="847"/>
        <v>2.056718628474459E-3</v>
      </c>
      <c r="AP1159" s="8">
        <f t="shared" si="848"/>
        <v>-16921348.668284256</v>
      </c>
      <c r="AQ1159" s="8">
        <f t="shared" si="849"/>
        <v>-13962024.39555734</v>
      </c>
      <c r="AR1159" s="8">
        <f t="shared" si="850"/>
        <v>-36.650405325695672</v>
      </c>
      <c r="AS1159" s="8">
        <f t="shared" si="851"/>
        <v>44.425122375048318</v>
      </c>
      <c r="AU1159" s="7">
        <f t="shared" si="852"/>
        <v>-14722462204.572992</v>
      </c>
      <c r="AV1159" s="7">
        <f t="shared" si="853"/>
        <v>2872143123.7048769</v>
      </c>
      <c r="AW1159" s="8">
        <f t="shared" si="854"/>
        <v>-14468006269.196581</v>
      </c>
      <c r="AX1159" s="8">
        <f t="shared" si="855"/>
        <v>2580931608.6218705</v>
      </c>
    </row>
    <row r="1160" spans="1:50" x14ac:dyDescent="0.25">
      <c r="A1160" s="7">
        <f t="shared" si="856"/>
        <v>-147100232086.1499</v>
      </c>
      <c r="B1160" s="7">
        <f t="shared" si="857"/>
        <v>29351859830.978996</v>
      </c>
      <c r="C1160" s="7">
        <f t="shared" si="858"/>
        <v>5821.2839960234214</v>
      </c>
      <c r="D1160" s="7">
        <f t="shared" si="859"/>
        <v>29174.04003290816</v>
      </c>
      <c r="E1160" s="7">
        <f t="shared" si="816"/>
        <v>150000033184.45166</v>
      </c>
      <c r="F1160" s="7">
        <f t="shared" si="817"/>
        <v>3.5235269336223713E+22</v>
      </c>
      <c r="G1160" s="7">
        <f t="shared" si="818"/>
        <v>3.4554101002117432E+22</v>
      </c>
      <c r="H1160" s="7">
        <f t="shared" si="819"/>
        <v>-6.8948030524224816E+21</v>
      </c>
      <c r="I1160" s="7">
        <f t="shared" si="820"/>
        <v>5.7860182521964889E-3</v>
      </c>
      <c r="J1160" s="7">
        <f t="shared" si="821"/>
        <v>-1.1545216095817953E-3</v>
      </c>
      <c r="K1160" s="7">
        <f t="shared" si="822"/>
        <v>-147037362218.99286</v>
      </c>
      <c r="L1160" s="7">
        <f t="shared" si="823"/>
        <v>29666939463.334404</v>
      </c>
      <c r="M1160" s="7">
        <f t="shared" si="824"/>
        <v>3.4539332760701866E+22</v>
      </c>
      <c r="N1160" s="7">
        <f t="shared" si="825"/>
        <v>-6.9688158074380044E+21</v>
      </c>
      <c r="O1160" s="7">
        <f t="shared" si="826"/>
        <v>5883.7729931471431</v>
      </c>
      <c r="P1160" s="7">
        <f t="shared" si="827"/>
        <v>29161.571199524678</v>
      </c>
      <c r="Q1160" s="7">
        <f t="shared" si="828"/>
        <v>5.7835453383626697E-3</v>
      </c>
      <c r="R1160" s="7">
        <f t="shared" si="829"/>
        <v>-1.1669149041255867E-3</v>
      </c>
      <c r="S1160" s="7">
        <f t="shared" si="830"/>
        <v>127089496.65197828</v>
      </c>
      <c r="T1160" s="7">
        <f t="shared" si="831"/>
        <v>629889937.90973306</v>
      </c>
      <c r="U1160" s="7">
        <f t="shared" si="832"/>
        <v>124.92457930863367</v>
      </c>
      <c r="V1160" s="7">
        <f t="shared" si="833"/>
        <v>-25.205361929112673</v>
      </c>
      <c r="X1160" s="8">
        <f t="shared" si="860"/>
        <v>237534586.70812804</v>
      </c>
      <c r="Y1160" s="8">
        <f t="shared" si="861"/>
        <v>-305173539.47856379</v>
      </c>
      <c r="Z1160" s="8">
        <f t="shared" si="862"/>
        <v>-801.10645246526974</v>
      </c>
      <c r="AA1160" s="8">
        <f t="shared" si="863"/>
        <v>-623.64042050538637</v>
      </c>
      <c r="AB1160" s="8">
        <f t="shared" si="834"/>
        <v>386721565.31602389</v>
      </c>
      <c r="AC1160" s="8">
        <f t="shared" si="835"/>
        <v>1.9581176437428856E+20</v>
      </c>
      <c r="AD1160" s="8">
        <f t="shared" si="836"/>
        <v>-1.2027275097841238E+20</v>
      </c>
      <c r="AE1160" s="8">
        <f t="shared" si="837"/>
        <v>1.5452091262821581E+20</v>
      </c>
      <c r="AF1160" s="8">
        <f t="shared" si="838"/>
        <v>-1.6370321352717078E-3</v>
      </c>
      <c r="AG1160" s="8">
        <f t="shared" si="839"/>
        <v>2.1031837842414021E-3</v>
      </c>
      <c r="AH1160" s="8">
        <f t="shared" si="840"/>
        <v>228882637.02150312</v>
      </c>
      <c r="AI1160" s="8">
        <f t="shared" si="841"/>
        <v>-311908856.02002198</v>
      </c>
      <c r="AJ1160" s="8">
        <f t="shared" si="842"/>
        <v>-1.1589194141060058E+20</v>
      </c>
      <c r="AK1160" s="8">
        <f t="shared" si="843"/>
        <v>1.5793125829777916E+20</v>
      </c>
      <c r="AL1160" s="8">
        <f t="shared" si="844"/>
        <v>-818.78639952620415</v>
      </c>
      <c r="AM1160" s="8">
        <f t="shared" si="845"/>
        <v>-600.92603563557918</v>
      </c>
      <c r="AN1160" s="8">
        <f t="shared" si="846"/>
        <v>-1.5774049463808436E-3</v>
      </c>
      <c r="AO1160" s="8">
        <f t="shared" si="847"/>
        <v>2.1496019912587336E-3</v>
      </c>
      <c r="AP1160" s="8">
        <f t="shared" si="848"/>
        <v>-17685786.229766011</v>
      </c>
      <c r="AQ1160" s="8">
        <f t="shared" si="849"/>
        <v>-12980002.369728511</v>
      </c>
      <c r="AR1160" s="8">
        <f t="shared" si="850"/>
        <v>-34.071946841826225</v>
      </c>
      <c r="AS1160" s="8">
        <f t="shared" si="851"/>
        <v>46.43140301118865</v>
      </c>
      <c r="AU1160" s="7">
        <f t="shared" si="852"/>
        <v>-14710023208.61499</v>
      </c>
      <c r="AV1160" s="7">
        <f t="shared" si="853"/>
        <v>2935185983.0978994</v>
      </c>
      <c r="AW1160" s="8">
        <f t="shared" si="854"/>
        <v>-14472488621.906862</v>
      </c>
      <c r="AX1160" s="8">
        <f t="shared" si="855"/>
        <v>2630012443.6193357</v>
      </c>
    </row>
    <row r="1161" spans="1:50" x14ac:dyDescent="0.25">
      <c r="A1161" s="7">
        <f t="shared" si="856"/>
        <v>-146973142589.49792</v>
      </c>
      <c r="B1161" s="7">
        <f t="shared" si="857"/>
        <v>29981749768.888729</v>
      </c>
      <c r="C1161" s="7">
        <f t="shared" si="858"/>
        <v>5946.2085753320553</v>
      </c>
      <c r="D1161" s="7">
        <f t="shared" si="859"/>
        <v>29148.834670979049</v>
      </c>
      <c r="E1161" s="7">
        <f t="shared" si="816"/>
        <v>150000033206.12015</v>
      </c>
      <c r="F1161" s="7">
        <f t="shared" si="817"/>
        <v>3.5235269326043785E+22</v>
      </c>
      <c r="G1161" s="7">
        <f t="shared" si="818"/>
        <v>3.4524247442797913E+22</v>
      </c>
      <c r="H1161" s="7">
        <f t="shared" si="819"/>
        <v>-7.0427652940662319E+21</v>
      </c>
      <c r="I1161" s="7">
        <f t="shared" si="820"/>
        <v>5.7810193306761402E-3</v>
      </c>
      <c r="J1161" s="7">
        <f t="shared" si="821"/>
        <v>-1.1792976044986991E-3</v>
      </c>
      <c r="K1161" s="7">
        <f t="shared" si="822"/>
        <v>-146908923536.88434</v>
      </c>
      <c r="L1161" s="7">
        <f t="shared" si="823"/>
        <v>30296557183.335304</v>
      </c>
      <c r="M1161" s="7">
        <f t="shared" si="824"/>
        <v>3.4509162275372693E+22</v>
      </c>
      <c r="N1161" s="7">
        <f t="shared" si="825"/>
        <v>-7.1167141045882816E+21</v>
      </c>
      <c r="O1161" s="7">
        <f t="shared" si="826"/>
        <v>6008.6435841033572</v>
      </c>
      <c r="P1161" s="7">
        <f t="shared" si="827"/>
        <v>29136.098256850462</v>
      </c>
      <c r="Q1161" s="7">
        <f t="shared" si="828"/>
        <v>5.7784933481869879E-3</v>
      </c>
      <c r="R1161" s="7">
        <f t="shared" si="829"/>
        <v>-1.1916801916591227E-3</v>
      </c>
      <c r="S1161" s="7">
        <f t="shared" si="830"/>
        <v>129786701.41663252</v>
      </c>
      <c r="T1161" s="7">
        <f t="shared" si="831"/>
        <v>629339722.34797001</v>
      </c>
      <c r="U1161" s="7">
        <f t="shared" si="832"/>
        <v>124.81545632083893</v>
      </c>
      <c r="V1161" s="7">
        <f t="shared" si="833"/>
        <v>-25.740292139837049</v>
      </c>
      <c r="X1161" s="8">
        <f t="shared" si="860"/>
        <v>219848800.47836202</v>
      </c>
      <c r="Y1161" s="8">
        <f t="shared" si="861"/>
        <v>-318153541.84829229</v>
      </c>
      <c r="Z1161" s="8">
        <f t="shared" si="862"/>
        <v>-835.17839930709602</v>
      </c>
      <c r="AA1161" s="8">
        <f t="shared" si="863"/>
        <v>-577.20901749419772</v>
      </c>
      <c r="AB1161" s="8">
        <f t="shared" si="834"/>
        <v>386723636.80332202</v>
      </c>
      <c r="AC1161" s="8">
        <f t="shared" si="835"/>
        <v>1.9580966664631042E+20</v>
      </c>
      <c r="AD1161" s="8">
        <f t="shared" si="836"/>
        <v>-1.1131597926131597E+20</v>
      </c>
      <c r="AE1161" s="8">
        <f t="shared" si="837"/>
        <v>1.6109059039321162E+20</v>
      </c>
      <c r="AF1161" s="8">
        <f t="shared" si="838"/>
        <v>-1.5151215361551105E-3</v>
      </c>
      <c r="AG1161" s="8">
        <f t="shared" si="839"/>
        <v>2.1926036530993823E-3</v>
      </c>
      <c r="AH1161" s="8">
        <f t="shared" si="840"/>
        <v>210828873.76584539</v>
      </c>
      <c r="AI1161" s="8">
        <f t="shared" si="841"/>
        <v>-324387399.23722965</v>
      </c>
      <c r="AJ1161" s="8">
        <f t="shared" si="842"/>
        <v>-1.0674892239002812E+20</v>
      </c>
      <c r="AK1161" s="8">
        <f t="shared" si="843"/>
        <v>1.6424697759348313E+20</v>
      </c>
      <c r="AL1161" s="8">
        <f t="shared" si="844"/>
        <v>-851.54171189757119</v>
      </c>
      <c r="AM1161" s="8">
        <f t="shared" si="845"/>
        <v>-553.52889804072436</v>
      </c>
      <c r="AN1161" s="8">
        <f t="shared" si="846"/>
        <v>-1.4529593356475857E-3</v>
      </c>
      <c r="AO1161" s="8">
        <f t="shared" si="847"/>
        <v>2.2355652319788095E-3</v>
      </c>
      <c r="AP1161" s="8">
        <f t="shared" si="848"/>
        <v>-18393300.976987537</v>
      </c>
      <c r="AQ1161" s="8">
        <f t="shared" si="849"/>
        <v>-11956224.197679646</v>
      </c>
      <c r="AR1161" s="8">
        <f t="shared" si="850"/>
        <v>-31.383921649987851</v>
      </c>
      <c r="AS1161" s="8">
        <f t="shared" si="851"/>
        <v>48.288209010742285</v>
      </c>
      <c r="AU1161" s="7">
        <f t="shared" si="852"/>
        <v>-14697314258.949793</v>
      </c>
      <c r="AV1161" s="7">
        <f t="shared" si="853"/>
        <v>2998174976.8888731</v>
      </c>
      <c r="AW1161" s="8">
        <f t="shared" si="854"/>
        <v>-14477465458.471432</v>
      </c>
      <c r="AX1161" s="8">
        <f t="shared" si="855"/>
        <v>2680021435.0405807</v>
      </c>
    </row>
    <row r="1162" spans="1:50" x14ac:dyDescent="0.25">
      <c r="A1162" s="7">
        <f t="shared" si="856"/>
        <v>-146843355888.0813</v>
      </c>
      <c r="B1162" s="7">
        <f t="shared" si="857"/>
        <v>30611089491.236698</v>
      </c>
      <c r="C1162" s="7">
        <f t="shared" si="858"/>
        <v>6071.0240316528943</v>
      </c>
      <c r="D1162" s="7">
        <f t="shared" si="859"/>
        <v>29123.094378839211</v>
      </c>
      <c r="E1162" s="7">
        <f t="shared" si="816"/>
        <v>150000033227.71033</v>
      </c>
      <c r="F1162" s="7">
        <f t="shared" si="817"/>
        <v>3.5235269315900645E+22</v>
      </c>
      <c r="G1162" s="7">
        <f t="shared" si="818"/>
        <v>3.4493760305456759E+22</v>
      </c>
      <c r="H1162" s="7">
        <f t="shared" si="819"/>
        <v>-7.1905982889982941E+21</v>
      </c>
      <c r="I1162" s="7">
        <f t="shared" si="820"/>
        <v>5.7759143177255117E-3</v>
      </c>
      <c r="J1162" s="7">
        <f t="shared" si="821"/>
        <v>-1.204051957300451E-3</v>
      </c>
      <c r="K1162" s="7">
        <f t="shared" si="822"/>
        <v>-146777788828.53946</v>
      </c>
      <c r="L1162" s="7">
        <f t="shared" si="823"/>
        <v>30925618910.52816</v>
      </c>
      <c r="M1162" s="7">
        <f t="shared" si="824"/>
        <v>3.4478358488860483E+22</v>
      </c>
      <c r="N1162" s="7">
        <f t="shared" si="825"/>
        <v>-7.2644817979418188E+21</v>
      </c>
      <c r="O1162" s="7">
        <f t="shared" si="826"/>
        <v>6133.4039062843294</v>
      </c>
      <c r="P1162" s="7">
        <f t="shared" si="827"/>
        <v>29110.090617700367</v>
      </c>
      <c r="Q1162" s="7">
        <f t="shared" si="828"/>
        <v>5.7733353129371199E-3</v>
      </c>
      <c r="R1162" s="7">
        <f t="shared" si="829"/>
        <v>-1.2164236098362053E-3</v>
      </c>
      <c r="S1162" s="7">
        <f t="shared" si="830"/>
        <v>132481524.37574151</v>
      </c>
      <c r="T1162" s="7">
        <f t="shared" si="831"/>
        <v>628777957.34232795</v>
      </c>
      <c r="U1162" s="7">
        <f t="shared" si="832"/>
        <v>124.70404275944179</v>
      </c>
      <c r="V1162" s="7">
        <f t="shared" si="833"/>
        <v>-26.274749972462036</v>
      </c>
      <c r="X1162" s="8">
        <f t="shared" si="860"/>
        <v>201455499.50137448</v>
      </c>
      <c r="Y1162" s="8">
        <f t="shared" si="861"/>
        <v>-330109766.04597193</v>
      </c>
      <c r="Z1162" s="8">
        <f t="shared" si="862"/>
        <v>-866.5623209570839</v>
      </c>
      <c r="AA1162" s="8">
        <f t="shared" si="863"/>
        <v>-528.9208084834554</v>
      </c>
      <c r="AB1162" s="8">
        <f t="shared" si="834"/>
        <v>386725711.47814137</v>
      </c>
      <c r="AC1162" s="8">
        <f t="shared" si="835"/>
        <v>1.9580756572421997E+20</v>
      </c>
      <c r="AD1162" s="8">
        <f t="shared" si="836"/>
        <v>-1.0200126288047582E+20</v>
      </c>
      <c r="AE1162" s="8">
        <f t="shared" si="837"/>
        <v>1.6714169188336216E+20</v>
      </c>
      <c r="AF1162" s="8">
        <f t="shared" si="838"/>
        <v>-1.3883389530485344E-3</v>
      </c>
      <c r="AG1162" s="8">
        <f t="shared" si="839"/>
        <v>2.2749651814803614E-3</v>
      </c>
      <c r="AH1162" s="8">
        <f t="shared" si="840"/>
        <v>192096626.43503797</v>
      </c>
      <c r="AI1162" s="8">
        <f t="shared" si="841"/>
        <v>-335822110.77759326</v>
      </c>
      <c r="AJ1162" s="8">
        <f t="shared" si="842"/>
        <v>-9.7262663664931045E+19</v>
      </c>
      <c r="AK1162" s="8">
        <f t="shared" si="843"/>
        <v>1.7003397518203696E+20</v>
      </c>
      <c r="AL1162" s="8">
        <f t="shared" si="844"/>
        <v>-881.55638165000812</v>
      </c>
      <c r="AM1162" s="8">
        <f t="shared" si="845"/>
        <v>-504.35118452346751</v>
      </c>
      <c r="AN1162" s="8">
        <f t="shared" si="846"/>
        <v>-1.3238418900902551E-3</v>
      </c>
      <c r="AO1162" s="8">
        <f t="shared" si="847"/>
        <v>2.3143320427662577E-3</v>
      </c>
      <c r="AP1162" s="8">
        <f t="shared" si="848"/>
        <v>-19041617.843640175</v>
      </c>
      <c r="AQ1162" s="8">
        <f t="shared" si="849"/>
        <v>-10893985.585706899</v>
      </c>
      <c r="AR1162" s="8">
        <f t="shared" si="850"/>
        <v>-28.59498482594951</v>
      </c>
      <c r="AS1162" s="8">
        <f t="shared" si="851"/>
        <v>49.989572123751167</v>
      </c>
      <c r="AU1162" s="7">
        <f t="shared" si="852"/>
        <v>-14684335588.80813</v>
      </c>
      <c r="AV1162" s="7">
        <f t="shared" si="853"/>
        <v>3061108949.1236696</v>
      </c>
      <c r="AW1162" s="8">
        <f t="shared" si="854"/>
        <v>-14482880089.306755</v>
      </c>
      <c r="AX1162" s="8">
        <f t="shared" si="855"/>
        <v>2730999183.0776978</v>
      </c>
    </row>
    <row r="1163" spans="1:50" x14ac:dyDescent="0.25">
      <c r="A1163" s="7">
        <f t="shared" si="856"/>
        <v>-146710874363.70557</v>
      </c>
      <c r="B1163" s="7">
        <f t="shared" si="857"/>
        <v>31239867448.579025</v>
      </c>
      <c r="C1163" s="7">
        <f t="shared" si="858"/>
        <v>6195.7280744123364</v>
      </c>
      <c r="D1163" s="7">
        <f t="shared" si="859"/>
        <v>29096.81962886675</v>
      </c>
      <c r="E1163" s="7">
        <f t="shared" si="816"/>
        <v>150000033249.22226</v>
      </c>
      <c r="F1163" s="7">
        <f t="shared" si="817"/>
        <v>3.5235269305794264E+22</v>
      </c>
      <c r="G1163" s="7">
        <f t="shared" si="818"/>
        <v>3.4462640149584874E+22</v>
      </c>
      <c r="H1163" s="7">
        <f t="shared" si="819"/>
        <v>-7.3382993242350179E+21</v>
      </c>
      <c r="I1163" s="7">
        <f t="shared" si="820"/>
        <v>5.7707033070302869E-3</v>
      </c>
      <c r="J1163" s="7">
        <f t="shared" si="821"/>
        <v>-1.2287842137031174E-3</v>
      </c>
      <c r="K1163" s="7">
        <f t="shared" si="822"/>
        <v>-146643960500.50192</v>
      </c>
      <c r="L1163" s="7">
        <f t="shared" si="823"/>
        <v>31554113100.570786</v>
      </c>
      <c r="M1163" s="7">
        <f t="shared" si="824"/>
        <v>3.4446921966467183E+22</v>
      </c>
      <c r="N1163" s="7">
        <f t="shared" si="825"/>
        <v>-7.4121161757133625E+21</v>
      </c>
      <c r="O1163" s="7">
        <f t="shared" si="826"/>
        <v>6258.0516701282631</v>
      </c>
      <c r="P1163" s="7">
        <f t="shared" si="827"/>
        <v>29083.548759358757</v>
      </c>
      <c r="Q1163" s="7">
        <f t="shared" si="828"/>
        <v>5.7680713272717987E-3</v>
      </c>
      <c r="R1163" s="7">
        <f t="shared" si="829"/>
        <v>-1.2411447045735703E-3</v>
      </c>
      <c r="S1163" s="7">
        <f t="shared" si="830"/>
        <v>135173916.07477048</v>
      </c>
      <c r="T1163" s="7">
        <f t="shared" si="831"/>
        <v>628204653.20214915</v>
      </c>
      <c r="U1163" s="7">
        <f t="shared" si="832"/>
        <v>124.59034066907086</v>
      </c>
      <c r="V1163" s="7">
        <f t="shared" si="833"/>
        <v>-26.808725618789119</v>
      </c>
      <c r="X1163" s="8">
        <f t="shared" si="860"/>
        <v>182413881.6577343</v>
      </c>
      <c r="Y1163" s="8">
        <f t="shared" si="861"/>
        <v>-341003751.63167882</v>
      </c>
      <c r="Z1163" s="8">
        <f t="shared" si="862"/>
        <v>-895.15730578303339</v>
      </c>
      <c r="AA1163" s="8">
        <f t="shared" si="863"/>
        <v>-478.93123635970426</v>
      </c>
      <c r="AB1163" s="8">
        <f t="shared" si="834"/>
        <v>386727789.08209014</v>
      </c>
      <c r="AC1163" s="8">
        <f t="shared" si="835"/>
        <v>1.9580546186982687E+20</v>
      </c>
      <c r="AD1163" s="8">
        <f t="shared" si="836"/>
        <v>-9.235859267894213E+19</v>
      </c>
      <c r="AE1163" s="8">
        <f t="shared" si="837"/>
        <v>1.7265476899414475E+20</v>
      </c>
      <c r="AF1163" s="8">
        <f t="shared" si="838"/>
        <v>-1.2570925912473408E-3</v>
      </c>
      <c r="AG1163" s="8">
        <f t="shared" si="839"/>
        <v>2.3500036612786818E-3</v>
      </c>
      <c r="AH1163" s="8">
        <f t="shared" si="840"/>
        <v>172746182.75527754</v>
      </c>
      <c r="AI1163" s="8">
        <f t="shared" si="841"/>
        <v>-346176208.98436362</v>
      </c>
      <c r="AJ1163" s="8">
        <f t="shared" si="842"/>
        <v>-8.746370717483334E+19</v>
      </c>
      <c r="AK1163" s="8">
        <f t="shared" si="843"/>
        <v>1.7527365346414448E+20</v>
      </c>
      <c r="AL1163" s="8">
        <f t="shared" si="844"/>
        <v>-908.73390576850466</v>
      </c>
      <c r="AM1163" s="8">
        <f t="shared" si="845"/>
        <v>-453.55119681789449</v>
      </c>
      <c r="AN1163" s="8">
        <f t="shared" si="846"/>
        <v>-1.1904683159770428E-3</v>
      </c>
      <c r="AO1163" s="8">
        <f t="shared" si="847"/>
        <v>2.385649291740091E-3</v>
      </c>
      <c r="AP1163" s="8">
        <f t="shared" si="848"/>
        <v>-19628652.364599701</v>
      </c>
      <c r="AQ1163" s="8">
        <f t="shared" si="849"/>
        <v>-9796705.851266522</v>
      </c>
      <c r="AR1163" s="8">
        <f t="shared" si="850"/>
        <v>-25.714115625104125</v>
      </c>
      <c r="AS1163" s="8">
        <f t="shared" si="851"/>
        <v>51.530024701585965</v>
      </c>
      <c r="AU1163" s="7">
        <f t="shared" si="852"/>
        <v>-14671087436.370556</v>
      </c>
      <c r="AV1163" s="7">
        <f t="shared" si="853"/>
        <v>3123986744.8579025</v>
      </c>
      <c r="AW1163" s="8">
        <f t="shared" si="854"/>
        <v>-14488673554.712822</v>
      </c>
      <c r="AX1163" s="8">
        <f t="shared" si="855"/>
        <v>2782982993.2262239</v>
      </c>
    </row>
    <row r="1164" spans="1:50" x14ac:dyDescent="0.25">
      <c r="A1164" s="7">
        <f t="shared" si="856"/>
        <v>-146575700447.6308</v>
      </c>
      <c r="B1164" s="7">
        <f t="shared" si="857"/>
        <v>31868072101.781174</v>
      </c>
      <c r="C1164" s="7">
        <f t="shared" si="858"/>
        <v>6320.3184150814068</v>
      </c>
      <c r="D1164" s="7">
        <f t="shared" si="859"/>
        <v>29070.01090324796</v>
      </c>
      <c r="E1164" s="7">
        <f t="shared" si="816"/>
        <v>150000033270.65604</v>
      </c>
      <c r="F1164" s="7">
        <f t="shared" si="817"/>
        <v>3.5235269295724596E+22</v>
      </c>
      <c r="G1164" s="7">
        <f t="shared" si="818"/>
        <v>3.4430887546290103E+22</v>
      </c>
      <c r="H1164" s="7">
        <f t="shared" si="819"/>
        <v>-7.4858656892144362E+21</v>
      </c>
      <c r="I1164" s="7">
        <f t="shared" si="820"/>
        <v>5.7653863942213829E-3</v>
      </c>
      <c r="J1164" s="7">
        <f t="shared" si="821"/>
        <v>-1.2534939198282713E-3</v>
      </c>
      <c r="K1164" s="7">
        <f t="shared" si="822"/>
        <v>-146507441008.74792</v>
      </c>
      <c r="L1164" s="7">
        <f t="shared" si="823"/>
        <v>32182028219.536251</v>
      </c>
      <c r="M1164" s="7">
        <f t="shared" si="824"/>
        <v>3.4414853285106478E+22</v>
      </c>
      <c r="N1164" s="7">
        <f t="shared" si="825"/>
        <v>-7.5596145285642228E+21</v>
      </c>
      <c r="O1164" s="7">
        <f t="shared" si="826"/>
        <v>6382.5845881389978</v>
      </c>
      <c r="P1164" s="7">
        <f t="shared" si="827"/>
        <v>29056.473168913813</v>
      </c>
      <c r="Q1164" s="7">
        <f t="shared" si="828"/>
        <v>5.7627014877941187E-3</v>
      </c>
      <c r="R1164" s="7">
        <f t="shared" si="829"/>
        <v>-1.2658430221976259E-3</v>
      </c>
      <c r="S1164" s="7">
        <f t="shared" si="830"/>
        <v>137863827.10380235</v>
      </c>
      <c r="T1164" s="7">
        <f t="shared" si="831"/>
        <v>627619820.44853842</v>
      </c>
      <c r="U1164" s="7">
        <f t="shared" si="832"/>
        <v>124.47435213635296</v>
      </c>
      <c r="V1164" s="7">
        <f t="shared" si="833"/>
        <v>-27.342209279468719</v>
      </c>
      <c r="X1164" s="8">
        <f t="shared" si="860"/>
        <v>162785229.2931346</v>
      </c>
      <c r="Y1164" s="8">
        <f t="shared" si="861"/>
        <v>-350800457.48294532</v>
      </c>
      <c r="Z1164" s="8">
        <f t="shared" si="862"/>
        <v>-920.87142140813751</v>
      </c>
      <c r="AA1164" s="8">
        <f t="shared" si="863"/>
        <v>-427.40121165811831</v>
      </c>
      <c r="AB1164" s="8">
        <f t="shared" si="834"/>
        <v>386729869.34844089</v>
      </c>
      <c r="AC1164" s="8">
        <f t="shared" si="835"/>
        <v>1.9580335535336476E+20</v>
      </c>
      <c r="AD1164" s="8">
        <f t="shared" si="836"/>
        <v>-8.2419012917888795E+19</v>
      </c>
      <c r="AE1164" s="8">
        <f t="shared" si="837"/>
        <v>1.7761210622386333E+20</v>
      </c>
      <c r="AF1164" s="8">
        <f t="shared" si="838"/>
        <v>-1.1218049941185352E-3</v>
      </c>
      <c r="AG1164" s="8">
        <f t="shared" si="839"/>
        <v>2.4174779668417494E-3</v>
      </c>
      <c r="AH1164" s="8">
        <f t="shared" si="840"/>
        <v>152839817.94192672</v>
      </c>
      <c r="AI1164" s="8">
        <f t="shared" si="841"/>
        <v>-355416390.56885302</v>
      </c>
      <c r="AJ1164" s="8">
        <f t="shared" si="842"/>
        <v>-7.7383599138713141E+19</v>
      </c>
      <c r="AK1164" s="8">
        <f t="shared" si="843"/>
        <v>1.7994917728545492E+20</v>
      </c>
      <c r="AL1164" s="8">
        <f t="shared" si="844"/>
        <v>-932.98691534461773</v>
      </c>
      <c r="AM1164" s="8">
        <f t="shared" si="845"/>
        <v>-401.29244961622743</v>
      </c>
      <c r="AN1164" s="8">
        <f t="shared" si="846"/>
        <v>-1.0532679888214664E-3</v>
      </c>
      <c r="AO1164" s="8">
        <f t="shared" si="847"/>
        <v>2.4492878356533947E-3</v>
      </c>
      <c r="AP1164" s="8">
        <f t="shared" si="848"/>
        <v>-20152517.371443745</v>
      </c>
      <c r="AQ1164" s="8">
        <f t="shared" si="849"/>
        <v>-8667916.9117105119</v>
      </c>
      <c r="AR1164" s="8">
        <f t="shared" si="850"/>
        <v>-22.750588558543676</v>
      </c>
      <c r="AS1164" s="8">
        <f t="shared" si="851"/>
        <v>52.904617250113326</v>
      </c>
      <c r="AU1164" s="7">
        <f t="shared" si="852"/>
        <v>-14657570044.763081</v>
      </c>
      <c r="AV1164" s="7">
        <f t="shared" si="853"/>
        <v>3186807210.1781173</v>
      </c>
      <c r="AW1164" s="8">
        <f t="shared" si="854"/>
        <v>-14494784815.469946</v>
      </c>
      <c r="AX1164" s="8">
        <f t="shared" si="855"/>
        <v>2836006752.6951718</v>
      </c>
    </row>
    <row r="1165" spans="1:50" x14ac:dyDescent="0.25">
      <c r="A1165" s="7">
        <f t="shared" si="856"/>
        <v>-146437836620.52701</v>
      </c>
      <c r="B1165" s="7">
        <f t="shared" si="857"/>
        <v>32495691922.229713</v>
      </c>
      <c r="C1165" s="7">
        <f t="shared" si="858"/>
        <v>6444.7927672177593</v>
      </c>
      <c r="D1165" s="7">
        <f t="shared" si="859"/>
        <v>29042.668693968491</v>
      </c>
      <c r="E1165" s="7">
        <f t="shared" si="816"/>
        <v>150000033292.01172</v>
      </c>
      <c r="F1165" s="7">
        <f t="shared" si="817"/>
        <v>3.5235269285691628E+22</v>
      </c>
      <c r="G1165" s="7">
        <f t="shared" si="818"/>
        <v>3.4398503078286777E+22</v>
      </c>
      <c r="H1165" s="7">
        <f t="shared" si="819"/>
        <v>-7.633294675846016E+21</v>
      </c>
      <c r="I1165" s="7">
        <f t="shared" si="820"/>
        <v>5.7599636768732041E-3</v>
      </c>
      <c r="J1165" s="7">
        <f t="shared" si="821"/>
        <v>-1.278180622211322E-3</v>
      </c>
      <c r="K1165" s="7">
        <f t="shared" si="822"/>
        <v>-146368232858.64105</v>
      </c>
      <c r="L1165" s="7">
        <f t="shared" si="823"/>
        <v>32809352744.124573</v>
      </c>
      <c r="M1165" s="7">
        <f t="shared" si="824"/>
        <v>3.4382153033293289E+22</v>
      </c>
      <c r="N1165" s="7">
        <f t="shared" si="825"/>
        <v>-7.7069741496520074E+21</v>
      </c>
      <c r="O1165" s="7">
        <f t="shared" si="826"/>
        <v>6507.0003749279895</v>
      </c>
      <c r="P1165" s="7">
        <f t="shared" si="827"/>
        <v>29028.86434324861</v>
      </c>
      <c r="Q1165" s="7">
        <f t="shared" si="828"/>
        <v>5.7572258930497803E-3</v>
      </c>
      <c r="R1165" s="7">
        <f t="shared" si="829"/>
        <v>-1.2905181094527809E-3</v>
      </c>
      <c r="S1165" s="7">
        <f t="shared" si="830"/>
        <v>140551208.09844458</v>
      </c>
      <c r="T1165" s="7">
        <f t="shared" si="831"/>
        <v>627023469.81417</v>
      </c>
      <c r="U1165" s="7">
        <f t="shared" si="832"/>
        <v>124.35607928987525</v>
      </c>
      <c r="V1165" s="7">
        <f t="shared" si="833"/>
        <v>-27.875191164180066</v>
      </c>
      <c r="X1165" s="8">
        <f t="shared" si="860"/>
        <v>142632711.92169085</v>
      </c>
      <c r="Y1165" s="8">
        <f t="shared" si="861"/>
        <v>-359468374.39465582</v>
      </c>
      <c r="Z1165" s="8">
        <f t="shared" si="862"/>
        <v>-943.62200996668116</v>
      </c>
      <c r="AA1165" s="8">
        <f t="shared" si="863"/>
        <v>-374.49659440800497</v>
      </c>
      <c r="AB1165" s="8">
        <f t="shared" si="834"/>
        <v>386731952.00302821</v>
      </c>
      <c r="AC1165" s="8">
        <f t="shared" si="835"/>
        <v>1.9580124645258166E+20</v>
      </c>
      <c r="AD1165" s="8">
        <f t="shared" si="836"/>
        <v>-7.221452128413841E+19</v>
      </c>
      <c r="AE1165" s="8">
        <f t="shared" si="837"/>
        <v>1.8199777753612088E+20</v>
      </c>
      <c r="AF1165" s="8">
        <f t="shared" si="838"/>
        <v>-9.8291168210342186E-4</v>
      </c>
      <c r="AG1165" s="8">
        <f t="shared" si="839"/>
        <v>2.4771713289250151E-3</v>
      </c>
      <c r="AH1165" s="8">
        <f t="shared" si="840"/>
        <v>132441594.2140507</v>
      </c>
      <c r="AI1165" s="8">
        <f t="shared" si="841"/>
        <v>-363512937.61426228</v>
      </c>
      <c r="AJ1165" s="8">
        <f t="shared" si="842"/>
        <v>-6.7054788452222575E+19</v>
      </c>
      <c r="AK1165" s="8">
        <f t="shared" si="843"/>
        <v>1.84045527962879E+20</v>
      </c>
      <c r="AL1165" s="8">
        <f t="shared" si="844"/>
        <v>-954.23745613339815</v>
      </c>
      <c r="AM1165" s="8">
        <f t="shared" si="845"/>
        <v>-347.74314405561478</v>
      </c>
      <c r="AN1165" s="8">
        <f t="shared" si="846"/>
        <v>-9.1268257046716445E-4</v>
      </c>
      <c r="AO1165" s="8">
        <f t="shared" si="847"/>
        <v>2.5050432552453927E-3</v>
      </c>
      <c r="AP1165" s="8">
        <f t="shared" si="848"/>
        <v>-20611529.052481402</v>
      </c>
      <c r="AQ1165" s="8">
        <f t="shared" si="849"/>
        <v>-7511251.9116012789</v>
      </c>
      <c r="AR1165" s="8">
        <f t="shared" si="850"/>
        <v>-19.713943522090752</v>
      </c>
      <c r="AS1165" s="8">
        <f t="shared" si="851"/>
        <v>54.10893431330048</v>
      </c>
      <c r="AU1165" s="7">
        <f t="shared" si="852"/>
        <v>-14643783662.0527</v>
      </c>
      <c r="AV1165" s="7">
        <f t="shared" si="853"/>
        <v>3249569192.2229714</v>
      </c>
      <c r="AW1165" s="8">
        <f t="shared" si="854"/>
        <v>-14501150950.13101</v>
      </c>
      <c r="AX1165" s="8">
        <f t="shared" si="855"/>
        <v>2890100817.8283157</v>
      </c>
    </row>
    <row r="1166" spans="1:50" x14ac:dyDescent="0.25">
      <c r="A1166" s="7">
        <f t="shared" si="856"/>
        <v>-146297285412.42856</v>
      </c>
      <c r="B1166" s="7">
        <f t="shared" si="857"/>
        <v>33122715392.043884</v>
      </c>
      <c r="C1166" s="7">
        <f t="shared" si="858"/>
        <v>6569.1488465076345</v>
      </c>
      <c r="D1166" s="7">
        <f t="shared" si="859"/>
        <v>29014.79350280431</v>
      </c>
      <c r="E1166" s="7">
        <f t="shared" ref="E1166:E1229" si="864">SQRT((Xs-A1166)^2+(Ys-B1166)^2)</f>
        <v>150000033313.28937</v>
      </c>
      <c r="F1166" s="7">
        <f t="shared" ref="F1166:F1229" si="865">G*Ms*Me/E1166^2</f>
        <v>3.523526927569531E+22</v>
      </c>
      <c r="G1166" s="7">
        <f t="shared" ref="G1166:G1229" si="866">(Xs-A1166)/E1166*F1166</f>
        <v>3.4365487339884981E+22</v>
      </c>
      <c r="H1166" s="7">
        <f t="shared" ref="H1166:H1229" si="867">(Ys-B1166)/E1166*F1166</f>
        <v>-7.7805835785603457E+21</v>
      </c>
      <c r="I1166" s="7">
        <f t="shared" ref="I1166:I1229" si="868">G1166/Me</f>
        <v>5.7544352545018385E-3</v>
      </c>
      <c r="J1166" s="7">
        <f t="shared" ref="J1166:J1229" si="869">H1166/Me</f>
        <v>-1.3028438678098367E-3</v>
      </c>
      <c r="K1166" s="7">
        <f t="shared" ref="K1166:K1229" si="870">A1166+C1166*dt/2</f>
        <v>-146226338604.88626</v>
      </c>
      <c r="L1166" s="7">
        <f t="shared" ref="L1166:L1229" si="871">B1166+D1166*dt/2</f>
        <v>33436075161.874172</v>
      </c>
      <c r="M1166" s="7">
        <f t="shared" ref="M1166:M1229" si="872">(Xs-K1166)/E1166*F1166</f>
        <v>3.4348821811132851E+22</v>
      </c>
      <c r="N1166" s="7">
        <f t="shared" ref="N1166:N1229" si="873">(Ys-L1166)/E1166*F1166</f>
        <v>-7.8541923346802803E+21</v>
      </c>
      <c r="O1166" s="7">
        <f t="shared" ref="O1166:O1229" si="874">C1166+I1166*dt/2</f>
        <v>6631.2967472562541</v>
      </c>
      <c r="P1166" s="7">
        <f t="shared" ref="P1166:P1229" si="875">D1166+J1166*dt/2</f>
        <v>29000.722789031963</v>
      </c>
      <c r="Q1166" s="7">
        <f t="shared" ref="Q1166:Q1229" si="876">M1166/Me</f>
        <v>5.7516446435252593E-3</v>
      </c>
      <c r="R1166" s="7">
        <f t="shared" ref="R1166:R1229" si="877">N1166/Me</f>
        <v>-1.315169513509759E-3</v>
      </c>
      <c r="S1166" s="7">
        <f t="shared" ref="S1166:S1229" si="878">O1166*dt</f>
        <v>143236009.74073508</v>
      </c>
      <c r="T1166" s="7">
        <f t="shared" ref="T1166:T1229" si="879">P1166*dt</f>
        <v>626415612.24309039</v>
      </c>
      <c r="U1166" s="7">
        <f t="shared" ref="U1166:U1229" si="880">Q1166*dt</f>
        <v>124.2355243001456</v>
      </c>
      <c r="V1166" s="7">
        <f t="shared" ref="V1166:V1229" si="881">R1166*dt</f>
        <v>-28.407661491810792</v>
      </c>
      <c r="X1166" s="8">
        <f t="shared" si="860"/>
        <v>122021182.86920945</v>
      </c>
      <c r="Y1166" s="8">
        <f t="shared" si="861"/>
        <v>-366979626.30625713</v>
      </c>
      <c r="Z1166" s="8">
        <f t="shared" si="862"/>
        <v>-963.33595348877191</v>
      </c>
      <c r="AA1166" s="8">
        <f t="shared" si="863"/>
        <v>-320.38766009470447</v>
      </c>
      <c r="AB1166" s="8">
        <f t="shared" ref="AB1166:AB1229" si="882">SQRT((Xe-X1166)^2+(Ye-Y1166)^2)</f>
        <v>386734036.76516652</v>
      </c>
      <c r="AC1166" s="8">
        <f t="shared" ref="AC1166:AC1229" si="883">G*Me*Mm/AB1166^2</f>
        <v>1.9579913545181007E+20</v>
      </c>
      <c r="AD1166" s="8">
        <f t="shared" ref="AD1166:AD1229" si="884">(Xe-X1166)/AB1166*AC1166</f>
        <v>-6.1777965840399925E+19</v>
      </c>
      <c r="AE1166" s="8">
        <f t="shared" ref="AE1166:AE1229" si="885">(Ye-Y1166)/AB1166*AC1166</f>
        <v>1.8579769745693475E+20</v>
      </c>
      <c r="AF1166" s="8">
        <f t="shared" ref="AF1166:AF1229" si="886">AD1166/Mm</f>
        <v>-8.408597501075258E-4</v>
      </c>
      <c r="AG1166" s="8">
        <f t="shared" ref="AG1166:AG1229" si="887">AE1166/Mm</f>
        <v>2.5288920301746935E-3</v>
      </c>
      <c r="AH1166" s="8">
        <f t="shared" ref="AH1166:AH1229" si="888">X1166+Z1166*dt/2</f>
        <v>111617154.57153071</v>
      </c>
      <c r="AI1166" s="8">
        <f t="shared" ref="AI1166:AI1229" si="889">Y1166+AA1166*dt/2</f>
        <v>-370439813.03527993</v>
      </c>
      <c r="AJ1166" s="8">
        <f t="shared" ref="AJ1166:AJ1229" si="890">(Xe-AH1166)/AB1166*AC1166</f>
        <v>-5.6510522191164998E+19</v>
      </c>
      <c r="AK1166" s="8">
        <f t="shared" ref="AK1166:AK1229" si="891">(Xe- AI1166)/AB1166*AC1166</f>
        <v>1.8754955145900668E+20</v>
      </c>
      <c r="AL1166" s="8">
        <f t="shared" ref="AL1166:AL1229" si="892">Z1166+AF1166*dt/2</f>
        <v>-972.41723878993321</v>
      </c>
      <c r="AM1166" s="8">
        <f t="shared" ref="AM1166:AM1229" si="893">AA1166+AG1166*dt/2</f>
        <v>-293.07562616881779</v>
      </c>
      <c r="AN1166" s="8">
        <f t="shared" ref="AN1166:AN1229" si="894">AJ1166/Mm</f>
        <v>-7.6916458678596695E-4</v>
      </c>
      <c r="AO1166" s="8">
        <f t="shared" ref="AO1166:AO1229" si="895">AK1166/Mm</f>
        <v>2.5527365109433327E-3</v>
      </c>
      <c r="AP1166" s="8">
        <f t="shared" ref="AP1166:AP1229" si="896">AL1166*dt</f>
        <v>-21004212.357862558</v>
      </c>
      <c r="AQ1166" s="8">
        <f t="shared" ref="AQ1166:AQ1229" si="897">AM1166*dt</f>
        <v>-6330433.5252464646</v>
      </c>
      <c r="AR1166" s="8">
        <f t="shared" ref="AR1166:AR1229" si="898">AN1166*dt</f>
        <v>-16.613955074576886</v>
      </c>
      <c r="AS1166" s="8">
        <f t="shared" ref="AS1166:AS1229" si="899">AO1166*dt</f>
        <v>55.139108636375987</v>
      </c>
      <c r="AU1166" s="7">
        <f t="shared" ref="AU1166:AU1229" si="900">A1166/10</f>
        <v>-14629728541.242855</v>
      </c>
      <c r="AV1166" s="7">
        <f t="shared" ref="AV1166:AV1229" si="901">B1166/10</f>
        <v>3312271539.2043886</v>
      </c>
      <c r="AW1166" s="8">
        <f t="shared" si="854"/>
        <v>-14507707358.373646</v>
      </c>
      <c r="AX1166" s="8">
        <f t="shared" si="855"/>
        <v>2945291912.8981314</v>
      </c>
    </row>
    <row r="1167" spans="1:50" x14ac:dyDescent="0.25">
      <c r="A1167" s="7">
        <f t="shared" si="856"/>
        <v>-146154049402.68784</v>
      </c>
      <c r="B1167" s="7">
        <f t="shared" si="857"/>
        <v>33749131004.286976</v>
      </c>
      <c r="C1167" s="7">
        <f t="shared" si="858"/>
        <v>6693.3843708077802</v>
      </c>
      <c r="D1167" s="7">
        <f t="shared" si="859"/>
        <v>28986.385841312498</v>
      </c>
      <c r="E1167" s="7">
        <f t="shared" si="864"/>
        <v>150000033334.48911</v>
      </c>
      <c r="F1167" s="7">
        <f t="shared" si="865"/>
        <v>3.5235269265735603E+22</v>
      </c>
      <c r="G1167" s="7">
        <f t="shared" si="866"/>
        <v>3.4331840936979682E+22</v>
      </c>
      <c r="H1167" s="7">
        <f t="shared" si="867"/>
        <v>-7.9277296943587886E+21</v>
      </c>
      <c r="I1167" s="7">
        <f t="shared" si="868"/>
        <v>5.7488012285632417E-3</v>
      </c>
      <c r="J1167" s="7">
        <f t="shared" si="869"/>
        <v>-1.3274832040118534E-3</v>
      </c>
      <c r="K1167" s="7">
        <f t="shared" si="870"/>
        <v>-146081760851.48312</v>
      </c>
      <c r="L1167" s="7">
        <f t="shared" si="871"/>
        <v>34062183971.37315</v>
      </c>
      <c r="M1167" s="7">
        <f t="shared" si="872"/>
        <v>3.4314860230309782E+22</v>
      </c>
      <c r="N1167" s="7">
        <f t="shared" si="873"/>
        <v>-8.0012663819481949E+21</v>
      </c>
      <c r="O1167" s="7">
        <f t="shared" si="874"/>
        <v>6755.4714240762632</v>
      </c>
      <c r="P1167" s="7">
        <f t="shared" si="875"/>
        <v>28972.049022709169</v>
      </c>
      <c r="Q1167" s="7">
        <f t="shared" si="876"/>
        <v>5.7459578416459781E-3</v>
      </c>
      <c r="R1167" s="7">
        <f t="shared" si="877"/>
        <v>-1.3397967819739106E-3</v>
      </c>
      <c r="S1167" s="7">
        <f t="shared" si="878"/>
        <v>145918182.76004729</v>
      </c>
      <c r="T1167" s="7">
        <f t="shared" si="879"/>
        <v>625796258.89051807</v>
      </c>
      <c r="U1167" s="7">
        <f t="shared" si="880"/>
        <v>124.11268937955313</v>
      </c>
      <c r="V1167" s="7">
        <f t="shared" si="881"/>
        <v>-28.939610490636468</v>
      </c>
      <c r="X1167" s="8">
        <f t="shared" si="860"/>
        <v>101016970.51134689</v>
      </c>
      <c r="Y1167" s="8">
        <f t="shared" si="861"/>
        <v>-373310059.83150357</v>
      </c>
      <c r="Z1167" s="8">
        <f t="shared" si="862"/>
        <v>-979.9499085633488</v>
      </c>
      <c r="AA1167" s="8">
        <f t="shared" si="863"/>
        <v>-265.24855145832851</v>
      </c>
      <c r="AB1167" s="8">
        <f t="shared" si="882"/>
        <v>386736123.34858388</v>
      </c>
      <c r="AC1167" s="8">
        <f t="shared" si="883"/>
        <v>1.9579702264102076E+20</v>
      </c>
      <c r="AD1167" s="8">
        <f t="shared" si="884"/>
        <v>-5.1142939250362991E+19</v>
      </c>
      <c r="AE1167" s="8">
        <f t="shared" si="885"/>
        <v>1.8899966624288542E+20</v>
      </c>
      <c r="AF1167" s="8">
        <f t="shared" si="886"/>
        <v>-6.9610642779859792E-4</v>
      </c>
      <c r="AG1167" s="8">
        <f t="shared" si="887"/>
        <v>2.5724740199113299E-3</v>
      </c>
      <c r="AH1167" s="8">
        <f t="shared" si="888"/>
        <v>90433511.498862728</v>
      </c>
      <c r="AI1167" s="8">
        <f t="shared" si="889"/>
        <v>-376174744.18725353</v>
      </c>
      <c r="AJ1167" s="8">
        <f t="shared" si="890"/>
        <v>-4.578473855800125E+19</v>
      </c>
      <c r="AK1167" s="8">
        <f t="shared" si="891"/>
        <v>1.9045000055043752E+20</v>
      </c>
      <c r="AL1167" s="8">
        <f t="shared" si="892"/>
        <v>-987.46785798357371</v>
      </c>
      <c r="AM1167" s="8">
        <f t="shared" si="893"/>
        <v>-237.46583204328616</v>
      </c>
      <c r="AN1167" s="8">
        <f t="shared" si="894"/>
        <v>-6.2317597057304002E-4</v>
      </c>
      <c r="AO1167" s="8">
        <f t="shared" si="895"/>
        <v>2.5922145168155372E-3</v>
      </c>
      <c r="AP1167" s="8">
        <f t="shared" si="896"/>
        <v>-21329305.732445192</v>
      </c>
      <c r="AQ1167" s="8">
        <f t="shared" si="897"/>
        <v>-5129261.9721349813</v>
      </c>
      <c r="AR1167" s="8">
        <f t="shared" si="898"/>
        <v>-13.460600964377665</v>
      </c>
      <c r="AS1167" s="8">
        <f t="shared" si="899"/>
        <v>55.991833563215607</v>
      </c>
      <c r="AU1167" s="7">
        <f t="shared" si="900"/>
        <v>-14615404940.268784</v>
      </c>
      <c r="AV1167" s="7">
        <f t="shared" si="901"/>
        <v>3374913100.4286976</v>
      </c>
      <c r="AW1167" s="8">
        <f t="shared" ref="AW1167:AW1230" si="902">AU1167+X1167</f>
        <v>-14514387969.757437</v>
      </c>
      <c r="AX1167" s="8">
        <f t="shared" ref="AX1167:AX1230" si="903">AV1167+Y1167</f>
        <v>3001603040.5971942</v>
      </c>
    </row>
    <row r="1168" spans="1:50" x14ac:dyDescent="0.25">
      <c r="A1168" s="7">
        <f t="shared" ref="A1168:A1231" si="904">A1167+S1167</f>
        <v>-146008131219.9278</v>
      </c>
      <c r="B1168" s="7">
        <f t="shared" ref="B1168:B1231" si="905">B1167+T1167</f>
        <v>34374927263.17749</v>
      </c>
      <c r="C1168" s="7">
        <f t="shared" ref="C1168:C1231" si="906">C1167+U1167</f>
        <v>6817.4970601873338</v>
      </c>
      <c r="D1168" s="7">
        <f t="shared" ref="D1168:D1231" si="907">D1167+V1167</f>
        <v>28957.446230821861</v>
      </c>
      <c r="E1168" s="7">
        <f t="shared" si="864"/>
        <v>150000033355.61096</v>
      </c>
      <c r="F1168" s="7">
        <f t="shared" si="865"/>
        <v>3.523526925581248E+22</v>
      </c>
      <c r="G1168" s="7">
        <f t="shared" si="866"/>
        <v>3.4297564487039588E+22</v>
      </c>
      <c r="H1168" s="7">
        <f t="shared" si="867"/>
        <v>-8.0747303228630987E+21</v>
      </c>
      <c r="I1168" s="7">
        <f t="shared" si="868"/>
        <v>5.7430617024513712E-3</v>
      </c>
      <c r="J1168" s="7">
        <f t="shared" si="869"/>
        <v>-1.3520981786441892E-3</v>
      </c>
      <c r="K1168" s="7">
        <f t="shared" si="870"/>
        <v>-145934502251.67776</v>
      </c>
      <c r="L1168" s="7">
        <f t="shared" si="871"/>
        <v>34687667682.470367</v>
      </c>
      <c r="M1168" s="7">
        <f t="shared" si="872"/>
        <v>3.4280268914076835E+22</v>
      </c>
      <c r="N1168" s="7">
        <f t="shared" si="873"/>
        <v>-8.1481935924000845E+21</v>
      </c>
      <c r="O1168" s="7">
        <f t="shared" si="874"/>
        <v>6879.5221265738082</v>
      </c>
      <c r="P1168" s="7">
        <f t="shared" si="875"/>
        <v>28942.843570492503</v>
      </c>
      <c r="Q1168" s="7">
        <f t="shared" si="876"/>
        <v>5.7401655917744196E-3</v>
      </c>
      <c r="R1168" s="7">
        <f t="shared" si="877"/>
        <v>-1.364399462893517E-3</v>
      </c>
      <c r="S1168" s="7">
        <f t="shared" si="878"/>
        <v>148597677.93399426</v>
      </c>
      <c r="T1168" s="7">
        <f t="shared" si="879"/>
        <v>625165421.12263811</v>
      </c>
      <c r="U1168" s="7">
        <f t="shared" si="880"/>
        <v>123.98757678232747</v>
      </c>
      <c r="V1168" s="7">
        <f t="shared" si="881"/>
        <v>-29.471028398499968</v>
      </c>
      <c r="X1168" s="8">
        <f t="shared" ref="X1168:X1231" si="908">X1167+AP1167</f>
        <v>79687664.778901696</v>
      </c>
      <c r="Y1168" s="8">
        <f t="shared" ref="Y1168:Y1231" si="909">Y1167+AQ1167</f>
        <v>-378439321.80363858</v>
      </c>
      <c r="Z1168" s="8">
        <f t="shared" ref="Z1168:Z1231" si="910">Z1167+AR1167</f>
        <v>-993.4105095277265</v>
      </c>
      <c r="AA1168" s="8">
        <f t="shared" ref="AA1168:AA1231" si="911">AA1167+AS1167</f>
        <v>-209.2567178951129</v>
      </c>
      <c r="AB1168" s="8">
        <f t="shared" si="882"/>
        <v>386738211.46236962</v>
      </c>
      <c r="AC1168" s="8">
        <f t="shared" si="883"/>
        <v>1.9579490831486252E+20</v>
      </c>
      <c r="AD1168" s="8">
        <f t="shared" si="884"/>
        <v>-4.0343670619495285E+19</v>
      </c>
      <c r="AE1168" s="8">
        <f t="shared" si="885"/>
        <v>1.9159340897580764E+20</v>
      </c>
      <c r="AF1168" s="8">
        <f t="shared" si="886"/>
        <v>-5.4911760745195702E-4</v>
      </c>
      <c r="AG1168" s="8">
        <f t="shared" si="887"/>
        <v>2.6077774462475519E-3</v>
      </c>
      <c r="AH1168" s="8">
        <f t="shared" si="888"/>
        <v>68958831.276002258</v>
      </c>
      <c r="AI1168" s="8">
        <f t="shared" si="889"/>
        <v>-380699294.35690582</v>
      </c>
      <c r="AJ1168" s="8">
        <f t="shared" si="890"/>
        <v>-3.4911957616318153E+19</v>
      </c>
      <c r="AK1168" s="8">
        <f t="shared" si="891"/>
        <v>1.9273757085520373E+20</v>
      </c>
      <c r="AL1168" s="8">
        <f t="shared" si="892"/>
        <v>-999.34097968820765</v>
      </c>
      <c r="AM1168" s="8">
        <f t="shared" si="893"/>
        <v>-181.09272147563934</v>
      </c>
      <c r="AN1168" s="8">
        <f t="shared" si="894"/>
        <v>-4.7518657433398873E-4</v>
      </c>
      <c r="AO1168" s="8">
        <f t="shared" si="895"/>
        <v>2.6233506309405706E-3</v>
      </c>
      <c r="AP1168" s="8">
        <f t="shared" si="896"/>
        <v>-21585765.161265284</v>
      </c>
      <c r="AQ1168" s="8">
        <f t="shared" si="897"/>
        <v>-3911602.7838738095</v>
      </c>
      <c r="AR1168" s="8">
        <f t="shared" si="898"/>
        <v>-10.264030005614156</v>
      </c>
      <c r="AS1168" s="8">
        <f t="shared" si="899"/>
        <v>56.664373628316326</v>
      </c>
      <c r="AU1168" s="7">
        <f t="shared" si="900"/>
        <v>-14600813121.992779</v>
      </c>
      <c r="AV1168" s="7">
        <f t="shared" si="901"/>
        <v>3437492726.317749</v>
      </c>
      <c r="AW1168" s="8">
        <f t="shared" si="902"/>
        <v>-14521125457.213877</v>
      </c>
      <c r="AX1168" s="8">
        <f t="shared" si="903"/>
        <v>3059053404.5141106</v>
      </c>
    </row>
    <row r="1169" spans="1:50" x14ac:dyDescent="0.25">
      <c r="A1169" s="7">
        <f t="shared" si="904"/>
        <v>-145859533541.9938</v>
      </c>
      <c r="B1169" s="7">
        <f t="shared" si="905"/>
        <v>35000092684.300125</v>
      </c>
      <c r="C1169" s="7">
        <f t="shared" si="906"/>
        <v>6941.4846369696616</v>
      </c>
      <c r="D1169" s="7">
        <f t="shared" si="907"/>
        <v>28927.97520242336</v>
      </c>
      <c r="E1169" s="7">
        <f t="shared" si="864"/>
        <v>150000033376.655</v>
      </c>
      <c r="F1169" s="7">
        <f t="shared" si="865"/>
        <v>3.5235269245925918E+22</v>
      </c>
      <c r="G1169" s="7">
        <f t="shared" si="866"/>
        <v>3.4262658619095854E+22</v>
      </c>
      <c r="H1169" s="7">
        <f t="shared" si="867"/>
        <v>-8.2215827663649694E+21</v>
      </c>
      <c r="I1169" s="7">
        <f t="shared" si="868"/>
        <v>5.7372167814962911E-3</v>
      </c>
      <c r="J1169" s="7">
        <f t="shared" si="869"/>
        <v>-1.3766883399807383E-3</v>
      </c>
      <c r="K1169" s="7">
        <f t="shared" si="870"/>
        <v>-145784565507.91452</v>
      </c>
      <c r="L1169" s="7">
        <f t="shared" si="871"/>
        <v>35312514816.486298</v>
      </c>
      <c r="M1169" s="7">
        <f t="shared" si="872"/>
        <v>3.424504849724349E+22</v>
      </c>
      <c r="N1169" s="7">
        <f t="shared" si="873"/>
        <v>-8.2949712696749903E+21</v>
      </c>
      <c r="O1169" s="7">
        <f t="shared" si="874"/>
        <v>7003.4465782098214</v>
      </c>
      <c r="P1169" s="7">
        <f t="shared" si="875"/>
        <v>28913.106968351567</v>
      </c>
      <c r="Q1169" s="7">
        <f t="shared" si="876"/>
        <v>5.7342680002082196E-3</v>
      </c>
      <c r="R1169" s="7">
        <f t="shared" si="877"/>
        <v>-1.3889771047680827E-3</v>
      </c>
      <c r="S1169" s="7">
        <f t="shared" si="878"/>
        <v>151274446.08933213</v>
      </c>
      <c r="T1169" s="7">
        <f t="shared" si="879"/>
        <v>624523110.5163939</v>
      </c>
      <c r="U1169" s="7">
        <f t="shared" si="880"/>
        <v>123.86018880449754</v>
      </c>
      <c r="V1169" s="7">
        <f t="shared" si="881"/>
        <v>-30.001905462990585</v>
      </c>
      <c r="X1169" s="8">
        <f t="shared" si="908"/>
        <v>58101899.617636412</v>
      </c>
      <c r="Y1169" s="8">
        <f t="shared" si="909"/>
        <v>-382350924.58751237</v>
      </c>
      <c r="Z1169" s="8">
        <f t="shared" si="910"/>
        <v>-1003.6745395333406</v>
      </c>
      <c r="AA1169" s="8">
        <f t="shared" si="911"/>
        <v>-152.59234426679657</v>
      </c>
      <c r="AB1169" s="8">
        <f t="shared" si="882"/>
        <v>386740300.81193173</v>
      </c>
      <c r="AC1169" s="8">
        <f t="shared" si="883"/>
        <v>1.9579279277169276E+20</v>
      </c>
      <c r="AD1169" s="8">
        <f t="shared" si="884"/>
        <v>-2.9414915299995054E+19</v>
      </c>
      <c r="AE1169" s="8">
        <f t="shared" si="885"/>
        <v>1.9357060845911795E+20</v>
      </c>
      <c r="AF1169" s="8">
        <f t="shared" si="886"/>
        <v>-4.0036634408595416E-4</v>
      </c>
      <c r="AG1169" s="8">
        <f t="shared" si="887"/>
        <v>2.6346891038399067E-3</v>
      </c>
      <c r="AH1169" s="8">
        <f t="shared" si="888"/>
        <v>47262214.590676337</v>
      </c>
      <c r="AI1169" s="8">
        <f t="shared" si="889"/>
        <v>-383998921.90559375</v>
      </c>
      <c r="AJ1169" s="8">
        <f t="shared" si="890"/>
        <v>-2.3927170165240959E+19</v>
      </c>
      <c r="AK1169" s="8">
        <f t="shared" si="891"/>
        <v>1.9440493060426288E+20</v>
      </c>
      <c r="AL1169" s="8">
        <f t="shared" si="892"/>
        <v>-1007.9984960494689</v>
      </c>
      <c r="AM1169" s="8">
        <f t="shared" si="893"/>
        <v>-124.13770194532557</v>
      </c>
      <c r="AN1169" s="8">
        <f t="shared" si="894"/>
        <v>-3.2567265775474287E-4</v>
      </c>
      <c r="AO1169" s="8">
        <f t="shared" si="895"/>
        <v>2.6460450606269614E-3</v>
      </c>
      <c r="AP1169" s="8">
        <f t="shared" si="896"/>
        <v>-21772767.514668528</v>
      </c>
      <c r="AQ1169" s="8">
        <f t="shared" si="897"/>
        <v>-2681374.3620190322</v>
      </c>
      <c r="AR1169" s="8">
        <f t="shared" si="898"/>
        <v>-7.034529407502446</v>
      </c>
      <c r="AS1169" s="8">
        <f t="shared" si="899"/>
        <v>57.154573309542364</v>
      </c>
      <c r="AU1169" s="7">
        <f t="shared" si="900"/>
        <v>-14585953354.199381</v>
      </c>
      <c r="AV1169" s="7">
        <f t="shared" si="901"/>
        <v>3500009268.4300127</v>
      </c>
      <c r="AW1169" s="8">
        <f t="shared" si="902"/>
        <v>-14527851454.581745</v>
      </c>
      <c r="AX1169" s="8">
        <f t="shared" si="903"/>
        <v>3117658343.8425002</v>
      </c>
    </row>
    <row r="1170" spans="1:50" x14ac:dyDescent="0.25">
      <c r="A1170" s="7">
        <f t="shared" si="904"/>
        <v>-145708259095.90448</v>
      </c>
      <c r="B1170" s="7">
        <f t="shared" si="905"/>
        <v>35624615794.816521</v>
      </c>
      <c r="C1170" s="7">
        <f t="shared" si="906"/>
        <v>7065.3448257741593</v>
      </c>
      <c r="D1170" s="7">
        <f t="shared" si="907"/>
        <v>28897.973296960368</v>
      </c>
      <c r="E1170" s="7">
        <f t="shared" si="864"/>
        <v>150000033397.62134</v>
      </c>
      <c r="F1170" s="7">
        <f t="shared" si="865"/>
        <v>3.5235269236075855E+22</v>
      </c>
      <c r="G1170" s="7">
        <f t="shared" si="866"/>
        <v>3.4227123973730448E+22</v>
      </c>
      <c r="H1170" s="7">
        <f t="shared" si="867"/>
        <v>-8.368284329875529E+21</v>
      </c>
      <c r="I1170" s="7">
        <f t="shared" si="868"/>
        <v>5.7312665729622311E-3</v>
      </c>
      <c r="J1170" s="7">
        <f t="shared" si="869"/>
        <v>-1.4012532367507582E-3</v>
      </c>
      <c r="K1170" s="7">
        <f t="shared" si="870"/>
        <v>-145631953371.78613</v>
      </c>
      <c r="L1170" s="7">
        <f t="shared" si="871"/>
        <v>35936713906.423691</v>
      </c>
      <c r="M1170" s="7">
        <f t="shared" si="872"/>
        <v>3.4209199626164223E+22</v>
      </c>
      <c r="N1170" s="7">
        <f t="shared" si="873"/>
        <v>-8.4415967201561286E+21</v>
      </c>
      <c r="O1170" s="7">
        <f t="shared" si="874"/>
        <v>7127.2425047621509</v>
      </c>
      <c r="P1170" s="7">
        <f t="shared" si="875"/>
        <v>28882.839762003459</v>
      </c>
      <c r="Q1170" s="7">
        <f t="shared" si="876"/>
        <v>5.7282651751782016E-3</v>
      </c>
      <c r="R1170" s="7">
        <f t="shared" si="877"/>
        <v>-1.413529256556619E-3</v>
      </c>
      <c r="S1170" s="7">
        <f t="shared" si="878"/>
        <v>153948438.10286245</v>
      </c>
      <c r="T1170" s="7">
        <f t="shared" si="879"/>
        <v>623869338.85927474</v>
      </c>
      <c r="U1170" s="7">
        <f t="shared" si="880"/>
        <v>123.73052778384915</v>
      </c>
      <c r="V1170" s="7">
        <f t="shared" si="881"/>
        <v>-30.532231941622971</v>
      </c>
      <c r="X1170" s="8">
        <f t="shared" si="908"/>
        <v>36329132.102967888</v>
      </c>
      <c r="Y1170" s="8">
        <f t="shared" si="909"/>
        <v>-385032298.94953144</v>
      </c>
      <c r="Z1170" s="8">
        <f t="shared" si="910"/>
        <v>-1010.7090689408431</v>
      </c>
      <c r="AA1170" s="8">
        <f t="shared" si="911"/>
        <v>-95.437770957254202</v>
      </c>
      <c r="AB1170" s="8">
        <f t="shared" si="882"/>
        <v>386742391.09996235</v>
      </c>
      <c r="AC1170" s="8">
        <f t="shared" si="883"/>
        <v>1.9579067631259943E+20</v>
      </c>
      <c r="AD1170" s="8">
        <f t="shared" si="884"/>
        <v>-1.8391843014828333E+19</v>
      </c>
      <c r="AE1170" s="8">
        <f t="shared" si="885"/>
        <v>1.9492493181084608E+20</v>
      </c>
      <c r="AF1170" s="8">
        <f t="shared" si="886"/>
        <v>-2.5033133271850185E-4</v>
      </c>
      <c r="AG1170" s="8">
        <f t="shared" si="887"/>
        <v>2.6531227958465505E-3</v>
      </c>
      <c r="AH1170" s="8">
        <f t="shared" si="888"/>
        <v>25413474.158406783</v>
      </c>
      <c r="AI1170" s="8">
        <f t="shared" si="889"/>
        <v>-386063026.87586981</v>
      </c>
      <c r="AJ1170" s="8">
        <f t="shared" si="890"/>
        <v>-1.286572511168331E+19</v>
      </c>
      <c r="AK1170" s="8">
        <f t="shared" si="891"/>
        <v>1.9544674406219534E+20</v>
      </c>
      <c r="AL1170" s="8">
        <f t="shared" si="892"/>
        <v>-1013.4126473342029</v>
      </c>
      <c r="AM1170" s="8">
        <f t="shared" si="893"/>
        <v>-66.784044762111449</v>
      </c>
      <c r="AN1170" s="8">
        <f t="shared" si="894"/>
        <v>-1.7511535472551122E-4</v>
      </c>
      <c r="AO1170" s="8">
        <f t="shared" si="895"/>
        <v>2.6602251811922595E-3</v>
      </c>
      <c r="AP1170" s="8">
        <f t="shared" si="896"/>
        <v>-21889713.182418782</v>
      </c>
      <c r="AQ1170" s="8">
        <f t="shared" si="897"/>
        <v>-1442535.3668616074</v>
      </c>
      <c r="AR1170" s="8">
        <f t="shared" si="898"/>
        <v>-3.7824916620710423</v>
      </c>
      <c r="AS1170" s="8">
        <f t="shared" si="899"/>
        <v>57.460863913752803</v>
      </c>
      <c r="AU1170" s="7">
        <f t="shared" si="900"/>
        <v>-14570825909.590448</v>
      </c>
      <c r="AV1170" s="7">
        <f t="shared" si="901"/>
        <v>3562461579.4816523</v>
      </c>
      <c r="AW1170" s="8">
        <f t="shared" si="902"/>
        <v>-14534496777.48748</v>
      </c>
      <c r="AX1170" s="8">
        <f t="shared" si="903"/>
        <v>3177429280.5321207</v>
      </c>
    </row>
    <row r="1171" spans="1:50" x14ac:dyDescent="0.25">
      <c r="A1171" s="7">
        <f t="shared" si="904"/>
        <v>-145554310657.80161</v>
      </c>
      <c r="B1171" s="7">
        <f t="shared" si="905"/>
        <v>36248485133.675797</v>
      </c>
      <c r="C1171" s="7">
        <f t="shared" si="906"/>
        <v>7189.0753535580088</v>
      </c>
      <c r="D1171" s="7">
        <f t="shared" si="907"/>
        <v>28867.441065018746</v>
      </c>
      <c r="E1171" s="7">
        <f t="shared" si="864"/>
        <v>150000033418.51004</v>
      </c>
      <c r="F1171" s="7">
        <f t="shared" si="865"/>
        <v>3.5235269226262275E+22</v>
      </c>
      <c r="G1171" s="7">
        <f t="shared" si="866"/>
        <v>3.4190961203064504E+22</v>
      </c>
      <c r="H1171" s="7">
        <f t="shared" si="867"/>
        <v>-8.5148323211748196E+21</v>
      </c>
      <c r="I1171" s="7">
        <f t="shared" si="868"/>
        <v>5.7252111860456303E-3</v>
      </c>
      <c r="J1171" s="7">
        <f t="shared" si="869"/>
        <v>-1.4257924181471566E-3</v>
      </c>
      <c r="K1171" s="7">
        <f t="shared" si="870"/>
        <v>-145476668643.98318</v>
      </c>
      <c r="L1171" s="7">
        <f t="shared" si="871"/>
        <v>36560253497.178001</v>
      </c>
      <c r="M1171" s="7">
        <f t="shared" si="872"/>
        <v>3.4172722958726727E+22</v>
      </c>
      <c r="N1171" s="7">
        <f t="shared" si="873"/>
        <v>-8.5880672530203473E+21</v>
      </c>
      <c r="O1171" s="7">
        <f t="shared" si="874"/>
        <v>7250.9076343673014</v>
      </c>
      <c r="P1171" s="7">
        <f t="shared" si="875"/>
        <v>28852.042506902755</v>
      </c>
      <c r="Q1171" s="7">
        <f t="shared" si="876"/>
        <v>5.7221572268464039E-3</v>
      </c>
      <c r="R1171" s="7">
        <f t="shared" si="877"/>
        <v>-1.4380554676859255E-3</v>
      </c>
      <c r="S1171" s="7">
        <f t="shared" si="878"/>
        <v>156619604.90233371</v>
      </c>
      <c r="T1171" s="7">
        <f t="shared" si="879"/>
        <v>623204118.14909947</v>
      </c>
      <c r="U1171" s="7">
        <f t="shared" si="880"/>
        <v>123.59859609988233</v>
      </c>
      <c r="V1171" s="7">
        <f t="shared" si="881"/>
        <v>-31.061998102015991</v>
      </c>
      <c r="X1171" s="8">
        <f t="shared" si="908"/>
        <v>14439418.920549106</v>
      </c>
      <c r="Y1171" s="8">
        <f t="shared" si="909"/>
        <v>-386474834.31639302</v>
      </c>
      <c r="Z1171" s="8">
        <f t="shared" si="910"/>
        <v>-1014.4915606029141</v>
      </c>
      <c r="AA1171" s="8">
        <f t="shared" si="911"/>
        <v>-37.976907043501399</v>
      </c>
      <c r="AB1171" s="8">
        <f t="shared" si="882"/>
        <v>386744482.02740598</v>
      </c>
      <c r="AC1171" s="8">
        <f t="shared" si="883"/>
        <v>1.9578855924042043E+20</v>
      </c>
      <c r="AD1171" s="8">
        <f t="shared" si="884"/>
        <v>-7.309924661117313E+18</v>
      </c>
      <c r="AE1171" s="8">
        <f t="shared" si="885"/>
        <v>1.9565205066875329E+20</v>
      </c>
      <c r="AF1171" s="8">
        <f t="shared" si="886"/>
        <v>-9.9495367648255246E-5</v>
      </c>
      <c r="AG1171" s="8">
        <f t="shared" si="887"/>
        <v>2.6630196089390671E-3</v>
      </c>
      <c r="AH1171" s="8">
        <f t="shared" si="888"/>
        <v>3482910.0660376344</v>
      </c>
      <c r="AI1171" s="8">
        <f t="shared" si="889"/>
        <v>-386884984.91246283</v>
      </c>
      <c r="AJ1171" s="8">
        <f t="shared" si="890"/>
        <v>-1.7632157030882819E+18</v>
      </c>
      <c r="AK1171" s="8">
        <f t="shared" si="891"/>
        <v>1.9585968852270573E+20</v>
      </c>
      <c r="AL1171" s="8">
        <f t="shared" si="892"/>
        <v>-1015.5661105735153</v>
      </c>
      <c r="AM1171" s="8">
        <f t="shared" si="893"/>
        <v>-9.2162952669594738</v>
      </c>
      <c r="AN1171" s="8">
        <f t="shared" si="894"/>
        <v>-2.3999124854883378E-5</v>
      </c>
      <c r="AO1171" s="8">
        <f t="shared" si="895"/>
        <v>2.6658457672887673E-3</v>
      </c>
      <c r="AP1171" s="8">
        <f t="shared" si="896"/>
        <v>-21936227.988387931</v>
      </c>
      <c r="AQ1171" s="8">
        <f t="shared" si="897"/>
        <v>-199071.97776632462</v>
      </c>
      <c r="AR1171" s="8">
        <f t="shared" si="898"/>
        <v>-0.51838109686548095</v>
      </c>
      <c r="AS1171" s="8">
        <f t="shared" si="899"/>
        <v>57.582268573437375</v>
      </c>
      <c r="AU1171" s="7">
        <f t="shared" si="900"/>
        <v>-14555431065.780161</v>
      </c>
      <c r="AV1171" s="7">
        <f t="shared" si="901"/>
        <v>3624848513.3675795</v>
      </c>
      <c r="AW1171" s="8">
        <f t="shared" si="902"/>
        <v>-14540991646.859612</v>
      </c>
      <c r="AX1171" s="8">
        <f t="shared" si="903"/>
        <v>3238373679.0511866</v>
      </c>
    </row>
    <row r="1172" spans="1:50" x14ac:dyDescent="0.25">
      <c r="A1172" s="7">
        <f t="shared" si="904"/>
        <v>-145397691052.89926</v>
      </c>
      <c r="B1172" s="7">
        <f t="shared" si="905"/>
        <v>36871689251.824898</v>
      </c>
      <c r="C1172" s="7">
        <f t="shared" si="906"/>
        <v>7312.6739496578912</v>
      </c>
      <c r="D1172" s="7">
        <f t="shared" si="907"/>
        <v>28836.379066916728</v>
      </c>
      <c r="E1172" s="7">
        <f t="shared" si="864"/>
        <v>150000033439.32123</v>
      </c>
      <c r="F1172" s="7">
        <f t="shared" si="865"/>
        <v>3.5235269216485104E+22</v>
      </c>
      <c r="G1172" s="7">
        <f t="shared" si="866"/>
        <v>3.4154170970746256E+22</v>
      </c>
      <c r="H1172" s="7">
        <f t="shared" si="867"/>
        <v>-8.6612240508611818E+21</v>
      </c>
      <c r="I1172" s="7">
        <f t="shared" si="868"/>
        <v>5.7190507318731166E-3</v>
      </c>
      <c r="J1172" s="7">
        <f t="shared" si="869"/>
        <v>-1.4503054338347592E-3</v>
      </c>
      <c r="K1172" s="7">
        <f t="shared" si="870"/>
        <v>-145318714174.24295</v>
      </c>
      <c r="L1172" s="7">
        <f t="shared" si="871"/>
        <v>37183122145.747597</v>
      </c>
      <c r="M1172" s="7">
        <f t="shared" si="872"/>
        <v>3.4135619164339769E+22</v>
      </c>
      <c r="N1172" s="7">
        <f t="shared" si="873"/>
        <v>-8.7343801802874746E+21</v>
      </c>
      <c r="O1172" s="7">
        <f t="shared" si="874"/>
        <v>7374.4396975621212</v>
      </c>
      <c r="P1172" s="7">
        <f t="shared" si="875"/>
        <v>28820.715768231312</v>
      </c>
      <c r="Q1172" s="7">
        <f t="shared" si="876"/>
        <v>5.7159442673040467E-3</v>
      </c>
      <c r="R1172" s="7">
        <f t="shared" si="877"/>
        <v>-1.4625552880588536E-3</v>
      </c>
      <c r="S1172" s="7">
        <f t="shared" si="878"/>
        <v>159287897.46734181</v>
      </c>
      <c r="T1172" s="7">
        <f t="shared" si="879"/>
        <v>622527460.59379637</v>
      </c>
      <c r="U1172" s="7">
        <f t="shared" si="880"/>
        <v>123.46439617376741</v>
      </c>
      <c r="V1172" s="7">
        <f t="shared" si="881"/>
        <v>-31.591194222071238</v>
      </c>
      <c r="X1172" s="8">
        <f t="shared" si="908"/>
        <v>-7496809.0678388253</v>
      </c>
      <c r="Y1172" s="8">
        <f t="shared" si="909"/>
        <v>-386673906.29415935</v>
      </c>
      <c r="Z1172" s="8">
        <f t="shared" si="910"/>
        <v>-1015.0099416997796</v>
      </c>
      <c r="AA1172" s="8">
        <f t="shared" si="911"/>
        <v>19.605361529935976</v>
      </c>
      <c r="AB1172" s="8">
        <f t="shared" si="882"/>
        <v>386746573.29443002</v>
      </c>
      <c r="AC1172" s="8">
        <f t="shared" si="883"/>
        <v>1.9578644185876074E+20</v>
      </c>
      <c r="AD1172" s="8">
        <f t="shared" si="884"/>
        <v>3.7951818426823941E+18</v>
      </c>
      <c r="AE1172" s="8">
        <f t="shared" si="885"/>
        <v>1.9574965494348867E+20</v>
      </c>
      <c r="AF1172" s="8">
        <f t="shared" si="886"/>
        <v>5.1656211279194147E-5</v>
      </c>
      <c r="AG1172" s="8">
        <f t="shared" si="887"/>
        <v>2.664348100496647E-3</v>
      </c>
      <c r="AH1172" s="8">
        <f t="shared" si="888"/>
        <v>-18458916.438196443</v>
      </c>
      <c r="AI1172" s="8">
        <f t="shared" si="889"/>
        <v>-386462168.38963604</v>
      </c>
      <c r="AJ1172" s="8">
        <f t="shared" si="890"/>
        <v>9.3446350130976584E+18</v>
      </c>
      <c r="AK1172" s="8">
        <f t="shared" si="891"/>
        <v>1.9564246482521529E+20</v>
      </c>
      <c r="AL1172" s="8">
        <f t="shared" si="892"/>
        <v>-1014.4520546179642</v>
      </c>
      <c r="AM1172" s="8">
        <f t="shared" si="893"/>
        <v>48.380321015299764</v>
      </c>
      <c r="AN1172" s="8">
        <f t="shared" si="894"/>
        <v>1.2718980554100528E-4</v>
      </c>
      <c r="AO1172" s="8">
        <f t="shared" si="895"/>
        <v>2.6628891360448519E-3</v>
      </c>
      <c r="AP1172" s="8">
        <f t="shared" si="896"/>
        <v>-21912164.379748028</v>
      </c>
      <c r="AQ1172" s="8">
        <f t="shared" si="897"/>
        <v>1045014.9339304749</v>
      </c>
      <c r="AR1172" s="8">
        <f t="shared" si="898"/>
        <v>2.747299799685714</v>
      </c>
      <c r="AS1172" s="8">
        <f t="shared" si="899"/>
        <v>57.518405338568805</v>
      </c>
      <c r="AU1172" s="7">
        <f t="shared" si="900"/>
        <v>-14539769105.289927</v>
      </c>
      <c r="AV1172" s="7">
        <f t="shared" si="901"/>
        <v>3687168925.1824899</v>
      </c>
      <c r="AW1172" s="8">
        <f t="shared" si="902"/>
        <v>-14547265914.357765</v>
      </c>
      <c r="AX1172" s="8">
        <f t="shared" si="903"/>
        <v>3300495018.8883305</v>
      </c>
    </row>
    <row r="1173" spans="1:50" x14ac:dyDescent="0.25">
      <c r="A1173" s="7">
        <f t="shared" si="904"/>
        <v>-145238403155.43192</v>
      </c>
      <c r="B1173" s="7">
        <f t="shared" si="905"/>
        <v>37494216712.418694</v>
      </c>
      <c r="C1173" s="7">
        <f t="shared" si="906"/>
        <v>7436.1383458316586</v>
      </c>
      <c r="D1173" s="7">
        <f t="shared" si="907"/>
        <v>28804.787872694658</v>
      </c>
      <c r="E1173" s="7">
        <f t="shared" si="864"/>
        <v>150000033460.0549</v>
      </c>
      <c r="F1173" s="7">
        <f t="shared" si="865"/>
        <v>3.5235269206744353E+22</v>
      </c>
      <c r="G1173" s="7">
        <f t="shared" si="866"/>
        <v>3.411675395193901E+22</v>
      </c>
      <c r="H1173" s="7">
        <f t="shared" si="867"/>
        <v>-8.8074568324006449E+21</v>
      </c>
      <c r="I1173" s="7">
        <f t="shared" si="868"/>
        <v>5.7127853234994995E-3</v>
      </c>
      <c r="J1173" s="7">
        <f t="shared" si="869"/>
        <v>-1.4747918339585808E-3</v>
      </c>
      <c r="K1173" s="7">
        <f t="shared" si="870"/>
        <v>-145158092861.29694</v>
      </c>
      <c r="L1173" s="7">
        <f t="shared" si="871"/>
        <v>37805308421.443794</v>
      </c>
      <c r="M1173" s="7">
        <f t="shared" si="872"/>
        <v>3.4097888923921055E+22</v>
      </c>
      <c r="N1173" s="7">
        <f t="shared" si="873"/>
        <v>-8.8805328168697054E+21</v>
      </c>
      <c r="O1173" s="7">
        <f t="shared" si="874"/>
        <v>7497.8364273254529</v>
      </c>
      <c r="P1173" s="7">
        <f t="shared" si="875"/>
        <v>28788.860120887904</v>
      </c>
      <c r="Q1173" s="7">
        <f t="shared" si="876"/>
        <v>5.7096264105695E-3</v>
      </c>
      <c r="R1173" s="7">
        <f t="shared" si="877"/>
        <v>-1.4870282680625761E-3</v>
      </c>
      <c r="S1173" s="7">
        <f t="shared" si="878"/>
        <v>161953266.83022979</v>
      </c>
      <c r="T1173" s="7">
        <f t="shared" si="879"/>
        <v>621839378.61117876</v>
      </c>
      <c r="U1173" s="7">
        <f t="shared" si="880"/>
        <v>123.3279304683012</v>
      </c>
      <c r="V1173" s="7">
        <f t="shared" si="881"/>
        <v>-32.119810590151644</v>
      </c>
      <c r="X1173" s="8">
        <f t="shared" si="908"/>
        <v>-29408973.447586853</v>
      </c>
      <c r="Y1173" s="8">
        <f t="shared" si="909"/>
        <v>-385628891.3602289</v>
      </c>
      <c r="Z1173" s="8">
        <f t="shared" si="910"/>
        <v>-1012.2626419000939</v>
      </c>
      <c r="AA1173" s="8">
        <f t="shared" si="911"/>
        <v>77.123766868504788</v>
      </c>
      <c r="AB1173" s="8">
        <f t="shared" si="882"/>
        <v>386748664.60139215</v>
      </c>
      <c r="AC1173" s="8">
        <f t="shared" si="883"/>
        <v>1.9578432447101311E+20</v>
      </c>
      <c r="AD1173" s="8">
        <f t="shared" si="884"/>
        <v>1.4887746298377335E+19</v>
      </c>
      <c r="AE1173" s="8">
        <f t="shared" si="885"/>
        <v>1.9521746007651595E+20</v>
      </c>
      <c r="AF1173" s="8">
        <f t="shared" si="886"/>
        <v>2.0263708041891022E-4</v>
      </c>
      <c r="AG1173" s="8">
        <f t="shared" si="887"/>
        <v>2.6571043973937108E-3</v>
      </c>
      <c r="AH1173" s="8">
        <f t="shared" si="888"/>
        <v>-40341409.980107866</v>
      </c>
      <c r="AI1173" s="8">
        <f t="shared" si="889"/>
        <v>-384795954.67804903</v>
      </c>
      <c r="AJ1173" s="8">
        <f t="shared" si="890"/>
        <v>2.0422089134564979E+19</v>
      </c>
      <c r="AK1173" s="8">
        <f t="shared" si="891"/>
        <v>1.9479580135969581E+20</v>
      </c>
      <c r="AL1173" s="8">
        <f t="shared" si="892"/>
        <v>-1010.0741614315697</v>
      </c>
      <c r="AM1173" s="8">
        <f t="shared" si="893"/>
        <v>105.82049436035686</v>
      </c>
      <c r="AN1173" s="8">
        <f t="shared" si="894"/>
        <v>2.7796500795651254E-4</v>
      </c>
      <c r="AO1173" s="8">
        <f t="shared" si="895"/>
        <v>2.6513652015747353E-3</v>
      </c>
      <c r="AP1173" s="8">
        <f t="shared" si="896"/>
        <v>-21817601.886921905</v>
      </c>
      <c r="AQ1173" s="8">
        <f t="shared" si="897"/>
        <v>2285722.6781837083</v>
      </c>
      <c r="AR1173" s="8">
        <f t="shared" si="898"/>
        <v>6.004044171860671</v>
      </c>
      <c r="AS1173" s="8">
        <f t="shared" si="899"/>
        <v>57.269488354014285</v>
      </c>
      <c r="AU1173" s="7">
        <f t="shared" si="900"/>
        <v>-14523840315.543192</v>
      </c>
      <c r="AV1173" s="7">
        <f t="shared" si="901"/>
        <v>3749421671.2418694</v>
      </c>
      <c r="AW1173" s="8">
        <f t="shared" si="902"/>
        <v>-14553249288.990778</v>
      </c>
      <c r="AX1173" s="8">
        <f t="shared" si="903"/>
        <v>3363792779.8816404</v>
      </c>
    </row>
    <row r="1174" spans="1:50" x14ac:dyDescent="0.25">
      <c r="A1174" s="7">
        <f t="shared" si="904"/>
        <v>-145076449888.60168</v>
      </c>
      <c r="B1174" s="7">
        <f t="shared" si="905"/>
        <v>38116056091.029869</v>
      </c>
      <c r="C1174" s="7">
        <f t="shared" si="906"/>
        <v>7559.4662762999596</v>
      </c>
      <c r="D1174" s="7">
        <f t="shared" si="907"/>
        <v>28772.668062104505</v>
      </c>
      <c r="E1174" s="7">
        <f t="shared" si="864"/>
        <v>150000033480.71124</v>
      </c>
      <c r="F1174" s="7">
        <f t="shared" si="865"/>
        <v>3.5235269197039934E+22</v>
      </c>
      <c r="G1174" s="7">
        <f t="shared" si="866"/>
        <v>3.4078710833308519E+22</v>
      </c>
      <c r="H1174" s="7">
        <f t="shared" si="867"/>
        <v>-8.9535279821761743E+21</v>
      </c>
      <c r="I1174" s="7">
        <f t="shared" si="868"/>
        <v>5.7064150759056458E-3</v>
      </c>
      <c r="J1174" s="7">
        <f t="shared" si="869"/>
        <v>-1.499251169152072E-3</v>
      </c>
      <c r="K1174" s="7">
        <f t="shared" si="870"/>
        <v>-144994807652.81766</v>
      </c>
      <c r="L1174" s="7">
        <f t="shared" si="871"/>
        <v>38426800906.100601</v>
      </c>
      <c r="M1174" s="7">
        <f t="shared" si="872"/>
        <v>3.405953292988446E+22</v>
      </c>
      <c r="N1174" s="7">
        <f t="shared" si="873"/>
        <v>-9.0265224806208006E+21</v>
      </c>
      <c r="O1174" s="7">
        <f t="shared" si="874"/>
        <v>7621.0955591197408</v>
      </c>
      <c r="P1174" s="7">
        <f t="shared" si="875"/>
        <v>28756.476149477661</v>
      </c>
      <c r="Q1174" s="7">
        <f t="shared" si="876"/>
        <v>5.7032037725861448E-3</v>
      </c>
      <c r="R1174" s="7">
        <f t="shared" si="877"/>
        <v>-1.5114739585768253E-3</v>
      </c>
      <c r="S1174" s="7">
        <f t="shared" si="878"/>
        <v>164615664.0769864</v>
      </c>
      <c r="T1174" s="7">
        <f t="shared" si="879"/>
        <v>621139884.82871747</v>
      </c>
      <c r="U1174" s="7">
        <f t="shared" si="880"/>
        <v>123.18920148786073</v>
      </c>
      <c r="V1174" s="7">
        <f t="shared" si="881"/>
        <v>-32.647837505259425</v>
      </c>
      <c r="X1174" s="8">
        <f t="shared" si="908"/>
        <v>-51226575.334508762</v>
      </c>
      <c r="Y1174" s="8">
        <f t="shared" si="909"/>
        <v>-383343168.68204516</v>
      </c>
      <c r="Z1174" s="8">
        <f t="shared" si="910"/>
        <v>-1006.2585977282332</v>
      </c>
      <c r="AA1174" s="8">
        <f t="shared" si="911"/>
        <v>134.39325522251909</v>
      </c>
      <c r="AB1174" s="8">
        <f t="shared" si="882"/>
        <v>386750755.64980227</v>
      </c>
      <c r="AC1174" s="8">
        <f t="shared" si="883"/>
        <v>1.9578220737938401E+20</v>
      </c>
      <c r="AD1174" s="8">
        <f t="shared" si="884"/>
        <v>2.5932081189151674E+19</v>
      </c>
      <c r="AE1174" s="8">
        <f t="shared" si="885"/>
        <v>1.9405720778044647E+20</v>
      </c>
      <c r="AF1174" s="8">
        <f t="shared" si="886"/>
        <v>3.5296149706208891E-4</v>
      </c>
      <c r="AG1174" s="8">
        <f t="shared" si="887"/>
        <v>2.6413122060765818E-3</v>
      </c>
      <c r="AH1174" s="8">
        <f t="shared" si="888"/>
        <v>-62094168.189973682</v>
      </c>
      <c r="AI1174" s="8">
        <f t="shared" si="889"/>
        <v>-381891721.52564198</v>
      </c>
      <c r="AJ1174" s="8">
        <f t="shared" si="890"/>
        <v>3.1433508884020699E+19</v>
      </c>
      <c r="AK1174" s="8">
        <f t="shared" si="891"/>
        <v>1.9332245154784982E+20</v>
      </c>
      <c r="AL1174" s="8">
        <f t="shared" si="892"/>
        <v>-1002.4466135599627</v>
      </c>
      <c r="AM1174" s="8">
        <f t="shared" si="893"/>
        <v>162.91942704814616</v>
      </c>
      <c r="AN1174" s="8">
        <f t="shared" si="894"/>
        <v>4.2784141668736488E-4</v>
      </c>
      <c r="AO1174" s="8">
        <f t="shared" si="895"/>
        <v>2.6313114406948386E-3</v>
      </c>
      <c r="AP1174" s="8">
        <f t="shared" si="896"/>
        <v>-21652846.852895193</v>
      </c>
      <c r="AQ1174" s="8">
        <f t="shared" si="897"/>
        <v>3519059.624239957</v>
      </c>
      <c r="AR1174" s="8">
        <f t="shared" si="898"/>
        <v>9.2413746004470809</v>
      </c>
      <c r="AS1174" s="8">
        <f t="shared" si="899"/>
        <v>56.836327119008516</v>
      </c>
      <c r="AU1174" s="7">
        <f t="shared" si="900"/>
        <v>-14507644988.860168</v>
      </c>
      <c r="AV1174" s="7">
        <f t="shared" si="901"/>
        <v>3811605609.1029868</v>
      </c>
      <c r="AW1174" s="8">
        <f t="shared" si="902"/>
        <v>-14558871564.194677</v>
      </c>
      <c r="AX1174" s="8">
        <f t="shared" si="903"/>
        <v>3428262440.4209418</v>
      </c>
    </row>
    <row r="1175" spans="1:50" x14ac:dyDescent="0.25">
      <c r="A1175" s="7">
        <f t="shared" si="904"/>
        <v>-144911834224.52469</v>
      </c>
      <c r="B1175" s="7">
        <f t="shared" si="905"/>
        <v>38737195975.858589</v>
      </c>
      <c r="C1175" s="7">
        <f t="shared" si="906"/>
        <v>7682.65547778782</v>
      </c>
      <c r="D1175" s="7">
        <f t="shared" si="907"/>
        <v>28740.020224599244</v>
      </c>
      <c r="E1175" s="7">
        <f t="shared" si="864"/>
        <v>150000033501.29025</v>
      </c>
      <c r="F1175" s="7">
        <f t="shared" si="865"/>
        <v>3.5235269187371841E+22</v>
      </c>
      <c r="G1175" s="7">
        <f t="shared" si="866"/>
        <v>3.404004231301062E+22</v>
      </c>
      <c r="H1175" s="7">
        <f t="shared" si="867"/>
        <v>-9.0994348195369829E+21</v>
      </c>
      <c r="I1175" s="7">
        <f t="shared" si="868"/>
        <v>5.6999401059964197E-3</v>
      </c>
      <c r="J1175" s="7">
        <f t="shared" si="869"/>
        <v>-1.5236829905453755E-3</v>
      </c>
      <c r="K1175" s="7">
        <f t="shared" si="870"/>
        <v>-144828861545.36459</v>
      </c>
      <c r="L1175" s="7">
        <f t="shared" si="871"/>
        <v>39047588194.284264</v>
      </c>
      <c r="M1175" s="7">
        <f t="shared" si="872"/>
        <v>3.4020551886127627E+22</v>
      </c>
      <c r="N1175" s="7">
        <f t="shared" si="873"/>
        <v>-9.1723464923853766E+21</v>
      </c>
      <c r="O1175" s="7">
        <f t="shared" si="874"/>
        <v>7744.2148309325812</v>
      </c>
      <c r="P1175" s="7">
        <f t="shared" si="875"/>
        <v>28723.564448301353</v>
      </c>
      <c r="Q1175" s="7">
        <f t="shared" si="876"/>
        <v>5.6966764712202992E-3</v>
      </c>
      <c r="R1175" s="7">
        <f t="shared" si="877"/>
        <v>-1.535891910982146E-3</v>
      </c>
      <c r="S1175" s="7">
        <f t="shared" si="878"/>
        <v>167275040.34814376</v>
      </c>
      <c r="T1175" s="7">
        <f t="shared" si="879"/>
        <v>620428992.08330917</v>
      </c>
      <c r="U1175" s="7">
        <f t="shared" si="880"/>
        <v>123.04821177835846</v>
      </c>
      <c r="V1175" s="7">
        <f t="shared" si="881"/>
        <v>-33.175265277214351</v>
      </c>
      <c r="X1175" s="8">
        <f t="shared" si="908"/>
        <v>-72879422.187403947</v>
      </c>
      <c r="Y1175" s="8">
        <f t="shared" si="909"/>
        <v>-379824109.05780518</v>
      </c>
      <c r="Z1175" s="8">
        <f t="shared" si="910"/>
        <v>-997.01722312778611</v>
      </c>
      <c r="AA1175" s="8">
        <f t="shared" si="911"/>
        <v>191.22958234152759</v>
      </c>
      <c r="AB1175" s="8">
        <f t="shared" si="882"/>
        <v>386752846.14327705</v>
      </c>
      <c r="AC1175" s="8">
        <f t="shared" si="883"/>
        <v>1.9578009088392724E+20</v>
      </c>
      <c r="AD1175" s="8">
        <f t="shared" si="884"/>
        <v>3.6892656490321412E+19</v>
      </c>
      <c r="AE1175" s="8">
        <f t="shared" si="885"/>
        <v>1.9227266026038637E+20</v>
      </c>
      <c r="AF1175" s="8">
        <f t="shared" si="886"/>
        <v>5.0214586212496816E-4</v>
      </c>
      <c r="AG1175" s="8">
        <f t="shared" si="887"/>
        <v>2.6170227339102538E-3</v>
      </c>
      <c r="AH1175" s="8">
        <f t="shared" si="888"/>
        <v>-83647208.197184041</v>
      </c>
      <c r="AI1175" s="8">
        <f t="shared" si="889"/>
        <v>-377758829.56851667</v>
      </c>
      <c r="AJ1175" s="8">
        <f t="shared" si="890"/>
        <v>4.2343471253899002E+19</v>
      </c>
      <c r="AK1175" s="8">
        <f t="shared" si="891"/>
        <v>1.9122718480973172E+20</v>
      </c>
      <c r="AL1175" s="8">
        <f t="shared" si="892"/>
        <v>-991.59404781683645</v>
      </c>
      <c r="AM1175" s="8">
        <f t="shared" si="893"/>
        <v>219.49342786775833</v>
      </c>
      <c r="AN1175" s="8">
        <f t="shared" si="894"/>
        <v>5.7633688925954815E-4</v>
      </c>
      <c r="AO1175" s="8">
        <f t="shared" si="895"/>
        <v>2.6027927699704876E-3</v>
      </c>
      <c r="AP1175" s="8">
        <f t="shared" si="896"/>
        <v>-21418431.432843667</v>
      </c>
      <c r="AQ1175" s="8">
        <f t="shared" si="897"/>
        <v>4741058.0419435799</v>
      </c>
      <c r="AR1175" s="8">
        <f t="shared" si="898"/>
        <v>12.44887680800624</v>
      </c>
      <c r="AS1175" s="8">
        <f t="shared" si="899"/>
        <v>56.220323831362535</v>
      </c>
      <c r="AU1175" s="7">
        <f t="shared" si="900"/>
        <v>-14491183422.452469</v>
      </c>
      <c r="AV1175" s="7">
        <f t="shared" si="901"/>
        <v>3873719597.5858588</v>
      </c>
      <c r="AW1175" s="8">
        <f t="shared" si="902"/>
        <v>-14564062844.639874</v>
      </c>
      <c r="AX1175" s="8">
        <f t="shared" si="903"/>
        <v>3493895488.5280538</v>
      </c>
    </row>
    <row r="1176" spans="1:50" x14ac:dyDescent="0.25">
      <c r="A1176" s="7">
        <f t="shared" si="904"/>
        <v>-144744559184.17654</v>
      </c>
      <c r="B1176" s="7">
        <f t="shared" si="905"/>
        <v>39357624967.941895</v>
      </c>
      <c r="C1176" s="7">
        <f t="shared" si="906"/>
        <v>7805.7036895661786</v>
      </c>
      <c r="D1176" s="7">
        <f t="shared" si="907"/>
        <v>28706.844959322028</v>
      </c>
      <c r="E1176" s="7">
        <f t="shared" si="864"/>
        <v>150000033521.79208</v>
      </c>
      <c r="F1176" s="7">
        <f t="shared" si="865"/>
        <v>3.5235269177740012E+22</v>
      </c>
      <c r="G1176" s="7">
        <f t="shared" si="866"/>
        <v>3.4000749100678257E+22</v>
      </c>
      <c r="H1176" s="7">
        <f t="shared" si="867"/>
        <v>-9.2451746668476723E+21</v>
      </c>
      <c r="I1176" s="7">
        <f t="shared" si="868"/>
        <v>5.6933605325985024E-3</v>
      </c>
      <c r="J1176" s="7">
        <f t="shared" si="869"/>
        <v>-1.5480868497735553E-3</v>
      </c>
      <c r="K1176" s="7">
        <f t="shared" si="870"/>
        <v>-144660257584.32922</v>
      </c>
      <c r="L1176" s="7">
        <f t="shared" si="871"/>
        <v>39667658893.502571</v>
      </c>
      <c r="M1176" s="7">
        <f t="shared" si="872"/>
        <v>3.398094650801882E+22</v>
      </c>
      <c r="N1176" s="7">
        <f t="shared" si="873"/>
        <v>-9.3180021760480279E+21</v>
      </c>
      <c r="O1176" s="7">
        <f t="shared" si="874"/>
        <v>7867.1919833182428</v>
      </c>
      <c r="P1176" s="7">
        <f t="shared" si="875"/>
        <v>28690.125621344476</v>
      </c>
      <c r="Q1176" s="7">
        <f t="shared" si="876"/>
        <v>5.6900446262590117E-3</v>
      </c>
      <c r="R1176" s="7">
        <f t="shared" si="877"/>
        <v>-1.5602816771681225E-3</v>
      </c>
      <c r="S1176" s="7">
        <f t="shared" si="878"/>
        <v>169931346.83967406</v>
      </c>
      <c r="T1176" s="7">
        <f t="shared" si="879"/>
        <v>619706713.42104065</v>
      </c>
      <c r="U1176" s="7">
        <f t="shared" si="880"/>
        <v>122.90496392719466</v>
      </c>
      <c r="V1176" s="7">
        <f t="shared" si="881"/>
        <v>-33.702084226831445</v>
      </c>
      <c r="X1176" s="8">
        <f t="shared" si="908"/>
        <v>-94297853.620247617</v>
      </c>
      <c r="Y1176" s="8">
        <f t="shared" si="909"/>
        <v>-375083051.01586163</v>
      </c>
      <c r="Z1176" s="8">
        <f t="shared" si="910"/>
        <v>-984.56834631977983</v>
      </c>
      <c r="AA1176" s="8">
        <f t="shared" si="911"/>
        <v>247.44990617289011</v>
      </c>
      <c r="AB1176" s="8">
        <f t="shared" si="882"/>
        <v>386754935.78848231</v>
      </c>
      <c r="AC1176" s="8">
        <f t="shared" si="883"/>
        <v>1.9577797528159034E+20</v>
      </c>
      <c r="AD1176" s="8">
        <f t="shared" si="884"/>
        <v>4.7734213960409522E+19</v>
      </c>
      <c r="AE1176" s="8">
        <f t="shared" si="885"/>
        <v>1.8986958793587995E+20</v>
      </c>
      <c r="AF1176" s="8">
        <f t="shared" si="886"/>
        <v>6.4971027576438709E-4</v>
      </c>
      <c r="AG1176" s="8">
        <f t="shared" si="887"/>
        <v>2.584314522061793E-3</v>
      </c>
      <c r="AH1176" s="8">
        <f t="shared" si="888"/>
        <v>-104931191.76050124</v>
      </c>
      <c r="AI1176" s="8">
        <f t="shared" si="889"/>
        <v>-372410592.02919441</v>
      </c>
      <c r="AJ1176" s="8">
        <f t="shared" si="890"/>
        <v>5.3116881947152146E+19</v>
      </c>
      <c r="AK1176" s="8">
        <f t="shared" si="891"/>
        <v>1.8851677104586113E+20</v>
      </c>
      <c r="AL1176" s="8">
        <f t="shared" si="892"/>
        <v>-977.55147534152445</v>
      </c>
      <c r="AM1176" s="8">
        <f t="shared" si="893"/>
        <v>275.36050301115745</v>
      </c>
      <c r="AN1176" s="8">
        <f t="shared" si="894"/>
        <v>7.229737572771491E-4</v>
      </c>
      <c r="AO1176" s="8">
        <f t="shared" si="895"/>
        <v>2.5659013345019888E-3</v>
      </c>
      <c r="AP1176" s="8">
        <f t="shared" si="896"/>
        <v>-21115111.867376927</v>
      </c>
      <c r="AQ1176" s="8">
        <f t="shared" si="897"/>
        <v>5947786.8650410008</v>
      </c>
      <c r="AR1176" s="8">
        <f t="shared" si="898"/>
        <v>15.616233157186421</v>
      </c>
      <c r="AS1176" s="8">
        <f t="shared" si="899"/>
        <v>55.423468825242956</v>
      </c>
      <c r="AU1176" s="7">
        <f t="shared" si="900"/>
        <v>-14474455918.417654</v>
      </c>
      <c r="AV1176" s="7">
        <f t="shared" si="901"/>
        <v>3935762496.7941895</v>
      </c>
      <c r="AW1176" s="8">
        <f t="shared" si="902"/>
        <v>-14568753772.037901</v>
      </c>
      <c r="AX1176" s="8">
        <f t="shared" si="903"/>
        <v>3560679445.7783279</v>
      </c>
    </row>
    <row r="1177" spans="1:50" x14ac:dyDescent="0.25">
      <c r="A1177" s="7">
        <f t="shared" si="904"/>
        <v>-144574627837.33688</v>
      </c>
      <c r="B1177" s="7">
        <f t="shared" si="905"/>
        <v>39977331681.362938</v>
      </c>
      <c r="C1177" s="7">
        <f t="shared" si="906"/>
        <v>7928.6086534933729</v>
      </c>
      <c r="D1177" s="7">
        <f t="shared" si="907"/>
        <v>28673.142875095196</v>
      </c>
      <c r="E1177" s="7">
        <f t="shared" si="864"/>
        <v>150000033542.21683</v>
      </c>
      <c r="F1177" s="7">
        <f t="shared" si="865"/>
        <v>3.5235269168144396E+22</v>
      </c>
      <c r="G1177" s="7">
        <f t="shared" si="866"/>
        <v>3.3960831917408525E+22</v>
      </c>
      <c r="H1177" s="7">
        <f t="shared" si="867"/>
        <v>-9.390744849537399E+21</v>
      </c>
      <c r="I1177" s="7">
        <f t="shared" si="868"/>
        <v>5.6866764764582261E-3</v>
      </c>
      <c r="J1177" s="7">
        <f t="shared" si="869"/>
        <v>-1.572462298984829E-3</v>
      </c>
      <c r="K1177" s="7">
        <f t="shared" si="870"/>
        <v>-144488998863.87915</v>
      </c>
      <c r="L1177" s="7">
        <f t="shared" si="871"/>
        <v>40287001624.413963</v>
      </c>
      <c r="M1177" s="7">
        <f t="shared" si="872"/>
        <v>3.3940717522383903E+22</v>
      </c>
      <c r="N1177" s="7">
        <f t="shared" si="873"/>
        <v>-9.463486858582456E+21</v>
      </c>
      <c r="O1177" s="7">
        <f t="shared" si="874"/>
        <v>7990.0247594391221</v>
      </c>
      <c r="P1177" s="7">
        <f t="shared" si="875"/>
        <v>28656.160282266159</v>
      </c>
      <c r="Q1177" s="7">
        <f t="shared" si="876"/>
        <v>5.6833083594078869E-3</v>
      </c>
      <c r="R1177" s="7">
        <f t="shared" si="877"/>
        <v>-1.5846428095416035E-3</v>
      </c>
      <c r="S1177" s="7">
        <f t="shared" si="878"/>
        <v>172584534.80388504</v>
      </c>
      <c r="T1177" s="7">
        <f t="shared" si="879"/>
        <v>618973062.09694898</v>
      </c>
      <c r="U1177" s="7">
        <f t="shared" si="880"/>
        <v>122.75946056321035</v>
      </c>
      <c r="V1177" s="7">
        <f t="shared" si="881"/>
        <v>-34.228284686098633</v>
      </c>
      <c r="X1177" s="8">
        <f t="shared" si="908"/>
        <v>-115412965.48762454</v>
      </c>
      <c r="Y1177" s="8">
        <f t="shared" si="909"/>
        <v>-369135264.15082061</v>
      </c>
      <c r="Z1177" s="8">
        <f t="shared" si="910"/>
        <v>-968.95211316259338</v>
      </c>
      <c r="AA1177" s="8">
        <f t="shared" si="911"/>
        <v>302.87337499813304</v>
      </c>
      <c r="AB1177" s="8">
        <f t="shared" si="882"/>
        <v>386757024.29606074</v>
      </c>
      <c r="AC1177" s="8">
        <f t="shared" si="883"/>
        <v>1.957758608652753E+20</v>
      </c>
      <c r="AD1177" s="8">
        <f t="shared" si="884"/>
        <v>5.8421880544973832E+19</v>
      </c>
      <c r="AE1177" s="8">
        <f t="shared" si="885"/>
        <v>1.8685575070392789E+20</v>
      </c>
      <c r="AF1177" s="8">
        <f t="shared" si="886"/>
        <v>7.9518008091702507E-4</v>
      </c>
      <c r="AG1177" s="8">
        <f t="shared" si="887"/>
        <v>2.54329319047132E-3</v>
      </c>
      <c r="AH1177" s="8">
        <f t="shared" si="888"/>
        <v>-125877648.30978055</v>
      </c>
      <c r="AI1177" s="8">
        <f t="shared" si="889"/>
        <v>-365864231.70084077</v>
      </c>
      <c r="AJ1177" s="8">
        <f t="shared" si="890"/>
        <v>6.371908824771321E+19</v>
      </c>
      <c r="AK1177" s="8">
        <f t="shared" si="891"/>
        <v>1.8519995868572566E+20</v>
      </c>
      <c r="AL1177" s="8">
        <f t="shared" si="892"/>
        <v>-960.36416828868948</v>
      </c>
      <c r="AM1177" s="8">
        <f t="shared" si="893"/>
        <v>330.34094145522329</v>
      </c>
      <c r="AN1177" s="8">
        <f t="shared" si="894"/>
        <v>8.6728036270196276E-4</v>
      </c>
      <c r="AO1177" s="8">
        <f t="shared" si="895"/>
        <v>2.5207562091428561E-3</v>
      </c>
      <c r="AP1177" s="8">
        <f t="shared" si="896"/>
        <v>-20743866.035035692</v>
      </c>
      <c r="AQ1177" s="8">
        <f t="shared" si="897"/>
        <v>7135364.3354328228</v>
      </c>
      <c r="AR1177" s="8">
        <f t="shared" si="898"/>
        <v>18.733255834362396</v>
      </c>
      <c r="AS1177" s="8">
        <f t="shared" si="899"/>
        <v>54.448334117485693</v>
      </c>
      <c r="AU1177" s="7">
        <f t="shared" si="900"/>
        <v>-14457462783.733688</v>
      </c>
      <c r="AV1177" s="7">
        <f t="shared" si="901"/>
        <v>3997733168.1362939</v>
      </c>
      <c r="AW1177" s="8">
        <f t="shared" si="902"/>
        <v>-14572875749.221313</v>
      </c>
      <c r="AX1177" s="8">
        <f t="shared" si="903"/>
        <v>3628597903.9854732</v>
      </c>
    </row>
    <row r="1178" spans="1:50" x14ac:dyDescent="0.25">
      <c r="A1178" s="7">
        <f t="shared" si="904"/>
        <v>-144402043302.53299</v>
      </c>
      <c r="B1178" s="7">
        <f t="shared" si="905"/>
        <v>40596304743.459885</v>
      </c>
      <c r="C1178" s="7">
        <f t="shared" si="906"/>
        <v>8051.3681140565832</v>
      </c>
      <c r="D1178" s="7">
        <f t="shared" si="907"/>
        <v>28638.914590409098</v>
      </c>
      <c r="E1178" s="7">
        <f t="shared" si="864"/>
        <v>150000033562.56448</v>
      </c>
      <c r="F1178" s="7">
        <f t="shared" si="865"/>
        <v>3.5235269158584998E+22</v>
      </c>
      <c r="G1178" s="7">
        <f t="shared" si="866"/>
        <v>3.3920291495749504E+22</v>
      </c>
      <c r="H1178" s="7">
        <f t="shared" si="867"/>
        <v>-9.5361426961489734E+21</v>
      </c>
      <c r="I1178" s="7">
        <f t="shared" si="868"/>
        <v>5.6798880602393674E-3</v>
      </c>
      <c r="J1178" s="7">
        <f t="shared" si="869"/>
        <v>-1.5968088908487898E-3</v>
      </c>
      <c r="K1178" s="7">
        <f t="shared" si="870"/>
        <v>-144315088526.90118</v>
      </c>
      <c r="L1178" s="7">
        <f t="shared" si="871"/>
        <v>40905605021.036301</v>
      </c>
      <c r="M1178" s="7">
        <f t="shared" si="872"/>
        <v>3.3899865667493048E+22</v>
      </c>
      <c r="N1178" s="7">
        <f t="shared" si="873"/>
        <v>-9.6087978701005447E+21</v>
      </c>
      <c r="O1178" s="7">
        <f t="shared" si="874"/>
        <v>8112.7109051071684</v>
      </c>
      <c r="P1178" s="7">
        <f t="shared" si="875"/>
        <v>28621.66905438793</v>
      </c>
      <c r="Q1178" s="7">
        <f t="shared" si="876"/>
        <v>5.6764677942888553E-3</v>
      </c>
      <c r="R1178" s="7">
        <f t="shared" si="877"/>
        <v>-1.6089748610349202E-3</v>
      </c>
      <c r="S1178" s="7">
        <f t="shared" si="878"/>
        <v>175234555.55031484</v>
      </c>
      <c r="T1178" s="7">
        <f t="shared" si="879"/>
        <v>618228051.57477927</v>
      </c>
      <c r="U1178" s="7">
        <f t="shared" si="880"/>
        <v>122.61170435663928</v>
      </c>
      <c r="V1178" s="7">
        <f t="shared" si="881"/>
        <v>-34.75385699835428</v>
      </c>
      <c r="X1178" s="8">
        <f t="shared" si="908"/>
        <v>-136156831.52266023</v>
      </c>
      <c r="Y1178" s="8">
        <f t="shared" si="909"/>
        <v>-361999899.81538779</v>
      </c>
      <c r="Z1178" s="8">
        <f t="shared" si="910"/>
        <v>-950.21885732823102</v>
      </c>
      <c r="AA1178" s="8">
        <f t="shared" si="911"/>
        <v>357.32170911561872</v>
      </c>
      <c r="AB1178" s="8">
        <f t="shared" si="882"/>
        <v>386759111.38154316</v>
      </c>
      <c r="AC1178" s="8">
        <f t="shared" si="883"/>
        <v>1.9577374792291651E+20</v>
      </c>
      <c r="AD1178" s="8">
        <f t="shared" si="884"/>
        <v>6.8921280528550633E+19</v>
      </c>
      <c r="AE1178" s="8">
        <f t="shared" si="885"/>
        <v>1.8324087280432408E+20</v>
      </c>
      <c r="AF1178" s="8">
        <f t="shared" si="886"/>
        <v>9.3808738979924637E-4</v>
      </c>
      <c r="AG1178" s="8">
        <f t="shared" si="887"/>
        <v>2.4940910957441686E-3</v>
      </c>
      <c r="AH1178" s="8">
        <f t="shared" si="888"/>
        <v>-146419195.18180513</v>
      </c>
      <c r="AI1178" s="8">
        <f t="shared" si="889"/>
        <v>-358140825.35693908</v>
      </c>
      <c r="AJ1178" s="8">
        <f t="shared" si="890"/>
        <v>7.4115990457741492E+19</v>
      </c>
      <c r="AK1178" s="8">
        <f t="shared" si="891"/>
        <v>1.8128744637425146E+20</v>
      </c>
      <c r="AL1178" s="8">
        <f t="shared" si="892"/>
        <v>-940.08751351839919</v>
      </c>
      <c r="AM1178" s="8">
        <f t="shared" si="893"/>
        <v>384.25789294965574</v>
      </c>
      <c r="AN1178" s="8">
        <f t="shared" si="894"/>
        <v>1.0087925746255816E-3</v>
      </c>
      <c r="AO1178" s="8">
        <f t="shared" si="895"/>
        <v>2.4675030131244241E-3</v>
      </c>
      <c r="AP1178" s="8">
        <f t="shared" si="896"/>
        <v>-20305890.291997422</v>
      </c>
      <c r="AQ1178" s="8">
        <f t="shared" si="897"/>
        <v>8299970.4877125639</v>
      </c>
      <c r="AR1178" s="8">
        <f t="shared" si="898"/>
        <v>21.789919611912563</v>
      </c>
      <c r="AS1178" s="8">
        <f t="shared" si="899"/>
        <v>53.298065083487558</v>
      </c>
      <c r="AU1178" s="7">
        <f t="shared" si="900"/>
        <v>-14440204330.2533</v>
      </c>
      <c r="AV1178" s="7">
        <f t="shared" si="901"/>
        <v>4059630474.3459883</v>
      </c>
      <c r="AW1178" s="8">
        <f t="shared" si="902"/>
        <v>-14576361161.775959</v>
      </c>
      <c r="AX1178" s="8">
        <f t="shared" si="903"/>
        <v>3697630574.5306005</v>
      </c>
    </row>
    <row r="1179" spans="1:50" x14ac:dyDescent="0.25">
      <c r="A1179" s="7">
        <f t="shared" si="904"/>
        <v>-144226808746.98267</v>
      </c>
      <c r="B1179" s="7">
        <f t="shared" si="905"/>
        <v>41214532795.03466</v>
      </c>
      <c r="C1179" s="7">
        <f t="shared" si="906"/>
        <v>8173.9798184132223</v>
      </c>
      <c r="D1179" s="7">
        <f t="shared" si="907"/>
        <v>28604.160733410743</v>
      </c>
      <c r="E1179" s="7">
        <f t="shared" si="864"/>
        <v>150000033582.83527</v>
      </c>
      <c r="F1179" s="7">
        <f t="shared" si="865"/>
        <v>3.523526914906171E+22</v>
      </c>
      <c r="G1179" s="7">
        <f t="shared" si="866"/>
        <v>3.3879128579686586E+22</v>
      </c>
      <c r="H1179" s="7">
        <f t="shared" si="867"/>
        <v>-9.6813655383878192E+21</v>
      </c>
      <c r="I1179" s="7">
        <f t="shared" si="868"/>
        <v>5.6729954085208614E-3</v>
      </c>
      <c r="J1179" s="7">
        <f t="shared" si="869"/>
        <v>-1.6211261785646046E-3</v>
      </c>
      <c r="K1179" s="7">
        <f t="shared" si="870"/>
        <v>-144138529764.94382</v>
      </c>
      <c r="L1179" s="7">
        <f t="shared" si="871"/>
        <v>41523457730.955498</v>
      </c>
      <c r="M1179" s="7">
        <f t="shared" si="872"/>
        <v>3.385839169304698E+22</v>
      </c>
      <c r="N1179" s="7">
        <f t="shared" si="873"/>
        <v>-9.7539325439012944E+21</v>
      </c>
      <c r="O1179" s="7">
        <f t="shared" si="874"/>
        <v>8235.2481688252483</v>
      </c>
      <c r="P1179" s="7">
        <f t="shared" si="875"/>
        <v>28586.652570682247</v>
      </c>
      <c r="Q1179" s="7">
        <f t="shared" si="876"/>
        <v>5.6695230564378727E-3</v>
      </c>
      <c r="R1179" s="7">
        <f t="shared" si="877"/>
        <v>-1.6332773851140813E-3</v>
      </c>
      <c r="S1179" s="7">
        <f t="shared" si="878"/>
        <v>177881360.44662535</v>
      </c>
      <c r="T1179" s="7">
        <f t="shared" si="879"/>
        <v>617471695.5267365</v>
      </c>
      <c r="U1179" s="7">
        <f t="shared" si="880"/>
        <v>122.46169801905805</v>
      </c>
      <c r="V1179" s="7">
        <f t="shared" si="881"/>
        <v>-35.278791518464153</v>
      </c>
      <c r="X1179" s="8">
        <f t="shared" si="908"/>
        <v>-156462721.81465766</v>
      </c>
      <c r="Y1179" s="8">
        <f t="shared" si="909"/>
        <v>-353699929.32767522</v>
      </c>
      <c r="Z1179" s="8">
        <f t="shared" si="910"/>
        <v>-928.4289377163185</v>
      </c>
      <c r="AA1179" s="8">
        <f t="shared" si="911"/>
        <v>410.61977419910625</v>
      </c>
      <c r="AB1179" s="8">
        <f t="shared" si="882"/>
        <v>386761196.76623899</v>
      </c>
      <c r="AC1179" s="8">
        <f t="shared" si="883"/>
        <v>1.957716367365797E+20</v>
      </c>
      <c r="AD1179" s="8">
        <f t="shared" si="884"/>
        <v>7.9198646074180076E+19</v>
      </c>
      <c r="AE1179" s="8">
        <f t="shared" si="885"/>
        <v>1.7903661136911657E+20</v>
      </c>
      <c r="AF1179" s="8">
        <f t="shared" si="886"/>
        <v>1.0779725884603249E-3</v>
      </c>
      <c r="AG1179" s="8">
        <f t="shared" si="887"/>
        <v>2.4368669030776719E-3</v>
      </c>
      <c r="AH1179" s="8">
        <f t="shared" si="888"/>
        <v>-166489754.3419939</v>
      </c>
      <c r="AI1179" s="8">
        <f t="shared" si="889"/>
        <v>-349265235.76632488</v>
      </c>
      <c r="AJ1179" s="8">
        <f t="shared" si="890"/>
        <v>8.4274151543447716E+19</v>
      </c>
      <c r="AK1179" s="8">
        <f t="shared" si="891"/>
        <v>1.7679184838826492E+20</v>
      </c>
      <c r="AL1179" s="8">
        <f t="shared" si="892"/>
        <v>-916.78683376094705</v>
      </c>
      <c r="AM1179" s="8">
        <f t="shared" si="893"/>
        <v>436.93793675234508</v>
      </c>
      <c r="AN1179" s="8">
        <f t="shared" si="894"/>
        <v>1.1470552816584688E-3</v>
      </c>
      <c r="AO1179" s="8">
        <f t="shared" si="895"/>
        <v>2.4063134393393889E-3</v>
      </c>
      <c r="AP1179" s="8">
        <f t="shared" si="896"/>
        <v>-19802595.609236456</v>
      </c>
      <c r="AQ1179" s="8">
        <f t="shared" si="897"/>
        <v>9437859.4338506535</v>
      </c>
      <c r="AR1179" s="8">
        <f t="shared" si="898"/>
        <v>24.776394083822925</v>
      </c>
      <c r="AS1179" s="8">
        <f t="shared" si="899"/>
        <v>51.976370289730802</v>
      </c>
      <c r="AU1179" s="7">
        <f t="shared" si="900"/>
        <v>-14422680874.698267</v>
      </c>
      <c r="AV1179" s="7">
        <f t="shared" si="901"/>
        <v>4121453279.5034661</v>
      </c>
      <c r="AW1179" s="8">
        <f t="shared" si="902"/>
        <v>-14579143596.512924</v>
      </c>
      <c r="AX1179" s="8">
        <f t="shared" si="903"/>
        <v>3767753350.1757908</v>
      </c>
    </row>
    <row r="1180" spans="1:50" x14ac:dyDescent="0.25">
      <c r="A1180" s="7">
        <f t="shared" si="904"/>
        <v>-144048927386.53604</v>
      </c>
      <c r="B1180" s="7">
        <f t="shared" si="905"/>
        <v>41832004490.561394</v>
      </c>
      <c r="C1180" s="7">
        <f t="shared" si="906"/>
        <v>8296.44151643228</v>
      </c>
      <c r="D1180" s="7">
        <f t="shared" si="907"/>
        <v>28568.881941892279</v>
      </c>
      <c r="E1180" s="7">
        <f t="shared" si="864"/>
        <v>150000033603.02917</v>
      </c>
      <c r="F1180" s="7">
        <f t="shared" si="865"/>
        <v>3.5235269139574542E+22</v>
      </c>
      <c r="G1180" s="7">
        <f t="shared" si="866"/>
        <v>3.3837343924629149E+22</v>
      </c>
      <c r="H1180" s="7">
        <f t="shared" si="867"/>
        <v>-9.8264107111710374E+21</v>
      </c>
      <c r="I1180" s="7">
        <f t="shared" si="868"/>
        <v>5.6659986477945656E-3</v>
      </c>
      <c r="J1180" s="7">
        <f t="shared" si="869"/>
        <v>-1.6454137158692292E-3</v>
      </c>
      <c r="K1180" s="7">
        <f t="shared" si="870"/>
        <v>-143959325818.15857</v>
      </c>
      <c r="L1180" s="7">
        <f t="shared" si="871"/>
        <v>42140548415.533829</v>
      </c>
      <c r="M1180" s="7">
        <f t="shared" si="872"/>
        <v>3.3816296360163506E+22</v>
      </c>
      <c r="N1180" s="7">
        <f t="shared" si="873"/>
        <v>-9.8988882165198425E+21</v>
      </c>
      <c r="O1180" s="7">
        <f t="shared" si="874"/>
        <v>8357.6343018284606</v>
      </c>
      <c r="P1180" s="7">
        <f t="shared" si="875"/>
        <v>28551.111473760891</v>
      </c>
      <c r="Q1180" s="7">
        <f t="shared" si="876"/>
        <v>5.6624742733026633E-3</v>
      </c>
      <c r="R1180" s="7">
        <f t="shared" si="877"/>
        <v>-1.6575499357869795E-3</v>
      </c>
      <c r="S1180" s="7">
        <f t="shared" si="878"/>
        <v>180524900.91949475</v>
      </c>
      <c r="T1180" s="7">
        <f t="shared" si="879"/>
        <v>616704007.83323526</v>
      </c>
      <c r="U1180" s="7">
        <f t="shared" si="880"/>
        <v>122.30944430333753</v>
      </c>
      <c r="V1180" s="7">
        <f t="shared" si="881"/>
        <v>-35.80307861299876</v>
      </c>
      <c r="X1180" s="8">
        <f t="shared" si="908"/>
        <v>-176265317.42389411</v>
      </c>
      <c r="Y1180" s="8">
        <f t="shared" si="909"/>
        <v>-344262069.89382458</v>
      </c>
      <c r="Z1180" s="8">
        <f t="shared" si="910"/>
        <v>-903.65254363249562</v>
      </c>
      <c r="AA1180" s="8">
        <f t="shared" si="911"/>
        <v>462.59614448883707</v>
      </c>
      <c r="AB1180" s="8">
        <f t="shared" si="882"/>
        <v>386763280.17810416</v>
      </c>
      <c r="AC1180" s="8">
        <f t="shared" si="883"/>
        <v>1.95769527581584E+20</v>
      </c>
      <c r="AD1180" s="8">
        <f t="shared" si="884"/>
        <v>8.9220925795238576E+19</v>
      </c>
      <c r="AE1180" s="8">
        <f t="shared" si="885"/>
        <v>1.7425651875828669E+20</v>
      </c>
      <c r="AF1180" s="8">
        <f t="shared" si="886"/>
        <v>1.2143858145534038E-3</v>
      </c>
      <c r="AG1180" s="8">
        <f t="shared" si="887"/>
        <v>2.3718050736121774E-3</v>
      </c>
      <c r="AH1180" s="8">
        <f t="shared" si="888"/>
        <v>-186024764.89512506</v>
      </c>
      <c r="AI1180" s="8">
        <f t="shared" si="889"/>
        <v>-339266031.53334516</v>
      </c>
      <c r="AJ1180" s="8">
        <f t="shared" si="890"/>
        <v>9.4160904637129507E+19</v>
      </c>
      <c r="AK1180" s="8">
        <f t="shared" si="891"/>
        <v>1.7172765389510699E+20</v>
      </c>
      <c r="AL1180" s="8">
        <f t="shared" si="892"/>
        <v>-890.53717683531886</v>
      </c>
      <c r="AM1180" s="8">
        <f t="shared" si="893"/>
        <v>488.21163928384857</v>
      </c>
      <c r="AN1180" s="8">
        <f t="shared" si="894"/>
        <v>1.2816238551399144E-3</v>
      </c>
      <c r="AO1180" s="8">
        <f t="shared" si="895"/>
        <v>2.337384699810902E-3</v>
      </c>
      <c r="AP1180" s="8">
        <f t="shared" si="896"/>
        <v>-19235603.019642886</v>
      </c>
      <c r="AQ1180" s="8">
        <f t="shared" si="897"/>
        <v>10545371.408531129</v>
      </c>
      <c r="AR1180" s="8">
        <f t="shared" si="898"/>
        <v>27.683075271022151</v>
      </c>
      <c r="AS1180" s="8">
        <f t="shared" si="899"/>
        <v>50.487509515915484</v>
      </c>
      <c r="AU1180" s="7">
        <f t="shared" si="900"/>
        <v>-14404892738.653605</v>
      </c>
      <c r="AV1180" s="7">
        <f t="shared" si="901"/>
        <v>4183200449.0561395</v>
      </c>
      <c r="AW1180" s="8">
        <f t="shared" si="902"/>
        <v>-14581158056.077499</v>
      </c>
      <c r="AX1180" s="8">
        <f t="shared" si="903"/>
        <v>3838938379.1623149</v>
      </c>
    </row>
    <row r="1181" spans="1:50" x14ac:dyDescent="0.25">
      <c r="A1181" s="7">
        <f t="shared" si="904"/>
        <v>-143868402485.61655</v>
      </c>
      <c r="B1181" s="7">
        <f t="shared" si="905"/>
        <v>42448708498.39463</v>
      </c>
      <c r="C1181" s="7">
        <f t="shared" si="906"/>
        <v>8418.7509607356169</v>
      </c>
      <c r="D1181" s="7">
        <f t="shared" si="907"/>
        <v>28533.078863279279</v>
      </c>
      <c r="E1181" s="7">
        <f t="shared" si="864"/>
        <v>150000033623.14636</v>
      </c>
      <c r="F1181" s="7">
        <f t="shared" si="865"/>
        <v>3.5235269130123416E+22</v>
      </c>
      <c r="G1181" s="7">
        <f t="shared" si="866"/>
        <v>3.3794938297396394E+22</v>
      </c>
      <c r="H1181" s="7">
        <f t="shared" si="867"/>
        <v>-9.9712755526762297E+21</v>
      </c>
      <c r="I1181" s="7">
        <f t="shared" si="868"/>
        <v>5.6588979064628921E-3</v>
      </c>
      <c r="J1181" s="7">
        <f t="shared" si="869"/>
        <v>-1.6696710570455841E-3</v>
      </c>
      <c r="K1181" s="7">
        <f t="shared" si="870"/>
        <v>-143777479975.2406</v>
      </c>
      <c r="L1181" s="7">
        <f t="shared" si="871"/>
        <v>42756865750.11805</v>
      </c>
      <c r="M1181" s="7">
        <f t="shared" si="872"/>
        <v>3.3773580441363296E+22</v>
      </c>
      <c r="N1181" s="7">
        <f t="shared" si="873"/>
        <v>-1.004366222777627E+22</v>
      </c>
      <c r="O1181" s="7">
        <f t="shared" si="874"/>
        <v>8479.8670581254155</v>
      </c>
      <c r="P1181" s="7">
        <f t="shared" si="875"/>
        <v>28515.046415863188</v>
      </c>
      <c r="Q1181" s="7">
        <f t="shared" si="876"/>
        <v>5.6553215742403372E-3</v>
      </c>
      <c r="R1181" s="7">
        <f t="shared" si="877"/>
        <v>-1.6817920676115655E-3</v>
      </c>
      <c r="S1181" s="7">
        <f t="shared" si="878"/>
        <v>183165128.45550898</v>
      </c>
      <c r="T1181" s="7">
        <f t="shared" si="879"/>
        <v>615925002.58264482</v>
      </c>
      <c r="U1181" s="7">
        <f t="shared" si="880"/>
        <v>122.15494600359128</v>
      </c>
      <c r="V1181" s="7">
        <f t="shared" si="881"/>
        <v>-36.326708660409814</v>
      </c>
      <c r="X1181" s="8">
        <f t="shared" si="908"/>
        <v>-195500920.443537</v>
      </c>
      <c r="Y1181" s="8">
        <f t="shared" si="909"/>
        <v>-333716698.48529345</v>
      </c>
      <c r="Z1181" s="8">
        <f t="shared" si="910"/>
        <v>-875.96946836147345</v>
      </c>
      <c r="AA1181" s="8">
        <f t="shared" si="911"/>
        <v>513.08365400475259</v>
      </c>
      <c r="AB1181" s="8">
        <f t="shared" si="882"/>
        <v>386765361.35258341</v>
      </c>
      <c r="AC1181" s="8">
        <f t="shared" si="883"/>
        <v>1.9576742072564938E+20</v>
      </c>
      <c r="AD1181" s="8">
        <f t="shared" si="884"/>
        <v>9.895589101070354E+19</v>
      </c>
      <c r="AE1181" s="8">
        <f t="shared" si="885"/>
        <v>1.6891599880369881E+20</v>
      </c>
      <c r="AF1181" s="8">
        <f t="shared" si="886"/>
        <v>1.3468884035756571E-3</v>
      </c>
      <c r="AG1181" s="8">
        <f t="shared" si="887"/>
        <v>2.2991152688675485E-3</v>
      </c>
      <c r="AH1181" s="8">
        <f t="shared" si="888"/>
        <v>-204961390.70184091</v>
      </c>
      <c r="AI1181" s="8">
        <f t="shared" si="889"/>
        <v>-328175395.0220421</v>
      </c>
      <c r="AJ1181" s="8">
        <f t="shared" si="890"/>
        <v>1.0374445805001372E+20</v>
      </c>
      <c r="AK1181" s="8">
        <f t="shared" si="891"/>
        <v>1.6611118018533789E+20</v>
      </c>
      <c r="AL1181" s="8">
        <f t="shared" si="892"/>
        <v>-861.42307360285633</v>
      </c>
      <c r="AM1181" s="8">
        <f t="shared" si="893"/>
        <v>537.91409890852208</v>
      </c>
      <c r="AN1181" s="8">
        <f t="shared" si="894"/>
        <v>1.4120655784675884E-3</v>
      </c>
      <c r="AO1181" s="8">
        <f t="shared" si="895"/>
        <v>2.2609388891430228E-3</v>
      </c>
      <c r="AP1181" s="8">
        <f t="shared" si="896"/>
        <v>-18606738.389821697</v>
      </c>
      <c r="AQ1181" s="8">
        <f t="shared" si="897"/>
        <v>11618944.536424076</v>
      </c>
      <c r="AR1181" s="8">
        <f t="shared" si="898"/>
        <v>30.500616494899909</v>
      </c>
      <c r="AS1181" s="8">
        <f t="shared" si="899"/>
        <v>48.836280005489293</v>
      </c>
      <c r="AU1181" s="7">
        <f t="shared" si="900"/>
        <v>-14386840248.561655</v>
      </c>
      <c r="AV1181" s="7">
        <f t="shared" si="901"/>
        <v>4244870849.8394632</v>
      </c>
      <c r="AW1181" s="8">
        <f t="shared" si="902"/>
        <v>-14582341169.005192</v>
      </c>
      <c r="AX1181" s="8">
        <f t="shared" si="903"/>
        <v>3911154151.3541698</v>
      </c>
    </row>
    <row r="1182" spans="1:50" x14ac:dyDescent="0.25">
      <c r="A1182" s="7">
        <f t="shared" si="904"/>
        <v>-143685237357.16104</v>
      </c>
      <c r="B1182" s="7">
        <f t="shared" si="905"/>
        <v>43064633500.977272</v>
      </c>
      <c r="C1182" s="7">
        <f t="shared" si="906"/>
        <v>8540.9059067392081</v>
      </c>
      <c r="D1182" s="7">
        <f t="shared" si="907"/>
        <v>28496.752154618869</v>
      </c>
      <c r="E1182" s="7">
        <f t="shared" si="864"/>
        <v>150000033643.18689</v>
      </c>
      <c r="F1182" s="7">
        <f t="shared" si="865"/>
        <v>3.5235269120708303E+22</v>
      </c>
      <c r="G1182" s="7">
        <f t="shared" si="866"/>
        <v>3.3751912476203465E+22</v>
      </c>
      <c r="H1182" s="7">
        <f t="shared" si="867"/>
        <v>-1.0115957404390394E+22</v>
      </c>
      <c r="I1182" s="7">
        <f t="shared" si="868"/>
        <v>5.6516933148364808E-3</v>
      </c>
      <c r="J1182" s="7">
        <f t="shared" si="869"/>
        <v>-1.6938977569307425E-3</v>
      </c>
      <c r="K1182" s="7">
        <f t="shared" si="870"/>
        <v>-143592995573.36826</v>
      </c>
      <c r="L1182" s="7">
        <f t="shared" si="871"/>
        <v>43372398424.247154</v>
      </c>
      <c r="M1182" s="7">
        <f t="shared" si="872"/>
        <v>3.3730244720555863E+22</v>
      </c>
      <c r="N1182" s="7">
        <f t="shared" si="873"/>
        <v>-1.0188251920824464E+22</v>
      </c>
      <c r="O1182" s="7">
        <f t="shared" si="874"/>
        <v>8601.9441945394428</v>
      </c>
      <c r="P1182" s="7">
        <f t="shared" si="875"/>
        <v>28478.458058844019</v>
      </c>
      <c r="Q1182" s="7">
        <f t="shared" si="876"/>
        <v>5.6480650905150467E-3</v>
      </c>
      <c r="R1182" s="7">
        <f t="shared" si="877"/>
        <v>-1.7060033357040292E-3</v>
      </c>
      <c r="S1182" s="7">
        <f t="shared" si="878"/>
        <v>185801994.60205197</v>
      </c>
      <c r="T1182" s="7">
        <f t="shared" si="879"/>
        <v>615134694.07103086</v>
      </c>
      <c r="U1182" s="7">
        <f t="shared" si="880"/>
        <v>121.998205955125</v>
      </c>
      <c r="V1182" s="7">
        <f t="shared" si="881"/>
        <v>-36.84967205120703</v>
      </c>
      <c r="X1182" s="8">
        <f t="shared" si="908"/>
        <v>-214107658.83335871</v>
      </c>
      <c r="Y1182" s="8">
        <f t="shared" si="909"/>
        <v>-322097753.94886935</v>
      </c>
      <c r="Z1182" s="8">
        <f t="shared" si="910"/>
        <v>-845.46885186657357</v>
      </c>
      <c r="AA1182" s="8">
        <f t="shared" si="911"/>
        <v>561.91993401024183</v>
      </c>
      <c r="AB1182" s="8">
        <f t="shared" si="882"/>
        <v>386767440.03342414</v>
      </c>
      <c r="AC1182" s="8">
        <f t="shared" si="883"/>
        <v>1.9576531642807393E+20</v>
      </c>
      <c r="AD1182" s="8">
        <f t="shared" si="884"/>
        <v>1.0837223934249563E+20</v>
      </c>
      <c r="AE1182" s="8">
        <f t="shared" si="885"/>
        <v>1.6303225710293267E+20</v>
      </c>
      <c r="AF1182" s="8">
        <f t="shared" si="886"/>
        <v>1.4750542989314772E-3</v>
      </c>
      <c r="AG1182" s="8">
        <f t="shared" si="887"/>
        <v>2.2190316741926321E-3</v>
      </c>
      <c r="AH1182" s="8">
        <f t="shared" si="888"/>
        <v>-223238722.43351769</v>
      </c>
      <c r="AI1182" s="8">
        <f t="shared" si="889"/>
        <v>-316029018.66155875</v>
      </c>
      <c r="AJ1182" s="8">
        <f t="shared" si="890"/>
        <v>1.129939974585757E+20</v>
      </c>
      <c r="AK1182" s="8">
        <f t="shared" si="891"/>
        <v>1.5996052003081539E+20</v>
      </c>
      <c r="AL1182" s="8">
        <f t="shared" si="892"/>
        <v>-829.53826543811363</v>
      </c>
      <c r="AM1182" s="8">
        <f t="shared" si="893"/>
        <v>585.88547609152226</v>
      </c>
      <c r="AN1182" s="8">
        <f t="shared" si="894"/>
        <v>1.5379610379552973E-3</v>
      </c>
      <c r="AO1182" s="8">
        <f t="shared" si="895"/>
        <v>2.1772222680116428E-3</v>
      </c>
      <c r="AP1182" s="8">
        <f t="shared" si="896"/>
        <v>-17918026.533463255</v>
      </c>
      <c r="AQ1182" s="8">
        <f t="shared" si="897"/>
        <v>12655126.283576882</v>
      </c>
      <c r="AR1182" s="8">
        <f t="shared" si="898"/>
        <v>33.21995841983442</v>
      </c>
      <c r="AS1182" s="8">
        <f t="shared" si="899"/>
        <v>47.028000989051485</v>
      </c>
      <c r="AU1182" s="7">
        <f t="shared" si="900"/>
        <v>-14368523735.716105</v>
      </c>
      <c r="AV1182" s="7">
        <f t="shared" si="901"/>
        <v>4306463350.0977268</v>
      </c>
      <c r="AW1182" s="8">
        <f t="shared" si="902"/>
        <v>-14582631394.549463</v>
      </c>
      <c r="AX1182" s="8">
        <f t="shared" si="903"/>
        <v>3984365596.1488576</v>
      </c>
    </row>
    <row r="1183" spans="1:50" x14ac:dyDescent="0.25">
      <c r="A1183" s="7">
        <f t="shared" si="904"/>
        <v>-143499435362.55899</v>
      </c>
      <c r="B1183" s="7">
        <f t="shared" si="905"/>
        <v>43679768195.048302</v>
      </c>
      <c r="C1183" s="7">
        <f t="shared" si="906"/>
        <v>8662.9041126943339</v>
      </c>
      <c r="D1183" s="7">
        <f t="shared" si="907"/>
        <v>28459.902482567661</v>
      </c>
      <c r="E1183" s="7">
        <f t="shared" si="864"/>
        <v>150000033663.15088</v>
      </c>
      <c r="F1183" s="7">
        <f t="shared" si="865"/>
        <v>3.5235269111329155E+22</v>
      </c>
      <c r="G1183" s="7">
        <f t="shared" si="866"/>
        <v>3.3708267250647086E+22</v>
      </c>
      <c r="H1183" s="7">
        <f t="shared" si="867"/>
        <v>-1.0260453611158702E+22</v>
      </c>
      <c r="I1183" s="7">
        <f t="shared" si="868"/>
        <v>5.6443850051317961E-3</v>
      </c>
      <c r="J1183" s="7">
        <f t="shared" si="869"/>
        <v>-1.7180933709240959E-3</v>
      </c>
      <c r="K1183" s="7">
        <f t="shared" si="870"/>
        <v>-143405875998.14191</v>
      </c>
      <c r="L1183" s="7">
        <f t="shared" si="871"/>
        <v>43987135141.860031</v>
      </c>
      <c r="M1183" s="7">
        <f t="shared" si="872"/>
        <v>3.3686289993025108E+22</v>
      </c>
      <c r="N1183" s="7">
        <f t="shared" si="873"/>
        <v>-1.0332654642200865E+22</v>
      </c>
      <c r="O1183" s="7">
        <f t="shared" si="874"/>
        <v>8723.8634707497567</v>
      </c>
      <c r="P1183" s="7">
        <f t="shared" si="875"/>
        <v>28441.34707416168</v>
      </c>
      <c r="Q1183" s="7">
        <f t="shared" si="876"/>
        <v>5.6407049552955639E-3</v>
      </c>
      <c r="R1183" s="7">
        <f t="shared" si="877"/>
        <v>-1.7301832957469633E-3</v>
      </c>
      <c r="S1183" s="7">
        <f t="shared" si="878"/>
        <v>188435450.96819475</v>
      </c>
      <c r="T1183" s="7">
        <f t="shared" si="879"/>
        <v>614333096.80189228</v>
      </c>
      <c r="U1183" s="7">
        <f t="shared" si="880"/>
        <v>121.83922703438418</v>
      </c>
      <c r="V1183" s="7">
        <f t="shared" si="881"/>
        <v>-37.371959188134404</v>
      </c>
      <c r="X1183" s="8">
        <f t="shared" si="908"/>
        <v>-232025685.36682194</v>
      </c>
      <c r="Y1183" s="8">
        <f t="shared" si="909"/>
        <v>-309442627.66529244</v>
      </c>
      <c r="Z1183" s="8">
        <f t="shared" si="910"/>
        <v>-812.2488934467392</v>
      </c>
      <c r="AA1183" s="8">
        <f t="shared" si="911"/>
        <v>608.94793499929335</v>
      </c>
      <c r="AB1183" s="8">
        <f t="shared" si="882"/>
        <v>386769515.97345966</v>
      </c>
      <c r="AC1183" s="8">
        <f t="shared" si="883"/>
        <v>1.9576321493894149E+20</v>
      </c>
      <c r="AD1183" s="8">
        <f t="shared" si="884"/>
        <v>1.1743969532215478E+20</v>
      </c>
      <c r="AE1183" s="8">
        <f t="shared" si="885"/>
        <v>1.5662424552370448E+20</v>
      </c>
      <c r="AF1183" s="8">
        <f t="shared" si="886"/>
        <v>1.5984714212897071E-3</v>
      </c>
      <c r="AG1183" s="8">
        <f t="shared" si="887"/>
        <v>2.1318122434150601E-3</v>
      </c>
      <c r="AH1183" s="8">
        <f t="shared" si="888"/>
        <v>-240797973.41604674</v>
      </c>
      <c r="AI1183" s="8">
        <f t="shared" si="889"/>
        <v>-302865989.96730006</v>
      </c>
      <c r="AJ1183" s="8">
        <f t="shared" si="890"/>
        <v>1.2187978493615769E+20</v>
      </c>
      <c r="AK1183" s="8">
        <f t="shared" si="891"/>
        <v>1.5329548333827935E+20</v>
      </c>
      <c r="AL1183" s="8">
        <f t="shared" si="892"/>
        <v>-794.98540209681039</v>
      </c>
      <c r="AM1183" s="8">
        <f t="shared" si="893"/>
        <v>631.97150722817605</v>
      </c>
      <c r="AN1183" s="8">
        <f t="shared" si="894"/>
        <v>1.6589054707521122E-3</v>
      </c>
      <c r="AO1183" s="8">
        <f t="shared" si="895"/>
        <v>2.0865044690115604E-3</v>
      </c>
      <c r="AP1183" s="8">
        <f t="shared" si="896"/>
        <v>-17171684.685291104</v>
      </c>
      <c r="AQ1183" s="8">
        <f t="shared" si="897"/>
        <v>13650584.556128602</v>
      </c>
      <c r="AR1183" s="8">
        <f t="shared" si="898"/>
        <v>35.832358168245626</v>
      </c>
      <c r="AS1183" s="8">
        <f t="shared" si="899"/>
        <v>45.068496530649703</v>
      </c>
      <c r="AU1183" s="7">
        <f t="shared" si="900"/>
        <v>-14349943536.255899</v>
      </c>
      <c r="AV1183" s="7">
        <f t="shared" si="901"/>
        <v>4367976819.5048304</v>
      </c>
      <c r="AW1183" s="8">
        <f t="shared" si="902"/>
        <v>-14581969221.622721</v>
      </c>
      <c r="AX1183" s="8">
        <f t="shared" si="903"/>
        <v>4058534191.8395381</v>
      </c>
    </row>
    <row r="1184" spans="1:50" x14ac:dyDescent="0.25">
      <c r="A1184" s="7">
        <f t="shared" si="904"/>
        <v>-143310999911.59079</v>
      </c>
      <c r="B1184" s="7">
        <f t="shared" si="905"/>
        <v>44294101291.850197</v>
      </c>
      <c r="C1184" s="7">
        <f t="shared" si="906"/>
        <v>8784.7433397287186</v>
      </c>
      <c r="D1184" s="7">
        <f t="shared" si="907"/>
        <v>28422.530523379526</v>
      </c>
      <c r="E1184" s="7">
        <f t="shared" si="864"/>
        <v>150000033683.03842</v>
      </c>
      <c r="F1184" s="7">
        <f t="shared" si="865"/>
        <v>3.5235269101985919E+22</v>
      </c>
      <c r="G1184" s="7">
        <f t="shared" si="866"/>
        <v>3.3664003421691074E+22</v>
      </c>
      <c r="H1184" s="7">
        <f t="shared" si="867"/>
        <v>-1.0404761521233213E+22</v>
      </c>
      <c r="I1184" s="7">
        <f t="shared" si="868"/>
        <v>5.6369731114686997E-3</v>
      </c>
      <c r="J1184" s="7">
        <f t="shared" si="869"/>
        <v>-1.7422574549955144E-3</v>
      </c>
      <c r="K1184" s="7">
        <f t="shared" si="870"/>
        <v>-143216124683.52173</v>
      </c>
      <c r="L1184" s="7">
        <f t="shared" si="871"/>
        <v>44601064621.502693</v>
      </c>
      <c r="M1184" s="7">
        <f t="shared" si="872"/>
        <v>3.3641717065414718E+22</v>
      </c>
      <c r="N1184" s="7">
        <f t="shared" si="873"/>
        <v>-1.047686774187315E+22</v>
      </c>
      <c r="O1184" s="7">
        <f t="shared" si="874"/>
        <v>8845.6226493325812</v>
      </c>
      <c r="P1184" s="7">
        <f t="shared" si="875"/>
        <v>28403.714142865574</v>
      </c>
      <c r="Q1184" s="7">
        <f t="shared" si="876"/>
        <v>5.6332413036528327E-3</v>
      </c>
      <c r="R1184" s="7">
        <f t="shared" si="877"/>
        <v>-1.7543315039975132E-3</v>
      </c>
      <c r="S1184" s="7">
        <f t="shared" si="878"/>
        <v>191065449.22558376</v>
      </c>
      <c r="T1184" s="7">
        <f t="shared" si="879"/>
        <v>613520225.48589635</v>
      </c>
      <c r="U1184" s="7">
        <f t="shared" si="880"/>
        <v>121.67801215890118</v>
      </c>
      <c r="V1184" s="7">
        <f t="shared" si="881"/>
        <v>-37.893560486346288</v>
      </c>
      <c r="X1184" s="8">
        <f t="shared" si="908"/>
        <v>-249197370.05211306</v>
      </c>
      <c r="Y1184" s="8">
        <f t="shared" si="909"/>
        <v>-295792043.10916382</v>
      </c>
      <c r="Z1184" s="8">
        <f t="shared" si="910"/>
        <v>-776.4165352784936</v>
      </c>
      <c r="AA1184" s="8">
        <f t="shared" si="911"/>
        <v>654.01643152994302</v>
      </c>
      <c r="AB1184" s="8">
        <f t="shared" si="882"/>
        <v>386771588.93536013</v>
      </c>
      <c r="AC1184" s="8">
        <f t="shared" si="883"/>
        <v>1.9576111649836211E+20</v>
      </c>
      <c r="AD1184" s="8">
        <f t="shared" si="884"/>
        <v>1.2612910768378626E+20</v>
      </c>
      <c r="AE1184" s="8">
        <f t="shared" si="885"/>
        <v>1.4971260109816126E+20</v>
      </c>
      <c r="AF1184" s="8">
        <f t="shared" si="886"/>
        <v>1.716742992837706E-3</v>
      </c>
      <c r="AG1184" s="8">
        <f t="shared" si="887"/>
        <v>2.0377378671316356E-3</v>
      </c>
      <c r="AH1184" s="8">
        <f t="shared" si="888"/>
        <v>-257582668.63312078</v>
      </c>
      <c r="AI1184" s="8">
        <f t="shared" si="889"/>
        <v>-288728665.64864045</v>
      </c>
      <c r="AJ1184" s="8">
        <f t="shared" si="890"/>
        <v>1.303732545119147E+20</v>
      </c>
      <c r="AK1184" s="8">
        <f t="shared" si="891"/>
        <v>1.4613753328687867E+20</v>
      </c>
      <c r="AL1184" s="8">
        <f t="shared" si="892"/>
        <v>-757.87571095584633</v>
      </c>
      <c r="AM1184" s="8">
        <f t="shared" si="893"/>
        <v>676.02400049496464</v>
      </c>
      <c r="AN1184" s="8">
        <f t="shared" si="894"/>
        <v>1.7745100654949597E-3</v>
      </c>
      <c r="AO1184" s="8">
        <f t="shared" si="895"/>
        <v>1.9890776274245087E-3</v>
      </c>
      <c r="AP1184" s="8">
        <f t="shared" si="896"/>
        <v>-16370115.356646281</v>
      </c>
      <c r="AQ1184" s="8">
        <f t="shared" si="897"/>
        <v>14602118.410691237</v>
      </c>
      <c r="AR1184" s="8">
        <f t="shared" si="898"/>
        <v>38.329417414691129</v>
      </c>
      <c r="AS1184" s="8">
        <f t="shared" si="899"/>
        <v>42.964076752369387</v>
      </c>
      <c r="AU1184" s="7">
        <f t="shared" si="900"/>
        <v>-14331099991.159079</v>
      </c>
      <c r="AV1184" s="7">
        <f t="shared" si="901"/>
        <v>4429410129.1850195</v>
      </c>
      <c r="AW1184" s="8">
        <f t="shared" si="902"/>
        <v>-14580297361.211191</v>
      </c>
      <c r="AX1184" s="8">
        <f t="shared" si="903"/>
        <v>4133618086.0758557</v>
      </c>
    </row>
    <row r="1185" spans="1:50" x14ac:dyDescent="0.25">
      <c r="A1185" s="7">
        <f t="shared" si="904"/>
        <v>-143119934462.3652</v>
      </c>
      <c r="B1185" s="7">
        <f t="shared" si="905"/>
        <v>44907621517.33609</v>
      </c>
      <c r="C1185" s="7">
        <f t="shared" si="906"/>
        <v>8906.4213518876204</v>
      </c>
      <c r="D1185" s="7">
        <f t="shared" si="907"/>
        <v>28384.636962893179</v>
      </c>
      <c r="E1185" s="7">
        <f t="shared" si="864"/>
        <v>150000033702.84961</v>
      </c>
      <c r="F1185" s="7">
        <f t="shared" si="865"/>
        <v>3.5235269092678553E+22</v>
      </c>
      <c r="G1185" s="7">
        <f t="shared" si="866"/>
        <v>3.3619121801651674E+22</v>
      </c>
      <c r="H1185" s="7">
        <f t="shared" si="867"/>
        <v>-1.0548878486321557E+22</v>
      </c>
      <c r="I1185" s="7">
        <f t="shared" si="868"/>
        <v>5.6294577698679958E-3</v>
      </c>
      <c r="J1185" s="7">
        <f t="shared" si="869"/>
        <v>-1.7663895656934957E-3</v>
      </c>
      <c r="K1185" s="7">
        <f t="shared" si="870"/>
        <v>-143023745111.76483</v>
      </c>
      <c r="L1185" s="7">
        <f t="shared" si="871"/>
        <v>45214175596.535339</v>
      </c>
      <c r="M1185" s="7">
        <f t="shared" si="872"/>
        <v>3.3596526755713424E+22</v>
      </c>
      <c r="N1185" s="7">
        <f t="shared" si="873"/>
        <v>-1.0620888573288882E+22</v>
      </c>
      <c r="O1185" s="7">
        <f t="shared" si="874"/>
        <v>8967.2194958021955</v>
      </c>
      <c r="P1185" s="7">
        <f t="shared" si="875"/>
        <v>28365.559955583689</v>
      </c>
      <c r="Q1185" s="7">
        <f t="shared" si="876"/>
        <v>5.6256742725575059E-3</v>
      </c>
      <c r="R1185" s="7">
        <f t="shared" si="877"/>
        <v>-1.7784475172955259E-3</v>
      </c>
      <c r="S1185" s="7">
        <f t="shared" si="878"/>
        <v>193691941.10932744</v>
      </c>
      <c r="T1185" s="7">
        <f t="shared" si="879"/>
        <v>612696095.04060769</v>
      </c>
      <c r="U1185" s="7">
        <f t="shared" si="880"/>
        <v>121.51456428724212</v>
      </c>
      <c r="V1185" s="7">
        <f t="shared" si="881"/>
        <v>-38.414466373583359</v>
      </c>
      <c r="X1185" s="8">
        <f t="shared" si="908"/>
        <v>-265567485.40875933</v>
      </c>
      <c r="Y1185" s="8">
        <f t="shared" si="909"/>
        <v>-281189924.69847256</v>
      </c>
      <c r="Z1185" s="8">
        <f t="shared" si="910"/>
        <v>-738.08711786380252</v>
      </c>
      <c r="AA1185" s="8">
        <f t="shared" si="911"/>
        <v>696.98050828231237</v>
      </c>
      <c r="AB1185" s="8">
        <f t="shared" si="882"/>
        <v>386773658.69234717</v>
      </c>
      <c r="AC1185" s="8">
        <f t="shared" si="883"/>
        <v>1.9575902133574992E+20</v>
      </c>
      <c r="AD1185" s="8">
        <f t="shared" si="884"/>
        <v>1.3441254303092851E+20</v>
      </c>
      <c r="AE1185" s="8">
        <f t="shared" si="885"/>
        <v>1.4231957950433028E+20</v>
      </c>
      <c r="AF1185" s="8">
        <f t="shared" si="886"/>
        <v>1.8294888121808696E-3</v>
      </c>
      <c r="AG1185" s="8">
        <f t="shared" si="887"/>
        <v>1.9371114673244899E-3</v>
      </c>
      <c r="AH1185" s="8">
        <f t="shared" si="888"/>
        <v>-273538826.28168839</v>
      </c>
      <c r="AI1185" s="8">
        <f t="shared" si="889"/>
        <v>-273662535.20902359</v>
      </c>
      <c r="AJ1185" s="8">
        <f t="shared" si="890"/>
        <v>1.3844710395034082E+20</v>
      </c>
      <c r="AK1185" s="8">
        <f t="shared" si="891"/>
        <v>1.3850971715576827E+20</v>
      </c>
      <c r="AL1185" s="8">
        <f t="shared" si="892"/>
        <v>-718.32863869224911</v>
      </c>
      <c r="AM1185" s="8">
        <f t="shared" si="893"/>
        <v>717.90131212941685</v>
      </c>
      <c r="AN1185" s="8">
        <f t="shared" si="894"/>
        <v>1.8844032115195428E-3</v>
      </c>
      <c r="AO1185" s="8">
        <f t="shared" si="895"/>
        <v>1.8852554397137372E-3</v>
      </c>
      <c r="AP1185" s="8">
        <f t="shared" si="896"/>
        <v>-15515898.59575258</v>
      </c>
      <c r="AQ1185" s="8">
        <f t="shared" si="897"/>
        <v>15506668.341995403</v>
      </c>
      <c r="AR1185" s="8">
        <f t="shared" si="898"/>
        <v>40.703109368822126</v>
      </c>
      <c r="AS1185" s="8">
        <f t="shared" si="899"/>
        <v>40.72151749781672</v>
      </c>
      <c r="AU1185" s="7">
        <f t="shared" si="900"/>
        <v>-14311993446.236521</v>
      </c>
      <c r="AV1185" s="7">
        <f t="shared" si="901"/>
        <v>4490762151.7336092</v>
      </c>
      <c r="AW1185" s="8">
        <f t="shared" si="902"/>
        <v>-14577560931.645281</v>
      </c>
      <c r="AX1185" s="8">
        <f t="shared" si="903"/>
        <v>4209572227.0351367</v>
      </c>
    </row>
    <row r="1186" spans="1:50" x14ac:dyDescent="0.25">
      <c r="A1186" s="7">
        <f t="shared" si="904"/>
        <v>-142926242521.25589</v>
      </c>
      <c r="B1186" s="7">
        <f t="shared" si="905"/>
        <v>45520317612.376701</v>
      </c>
      <c r="C1186" s="7">
        <f t="shared" si="906"/>
        <v>9027.9359161748616</v>
      </c>
      <c r="D1186" s="7">
        <f t="shared" si="907"/>
        <v>28346.222496519596</v>
      </c>
      <c r="E1186" s="7">
        <f t="shared" si="864"/>
        <v>150000033722.58456</v>
      </c>
      <c r="F1186" s="7">
        <f t="shared" si="865"/>
        <v>3.5235269083407002E+22</v>
      </c>
      <c r="G1186" s="7">
        <f t="shared" si="866"/>
        <v>3.3573623214182603E+22</v>
      </c>
      <c r="H1186" s="7">
        <f t="shared" si="867"/>
        <v>-1.0692801861635526E+22</v>
      </c>
      <c r="I1186" s="7">
        <f t="shared" si="868"/>
        <v>5.6218391182489289E-3</v>
      </c>
      <c r="J1186" s="7">
        <f t="shared" si="869"/>
        <v>-1.7904892601533031E-3</v>
      </c>
      <c r="K1186" s="7">
        <f t="shared" si="870"/>
        <v>-142828740813.36121</v>
      </c>
      <c r="L1186" s="7">
        <f t="shared" si="871"/>
        <v>45826456815.339111</v>
      </c>
      <c r="M1186" s="7">
        <f t="shared" si="872"/>
        <v>3.3550719893239927E+22</v>
      </c>
      <c r="N1186" s="7">
        <f t="shared" si="873"/>
        <v>-1.0764714493424064E+22</v>
      </c>
      <c r="O1186" s="7">
        <f t="shared" si="874"/>
        <v>9088.6517786519507</v>
      </c>
      <c r="P1186" s="7">
        <f t="shared" si="875"/>
        <v>28326.88521250994</v>
      </c>
      <c r="Q1186" s="7">
        <f t="shared" si="876"/>
        <v>5.6180040008774156E-3</v>
      </c>
      <c r="R1186" s="7">
        <f t="shared" si="877"/>
        <v>-1.8025308930716783E-3</v>
      </c>
      <c r="S1186" s="7">
        <f t="shared" si="878"/>
        <v>196314878.41888213</v>
      </c>
      <c r="T1186" s="7">
        <f t="shared" si="879"/>
        <v>611860720.59021473</v>
      </c>
      <c r="U1186" s="7">
        <f t="shared" si="880"/>
        <v>121.34888641895218</v>
      </c>
      <c r="V1186" s="7">
        <f t="shared" si="881"/>
        <v>-38.934667290348251</v>
      </c>
      <c r="X1186" s="8">
        <f t="shared" si="908"/>
        <v>-281083384.00451189</v>
      </c>
      <c r="Y1186" s="8">
        <f t="shared" si="909"/>
        <v>-265683256.35647714</v>
      </c>
      <c r="Z1186" s="8">
        <f t="shared" si="910"/>
        <v>-697.38400849498043</v>
      </c>
      <c r="AA1186" s="8">
        <f t="shared" si="911"/>
        <v>737.70202578012913</v>
      </c>
      <c r="AB1186" s="8">
        <f t="shared" si="882"/>
        <v>386775725.02887177</v>
      </c>
      <c r="AC1186" s="8">
        <f t="shared" si="883"/>
        <v>1.957569296691374E+20</v>
      </c>
      <c r="AD1186" s="8">
        <f t="shared" si="884"/>
        <v>1.4226337557670398E+20</v>
      </c>
      <c r="AE1186" s="8">
        <f t="shared" si="885"/>
        <v>1.3446898334935559E+20</v>
      </c>
      <c r="AF1186" s="8">
        <f t="shared" si="886"/>
        <v>1.9363464757956167E-3</v>
      </c>
      <c r="AG1186" s="8">
        <f t="shared" si="887"/>
        <v>1.8302570212243852E-3</v>
      </c>
      <c r="AH1186" s="8">
        <f t="shared" si="888"/>
        <v>-288615131.29625767</v>
      </c>
      <c r="AI1186" s="8">
        <f t="shared" si="889"/>
        <v>-257716074.47805175</v>
      </c>
      <c r="AJ1186" s="8">
        <f t="shared" si="890"/>
        <v>1.4607538245683054E+20</v>
      </c>
      <c r="AK1186" s="8">
        <f t="shared" si="891"/>
        <v>1.3043659206492398E+20</v>
      </c>
      <c r="AL1186" s="8">
        <f t="shared" si="892"/>
        <v>-676.47146655638778</v>
      </c>
      <c r="AM1186" s="8">
        <f t="shared" si="893"/>
        <v>757.46880160935245</v>
      </c>
      <c r="AN1186" s="8">
        <f t="shared" si="894"/>
        <v>1.9882316926205326E-3</v>
      </c>
      <c r="AO1186" s="8">
        <f t="shared" si="895"/>
        <v>1.7753721527824142E-3</v>
      </c>
      <c r="AP1186" s="8">
        <f t="shared" si="896"/>
        <v>-14611783.677617976</v>
      </c>
      <c r="AQ1186" s="8">
        <f t="shared" si="897"/>
        <v>16361326.114762014</v>
      </c>
      <c r="AR1186" s="8">
        <f t="shared" si="898"/>
        <v>42.945804560603506</v>
      </c>
      <c r="AS1186" s="8">
        <f t="shared" si="899"/>
        <v>38.348038500100145</v>
      </c>
      <c r="AU1186" s="7">
        <f t="shared" si="900"/>
        <v>-14292624252.125589</v>
      </c>
      <c r="AV1186" s="7">
        <f t="shared" si="901"/>
        <v>4552031761.2376699</v>
      </c>
      <c r="AW1186" s="8">
        <f t="shared" si="902"/>
        <v>-14573707636.130102</v>
      </c>
      <c r="AX1186" s="8">
        <f t="shared" si="903"/>
        <v>4286348504.8811927</v>
      </c>
    </row>
    <row r="1187" spans="1:50" x14ac:dyDescent="0.25">
      <c r="A1187" s="7">
        <f t="shared" si="904"/>
        <v>-142729927642.83701</v>
      </c>
      <c r="B1187" s="7">
        <f t="shared" si="905"/>
        <v>46132178332.966919</v>
      </c>
      <c r="C1187" s="7">
        <f t="shared" si="906"/>
        <v>9149.2848025938147</v>
      </c>
      <c r="D1187" s="7">
        <f t="shared" si="907"/>
        <v>28307.287829229248</v>
      </c>
      <c r="E1187" s="7">
        <f t="shared" si="864"/>
        <v>150000033742.24338</v>
      </c>
      <c r="F1187" s="7">
        <f t="shared" si="865"/>
        <v>3.5235269074171225E+22</v>
      </c>
      <c r="G1187" s="7">
        <f t="shared" si="866"/>
        <v>3.3527508494259998E+22</v>
      </c>
      <c r="H1187" s="7">
        <f t="shared" si="867"/>
        <v>-1.0836529005939613E+22</v>
      </c>
      <c r="I1187" s="7">
        <f t="shared" si="868"/>
        <v>5.6141172964266567E-3</v>
      </c>
      <c r="J1187" s="7">
        <f t="shared" si="869"/>
        <v>-1.8145560961050924E-3</v>
      </c>
      <c r="K1187" s="7">
        <f t="shared" si="870"/>
        <v>-142631115366.96899</v>
      </c>
      <c r="L1187" s="7">
        <f t="shared" si="871"/>
        <v>46437897041.522598</v>
      </c>
      <c r="M1187" s="7">
        <f t="shared" si="872"/>
        <v>3.3504297318627706E+22</v>
      </c>
      <c r="N1187" s="7">
        <f t="shared" si="873"/>
        <v>-1.0908342862831661E+22</v>
      </c>
      <c r="O1187" s="7">
        <f t="shared" si="874"/>
        <v>9209.9172693952223</v>
      </c>
      <c r="P1187" s="7">
        <f t="shared" si="875"/>
        <v>28287.690623391314</v>
      </c>
      <c r="Q1187" s="7">
        <f t="shared" si="876"/>
        <v>5.6102306293750338E-3</v>
      </c>
      <c r="R1187" s="7">
        <f t="shared" si="877"/>
        <v>-1.8265811893556029E-3</v>
      </c>
      <c r="S1187" s="7">
        <f t="shared" si="878"/>
        <v>198934213.01893681</v>
      </c>
      <c r="T1187" s="7">
        <f t="shared" si="879"/>
        <v>611014117.4652524</v>
      </c>
      <c r="U1187" s="7">
        <f t="shared" si="880"/>
        <v>121.18098159450074</v>
      </c>
      <c r="V1187" s="7">
        <f t="shared" si="881"/>
        <v>-39.454153690081021</v>
      </c>
      <c r="X1187" s="8">
        <f t="shared" si="908"/>
        <v>-295695167.68212986</v>
      </c>
      <c r="Y1187" s="8">
        <f t="shared" si="909"/>
        <v>-249321930.24171513</v>
      </c>
      <c r="Z1187" s="8">
        <f t="shared" si="910"/>
        <v>-654.43820393437693</v>
      </c>
      <c r="AA1187" s="8">
        <f t="shared" si="911"/>
        <v>776.05006428022932</v>
      </c>
      <c r="AB1187" s="8">
        <f t="shared" si="882"/>
        <v>386777787.74125278</v>
      </c>
      <c r="AC1187" s="8">
        <f t="shared" si="883"/>
        <v>1.9575484170453048E+20</v>
      </c>
      <c r="AD1187" s="8">
        <f t="shared" si="884"/>
        <v>1.4965637266929376E+20</v>
      </c>
      <c r="AE1187" s="8">
        <f t="shared" si="885"/>
        <v>1.2618608548582225E+20</v>
      </c>
      <c r="AF1187" s="8">
        <f t="shared" si="886"/>
        <v>2.0369725421164248E-3</v>
      </c>
      <c r="AG1187" s="8">
        <f t="shared" si="887"/>
        <v>1.7175185175693785E-3</v>
      </c>
      <c r="AH1187" s="8">
        <f t="shared" si="888"/>
        <v>-302763100.28462112</v>
      </c>
      <c r="AI1187" s="8">
        <f t="shared" si="889"/>
        <v>-240940589.54748866</v>
      </c>
      <c r="AJ1187" s="8">
        <f t="shared" si="890"/>
        <v>1.5323357402787994E+20</v>
      </c>
      <c r="AK1187" s="8">
        <f t="shared" si="891"/>
        <v>1.2194414586862884E+20</v>
      </c>
      <c r="AL1187" s="8">
        <f t="shared" si="892"/>
        <v>-632.43890047951959</v>
      </c>
      <c r="AM1187" s="8">
        <f t="shared" si="893"/>
        <v>794.59926426997856</v>
      </c>
      <c r="AN1187" s="8">
        <f t="shared" si="894"/>
        <v>2.0856618215309639E-3</v>
      </c>
      <c r="AO1187" s="8">
        <f t="shared" si="895"/>
        <v>1.6597814872550542E-3</v>
      </c>
      <c r="AP1187" s="8">
        <f t="shared" si="896"/>
        <v>-13660680.250357622</v>
      </c>
      <c r="AQ1187" s="8">
        <f t="shared" si="897"/>
        <v>17163344.108231537</v>
      </c>
      <c r="AR1187" s="8">
        <f t="shared" si="898"/>
        <v>45.050295345068818</v>
      </c>
      <c r="AS1187" s="8">
        <f t="shared" si="899"/>
        <v>35.85128012470917</v>
      </c>
      <c r="AU1187" s="7">
        <f t="shared" si="900"/>
        <v>-14272992764.283701</v>
      </c>
      <c r="AV1187" s="7">
        <f t="shared" si="901"/>
        <v>4613217833.2966919</v>
      </c>
      <c r="AW1187" s="8">
        <f t="shared" si="902"/>
        <v>-14568687931.965832</v>
      </c>
      <c r="AX1187" s="8">
        <f t="shared" si="903"/>
        <v>4363895903.0549765</v>
      </c>
    </row>
    <row r="1188" spans="1:50" x14ac:dyDescent="0.25">
      <c r="A1188" s="7">
        <f t="shared" si="904"/>
        <v>-142530993429.81805</v>
      </c>
      <c r="B1188" s="7">
        <f t="shared" si="905"/>
        <v>46743192450.432175</v>
      </c>
      <c r="C1188" s="7">
        <f t="shared" si="906"/>
        <v>9270.4657841883163</v>
      </c>
      <c r="D1188" s="7">
        <f t="shared" si="907"/>
        <v>28267.833675539168</v>
      </c>
      <c r="E1188" s="7">
        <f t="shared" si="864"/>
        <v>150000033761.82614</v>
      </c>
      <c r="F1188" s="7">
        <f t="shared" si="865"/>
        <v>3.5235269064971174E+22</v>
      </c>
      <c r="G1188" s="7">
        <f t="shared" si="866"/>
        <v>3.3480778488167033E+22</v>
      </c>
      <c r="H1188" s="7">
        <f t="shared" si="867"/>
        <v>-1.098005728159948E+22</v>
      </c>
      <c r="I1188" s="7">
        <f t="shared" si="868"/>
        <v>5.6062924461096836E-3</v>
      </c>
      <c r="J1188" s="7">
        <f t="shared" si="869"/>
        <v>-1.8385896318820294E-3</v>
      </c>
      <c r="K1188" s="7">
        <f t="shared" si="870"/>
        <v>-142430872399.34882</v>
      </c>
      <c r="L1188" s="7">
        <f t="shared" si="871"/>
        <v>47048485054.127998</v>
      </c>
      <c r="M1188" s="7">
        <f t="shared" si="872"/>
        <v>3.3457259883809605E+22</v>
      </c>
      <c r="N1188" s="7">
        <f t="shared" si="873"/>
        <v>-1.1051771045690015E+22</v>
      </c>
      <c r="O1188" s="7">
        <f t="shared" si="874"/>
        <v>9331.0137426063011</v>
      </c>
      <c r="P1188" s="7">
        <f t="shared" si="875"/>
        <v>28247.976907514843</v>
      </c>
      <c r="Q1188" s="7">
        <f t="shared" si="876"/>
        <v>5.6023543007048902E-3</v>
      </c>
      <c r="R1188" s="7">
        <f t="shared" si="877"/>
        <v>-1.8505979647839945E-3</v>
      </c>
      <c r="S1188" s="7">
        <f t="shared" si="878"/>
        <v>201549896.84029609</v>
      </c>
      <c r="T1188" s="7">
        <f t="shared" si="879"/>
        <v>610156301.20232058</v>
      </c>
      <c r="U1188" s="7">
        <f t="shared" si="880"/>
        <v>121.01085289522563</v>
      </c>
      <c r="V1188" s="7">
        <f t="shared" si="881"/>
        <v>-39.97291603933428</v>
      </c>
      <c r="X1188" s="8">
        <f t="shared" si="908"/>
        <v>-309355847.93248749</v>
      </c>
      <c r="Y1188" s="8">
        <f t="shared" si="909"/>
        <v>-232158586.13348359</v>
      </c>
      <c r="Z1188" s="8">
        <f t="shared" si="910"/>
        <v>-609.38790858930815</v>
      </c>
      <c r="AA1188" s="8">
        <f t="shared" si="911"/>
        <v>811.90134440493853</v>
      </c>
      <c r="AB1188" s="8">
        <f t="shared" si="882"/>
        <v>386779846.6382736</v>
      </c>
      <c r="AC1188" s="8">
        <f t="shared" si="883"/>
        <v>1.9575275763530521E+20</v>
      </c>
      <c r="AD1188" s="8">
        <f t="shared" si="884"/>
        <v>1.5656777582837003E+20</v>
      </c>
      <c r="AE1188" s="8">
        <f t="shared" si="885"/>
        <v>1.1749754760838123E+20</v>
      </c>
      <c r="AF1188" s="8">
        <f t="shared" si="886"/>
        <v>2.1310436345225265E-3</v>
      </c>
      <c r="AG1188" s="8">
        <f t="shared" si="887"/>
        <v>1.5992588486236725E-3</v>
      </c>
      <c r="AH1188" s="8">
        <f t="shared" si="888"/>
        <v>-315937237.34525204</v>
      </c>
      <c r="AI1188" s="8">
        <f t="shared" si="889"/>
        <v>-223390051.61391026</v>
      </c>
      <c r="AJ1188" s="8">
        <f t="shared" si="890"/>
        <v>1.598986761785771E+20</v>
      </c>
      <c r="AK1188" s="8">
        <f t="shared" si="891"/>
        <v>1.1305971345661341E+20</v>
      </c>
      <c r="AL1188" s="8">
        <f t="shared" si="892"/>
        <v>-586.37263733646489</v>
      </c>
      <c r="AM1188" s="8">
        <f t="shared" si="893"/>
        <v>829.17333997007415</v>
      </c>
      <c r="AN1188" s="8">
        <f t="shared" si="894"/>
        <v>2.1763805114819257E-3</v>
      </c>
      <c r="AO1188" s="8">
        <f t="shared" si="895"/>
        <v>1.5388554982525304E-3</v>
      </c>
      <c r="AP1188" s="8">
        <f t="shared" si="896"/>
        <v>-12665648.966467641</v>
      </c>
      <c r="AQ1188" s="8">
        <f t="shared" si="897"/>
        <v>17910144.1433536</v>
      </c>
      <c r="AR1188" s="8">
        <f t="shared" si="898"/>
        <v>47.009819048009597</v>
      </c>
      <c r="AS1188" s="8">
        <f t="shared" si="899"/>
        <v>33.239278762254656</v>
      </c>
      <c r="AU1188" s="7">
        <f t="shared" si="900"/>
        <v>-14253099342.981806</v>
      </c>
      <c r="AV1188" s="7">
        <f t="shared" si="901"/>
        <v>4674319245.0432177</v>
      </c>
      <c r="AW1188" s="8">
        <f t="shared" si="902"/>
        <v>-14562455190.914293</v>
      </c>
      <c r="AX1188" s="8">
        <f t="shared" si="903"/>
        <v>4442160658.9097338</v>
      </c>
    </row>
    <row r="1189" spans="1:50" x14ac:dyDescent="0.25">
      <c r="A1189" s="7">
        <f t="shared" si="904"/>
        <v>-142329443532.97775</v>
      </c>
      <c r="B1189" s="7">
        <f t="shared" si="905"/>
        <v>47353348751.634499</v>
      </c>
      <c r="C1189" s="7">
        <f t="shared" si="906"/>
        <v>9391.4766370835423</v>
      </c>
      <c r="D1189" s="7">
        <f t="shared" si="907"/>
        <v>28227.860759499836</v>
      </c>
      <c r="E1189" s="7">
        <f t="shared" si="864"/>
        <v>150000033781.33298</v>
      </c>
      <c r="F1189" s="7">
        <f t="shared" si="865"/>
        <v>3.5235269055806796E+22</v>
      </c>
      <c r="G1189" s="7">
        <f t="shared" si="866"/>
        <v>3.3433434053478424E+22</v>
      </c>
      <c r="H1189" s="7">
        <f t="shared" si="867"/>
        <v>-1.1123384054630358E+22</v>
      </c>
      <c r="I1189" s="7">
        <f t="shared" si="868"/>
        <v>5.5983647108972575E-3</v>
      </c>
      <c r="J1189" s="7">
        <f t="shared" si="869"/>
        <v>-1.8625894264283919E-3</v>
      </c>
      <c r="K1189" s="7">
        <f t="shared" si="870"/>
        <v>-142228015585.29724</v>
      </c>
      <c r="L1189" s="7">
        <f t="shared" si="871"/>
        <v>47658209647.837097</v>
      </c>
      <c r="M1189" s="7">
        <f t="shared" si="872"/>
        <v>3.3409608452002151E+22</v>
      </c>
      <c r="N1189" s="7">
        <f t="shared" si="873"/>
        <v>-1.119499640985124E+22</v>
      </c>
      <c r="O1189" s="7">
        <f t="shared" si="874"/>
        <v>9451.9389759612332</v>
      </c>
      <c r="P1189" s="7">
        <f t="shared" si="875"/>
        <v>28207.744793694408</v>
      </c>
      <c r="Q1189" s="7">
        <f t="shared" si="876"/>
        <v>5.5943751594109423E-3</v>
      </c>
      <c r="R1189" s="7">
        <f t="shared" si="877"/>
        <v>-1.8745807786087138E-3</v>
      </c>
      <c r="S1189" s="7">
        <f t="shared" si="878"/>
        <v>204161881.88076264</v>
      </c>
      <c r="T1189" s="7">
        <f t="shared" si="879"/>
        <v>609287287.54379916</v>
      </c>
      <c r="U1189" s="7">
        <f t="shared" si="880"/>
        <v>120.83850344327635</v>
      </c>
      <c r="V1189" s="7">
        <f t="shared" si="881"/>
        <v>-40.490944817948218</v>
      </c>
      <c r="X1189" s="8">
        <f t="shared" si="908"/>
        <v>-322021496.89895511</v>
      </c>
      <c r="Y1189" s="8">
        <f t="shared" si="909"/>
        <v>-214248441.99012998</v>
      </c>
      <c r="Z1189" s="8">
        <f t="shared" si="910"/>
        <v>-562.37808954129855</v>
      </c>
      <c r="AA1189" s="8">
        <f t="shared" si="911"/>
        <v>845.14062316719321</v>
      </c>
      <c r="AB1189" s="8">
        <f t="shared" si="882"/>
        <v>386781901.5417369</v>
      </c>
      <c r="AC1189" s="8">
        <f t="shared" si="883"/>
        <v>1.9575067764164746E+20</v>
      </c>
      <c r="AD1189" s="8">
        <f t="shared" si="884"/>
        <v>1.6297537703259377E+20</v>
      </c>
      <c r="AE1189" s="8">
        <f t="shared" si="885"/>
        <v>1.0843133439300688E+20</v>
      </c>
      <c r="AF1189" s="8">
        <f t="shared" si="886"/>
        <v>2.2182574796868622E-3</v>
      </c>
      <c r="AG1189" s="8">
        <f t="shared" si="887"/>
        <v>1.4758586415272476E-3</v>
      </c>
      <c r="AH1189" s="8">
        <f t="shared" si="888"/>
        <v>-328095180.26600111</v>
      </c>
      <c r="AI1189" s="8">
        <f t="shared" si="889"/>
        <v>-205120923.25992429</v>
      </c>
      <c r="AJ1189" s="8">
        <f t="shared" si="890"/>
        <v>1.6604927379493172E+20</v>
      </c>
      <c r="AK1189" s="8">
        <f t="shared" si="891"/>
        <v>1.0381188873253875E+20</v>
      </c>
      <c r="AL1189" s="8">
        <f t="shared" si="892"/>
        <v>-538.42090876068039</v>
      </c>
      <c r="AM1189" s="8">
        <f t="shared" si="893"/>
        <v>861.07989649568754</v>
      </c>
      <c r="AN1189" s="8">
        <f t="shared" si="894"/>
        <v>2.2600962814064477E-3</v>
      </c>
      <c r="AO1189" s="8">
        <f t="shared" si="895"/>
        <v>1.4129833773314107E-3</v>
      </c>
      <c r="AP1189" s="8">
        <f t="shared" si="896"/>
        <v>-11629891.629230697</v>
      </c>
      <c r="AQ1189" s="8">
        <f t="shared" si="897"/>
        <v>18599325.764306851</v>
      </c>
      <c r="AR1189" s="8">
        <f t="shared" si="898"/>
        <v>48.81807967837927</v>
      </c>
      <c r="AS1189" s="8">
        <f t="shared" si="899"/>
        <v>30.52044095035847</v>
      </c>
      <c r="AU1189" s="7">
        <f t="shared" si="900"/>
        <v>-14232944353.297775</v>
      </c>
      <c r="AV1189" s="7">
        <f t="shared" si="901"/>
        <v>4735334875.1634502</v>
      </c>
      <c r="AW1189" s="8">
        <f t="shared" si="902"/>
        <v>-14554965850.19673</v>
      </c>
      <c r="AX1189" s="8">
        <f t="shared" si="903"/>
        <v>4521086433.1733198</v>
      </c>
    </row>
    <row r="1190" spans="1:50" x14ac:dyDescent="0.25">
      <c r="A1190" s="7">
        <f t="shared" si="904"/>
        <v>-142125281651.09698</v>
      </c>
      <c r="B1190" s="7">
        <f t="shared" si="905"/>
        <v>47962636039.178299</v>
      </c>
      <c r="C1190" s="7">
        <f t="shared" si="906"/>
        <v>9512.3151405268181</v>
      </c>
      <c r="D1190" s="7">
        <f t="shared" si="907"/>
        <v>28187.369814681886</v>
      </c>
      <c r="E1190" s="7">
        <f t="shared" si="864"/>
        <v>150000033800.76395</v>
      </c>
      <c r="F1190" s="7">
        <f t="shared" si="865"/>
        <v>3.5235269046678061E+22</v>
      </c>
      <c r="G1190" s="7">
        <f t="shared" si="866"/>
        <v>3.3385476059044692E+22</v>
      </c>
      <c r="H1190" s="7">
        <f t="shared" si="867"/>
        <v>-1.126650669474541E+22</v>
      </c>
      <c r="I1190" s="7">
        <f t="shared" si="868"/>
        <v>5.5903342362767401E-3</v>
      </c>
      <c r="J1190" s="7">
        <f t="shared" si="869"/>
        <v>-1.8865550393076707E-3</v>
      </c>
      <c r="K1190" s="7">
        <f t="shared" si="870"/>
        <v>-142022548647.57928</v>
      </c>
      <c r="L1190" s="7">
        <f t="shared" si="871"/>
        <v>48267059633.176865</v>
      </c>
      <c r="M1190" s="7">
        <f t="shared" si="872"/>
        <v>3.3361343897689796E+22</v>
      </c>
      <c r="N1190" s="7">
        <f t="shared" si="873"/>
        <v>-1.1338016326889517E+22</v>
      </c>
      <c r="O1190" s="7">
        <f t="shared" si="874"/>
        <v>9572.6907502786071</v>
      </c>
      <c r="P1190" s="7">
        <f t="shared" si="875"/>
        <v>28166.995020257364</v>
      </c>
      <c r="Q1190" s="7">
        <f t="shared" si="876"/>
        <v>5.586293351923944E-3</v>
      </c>
      <c r="R1190" s="7">
        <f t="shared" si="877"/>
        <v>-1.8985291907048756E-3</v>
      </c>
      <c r="S1190" s="7">
        <f t="shared" si="878"/>
        <v>206770120.20601791</v>
      </c>
      <c r="T1190" s="7">
        <f t="shared" si="879"/>
        <v>608407092.43755901</v>
      </c>
      <c r="U1190" s="7">
        <f t="shared" si="880"/>
        <v>120.66393640155719</v>
      </c>
      <c r="V1190" s="7">
        <f t="shared" si="881"/>
        <v>-41.008230519225314</v>
      </c>
      <c r="X1190" s="8">
        <f t="shared" si="908"/>
        <v>-333651388.52818578</v>
      </c>
      <c r="Y1190" s="8">
        <f t="shared" si="909"/>
        <v>-195649116.22582313</v>
      </c>
      <c r="Z1190" s="8">
        <f t="shared" si="910"/>
        <v>-513.56000986291929</v>
      </c>
      <c r="AA1190" s="8">
        <f t="shared" si="911"/>
        <v>875.66106411755163</v>
      </c>
      <c r="AB1190" s="8">
        <f t="shared" si="882"/>
        <v>386783952.28697383</v>
      </c>
      <c r="AC1190" s="8">
        <f t="shared" si="883"/>
        <v>1.9574860189003874E+20</v>
      </c>
      <c r="AD1190" s="8">
        <f t="shared" si="884"/>
        <v>1.6885859001359106E+20</v>
      </c>
      <c r="AE1190" s="8">
        <f t="shared" si="885"/>
        <v>9.9016623455492768E+19</v>
      </c>
      <c r="AF1190" s="8">
        <f t="shared" si="886"/>
        <v>2.2983338779582283E-3</v>
      </c>
      <c r="AG1190" s="8">
        <f t="shared" si="887"/>
        <v>1.3477150327411563E-3</v>
      </c>
      <c r="AH1190" s="8">
        <f t="shared" si="888"/>
        <v>-339197836.63470531</v>
      </c>
      <c r="AI1190" s="8">
        <f t="shared" si="889"/>
        <v>-186191976.73335359</v>
      </c>
      <c r="AJ1190" s="8">
        <f t="shared" si="890"/>
        <v>1.7166560787430444E+20</v>
      </c>
      <c r="AK1190" s="8">
        <f t="shared" si="891"/>
        <v>9.4230432553351954E+19</v>
      </c>
      <c r="AL1190" s="8">
        <f t="shared" si="892"/>
        <v>-488.7380039809704</v>
      </c>
      <c r="AM1190" s="8">
        <f t="shared" si="893"/>
        <v>890.21638647115617</v>
      </c>
      <c r="AN1190" s="8">
        <f t="shared" si="894"/>
        <v>2.336540191565325E-3</v>
      </c>
      <c r="AO1190" s="8">
        <f t="shared" si="895"/>
        <v>1.2825701994467395E-3</v>
      </c>
      <c r="AP1190" s="8">
        <f t="shared" si="896"/>
        <v>-10556740.88598896</v>
      </c>
      <c r="AQ1190" s="8">
        <f t="shared" si="897"/>
        <v>19228673.947776973</v>
      </c>
      <c r="AR1190" s="8">
        <f t="shared" si="898"/>
        <v>50.469268137811021</v>
      </c>
      <c r="AS1190" s="8">
        <f t="shared" si="899"/>
        <v>27.703516308049572</v>
      </c>
      <c r="AU1190" s="7">
        <f t="shared" si="900"/>
        <v>-14212528165.109699</v>
      </c>
      <c r="AV1190" s="7">
        <f t="shared" si="901"/>
        <v>4796263603.9178295</v>
      </c>
      <c r="AW1190" s="8">
        <f t="shared" si="902"/>
        <v>-14546179553.637884</v>
      </c>
      <c r="AX1190" s="8">
        <f t="shared" si="903"/>
        <v>4600614487.6920061</v>
      </c>
    </row>
    <row r="1191" spans="1:50" x14ac:dyDescent="0.25">
      <c r="A1191" s="7">
        <f t="shared" si="904"/>
        <v>-141918511530.89096</v>
      </c>
      <c r="B1191" s="7">
        <f t="shared" si="905"/>
        <v>48571043131.61586</v>
      </c>
      <c r="C1191" s="7">
        <f t="shared" si="906"/>
        <v>9632.9790769283754</v>
      </c>
      <c r="D1191" s="7">
        <f t="shared" si="907"/>
        <v>28146.36158416266</v>
      </c>
      <c r="E1191" s="7">
        <f t="shared" si="864"/>
        <v>150000033820.11923</v>
      </c>
      <c r="F1191" s="7">
        <f t="shared" si="865"/>
        <v>3.5235269037584873E+22</v>
      </c>
      <c r="G1191" s="7">
        <f t="shared" si="866"/>
        <v>3.3336905384976129E+22</v>
      </c>
      <c r="H1191" s="7">
        <f t="shared" si="867"/>
        <v>-1.1409422575403948E+22</v>
      </c>
      <c r="I1191" s="7">
        <f t="shared" si="868"/>
        <v>5.582201169620919E-3</v>
      </c>
      <c r="J1191" s="7">
        <f t="shared" si="869"/>
        <v>-1.9104860307106407E-3</v>
      </c>
      <c r="K1191" s="7">
        <f t="shared" si="870"/>
        <v>-141814475356.86014</v>
      </c>
      <c r="L1191" s="7">
        <f t="shared" si="871"/>
        <v>48875023836.724815</v>
      </c>
      <c r="M1191" s="7">
        <f t="shared" si="872"/>
        <v>3.3312467106608716E+22</v>
      </c>
      <c r="N1191" s="7">
        <f t="shared" si="873"/>
        <v>-1.14808281721493E+22</v>
      </c>
      <c r="O1191" s="7">
        <f t="shared" si="874"/>
        <v>9693.2668495602811</v>
      </c>
      <c r="P1191" s="7">
        <f t="shared" si="875"/>
        <v>28125.728335030984</v>
      </c>
      <c r="Q1191" s="7">
        <f t="shared" si="876"/>
        <v>5.5781090265587261E-3</v>
      </c>
      <c r="R1191" s="7">
        <f t="shared" si="877"/>
        <v>-1.9224427615789181E-3</v>
      </c>
      <c r="S1191" s="7">
        <f t="shared" si="878"/>
        <v>209374563.95050207</v>
      </c>
      <c r="T1191" s="7">
        <f t="shared" si="879"/>
        <v>607515732.03666925</v>
      </c>
      <c r="U1191" s="7">
        <f t="shared" si="880"/>
        <v>120.48715497366848</v>
      </c>
      <c r="V1191" s="7">
        <f t="shared" si="881"/>
        <v>-41.524763650104632</v>
      </c>
      <c r="X1191" s="8">
        <f t="shared" si="908"/>
        <v>-344208129.41417474</v>
      </c>
      <c r="Y1191" s="8">
        <f t="shared" si="909"/>
        <v>-176420442.27804616</v>
      </c>
      <c r="Z1191" s="8">
        <f t="shared" si="910"/>
        <v>-463.09074172510827</v>
      </c>
      <c r="AA1191" s="8">
        <f t="shared" si="911"/>
        <v>903.36458042560116</v>
      </c>
      <c r="AB1191" s="8">
        <f t="shared" si="882"/>
        <v>386785998.72330785</v>
      </c>
      <c r="AC1191" s="8">
        <f t="shared" si="883"/>
        <v>1.9574653053278781E+20</v>
      </c>
      <c r="AD1191" s="8">
        <f t="shared" si="884"/>
        <v>1.7419851632790074E+20</v>
      </c>
      <c r="AE1191" s="8">
        <f t="shared" si="885"/>
        <v>8.928371141917057E+19</v>
      </c>
      <c r="AF1191" s="8">
        <f t="shared" si="886"/>
        <v>2.3710156026664044E-3</v>
      </c>
      <c r="AG1191" s="8">
        <f t="shared" si="887"/>
        <v>1.2152403895354642E-3</v>
      </c>
      <c r="AH1191" s="8">
        <f t="shared" si="888"/>
        <v>-349209509.42480588</v>
      </c>
      <c r="AI1191" s="8">
        <f t="shared" si="889"/>
        <v>-166664104.80944967</v>
      </c>
      <c r="AJ1191" s="8">
        <f t="shared" si="890"/>
        <v>1.7672963893365313E+20</v>
      </c>
      <c r="AK1191" s="8">
        <f t="shared" si="891"/>
        <v>8.434617692596627E+19</v>
      </c>
      <c r="AL1191" s="8">
        <f t="shared" si="892"/>
        <v>-437.48377321631108</v>
      </c>
      <c r="AM1191" s="8">
        <f t="shared" si="893"/>
        <v>916.48917663258419</v>
      </c>
      <c r="AN1191" s="8">
        <f t="shared" si="894"/>
        <v>2.4054667065966126E-3</v>
      </c>
      <c r="AO1191" s="8">
        <f t="shared" si="895"/>
        <v>1.1480356189732717E-3</v>
      </c>
      <c r="AP1191" s="8">
        <f t="shared" si="896"/>
        <v>-9449649.5014723185</v>
      </c>
      <c r="AQ1191" s="8">
        <f t="shared" si="897"/>
        <v>19796166.215263817</v>
      </c>
      <c r="AR1191" s="8">
        <f t="shared" si="898"/>
        <v>51.958080862486831</v>
      </c>
      <c r="AS1191" s="8">
        <f t="shared" si="899"/>
        <v>24.797569369822668</v>
      </c>
      <c r="AU1191" s="7">
        <f t="shared" si="900"/>
        <v>-14191851153.089096</v>
      </c>
      <c r="AV1191" s="7">
        <f t="shared" si="901"/>
        <v>4857104313.1615858</v>
      </c>
      <c r="AW1191" s="8">
        <f t="shared" si="902"/>
        <v>-14536059282.503271</v>
      </c>
      <c r="AX1191" s="8">
        <f t="shared" si="903"/>
        <v>4680683870.8835392</v>
      </c>
    </row>
    <row r="1192" spans="1:50" x14ac:dyDescent="0.25">
      <c r="A1192" s="7">
        <f t="shared" si="904"/>
        <v>-141709136966.94046</v>
      </c>
      <c r="B1192" s="7">
        <f t="shared" si="905"/>
        <v>49178558863.652527</v>
      </c>
      <c r="C1192" s="7">
        <f t="shared" si="906"/>
        <v>9753.4662319020445</v>
      </c>
      <c r="D1192" s="7">
        <f t="shared" si="907"/>
        <v>28104.836820512555</v>
      </c>
      <c r="E1192" s="7">
        <f t="shared" si="864"/>
        <v>150000033839.39893</v>
      </c>
      <c r="F1192" s="7">
        <f t="shared" si="865"/>
        <v>3.523526902852721E+22</v>
      </c>
      <c r="G1192" s="7">
        <f t="shared" si="866"/>
        <v>3.3287722922626813E+22</v>
      </c>
      <c r="H1192" s="7">
        <f t="shared" si="867"/>
        <v>-1.1552129073859692E+22</v>
      </c>
      <c r="I1192" s="7">
        <f t="shared" si="868"/>
        <v>5.5739656601853337E-3</v>
      </c>
      <c r="J1192" s="7">
        <f t="shared" si="869"/>
        <v>-1.9343819614634447E-3</v>
      </c>
      <c r="K1192" s="7">
        <f t="shared" si="870"/>
        <v>-141603799531.63593</v>
      </c>
      <c r="L1192" s="7">
        <f t="shared" si="871"/>
        <v>49482091101.314064</v>
      </c>
      <c r="M1192" s="7">
        <f t="shared" si="872"/>
        <v>3.3262978975730749E+22</v>
      </c>
      <c r="N1192" s="7">
        <f t="shared" si="873"/>
        <v>-1.1623429324793543E+22</v>
      </c>
      <c r="O1192" s="7">
        <f t="shared" si="874"/>
        <v>9813.6650610320467</v>
      </c>
      <c r="P1192" s="7">
        <f t="shared" si="875"/>
        <v>28083.94549532875</v>
      </c>
      <c r="Q1192" s="7">
        <f t="shared" si="876"/>
        <v>5.5698223335115113E-3</v>
      </c>
      <c r="R1192" s="7">
        <f t="shared" si="877"/>
        <v>-1.9463210523766815E-3</v>
      </c>
      <c r="S1192" s="7">
        <f t="shared" si="878"/>
        <v>211975165.3182922</v>
      </c>
      <c r="T1192" s="7">
        <f t="shared" si="879"/>
        <v>606613222.69910097</v>
      </c>
      <c r="U1192" s="7">
        <f t="shared" si="880"/>
        <v>120.30816240384864</v>
      </c>
      <c r="V1192" s="7">
        <f t="shared" si="881"/>
        <v>-42.040534731336322</v>
      </c>
      <c r="X1192" s="8">
        <f t="shared" si="908"/>
        <v>-353657778.91564703</v>
      </c>
      <c r="Y1192" s="8">
        <f t="shared" si="909"/>
        <v>-156624276.06278235</v>
      </c>
      <c r="Z1192" s="8">
        <f t="shared" si="910"/>
        <v>-411.13266086262144</v>
      </c>
      <c r="AA1192" s="8">
        <f t="shared" si="911"/>
        <v>928.16214979542383</v>
      </c>
      <c r="AB1192" s="8">
        <f t="shared" si="882"/>
        <v>386788040.71447104</v>
      </c>
      <c r="AC1192" s="8">
        <f t="shared" si="883"/>
        <v>1.9574446370761028E+20</v>
      </c>
      <c r="AD1192" s="8">
        <f t="shared" si="884"/>
        <v>1.7897800599520435E+20</v>
      </c>
      <c r="AE1192" s="8">
        <f t="shared" si="885"/>
        <v>7.9263916394287333E+19</v>
      </c>
      <c r="AF1192" s="8">
        <f t="shared" si="886"/>
        <v>2.4360692254689581E-3</v>
      </c>
      <c r="AG1192" s="8">
        <f t="shared" si="887"/>
        <v>1.0788609826362777E-3</v>
      </c>
      <c r="AH1192" s="8">
        <f t="shared" si="888"/>
        <v>-358098011.65296334</v>
      </c>
      <c r="AI1192" s="8">
        <f t="shared" si="889"/>
        <v>-146600124.84499177</v>
      </c>
      <c r="AJ1192" s="8">
        <f t="shared" si="890"/>
        <v>1.8122510488248497E+20</v>
      </c>
      <c r="AK1192" s="8">
        <f t="shared" si="891"/>
        <v>7.4190925769691234E+19</v>
      </c>
      <c r="AL1192" s="8">
        <f t="shared" si="892"/>
        <v>-384.82311322755669</v>
      </c>
      <c r="AM1192" s="8">
        <f t="shared" si="893"/>
        <v>939.81384840789565</v>
      </c>
      <c r="AN1192" s="8">
        <f t="shared" si="894"/>
        <v>2.4666544832242406E-3</v>
      </c>
      <c r="AO1192" s="8">
        <f t="shared" si="895"/>
        <v>1.0098125189831391E-3</v>
      </c>
      <c r="AP1192" s="8">
        <f t="shared" si="896"/>
        <v>-8312179.2457152242</v>
      </c>
      <c r="AQ1192" s="8">
        <f t="shared" si="897"/>
        <v>20299979.125610545</v>
      </c>
      <c r="AR1192" s="8">
        <f t="shared" si="898"/>
        <v>53.279736837643597</v>
      </c>
      <c r="AS1192" s="8">
        <f t="shared" si="899"/>
        <v>21.811950410035806</v>
      </c>
      <c r="AU1192" s="7">
        <f t="shared" si="900"/>
        <v>-14170913696.694046</v>
      </c>
      <c r="AV1192" s="7">
        <f t="shared" si="901"/>
        <v>4917855886.3652525</v>
      </c>
      <c r="AW1192" s="8">
        <f t="shared" si="902"/>
        <v>-14524571475.609694</v>
      </c>
      <c r="AX1192" s="8">
        <f t="shared" si="903"/>
        <v>4761231610.3024702</v>
      </c>
    </row>
    <row r="1193" spans="1:50" x14ac:dyDescent="0.25">
      <c r="A1193" s="7">
        <f t="shared" si="904"/>
        <v>-141497161801.62216</v>
      </c>
      <c r="B1193" s="7">
        <f t="shared" si="905"/>
        <v>49785172086.351631</v>
      </c>
      <c r="C1193" s="7">
        <f t="shared" si="906"/>
        <v>9873.7743943058922</v>
      </c>
      <c r="D1193" s="7">
        <f t="shared" si="907"/>
        <v>28062.79628578122</v>
      </c>
      <c r="E1193" s="7">
        <f t="shared" si="864"/>
        <v>150000033858.60315</v>
      </c>
      <c r="F1193" s="7">
        <f t="shared" si="865"/>
        <v>3.5235269019504994E+22</v>
      </c>
      <c r="G1193" s="7">
        <f t="shared" si="866"/>
        <v>3.3237929574578107E+22</v>
      </c>
      <c r="H1193" s="7">
        <f t="shared" si="867"/>
        <v>-1.1694623571208881E+22</v>
      </c>
      <c r="I1193" s="7">
        <f t="shared" si="868"/>
        <v>5.5656278591055099E-3</v>
      </c>
      <c r="J1193" s="7">
        <f t="shared" si="869"/>
        <v>-1.9582423930356464E-3</v>
      </c>
      <c r="K1193" s="7">
        <f t="shared" si="870"/>
        <v>-141390525038.16367</v>
      </c>
      <c r="L1193" s="7">
        <f t="shared" si="871"/>
        <v>50088250286.238068</v>
      </c>
      <c r="M1193" s="7">
        <f t="shared" si="872"/>
        <v>3.3212880413246771E+22</v>
      </c>
      <c r="N1193" s="7">
        <f t="shared" si="873"/>
        <v>-1.1765817167851748E+22</v>
      </c>
      <c r="O1193" s="7">
        <f t="shared" si="874"/>
        <v>9933.8831751842317</v>
      </c>
      <c r="P1193" s="7">
        <f t="shared" si="875"/>
        <v>28041.647267936434</v>
      </c>
      <c r="Q1193" s="7">
        <f t="shared" si="876"/>
        <v>5.561433424857128E-3</v>
      </c>
      <c r="R1193" s="7">
        <f t="shared" si="877"/>
        <v>-1.9701636248914511E-3</v>
      </c>
      <c r="S1193" s="7">
        <f t="shared" si="878"/>
        <v>214571876.5839794</v>
      </c>
      <c r="T1193" s="7">
        <f t="shared" si="879"/>
        <v>605699580.987427</v>
      </c>
      <c r="U1193" s="7">
        <f t="shared" si="880"/>
        <v>120.12696197691396</v>
      </c>
      <c r="V1193" s="7">
        <f t="shared" si="881"/>
        <v>-42.555534297655342</v>
      </c>
      <c r="X1193" s="8">
        <f t="shared" si="908"/>
        <v>-361969958.16136223</v>
      </c>
      <c r="Y1193" s="8">
        <f t="shared" si="909"/>
        <v>-136324296.93717182</v>
      </c>
      <c r="Z1193" s="8">
        <f t="shared" si="910"/>
        <v>-357.85292402497782</v>
      </c>
      <c r="AA1193" s="8">
        <f t="shared" si="911"/>
        <v>949.97410020545965</v>
      </c>
      <c r="AB1193" s="8">
        <f t="shared" si="882"/>
        <v>386790078.13897258</v>
      </c>
      <c r="AC1193" s="8">
        <f t="shared" si="883"/>
        <v>1.9574240153725711E+20</v>
      </c>
      <c r="AD1193" s="8">
        <f t="shared" si="884"/>
        <v>1.8318171250863443E+20</v>
      </c>
      <c r="AE1193" s="8">
        <f t="shared" si="885"/>
        <v>6.8989477182950154E+19</v>
      </c>
      <c r="AF1193" s="8">
        <f t="shared" si="886"/>
        <v>2.493285865096426E-3</v>
      </c>
      <c r="AG1193" s="8">
        <f t="shared" si="887"/>
        <v>9.3901561430448008E-4</v>
      </c>
      <c r="AH1193" s="8">
        <f t="shared" si="888"/>
        <v>-365834769.74083197</v>
      </c>
      <c r="AI1193" s="8">
        <f t="shared" si="889"/>
        <v>-126064576.65495285</v>
      </c>
      <c r="AJ1193" s="8">
        <f t="shared" si="890"/>
        <v>1.8513757317521182E+20</v>
      </c>
      <c r="AK1193" s="8">
        <f t="shared" si="891"/>
        <v>6.3797352563816358E+19</v>
      </c>
      <c r="AL1193" s="8">
        <f t="shared" si="892"/>
        <v>-330.92543668193645</v>
      </c>
      <c r="AM1193" s="8">
        <f t="shared" si="893"/>
        <v>960.11546883994799</v>
      </c>
      <c r="AN1193" s="8">
        <f t="shared" si="894"/>
        <v>2.5199070801036044E-3</v>
      </c>
      <c r="AO1193" s="8">
        <f t="shared" si="895"/>
        <v>8.6834561812734929E-4</v>
      </c>
      <c r="AP1193" s="8">
        <f t="shared" si="896"/>
        <v>-7147989.432329827</v>
      </c>
      <c r="AQ1193" s="8">
        <f t="shared" si="897"/>
        <v>20738494.126942877</v>
      </c>
      <c r="AR1193" s="8">
        <f t="shared" si="898"/>
        <v>54.429992930237852</v>
      </c>
      <c r="AS1193" s="8">
        <f t="shared" si="899"/>
        <v>18.756265351550745</v>
      </c>
      <c r="AU1193" s="7">
        <f t="shared" si="900"/>
        <v>-14149716180.162216</v>
      </c>
      <c r="AV1193" s="7">
        <f t="shared" si="901"/>
        <v>4978517208.6351633</v>
      </c>
      <c r="AW1193" s="8">
        <f t="shared" si="902"/>
        <v>-14511686138.323578</v>
      </c>
      <c r="AX1193" s="8">
        <f t="shared" si="903"/>
        <v>4842192911.6979914</v>
      </c>
    </row>
    <row r="1194" spans="1:50" x14ac:dyDescent="0.25">
      <c r="A1194" s="7">
        <f t="shared" si="904"/>
        <v>-141282589925.03818</v>
      </c>
      <c r="B1194" s="7">
        <f t="shared" si="905"/>
        <v>50390871667.339058</v>
      </c>
      <c r="C1194" s="7">
        <f t="shared" si="906"/>
        <v>9993.9013562828059</v>
      </c>
      <c r="D1194" s="7">
        <f t="shared" si="907"/>
        <v>28020.240751483565</v>
      </c>
      <c r="E1194" s="7">
        <f t="shared" si="864"/>
        <v>150000033877.73196</v>
      </c>
      <c r="F1194" s="7">
        <f t="shared" si="865"/>
        <v>3.5235269010518215E+22</v>
      </c>
      <c r="G1194" s="7">
        <f t="shared" si="866"/>
        <v>3.3187526254622212E+22</v>
      </c>
      <c r="H1194" s="7">
        <f t="shared" si="867"/>
        <v>-1.1836903452438333E+22</v>
      </c>
      <c r="I1194" s="7">
        <f t="shared" si="868"/>
        <v>5.5571879193942082E-3</v>
      </c>
      <c r="J1194" s="7">
        <f t="shared" si="869"/>
        <v>-1.9820668875482807E-3</v>
      </c>
      <c r="K1194" s="7">
        <f t="shared" si="870"/>
        <v>-141174655790.39032</v>
      </c>
      <c r="L1194" s="7">
        <f t="shared" si="871"/>
        <v>50693490267.455078</v>
      </c>
      <c r="M1194" s="7">
        <f t="shared" si="872"/>
        <v>3.3162172338550201E+22</v>
      </c>
      <c r="N1194" s="7">
        <f t="shared" si="873"/>
        <v>-1.1907989088268028E+22</v>
      </c>
      <c r="O1194" s="7">
        <f t="shared" si="874"/>
        <v>10053.918985812263</v>
      </c>
      <c r="P1194" s="7">
        <f t="shared" si="875"/>
        <v>27998.834429098042</v>
      </c>
      <c r="Q1194" s="7">
        <f t="shared" si="876"/>
        <v>5.5529424545462487E-3</v>
      </c>
      <c r="R1194" s="7">
        <f t="shared" si="877"/>
        <v>-1.9939700415720074E-3</v>
      </c>
      <c r="S1194" s="7">
        <f t="shared" si="878"/>
        <v>217164650.09354487</v>
      </c>
      <c r="T1194" s="7">
        <f t="shared" si="879"/>
        <v>604774823.66851771</v>
      </c>
      <c r="U1194" s="7">
        <f t="shared" si="880"/>
        <v>119.94355701819897</v>
      </c>
      <c r="V1194" s="7">
        <f t="shared" si="881"/>
        <v>-43.069752897955361</v>
      </c>
      <c r="X1194" s="8">
        <f t="shared" si="908"/>
        <v>-369117947.59369206</v>
      </c>
      <c r="Y1194" s="8">
        <f t="shared" si="909"/>
        <v>-115585802.81022894</v>
      </c>
      <c r="Z1194" s="8">
        <f t="shared" si="910"/>
        <v>-303.42293109473997</v>
      </c>
      <c r="AA1194" s="8">
        <f t="shared" si="911"/>
        <v>968.73036555701037</v>
      </c>
      <c r="AB1194" s="8">
        <f t="shared" si="882"/>
        <v>386792110.8904171</v>
      </c>
      <c r="AC1194" s="8">
        <f t="shared" si="883"/>
        <v>1.9574034412919361E+20</v>
      </c>
      <c r="AD1194" s="8">
        <f t="shared" si="884"/>
        <v>1.8679614204106814E+20</v>
      </c>
      <c r="AE1194" s="8">
        <f t="shared" si="885"/>
        <v>5.8493449534013915E+19</v>
      </c>
      <c r="AF1194" s="8">
        <f t="shared" si="886"/>
        <v>2.5424818570990628E-3</v>
      </c>
      <c r="AG1194" s="8">
        <f t="shared" si="887"/>
        <v>7.961542062612483E-4</v>
      </c>
      <c r="AH1194" s="8">
        <f t="shared" si="888"/>
        <v>-372394915.24951524</v>
      </c>
      <c r="AI1194" s="8">
        <f t="shared" si="889"/>
        <v>-105123514.86221322</v>
      </c>
      <c r="AJ1194" s="8">
        <f t="shared" si="890"/>
        <v>1.8845448707601328E+20</v>
      </c>
      <c r="AK1194" s="8">
        <f t="shared" si="891"/>
        <v>5.3198895209705316E+19</v>
      </c>
      <c r="AL1194" s="8">
        <f t="shared" si="892"/>
        <v>-275.9641270380701</v>
      </c>
      <c r="AM1194" s="8">
        <f t="shared" si="893"/>
        <v>977.32883098463185</v>
      </c>
      <c r="AN1194" s="8">
        <f t="shared" si="894"/>
        <v>2.5650535875325069E-3</v>
      </c>
      <c r="AO1194" s="8">
        <f t="shared" si="895"/>
        <v>7.2409003960399233E-4</v>
      </c>
      <c r="AP1194" s="8">
        <f t="shared" si="896"/>
        <v>-5960825.1440223139</v>
      </c>
      <c r="AQ1194" s="8">
        <f t="shared" si="897"/>
        <v>21110302.749268048</v>
      </c>
      <c r="AR1194" s="8">
        <f t="shared" si="898"/>
        <v>55.405157490702152</v>
      </c>
      <c r="AS1194" s="8">
        <f t="shared" si="899"/>
        <v>15.640344855446234</v>
      </c>
      <c r="AU1194" s="7">
        <f t="shared" si="900"/>
        <v>-14128258992.503819</v>
      </c>
      <c r="AV1194" s="7">
        <f t="shared" si="901"/>
        <v>5039087166.7339058</v>
      </c>
      <c r="AW1194" s="8">
        <f t="shared" si="902"/>
        <v>-14497376940.097511</v>
      </c>
      <c r="AX1194" s="8">
        <f t="shared" si="903"/>
        <v>4923501363.9236765</v>
      </c>
    </row>
    <row r="1195" spans="1:50" x14ac:dyDescent="0.25">
      <c r="A1195" s="7">
        <f t="shared" si="904"/>
        <v>-141065425274.94464</v>
      </c>
      <c r="B1195" s="7">
        <f t="shared" si="905"/>
        <v>50995646491.007576</v>
      </c>
      <c r="C1195" s="7">
        <f t="shared" si="906"/>
        <v>10113.844913301005</v>
      </c>
      <c r="D1195" s="7">
        <f t="shared" si="907"/>
        <v>27977.170998585611</v>
      </c>
      <c r="E1195" s="7">
        <f t="shared" si="864"/>
        <v>150000033896.78552</v>
      </c>
      <c r="F1195" s="7">
        <f t="shared" si="865"/>
        <v>3.5235269001566791E+22</v>
      </c>
      <c r="G1195" s="7">
        <f t="shared" si="866"/>
        <v>3.3136513887745262E+22</v>
      </c>
      <c r="H1195" s="7">
        <f t="shared" si="867"/>
        <v>-1.1978966106473419E+22</v>
      </c>
      <c r="I1195" s="7">
        <f t="shared" si="868"/>
        <v>5.5486459959385899E-3</v>
      </c>
      <c r="J1195" s="7">
        <f t="shared" si="869"/>
        <v>-2.0058550077818853E-3</v>
      </c>
      <c r="K1195" s="7">
        <f t="shared" si="870"/>
        <v>-140956195749.88098</v>
      </c>
      <c r="L1195" s="7">
        <f t="shared" si="871"/>
        <v>51297799937.792297</v>
      </c>
      <c r="M1195" s="7">
        <f t="shared" si="872"/>
        <v>3.3110855682219923E+22</v>
      </c>
      <c r="N1195" s="7">
        <f t="shared" si="873"/>
        <v>-1.2049942476949014E+22</v>
      </c>
      <c r="O1195" s="7">
        <f t="shared" si="874"/>
        <v>10173.770290057142</v>
      </c>
      <c r="P1195" s="7">
        <f t="shared" si="875"/>
        <v>27955.507764501566</v>
      </c>
      <c r="Q1195" s="7">
        <f t="shared" si="876"/>
        <v>5.5443495784025321E-3</v>
      </c>
      <c r="R1195" s="7">
        <f t="shared" si="877"/>
        <v>-2.0177398655306451E-3</v>
      </c>
      <c r="S1195" s="7">
        <f t="shared" si="878"/>
        <v>219753438.26523426</v>
      </c>
      <c r="T1195" s="7">
        <f t="shared" si="879"/>
        <v>603838967.71323383</v>
      </c>
      <c r="U1195" s="7">
        <f t="shared" si="880"/>
        <v>119.75795089349469</v>
      </c>
      <c r="V1195" s="7">
        <f t="shared" si="881"/>
        <v>-43.583181095461939</v>
      </c>
      <c r="X1195" s="8">
        <f t="shared" si="908"/>
        <v>-375078772.73771435</v>
      </c>
      <c r="Y1195" s="8">
        <f t="shared" si="909"/>
        <v>-94475500.060960889</v>
      </c>
      <c r="Z1195" s="8">
        <f t="shared" si="910"/>
        <v>-248.01777360403781</v>
      </c>
      <c r="AA1195" s="8">
        <f t="shared" si="911"/>
        <v>984.37071041245656</v>
      </c>
      <c r="AB1195" s="8">
        <f t="shared" si="882"/>
        <v>386794138.87777382</v>
      </c>
      <c r="AC1195" s="8">
        <f t="shared" si="883"/>
        <v>1.9573829157532808E+20</v>
      </c>
      <c r="AD1195" s="8">
        <f t="shared" si="884"/>
        <v>1.8980969668997664E+20</v>
      </c>
      <c r="AE1195" s="8">
        <f t="shared" si="885"/>
        <v>4.7809599781709398E+19</v>
      </c>
      <c r="AF1195" s="8">
        <f t="shared" si="886"/>
        <v>2.5834993424523837E-3</v>
      </c>
      <c r="AG1195" s="8">
        <f t="shared" si="887"/>
        <v>6.5073635200366673E-4</v>
      </c>
      <c r="AH1195" s="8">
        <f t="shared" si="888"/>
        <v>-377757364.69263798</v>
      </c>
      <c r="AI1195" s="8">
        <f t="shared" si="889"/>
        <v>-83844296.388506353</v>
      </c>
      <c r="AJ1195" s="8">
        <f t="shared" si="890"/>
        <v>1.9116520588824255E+20</v>
      </c>
      <c r="AK1195" s="8">
        <f t="shared" si="891"/>
        <v>4.2429648445649527E+19</v>
      </c>
      <c r="AL1195" s="8">
        <f t="shared" si="892"/>
        <v>-220.11598070555206</v>
      </c>
      <c r="AM1195" s="8">
        <f t="shared" si="893"/>
        <v>991.3986630140962</v>
      </c>
      <c r="AN1195" s="8">
        <f t="shared" si="894"/>
        <v>2.6019491750135094E-3</v>
      </c>
      <c r="AO1195" s="8">
        <f t="shared" si="895"/>
        <v>5.7750984681706171E-4</v>
      </c>
      <c r="AP1195" s="8">
        <f t="shared" si="896"/>
        <v>-4754505.1832399247</v>
      </c>
      <c r="AQ1195" s="8">
        <f t="shared" si="897"/>
        <v>21414211.121104479</v>
      </c>
      <c r="AR1195" s="8">
        <f t="shared" si="898"/>
        <v>56.202102180291803</v>
      </c>
      <c r="AS1195" s="8">
        <f t="shared" si="899"/>
        <v>12.474212691248534</v>
      </c>
      <c r="AU1195" s="7">
        <f t="shared" si="900"/>
        <v>-14106542527.494465</v>
      </c>
      <c r="AV1195" s="7">
        <f t="shared" si="901"/>
        <v>5099564649.1007576</v>
      </c>
      <c r="AW1195" s="8">
        <f t="shared" si="902"/>
        <v>-14481621300.23218</v>
      </c>
      <c r="AX1195" s="8">
        <f t="shared" si="903"/>
        <v>5005089149.0397968</v>
      </c>
    </row>
    <row r="1196" spans="1:50" x14ac:dyDescent="0.25">
      <c r="A1196" s="7">
        <f t="shared" si="904"/>
        <v>-140845671836.67941</v>
      </c>
      <c r="B1196" s="7">
        <f t="shared" si="905"/>
        <v>51599485458.72081</v>
      </c>
      <c r="C1196" s="7">
        <f t="shared" si="906"/>
        <v>10233.602864194499</v>
      </c>
      <c r="D1196" s="7">
        <f t="shared" si="907"/>
        <v>27933.587817490148</v>
      </c>
      <c r="E1196" s="7">
        <f t="shared" si="864"/>
        <v>150000033915.76392</v>
      </c>
      <c r="F1196" s="7">
        <f t="shared" si="865"/>
        <v>3.5235268992650673E+22</v>
      </c>
      <c r="G1196" s="7">
        <f t="shared" si="866"/>
        <v>3.3084893410110453E+22</v>
      </c>
      <c r="H1196" s="7">
        <f t="shared" si="867"/>
        <v>-1.2120808926226005E+22</v>
      </c>
      <c r="I1196" s="7">
        <f t="shared" si="868"/>
        <v>5.5400022454973963E-3</v>
      </c>
      <c r="J1196" s="7">
        <f t="shared" si="869"/>
        <v>-2.0296063171845284E-3</v>
      </c>
      <c r="K1196" s="7">
        <f t="shared" si="870"/>
        <v>-140735148925.74612</v>
      </c>
      <c r="L1196" s="7">
        <f t="shared" si="871"/>
        <v>51901168207.149704</v>
      </c>
      <c r="M1196" s="7">
        <f t="shared" si="872"/>
        <v>3.3058931386003367E+22</v>
      </c>
      <c r="N1196" s="7">
        <f t="shared" si="873"/>
        <v>-1.219167472881178E+22</v>
      </c>
      <c r="O1196" s="7">
        <f t="shared" si="874"/>
        <v>10293.43488844587</v>
      </c>
      <c r="P1196" s="7">
        <f t="shared" si="875"/>
        <v>27911.668069264557</v>
      </c>
      <c r="Q1196" s="7">
        <f t="shared" si="876"/>
        <v>5.5356549541197867E-3</v>
      </c>
      <c r="R1196" s="7">
        <f t="shared" si="877"/>
        <v>-2.0414726605512022E-3</v>
      </c>
      <c r="S1196" s="7">
        <f t="shared" si="878"/>
        <v>222338193.5904308</v>
      </c>
      <c r="T1196" s="7">
        <f t="shared" si="879"/>
        <v>602892030.29611444</v>
      </c>
      <c r="U1196" s="7">
        <f t="shared" si="880"/>
        <v>119.57014700898739</v>
      </c>
      <c r="V1196" s="7">
        <f t="shared" si="881"/>
        <v>-44.095809467905966</v>
      </c>
      <c r="X1196" s="8">
        <f t="shared" si="908"/>
        <v>-379833277.92095429</v>
      </c>
      <c r="Y1196" s="8">
        <f t="shared" si="909"/>
        <v>-73061288.93985641</v>
      </c>
      <c r="Z1196" s="8">
        <f t="shared" si="910"/>
        <v>-191.81567142374601</v>
      </c>
      <c r="AA1196" s="8">
        <f t="shared" si="911"/>
        <v>996.84492310370513</v>
      </c>
      <c r="AB1196" s="8">
        <f t="shared" si="882"/>
        <v>386796162.02559465</v>
      </c>
      <c r="AC1196" s="8">
        <f t="shared" si="883"/>
        <v>1.9573624395179262E+20</v>
      </c>
      <c r="AD1196" s="8">
        <f t="shared" si="884"/>
        <v>1.9221271162257637E+20</v>
      </c>
      <c r="AE1196" s="8">
        <f t="shared" si="885"/>
        <v>3.6972296210162115E+19</v>
      </c>
      <c r="AF1196" s="8">
        <f t="shared" si="886"/>
        <v>2.6162067731397352E-3</v>
      </c>
      <c r="AG1196" s="8">
        <f t="shared" si="887"/>
        <v>5.0322983816744398E-4</v>
      </c>
      <c r="AH1196" s="8">
        <f t="shared" si="888"/>
        <v>-381904887.17233074</v>
      </c>
      <c r="AI1196" s="8">
        <f t="shared" si="889"/>
        <v>-62295363.770336397</v>
      </c>
      <c r="AJ1196" s="8">
        <f t="shared" si="890"/>
        <v>1.9326103901982025E+20</v>
      </c>
      <c r="AK1196" s="8">
        <f t="shared" si="891"/>
        <v>3.1524254160539931E+19</v>
      </c>
      <c r="AL1196" s="8">
        <f t="shared" si="892"/>
        <v>-163.56063827383687</v>
      </c>
      <c r="AM1196" s="8">
        <f t="shared" si="893"/>
        <v>1002.2798053559135</v>
      </c>
      <c r="AN1196" s="8">
        <f t="shared" si="894"/>
        <v>2.6304755549179291E-3</v>
      </c>
      <c r="AO1196" s="8">
        <f t="shared" si="895"/>
        <v>4.2907655043609538E-4</v>
      </c>
      <c r="AP1196" s="8">
        <f t="shared" si="896"/>
        <v>-3532909.7867148765</v>
      </c>
      <c r="AQ1196" s="8">
        <f t="shared" si="897"/>
        <v>21649243.795687731</v>
      </c>
      <c r="AR1196" s="8">
        <f t="shared" si="898"/>
        <v>56.818271986227266</v>
      </c>
      <c r="AS1196" s="8">
        <f t="shared" si="899"/>
        <v>9.2680534894196605</v>
      </c>
      <c r="AU1196" s="7">
        <f t="shared" si="900"/>
        <v>-14084567183.667942</v>
      </c>
      <c r="AV1196" s="7">
        <f t="shared" si="901"/>
        <v>5159948545.8720808</v>
      </c>
      <c r="AW1196" s="8">
        <f t="shared" si="902"/>
        <v>-14464400461.588896</v>
      </c>
      <c r="AX1196" s="8">
        <f t="shared" si="903"/>
        <v>5086887256.9322243</v>
      </c>
    </row>
    <row r="1197" spans="1:50" x14ac:dyDescent="0.25">
      <c r="A1197" s="7">
        <f t="shared" si="904"/>
        <v>-140623333643.08899</v>
      </c>
      <c r="B1197" s="7">
        <f t="shared" si="905"/>
        <v>52202377489.016922</v>
      </c>
      <c r="C1197" s="7">
        <f t="shared" si="906"/>
        <v>10353.173011203487</v>
      </c>
      <c r="D1197" s="7">
        <f t="shared" si="907"/>
        <v>27889.492008022244</v>
      </c>
      <c r="E1197" s="7">
        <f t="shared" si="864"/>
        <v>150000033934.6673</v>
      </c>
      <c r="F1197" s="7">
        <f t="shared" si="865"/>
        <v>3.5235268983769793E+22</v>
      </c>
      <c r="G1197" s="7">
        <f t="shared" si="866"/>
        <v>3.3032665769040809E+22</v>
      </c>
      <c r="H1197" s="7">
        <f t="shared" si="867"/>
        <v>-1.2262429308642279E+22</v>
      </c>
      <c r="I1197" s="7">
        <f t="shared" si="868"/>
        <v>5.531256826698059E-3</v>
      </c>
      <c r="J1197" s="7">
        <f t="shared" si="869"/>
        <v>-2.053320379879819E-3</v>
      </c>
      <c r="K1197" s="7">
        <f t="shared" si="870"/>
        <v>-140511519374.56799</v>
      </c>
      <c r="L1197" s="7">
        <f t="shared" si="871"/>
        <v>52503584002.70356</v>
      </c>
      <c r="M1197" s="7">
        <f t="shared" si="872"/>
        <v>3.3006400402799119E+22</v>
      </c>
      <c r="N1197" s="7">
        <f t="shared" si="873"/>
        <v>-1.2333183242831617E+22</v>
      </c>
      <c r="O1197" s="7">
        <f t="shared" si="874"/>
        <v>10412.910584931826</v>
      </c>
      <c r="P1197" s="7">
        <f t="shared" si="875"/>
        <v>27867.316147919541</v>
      </c>
      <c r="Q1197" s="7">
        <f t="shared" si="876"/>
        <v>5.5268587412590619E-3</v>
      </c>
      <c r="R1197" s="7">
        <f t="shared" si="877"/>
        <v>-2.0651679910970557E-3</v>
      </c>
      <c r="S1197" s="7">
        <f t="shared" si="878"/>
        <v>224918868.63452744</v>
      </c>
      <c r="T1197" s="7">
        <f t="shared" si="879"/>
        <v>601934028.79506207</v>
      </c>
      <c r="U1197" s="7">
        <f t="shared" si="880"/>
        <v>119.38014881119574</v>
      </c>
      <c r="V1197" s="7">
        <f t="shared" si="881"/>
        <v>-44.607628607696405</v>
      </c>
      <c r="X1197" s="8">
        <f t="shared" si="908"/>
        <v>-383366187.70766914</v>
      </c>
      <c r="Y1197" s="8">
        <f t="shared" si="909"/>
        <v>-51412045.144168675</v>
      </c>
      <c r="Z1197" s="8">
        <f t="shared" si="910"/>
        <v>-134.99739943751874</v>
      </c>
      <c r="AA1197" s="8">
        <f t="shared" si="911"/>
        <v>1006.1129765931248</v>
      </c>
      <c r="AB1197" s="8">
        <f t="shared" si="882"/>
        <v>386798180.27418107</v>
      </c>
      <c r="AC1197" s="8">
        <f t="shared" si="883"/>
        <v>1.9573420131877532E+20</v>
      </c>
      <c r="AD1197" s="8">
        <f t="shared" si="884"/>
        <v>1.9399748600263288E+20</v>
      </c>
      <c r="AE1197" s="8">
        <f t="shared" si="885"/>
        <v>2.601639849320251E+19</v>
      </c>
      <c r="AF1197" s="8">
        <f t="shared" si="886"/>
        <v>2.6404993330969495E-3</v>
      </c>
      <c r="AG1197" s="8">
        <f t="shared" si="887"/>
        <v>3.5410913969242562E-4</v>
      </c>
      <c r="AH1197" s="8">
        <f t="shared" si="888"/>
        <v>-384824159.62159437</v>
      </c>
      <c r="AI1197" s="8">
        <f t="shared" si="889"/>
        <v>-40546024.996962927</v>
      </c>
      <c r="AJ1197" s="8">
        <f t="shared" si="890"/>
        <v>1.9473527377587182E+20</v>
      </c>
      <c r="AK1197" s="8">
        <f t="shared" si="891"/>
        <v>2.051778995911007E+19</v>
      </c>
      <c r="AL1197" s="8">
        <f t="shared" si="892"/>
        <v>-106.48000664007168</v>
      </c>
      <c r="AM1197" s="8">
        <f t="shared" si="893"/>
        <v>1009.937355301803</v>
      </c>
      <c r="AN1197" s="8">
        <f t="shared" si="894"/>
        <v>2.65054136077136E-3</v>
      </c>
      <c r="AO1197" s="8">
        <f t="shared" si="895"/>
        <v>2.7926759165795655E-4</v>
      </c>
      <c r="AP1197" s="8">
        <f t="shared" si="896"/>
        <v>-2299968.1434255484</v>
      </c>
      <c r="AQ1197" s="8">
        <f t="shared" si="897"/>
        <v>21814646.874518946</v>
      </c>
      <c r="AR1197" s="8">
        <f t="shared" si="898"/>
        <v>57.251693392661373</v>
      </c>
      <c r="AS1197" s="8">
        <f t="shared" si="899"/>
        <v>6.0321799798118612</v>
      </c>
      <c r="AU1197" s="7">
        <f t="shared" si="900"/>
        <v>-14062333364.308899</v>
      </c>
      <c r="AV1197" s="7">
        <f t="shared" si="901"/>
        <v>5220237748.9016924</v>
      </c>
      <c r="AW1197" s="8">
        <f t="shared" si="902"/>
        <v>-14445699552.016567</v>
      </c>
      <c r="AX1197" s="8">
        <f t="shared" si="903"/>
        <v>5168825703.7575235</v>
      </c>
    </row>
    <row r="1198" spans="1:50" x14ac:dyDescent="0.25">
      <c r="A1198" s="7">
        <f t="shared" si="904"/>
        <v>-140398414774.45447</v>
      </c>
      <c r="B1198" s="7">
        <f t="shared" si="905"/>
        <v>52804311517.811981</v>
      </c>
      <c r="C1198" s="7">
        <f t="shared" si="906"/>
        <v>10472.553160014682</v>
      </c>
      <c r="D1198" s="7">
        <f t="shared" si="907"/>
        <v>27844.884379414547</v>
      </c>
      <c r="E1198" s="7">
        <f t="shared" si="864"/>
        <v>150000033953.49576</v>
      </c>
      <c r="F1198" s="7">
        <f t="shared" si="865"/>
        <v>3.5235268974924123E+22</v>
      </c>
      <c r="G1198" s="7">
        <f t="shared" si="866"/>
        <v>3.2979831923001872E+22</v>
      </c>
      <c r="H1198" s="7">
        <f t="shared" si="867"/>
        <v>-1.2403824654750541E+22</v>
      </c>
      <c r="I1198" s="7">
        <f t="shared" si="868"/>
        <v>5.5224099000338025E-3</v>
      </c>
      <c r="J1198" s="7">
        <f t="shared" si="869"/>
        <v>-2.0769967606749061E-3</v>
      </c>
      <c r="K1198" s="7">
        <f t="shared" si="870"/>
        <v>-140285311200.32629</v>
      </c>
      <c r="L1198" s="7">
        <f t="shared" si="871"/>
        <v>53105036269.109657</v>
      </c>
      <c r="M1198" s="7">
        <f t="shared" si="872"/>
        <v>3.2953263696639557E+22</v>
      </c>
      <c r="N1198" s="7">
        <f t="shared" si="873"/>
        <v>-1.2474465422089807E+22</v>
      </c>
      <c r="O1198" s="7">
        <f t="shared" si="874"/>
        <v>10532.195186935047</v>
      </c>
      <c r="P1198" s="7">
        <f t="shared" si="875"/>
        <v>27822.452814399257</v>
      </c>
      <c r="Q1198" s="7">
        <f t="shared" si="876"/>
        <v>5.5179611012457393E-3</v>
      </c>
      <c r="R1198" s="7">
        <f t="shared" si="877"/>
        <v>-2.0888254223191236E-3</v>
      </c>
      <c r="S1198" s="7">
        <f t="shared" si="878"/>
        <v>227495416.037797</v>
      </c>
      <c r="T1198" s="7">
        <f t="shared" si="879"/>
        <v>600964980.79102397</v>
      </c>
      <c r="U1198" s="7">
        <f t="shared" si="880"/>
        <v>119.18795978690797</v>
      </c>
      <c r="V1198" s="7">
        <f t="shared" si="881"/>
        <v>-45.118629122093068</v>
      </c>
      <c r="X1198" s="8">
        <f t="shared" si="908"/>
        <v>-385666155.85109466</v>
      </c>
      <c r="Y1198" s="8">
        <f t="shared" si="909"/>
        <v>-29597398.269649729</v>
      </c>
      <c r="Z1198" s="8">
        <f t="shared" si="910"/>
        <v>-77.745706044857371</v>
      </c>
      <c r="AA1198" s="8">
        <f t="shared" si="911"/>
        <v>1012.1451565729367</v>
      </c>
      <c r="AB1198" s="8">
        <f t="shared" si="882"/>
        <v>386800193.57969958</v>
      </c>
      <c r="AC1198" s="8">
        <f t="shared" si="883"/>
        <v>1.9573216372040476E+20</v>
      </c>
      <c r="AD1198" s="8">
        <f t="shared" si="884"/>
        <v>1.9515830760025607E+20</v>
      </c>
      <c r="AE1198" s="8">
        <f t="shared" si="885"/>
        <v>1.4977145564999395E+19</v>
      </c>
      <c r="AF1198" s="8">
        <f t="shared" si="886"/>
        <v>2.6562992731762086E-3</v>
      </c>
      <c r="AG1198" s="8">
        <f t="shared" si="887"/>
        <v>2.0385389363004484E-4</v>
      </c>
      <c r="AH1198" s="8">
        <f t="shared" si="888"/>
        <v>-386505809.4763791</v>
      </c>
      <c r="AI1198" s="8">
        <f t="shared" si="889"/>
        <v>-18666230.578662015</v>
      </c>
      <c r="AJ1198" s="8">
        <f t="shared" si="890"/>
        <v>1.9558319679002516E+20</v>
      </c>
      <c r="AK1198" s="8">
        <f t="shared" si="891"/>
        <v>9.4456563370687263E+18</v>
      </c>
      <c r="AL1198" s="8">
        <f t="shared" si="892"/>
        <v>-49.05767389455432</v>
      </c>
      <c r="AM1198" s="8">
        <f t="shared" si="893"/>
        <v>1014.3467786241412</v>
      </c>
      <c r="AN1198" s="8">
        <f t="shared" si="894"/>
        <v>2.6620824389550178E-3</v>
      </c>
      <c r="AO1198" s="8">
        <f t="shared" si="895"/>
        <v>1.2856480654782531E-4</v>
      </c>
      <c r="AP1198" s="8">
        <f t="shared" si="896"/>
        <v>-1059645.7561223733</v>
      </c>
      <c r="AQ1198" s="8">
        <f t="shared" si="897"/>
        <v>21909890.418281451</v>
      </c>
      <c r="AR1198" s="8">
        <f t="shared" si="898"/>
        <v>57.500980681428388</v>
      </c>
      <c r="AS1198" s="8">
        <f t="shared" si="899"/>
        <v>2.7769998214330265</v>
      </c>
      <c r="AU1198" s="7">
        <f t="shared" si="900"/>
        <v>-14039841477.445446</v>
      </c>
      <c r="AV1198" s="7">
        <f t="shared" si="901"/>
        <v>5280431151.7811985</v>
      </c>
      <c r="AW1198" s="8">
        <f t="shared" si="902"/>
        <v>-14425507633.296541</v>
      </c>
      <c r="AX1198" s="8">
        <f t="shared" si="903"/>
        <v>5250833753.511549</v>
      </c>
    </row>
    <row r="1199" spans="1:50" x14ac:dyDescent="0.25">
      <c r="A1199" s="7">
        <f t="shared" si="904"/>
        <v>-140170919358.41666</v>
      </c>
      <c r="B1199" s="7">
        <f t="shared" si="905"/>
        <v>53405276498.603004</v>
      </c>
      <c r="C1199" s="7">
        <f t="shared" si="906"/>
        <v>10591.741119801591</v>
      </c>
      <c r="D1199" s="7">
        <f t="shared" si="907"/>
        <v>27799.765750292452</v>
      </c>
      <c r="E1199" s="7">
        <f t="shared" si="864"/>
        <v>150000033972.24942</v>
      </c>
      <c r="F1199" s="7">
        <f t="shared" si="865"/>
        <v>3.5235268966113585E+22</v>
      </c>
      <c r="G1199" s="7">
        <f t="shared" si="866"/>
        <v>3.2926392841583991E+22</v>
      </c>
      <c r="H1199" s="7">
        <f t="shared" si="867"/>
        <v>-1.2544992369708877E+22</v>
      </c>
      <c r="I1199" s="7">
        <f t="shared" si="868"/>
        <v>5.5134616278606817E-3</v>
      </c>
      <c r="J1199" s="7">
        <f t="shared" si="869"/>
        <v>-2.1006350250684655E-3</v>
      </c>
      <c r="K1199" s="7">
        <f t="shared" si="870"/>
        <v>-140056528554.32278</v>
      </c>
      <c r="L1199" s="7">
        <f t="shared" si="871"/>
        <v>53705513968.706161</v>
      </c>
      <c r="M1199" s="7">
        <f t="shared" si="872"/>
        <v>3.2899522242673035E+22</v>
      </c>
      <c r="N1199" s="7">
        <f t="shared" si="873"/>
        <v>-1.2615518673821233E+22</v>
      </c>
      <c r="O1199" s="7">
        <f t="shared" si="874"/>
        <v>10651.286505382486</v>
      </c>
      <c r="P1199" s="7">
        <f t="shared" si="875"/>
        <v>27777.078892021713</v>
      </c>
      <c r="Q1199" s="7">
        <f t="shared" si="876"/>
        <v>5.5089621973665494E-3</v>
      </c>
      <c r="R1199" s="7">
        <f t="shared" si="877"/>
        <v>-2.1124445200638368E-3</v>
      </c>
      <c r="S1199" s="7">
        <f t="shared" si="878"/>
        <v>230067788.5162617</v>
      </c>
      <c r="T1199" s="7">
        <f t="shared" si="879"/>
        <v>599984904.06766903</v>
      </c>
      <c r="U1199" s="7">
        <f t="shared" si="880"/>
        <v>118.99358346311746</v>
      </c>
      <c r="V1199" s="7">
        <f t="shared" si="881"/>
        <v>-45.628801633378878</v>
      </c>
      <c r="X1199" s="8">
        <f t="shared" si="908"/>
        <v>-386725801.60721701</v>
      </c>
      <c r="Y1199" s="8">
        <f t="shared" si="909"/>
        <v>-7687507.8513682783</v>
      </c>
      <c r="Z1199" s="8">
        <f t="shared" si="910"/>
        <v>-20.244725363428984</v>
      </c>
      <c r="AA1199" s="8">
        <f t="shared" si="911"/>
        <v>1014.9221563943697</v>
      </c>
      <c r="AB1199" s="8">
        <f t="shared" si="882"/>
        <v>386802201.91424638</v>
      </c>
      <c r="AC1199" s="8">
        <f t="shared" si="883"/>
        <v>1.9573013118468558E+20</v>
      </c>
      <c r="AD1199" s="8">
        <f t="shared" si="884"/>
        <v>1.9569147100632207E+20</v>
      </c>
      <c r="AE1199" s="8">
        <f t="shared" si="885"/>
        <v>3.8900422820374707E+18</v>
      </c>
      <c r="AF1199" s="8">
        <f t="shared" si="886"/>
        <v>2.6635561590625024E-3</v>
      </c>
      <c r="AG1199" s="8">
        <f t="shared" si="887"/>
        <v>5.2947356499761406E-5</v>
      </c>
      <c r="AH1199" s="8">
        <f t="shared" si="888"/>
        <v>-386944444.64114207</v>
      </c>
      <c r="AI1199" s="8">
        <f t="shared" si="889"/>
        <v>3273651.4376909155</v>
      </c>
      <c r="AJ1199" s="8">
        <f t="shared" si="890"/>
        <v>1.9580210902622208E+20</v>
      </c>
      <c r="AK1199" s="8">
        <f t="shared" si="891"/>
        <v>-1.6565371711462787E+18</v>
      </c>
      <c r="AL1199" s="8">
        <f t="shared" si="892"/>
        <v>8.5216811544460427</v>
      </c>
      <c r="AM1199" s="8">
        <f t="shared" si="893"/>
        <v>1015.4939878445672</v>
      </c>
      <c r="AN1199" s="8">
        <f t="shared" si="894"/>
        <v>2.6650620528953597E-3</v>
      </c>
      <c r="AO1199" s="8">
        <f t="shared" si="895"/>
        <v>-2.2547123603460986E-5</v>
      </c>
      <c r="AP1199" s="8">
        <f t="shared" si="896"/>
        <v>184068.31293603452</v>
      </c>
      <c r="AQ1199" s="8">
        <f t="shared" si="897"/>
        <v>21934670.137442652</v>
      </c>
      <c r="AR1199" s="8">
        <f t="shared" si="898"/>
        <v>57.56534034253977</v>
      </c>
      <c r="AS1199" s="8">
        <f t="shared" si="899"/>
        <v>-0.48701786983475731</v>
      </c>
      <c r="AU1199" s="7">
        <f t="shared" si="900"/>
        <v>-14017091935.841665</v>
      </c>
      <c r="AV1199" s="7">
        <f t="shared" si="901"/>
        <v>5340527649.8603001</v>
      </c>
      <c r="AW1199" s="8">
        <f t="shared" si="902"/>
        <v>-14403817737.448883</v>
      </c>
      <c r="AX1199" s="8">
        <f t="shared" si="903"/>
        <v>5332840142.0089321</v>
      </c>
    </row>
    <row r="1200" spans="1:50" x14ac:dyDescent="0.25">
      <c r="A1200" s="7">
        <f t="shared" si="904"/>
        <v>-139940851569.90039</v>
      </c>
      <c r="B1200" s="7">
        <f t="shared" si="905"/>
        <v>54005261402.670677</v>
      </c>
      <c r="C1200" s="7">
        <f t="shared" si="906"/>
        <v>10710.734703264709</v>
      </c>
      <c r="D1200" s="7">
        <f t="shared" si="907"/>
        <v>27754.136948659074</v>
      </c>
      <c r="E1200" s="7">
        <f t="shared" si="864"/>
        <v>150000033990.92844</v>
      </c>
      <c r="F1200" s="7">
        <f t="shared" si="865"/>
        <v>3.5235268957338115E+22</v>
      </c>
      <c r="G1200" s="7">
        <f t="shared" si="866"/>
        <v>3.2872349505484617E+22</v>
      </c>
      <c r="H1200" s="7">
        <f t="shared" si="867"/>
        <v>-1.2685929862852789E+22</v>
      </c>
      <c r="I1200" s="7">
        <f t="shared" si="868"/>
        <v>5.5044121743946109E-3</v>
      </c>
      <c r="J1200" s="7">
        <f t="shared" si="869"/>
        <v>-2.1242347392586717E-3</v>
      </c>
      <c r="K1200" s="7">
        <f t="shared" si="870"/>
        <v>-139825175635.10513</v>
      </c>
      <c r="L1200" s="7">
        <f t="shared" si="871"/>
        <v>54305006081.716194</v>
      </c>
      <c r="M1200" s="7">
        <f t="shared" si="872"/>
        <v>3.284517702714605E+22</v>
      </c>
      <c r="N1200" s="7">
        <f t="shared" si="873"/>
        <v>-1.2756340409461987E+22</v>
      </c>
      <c r="O1200" s="7">
        <f t="shared" si="874"/>
        <v>10770.182354748171</v>
      </c>
      <c r="P1200" s="7">
        <f t="shared" si="875"/>
        <v>27731.195213475079</v>
      </c>
      <c r="Q1200" s="7">
        <f t="shared" si="876"/>
        <v>5.4998621947665851E-3</v>
      </c>
      <c r="R1200" s="7">
        <f t="shared" si="877"/>
        <v>-2.1360248508811098E-3</v>
      </c>
      <c r="S1200" s="7">
        <f t="shared" si="878"/>
        <v>232635938.86256048</v>
      </c>
      <c r="T1200" s="7">
        <f t="shared" si="879"/>
        <v>598993816.61106169</v>
      </c>
      <c r="U1200" s="7">
        <f t="shared" si="880"/>
        <v>118.79702340695823</v>
      </c>
      <c r="V1200" s="7">
        <f t="shared" si="881"/>
        <v>-46.138136779031967</v>
      </c>
      <c r="X1200" s="8">
        <f t="shared" si="908"/>
        <v>-386541733.29428101</v>
      </c>
      <c r="Y1200" s="8">
        <f t="shared" si="909"/>
        <v>14247162.286074374</v>
      </c>
      <c r="Z1200" s="8">
        <f t="shared" si="910"/>
        <v>37.320614979110786</v>
      </c>
      <c r="AA1200" s="8">
        <f t="shared" si="911"/>
        <v>1014.435138524535</v>
      </c>
      <c r="AB1200" s="8">
        <f t="shared" si="882"/>
        <v>386804205.26585901</v>
      </c>
      <c r="AC1200" s="8">
        <f t="shared" si="883"/>
        <v>1.9572810372348854E+20</v>
      </c>
      <c r="AD1200" s="8">
        <f t="shared" si="884"/>
        <v>1.9559528939371099E+20</v>
      </c>
      <c r="AE1200" s="8">
        <f t="shared" si="885"/>
        <v>-7.2092547592069069E+18</v>
      </c>
      <c r="AF1200" s="8">
        <f t="shared" si="886"/>
        <v>2.6622470313558046E-3</v>
      </c>
      <c r="AG1200" s="8">
        <f t="shared" si="887"/>
        <v>-9.8125149846289727E-5</v>
      </c>
      <c r="AH1200" s="8">
        <f t="shared" si="888"/>
        <v>-386138670.65250659</v>
      </c>
      <c r="AI1200" s="8">
        <f t="shared" si="889"/>
        <v>25203061.782139353</v>
      </c>
      <c r="AJ1200" s="8">
        <f t="shared" si="890"/>
        <v>1.9539133430355866E+20</v>
      </c>
      <c r="AK1200" s="8">
        <f t="shared" si="891"/>
        <v>-1.2753086506010292E+19</v>
      </c>
      <c r="AL1200" s="8">
        <f t="shared" si="892"/>
        <v>66.072882917753475</v>
      </c>
      <c r="AM1200" s="8">
        <f t="shared" si="893"/>
        <v>1013.3753869061951</v>
      </c>
      <c r="AN1200" s="8">
        <f t="shared" si="894"/>
        <v>2.659470999095667E-3</v>
      </c>
      <c r="AO1200" s="8">
        <f t="shared" si="895"/>
        <v>-1.7358223092432681E-4</v>
      </c>
      <c r="AP1200" s="8">
        <f t="shared" si="896"/>
        <v>1427174.2710234751</v>
      </c>
      <c r="AQ1200" s="8">
        <f t="shared" si="897"/>
        <v>21888908.357173815</v>
      </c>
      <c r="AR1200" s="8">
        <f t="shared" si="898"/>
        <v>57.444573580466411</v>
      </c>
      <c r="AS1200" s="8">
        <f t="shared" si="899"/>
        <v>-3.749376187965459</v>
      </c>
      <c r="AU1200" s="7">
        <f t="shared" si="900"/>
        <v>-13994085156.99004</v>
      </c>
      <c r="AV1200" s="7">
        <f t="shared" si="901"/>
        <v>5400526140.2670679</v>
      </c>
      <c r="AW1200" s="8">
        <f t="shared" si="902"/>
        <v>-14380626890.284321</v>
      </c>
      <c r="AX1200" s="8">
        <f t="shared" si="903"/>
        <v>5414773302.5531425</v>
      </c>
    </row>
    <row r="1201" spans="1:50" x14ac:dyDescent="0.25">
      <c r="A1201" s="7">
        <f t="shared" si="904"/>
        <v>-139708215631.03784</v>
      </c>
      <c r="B1201" s="7">
        <f t="shared" si="905"/>
        <v>54604255219.281738</v>
      </c>
      <c r="C1201" s="7">
        <f t="shared" si="906"/>
        <v>10829.531726671667</v>
      </c>
      <c r="D1201" s="7">
        <f t="shared" si="907"/>
        <v>27707.998811880043</v>
      </c>
      <c r="E1201" s="7">
        <f t="shared" si="864"/>
        <v>150000034009.5329</v>
      </c>
      <c r="F1201" s="7">
        <f t="shared" si="865"/>
        <v>3.5235268948597676E+22</v>
      </c>
      <c r="G1201" s="7">
        <f t="shared" si="866"/>
        <v>3.2817702906490333E+22</v>
      </c>
      <c r="H1201" s="7">
        <f t="shared" si="867"/>
        <v>-1.2826634547742739E+22</v>
      </c>
      <c r="I1201" s="7">
        <f t="shared" si="868"/>
        <v>5.4952617057083611E-3</v>
      </c>
      <c r="J1201" s="7">
        <f t="shared" si="869"/>
        <v>-2.1477954701511616E-3</v>
      </c>
      <c r="K1201" s="7">
        <f t="shared" si="870"/>
        <v>-139591256688.3898</v>
      </c>
      <c r="L1201" s="7">
        <f t="shared" si="871"/>
        <v>54903501606.450043</v>
      </c>
      <c r="M1201" s="7">
        <f t="shared" si="872"/>
        <v>3.2790229047385168E+22</v>
      </c>
      <c r="N1201" s="7">
        <f t="shared" si="873"/>
        <v>-1.2896928044696889E+22</v>
      </c>
      <c r="O1201" s="7">
        <f t="shared" si="874"/>
        <v>10888.880553093317</v>
      </c>
      <c r="P1201" s="7">
        <f t="shared" si="875"/>
        <v>27684.802620802409</v>
      </c>
      <c r="Q1201" s="7">
        <f t="shared" si="876"/>
        <v>5.4906612604462774E-3</v>
      </c>
      <c r="R1201" s="7">
        <f t="shared" si="877"/>
        <v>-2.1595659820322988E-3</v>
      </c>
      <c r="S1201" s="7">
        <f t="shared" si="878"/>
        <v>235199819.94681564</v>
      </c>
      <c r="T1201" s="7">
        <f t="shared" si="879"/>
        <v>597991736.60933208</v>
      </c>
      <c r="U1201" s="7">
        <f t="shared" si="880"/>
        <v>118.59828322563959</v>
      </c>
      <c r="V1201" s="7">
        <f t="shared" si="881"/>
        <v>-46.646625211897657</v>
      </c>
      <c r="X1201" s="8">
        <f t="shared" si="908"/>
        <v>-385114559.02325755</v>
      </c>
      <c r="Y1201" s="8">
        <f t="shared" si="909"/>
        <v>36136070.643248186</v>
      </c>
      <c r="Z1201" s="8">
        <f t="shared" si="910"/>
        <v>94.765188559577197</v>
      </c>
      <c r="AA1201" s="8">
        <f t="shared" si="911"/>
        <v>1010.6857623365695</v>
      </c>
      <c r="AB1201" s="8">
        <f t="shared" si="882"/>
        <v>386806203.63847828</v>
      </c>
      <c r="AC1201" s="8">
        <f t="shared" si="883"/>
        <v>1.9572608133258969E+20</v>
      </c>
      <c r="AD1201" s="8">
        <f t="shared" si="884"/>
        <v>1.9487009978826578E+20</v>
      </c>
      <c r="AE1201" s="8">
        <f t="shared" si="885"/>
        <v>-1.828505188187479E+19</v>
      </c>
      <c r="AF1201" s="8">
        <f t="shared" si="886"/>
        <v>2.6523764773140842E-3</v>
      </c>
      <c r="AG1201" s="8">
        <f t="shared" si="887"/>
        <v>-2.4887779885497197E-4</v>
      </c>
      <c r="AH1201" s="8">
        <f t="shared" si="888"/>
        <v>-384091094.98681414</v>
      </c>
      <c r="AI1201" s="8">
        <f t="shared" si="889"/>
        <v>47051476.876483135</v>
      </c>
      <c r="AJ1201" s="8">
        <f t="shared" si="890"/>
        <v>1.9435222131746151E+20</v>
      </c>
      <c r="AK1201" s="8">
        <f t="shared" si="891"/>
        <v>-2.3808307889891602E+19</v>
      </c>
      <c r="AL1201" s="8">
        <f t="shared" si="892"/>
        <v>123.41085451456931</v>
      </c>
      <c r="AM1201" s="8">
        <f t="shared" si="893"/>
        <v>1007.9978821089358</v>
      </c>
      <c r="AN1201" s="8">
        <f t="shared" si="894"/>
        <v>2.6453276346462707E-3</v>
      </c>
      <c r="AO1201" s="8">
        <f t="shared" si="895"/>
        <v>-3.2405482359999457E-4</v>
      </c>
      <c r="AP1201" s="8">
        <f t="shared" si="896"/>
        <v>2665674.4575146972</v>
      </c>
      <c r="AQ1201" s="8">
        <f t="shared" si="897"/>
        <v>21772754.253553011</v>
      </c>
      <c r="AR1201" s="8">
        <f t="shared" si="898"/>
        <v>57.139076908359449</v>
      </c>
      <c r="AS1201" s="8">
        <f t="shared" si="899"/>
        <v>-6.9995841897598829</v>
      </c>
      <c r="AU1201" s="7">
        <f t="shared" si="900"/>
        <v>-13970821563.103785</v>
      </c>
      <c r="AV1201" s="7">
        <f t="shared" si="901"/>
        <v>5460425521.928174</v>
      </c>
      <c r="AW1201" s="8">
        <f t="shared" si="902"/>
        <v>-14355936122.127043</v>
      </c>
      <c r="AX1201" s="8">
        <f t="shared" si="903"/>
        <v>5496561592.5714226</v>
      </c>
    </row>
    <row r="1202" spans="1:50" x14ac:dyDescent="0.25">
      <c r="A1202" s="7">
        <f t="shared" si="904"/>
        <v>-139473015811.09103</v>
      </c>
      <c r="B1202" s="7">
        <f t="shared" si="905"/>
        <v>55202246955.891068</v>
      </c>
      <c r="C1202" s="7">
        <f t="shared" si="906"/>
        <v>10948.130009897306</v>
      </c>
      <c r="D1202" s="7">
        <f t="shared" si="907"/>
        <v>27661.352186668144</v>
      </c>
      <c r="E1202" s="7">
        <f t="shared" si="864"/>
        <v>150000034028.0629</v>
      </c>
      <c r="F1202" s="7">
        <f t="shared" si="865"/>
        <v>3.5235268939892218E+22</v>
      </c>
      <c r="G1202" s="7">
        <f t="shared" si="866"/>
        <v>3.2762454047458568E+22</v>
      </c>
      <c r="H1202" s="7">
        <f t="shared" si="867"/>
        <v>-1.2967103842211619E+22</v>
      </c>
      <c r="I1202" s="7">
        <f t="shared" si="868"/>
        <v>5.4860103897284938E-3</v>
      </c>
      <c r="J1202" s="7">
        <f t="shared" si="869"/>
        <v>-2.1713167853669823E-3</v>
      </c>
      <c r="K1202" s="7">
        <f t="shared" si="870"/>
        <v>-139354776006.98413</v>
      </c>
      <c r="L1202" s="7">
        <f t="shared" si="871"/>
        <v>55500989559.50708</v>
      </c>
      <c r="M1202" s="7">
        <f t="shared" si="872"/>
        <v>3.273467931177866E+22</v>
      </c>
      <c r="N1202" s="7">
        <f t="shared" si="873"/>
        <v>-1.3037278999506881E+22</v>
      </c>
      <c r="O1202" s="7">
        <f t="shared" si="874"/>
        <v>11007.378922106374</v>
      </c>
      <c r="P1202" s="7">
        <f t="shared" si="875"/>
        <v>27637.90196538618</v>
      </c>
      <c r="Q1202" s="7">
        <f t="shared" si="876"/>
        <v>5.4813595632583149E-3</v>
      </c>
      <c r="R1202" s="7">
        <f t="shared" si="877"/>
        <v>-2.1830674814981381E-3</v>
      </c>
      <c r="S1202" s="7">
        <f t="shared" si="878"/>
        <v>237759384.71749768</v>
      </c>
      <c r="T1202" s="7">
        <f t="shared" si="879"/>
        <v>596978682.45234144</v>
      </c>
      <c r="U1202" s="7">
        <f t="shared" si="880"/>
        <v>118.3973665663796</v>
      </c>
      <c r="V1202" s="7">
        <f t="shared" si="881"/>
        <v>-47.154257600359784</v>
      </c>
      <c r="X1202" s="8">
        <f t="shared" si="908"/>
        <v>-382448884.56574285</v>
      </c>
      <c r="Y1202" s="8">
        <f t="shared" si="909"/>
        <v>57908824.896801196</v>
      </c>
      <c r="Z1202" s="8">
        <f t="shared" si="910"/>
        <v>151.90426546793665</v>
      </c>
      <c r="AA1202" s="8">
        <f t="shared" si="911"/>
        <v>1003.6861781468097</v>
      </c>
      <c r="AB1202" s="8">
        <f t="shared" si="882"/>
        <v>386808197.05185837</v>
      </c>
      <c r="AC1202" s="8">
        <f t="shared" si="883"/>
        <v>1.9572406399176301E+20</v>
      </c>
      <c r="AD1202" s="8">
        <f t="shared" si="884"/>
        <v>1.9351826183323694E+20</v>
      </c>
      <c r="AE1202" s="8">
        <f t="shared" si="885"/>
        <v>-2.9301733097113702E+19</v>
      </c>
      <c r="AF1202" s="8">
        <f t="shared" si="886"/>
        <v>2.6339766140361636E-3</v>
      </c>
      <c r="AG1202" s="8">
        <f t="shared" si="887"/>
        <v>-3.9882582138442494E-4</v>
      </c>
      <c r="AH1202" s="8">
        <f t="shared" si="888"/>
        <v>-380808318.49868912</v>
      </c>
      <c r="AI1202" s="8">
        <f t="shared" si="889"/>
        <v>68748635.620786741</v>
      </c>
      <c r="AJ1202" s="8">
        <f t="shared" si="890"/>
        <v>1.9268813915140637E+20</v>
      </c>
      <c r="AK1202" s="8">
        <f t="shared" si="891"/>
        <v>-3.4786652558413296E+19</v>
      </c>
      <c r="AL1202" s="8">
        <f t="shared" si="892"/>
        <v>180.35121289952721</v>
      </c>
      <c r="AM1202" s="8">
        <f t="shared" si="893"/>
        <v>999.37885927585785</v>
      </c>
      <c r="AN1202" s="8">
        <f t="shared" si="894"/>
        <v>2.6226778161345631E-3</v>
      </c>
      <c r="AO1202" s="8">
        <f t="shared" si="895"/>
        <v>-4.7348104748078524E-4</v>
      </c>
      <c r="AP1202" s="8">
        <f t="shared" si="896"/>
        <v>3895586.1986297877</v>
      </c>
      <c r="AQ1202" s="8">
        <f t="shared" si="897"/>
        <v>21586583.360358529</v>
      </c>
      <c r="AR1202" s="8">
        <f t="shared" si="898"/>
        <v>56.649840828506562</v>
      </c>
      <c r="AS1202" s="8">
        <f t="shared" si="899"/>
        <v>-10.227190625584962</v>
      </c>
      <c r="AU1202" s="7">
        <f t="shared" si="900"/>
        <v>-13947301581.109104</v>
      </c>
      <c r="AV1202" s="7">
        <f t="shared" si="901"/>
        <v>5520224695.5891066</v>
      </c>
      <c r="AW1202" s="8">
        <f t="shared" si="902"/>
        <v>-14329750465.674847</v>
      </c>
      <c r="AX1202" s="8">
        <f t="shared" si="903"/>
        <v>5578133520.4859076</v>
      </c>
    </row>
    <row r="1203" spans="1:50" x14ac:dyDescent="0.25">
      <c r="A1203" s="7">
        <f t="shared" si="904"/>
        <v>-139235256426.37354</v>
      </c>
      <c r="B1203" s="7">
        <f t="shared" si="905"/>
        <v>55799225638.343407</v>
      </c>
      <c r="C1203" s="7">
        <f t="shared" si="906"/>
        <v>11066.527376463686</v>
      </c>
      <c r="D1203" s="7">
        <f t="shared" si="907"/>
        <v>27614.197929067785</v>
      </c>
      <c r="E1203" s="7">
        <f t="shared" si="864"/>
        <v>150000034046.51865</v>
      </c>
      <c r="F1203" s="7">
        <f t="shared" si="865"/>
        <v>3.5235268931221648E+22</v>
      </c>
      <c r="G1203" s="7">
        <f t="shared" si="866"/>
        <v>3.2706603942299184E+22</v>
      </c>
      <c r="H1203" s="7">
        <f t="shared" si="867"/>
        <v>-1.3107335168412111E+22</v>
      </c>
      <c r="I1203" s="7">
        <f t="shared" si="868"/>
        <v>5.4766583962322811E-3</v>
      </c>
      <c r="J1203" s="7">
        <f t="shared" si="869"/>
        <v>-2.1947982532505208E-3</v>
      </c>
      <c r="K1203" s="7">
        <f t="shared" si="870"/>
        <v>-139115737930.70773</v>
      </c>
      <c r="L1203" s="7">
        <f t="shared" si="871"/>
        <v>56097458975.977341</v>
      </c>
      <c r="M1203" s="7">
        <f t="shared" si="872"/>
        <v>3.2678528839757987E+22</v>
      </c>
      <c r="N1203" s="7">
        <f t="shared" si="873"/>
        <v>-1.3177390698216383E+22</v>
      </c>
      <c r="O1203" s="7">
        <f t="shared" si="874"/>
        <v>11125.675287142994</v>
      </c>
      <c r="P1203" s="7">
        <f t="shared" si="875"/>
        <v>27590.494107932678</v>
      </c>
      <c r="Q1203" s="7">
        <f t="shared" si="876"/>
        <v>5.4719572739045522E-3</v>
      </c>
      <c r="R1203" s="7">
        <f t="shared" si="877"/>
        <v>-2.2065289179866682E-3</v>
      </c>
      <c r="S1203" s="7">
        <f t="shared" si="878"/>
        <v>240314586.20228869</v>
      </c>
      <c r="T1203" s="7">
        <f t="shared" si="879"/>
        <v>595954672.73134589</v>
      </c>
      <c r="U1203" s="7">
        <f t="shared" si="880"/>
        <v>118.19427711633833</v>
      </c>
      <c r="V1203" s="7">
        <f t="shared" si="881"/>
        <v>-47.661024628512031</v>
      </c>
      <c r="X1203" s="8">
        <f t="shared" si="908"/>
        <v>-378553298.36711305</v>
      </c>
      <c r="Y1203" s="8">
        <f t="shared" si="909"/>
        <v>79495408.257159725</v>
      </c>
      <c r="Z1203" s="8">
        <f t="shared" si="910"/>
        <v>208.55410629644322</v>
      </c>
      <c r="AA1203" s="8">
        <f t="shared" si="911"/>
        <v>993.45898752122469</v>
      </c>
      <c r="AB1203" s="8">
        <f t="shared" si="882"/>
        <v>386810185.54142678</v>
      </c>
      <c r="AC1203" s="8">
        <f t="shared" si="883"/>
        <v>1.9572205166492307E+20</v>
      </c>
      <c r="AD1203" s="8">
        <f t="shared" si="884"/>
        <v>1.9154415005186071E+20</v>
      </c>
      <c r="AE1203" s="8">
        <f t="shared" si="885"/>
        <v>-4.022387461243732E+19</v>
      </c>
      <c r="AF1203" s="8">
        <f t="shared" si="886"/>
        <v>2.6071069831476888E-3</v>
      </c>
      <c r="AG1203" s="8">
        <f t="shared" si="887"/>
        <v>-5.4748706427708337E-4</v>
      </c>
      <c r="AH1203" s="8">
        <f t="shared" si="888"/>
        <v>-376300914.01911145</v>
      </c>
      <c r="AI1203" s="8">
        <f t="shared" si="889"/>
        <v>90224765.322388947</v>
      </c>
      <c r="AJ1203" s="8">
        <f t="shared" si="890"/>
        <v>1.9040446629427875E+20</v>
      </c>
      <c r="AK1203" s="8">
        <f t="shared" si="891"/>
        <v>-4.56528210475288E+19</v>
      </c>
      <c r="AL1203" s="8">
        <f t="shared" si="892"/>
        <v>236.71086171443827</v>
      </c>
      <c r="AM1203" s="8">
        <f t="shared" si="893"/>
        <v>987.54612722703223</v>
      </c>
      <c r="AN1203" s="8">
        <f t="shared" si="894"/>
        <v>2.5915947501603202E-3</v>
      </c>
      <c r="AO1203" s="8">
        <f t="shared" si="895"/>
        <v>-6.2138044164323938E-4</v>
      </c>
      <c r="AP1203" s="8">
        <f t="shared" si="896"/>
        <v>5112954.613031867</v>
      </c>
      <c r="AQ1203" s="8">
        <f t="shared" si="897"/>
        <v>21330996.348103896</v>
      </c>
      <c r="AR1203" s="8">
        <f t="shared" si="898"/>
        <v>55.978446603462913</v>
      </c>
      <c r="AS1203" s="8">
        <f t="shared" si="899"/>
        <v>-13.42181753949397</v>
      </c>
      <c r="AU1203" s="7">
        <f t="shared" si="900"/>
        <v>-13923525642.637354</v>
      </c>
      <c r="AV1203" s="7">
        <f t="shared" si="901"/>
        <v>5579922563.834341</v>
      </c>
      <c r="AW1203" s="8">
        <f t="shared" si="902"/>
        <v>-14302078941.004467</v>
      </c>
      <c r="AX1203" s="8">
        <f t="shared" si="903"/>
        <v>5659417972.0915012</v>
      </c>
    </row>
    <row r="1204" spans="1:50" x14ac:dyDescent="0.25">
      <c r="A1204" s="7">
        <f t="shared" si="904"/>
        <v>-138994941840.17123</v>
      </c>
      <c r="B1204" s="7">
        <f t="shared" si="905"/>
        <v>56395180311.074753</v>
      </c>
      <c r="C1204" s="7">
        <f t="shared" si="906"/>
        <v>11184.721653580023</v>
      </c>
      <c r="D1204" s="7">
        <f t="shared" si="907"/>
        <v>27566.536904439272</v>
      </c>
      <c r="E1204" s="7">
        <f t="shared" si="864"/>
        <v>150000034064.90018</v>
      </c>
      <c r="F1204" s="7">
        <f t="shared" si="865"/>
        <v>3.5235268922585937E+22</v>
      </c>
      <c r="G1204" s="7">
        <f t="shared" si="866"/>
        <v>3.2650153615956011E+22</v>
      </c>
      <c r="H1204" s="7">
        <f t="shared" si="867"/>
        <v>-1.3247325952864042E+22</v>
      </c>
      <c r="I1204" s="7">
        <f t="shared" si="868"/>
        <v>5.46720589684461E-3</v>
      </c>
      <c r="J1204" s="7">
        <f t="shared" si="869"/>
        <v>-2.2182394428774351E-3</v>
      </c>
      <c r="K1204" s="7">
        <f t="shared" si="870"/>
        <v>-138874146846.31256</v>
      </c>
      <c r="L1204" s="7">
        <f t="shared" si="871"/>
        <v>56692898909.6427</v>
      </c>
      <c r="M1204" s="7">
        <f t="shared" si="872"/>
        <v>3.2621778661779192E+22</v>
      </c>
      <c r="N1204" s="7">
        <f t="shared" si="873"/>
        <v>-1.3317260569540584E+22</v>
      </c>
      <c r="O1204" s="7">
        <f t="shared" si="874"/>
        <v>11243.767477265945</v>
      </c>
      <c r="P1204" s="7">
        <f t="shared" si="875"/>
        <v>27542.579918456195</v>
      </c>
      <c r="Q1204" s="7">
        <f t="shared" si="876"/>
        <v>5.4624545649328855E-3</v>
      </c>
      <c r="R1204" s="7">
        <f t="shared" si="877"/>
        <v>-2.2299498609411558E-3</v>
      </c>
      <c r="S1204" s="7">
        <f t="shared" si="878"/>
        <v>242865377.50894439</v>
      </c>
      <c r="T1204" s="7">
        <f t="shared" si="879"/>
        <v>594919726.23865378</v>
      </c>
      <c r="U1204" s="7">
        <f t="shared" si="880"/>
        <v>117.98901860255033</v>
      </c>
      <c r="V1204" s="7">
        <f t="shared" si="881"/>
        <v>-48.166916996328965</v>
      </c>
      <c r="X1204" s="8">
        <f t="shared" si="908"/>
        <v>-373440343.75408119</v>
      </c>
      <c r="Y1204" s="8">
        <f t="shared" si="909"/>
        <v>100826404.60526362</v>
      </c>
      <c r="Z1204" s="8">
        <f t="shared" si="910"/>
        <v>264.53255289990614</v>
      </c>
      <c r="AA1204" s="8">
        <f t="shared" si="911"/>
        <v>980.0371699817307</v>
      </c>
      <c r="AB1204" s="8">
        <f t="shared" si="882"/>
        <v>386812169.15809494</v>
      </c>
      <c r="AC1204" s="8">
        <f t="shared" si="883"/>
        <v>1.9572004430031821E+20</v>
      </c>
      <c r="AD1204" s="8">
        <f t="shared" si="884"/>
        <v>1.8895413963360118E+20</v>
      </c>
      <c r="AE1204" s="8">
        <f t="shared" si="885"/>
        <v>-5.1016358712123597E+19</v>
      </c>
      <c r="AF1204" s="8">
        <f t="shared" si="886"/>
        <v>2.5718543573377047E-3</v>
      </c>
      <c r="AG1204" s="8">
        <f t="shared" si="887"/>
        <v>-6.943835403855124E-4</v>
      </c>
      <c r="AH1204" s="8">
        <f t="shared" si="888"/>
        <v>-370583392.18276221</v>
      </c>
      <c r="AI1204" s="8">
        <f t="shared" si="889"/>
        <v>111410806.04106632</v>
      </c>
      <c r="AJ1204" s="8">
        <f t="shared" si="890"/>
        <v>1.8750857319933041E+20</v>
      </c>
      <c r="AK1204" s="8">
        <f t="shared" si="891"/>
        <v>-5.6371876669111599E+19</v>
      </c>
      <c r="AL1204" s="8">
        <f t="shared" si="892"/>
        <v>292.30857995915335</v>
      </c>
      <c r="AM1204" s="8">
        <f t="shared" si="893"/>
        <v>972.53782774556714</v>
      </c>
      <c r="AN1204" s="8">
        <f t="shared" si="894"/>
        <v>2.5521787559456975E-3</v>
      </c>
      <c r="AO1204" s="8">
        <f t="shared" si="895"/>
        <v>-7.6727748290610586E-4</v>
      </c>
      <c r="AP1204" s="8">
        <f t="shared" si="896"/>
        <v>6313865.3271177122</v>
      </c>
      <c r="AQ1204" s="8">
        <f t="shared" si="897"/>
        <v>21006817.079304252</v>
      </c>
      <c r="AR1204" s="8">
        <f t="shared" si="898"/>
        <v>55.127061128427066</v>
      </c>
      <c r="AS1204" s="8">
        <f t="shared" si="899"/>
        <v>-16.573193630771886</v>
      </c>
      <c r="AU1204" s="7">
        <f t="shared" si="900"/>
        <v>-13899494184.017124</v>
      </c>
      <c r="AV1204" s="7">
        <f t="shared" si="901"/>
        <v>5639518031.1074753</v>
      </c>
      <c r="AW1204" s="8">
        <f t="shared" si="902"/>
        <v>-14272934527.771206</v>
      </c>
      <c r="AX1204" s="8">
        <f t="shared" si="903"/>
        <v>5740344435.712739</v>
      </c>
    </row>
    <row r="1205" spans="1:50" x14ac:dyDescent="0.25">
      <c r="A1205" s="7">
        <f t="shared" si="904"/>
        <v>-138752076462.66229</v>
      </c>
      <c r="B1205" s="7">
        <f t="shared" si="905"/>
        <v>56990100037.313408</v>
      </c>
      <c r="C1205" s="7">
        <f t="shared" si="906"/>
        <v>11302.710672182573</v>
      </c>
      <c r="D1205" s="7">
        <f t="shared" si="907"/>
        <v>27518.369987442944</v>
      </c>
      <c r="E1205" s="7">
        <f t="shared" si="864"/>
        <v>150000034083.2077</v>
      </c>
      <c r="F1205" s="7">
        <f t="shared" si="865"/>
        <v>3.5235268913984996E+22</v>
      </c>
      <c r="G1205" s="7">
        <f t="shared" si="866"/>
        <v>3.2593104104387846E+22</v>
      </c>
      <c r="H1205" s="7">
        <f t="shared" si="867"/>
        <v>-1.3387073626501556E+22</v>
      </c>
      <c r="I1205" s="7">
        <f t="shared" si="868"/>
        <v>5.4576530650348029E-3</v>
      </c>
      <c r="J1205" s="7">
        <f t="shared" si="869"/>
        <v>-2.241639924062551E-3</v>
      </c>
      <c r="K1205" s="7">
        <f t="shared" si="870"/>
        <v>-138630007187.40271</v>
      </c>
      <c r="L1205" s="7">
        <f t="shared" si="871"/>
        <v>57287298433.177795</v>
      </c>
      <c r="M1205" s="7">
        <f t="shared" si="872"/>
        <v>3.2564429819303881E+22</v>
      </c>
      <c r="N1205" s="7">
        <f t="shared" si="873"/>
        <v>-1.3456886046632591E+22</v>
      </c>
      <c r="O1205" s="7">
        <f t="shared" si="874"/>
        <v>11361.653325284949</v>
      </c>
      <c r="P1205" s="7">
        <f t="shared" si="875"/>
        <v>27494.160276263068</v>
      </c>
      <c r="Q1205" s="7">
        <f t="shared" si="876"/>
        <v>5.4528516107340726E-3</v>
      </c>
      <c r="R1205" s="7">
        <f t="shared" si="877"/>
        <v>-2.2533298805479888E-3</v>
      </c>
      <c r="S1205" s="7">
        <f t="shared" si="878"/>
        <v>245411711.82615492</v>
      </c>
      <c r="T1205" s="7">
        <f t="shared" si="879"/>
        <v>593873861.9672823</v>
      </c>
      <c r="U1205" s="7">
        <f t="shared" si="880"/>
        <v>117.78159479185597</v>
      </c>
      <c r="V1205" s="7">
        <f t="shared" si="881"/>
        <v>-48.671925419836555</v>
      </c>
      <c r="X1205" s="8">
        <f t="shared" si="908"/>
        <v>-367126478.42696345</v>
      </c>
      <c r="Y1205" s="8">
        <f t="shared" si="909"/>
        <v>121833221.68456787</v>
      </c>
      <c r="Z1205" s="8">
        <f t="shared" si="910"/>
        <v>319.65961402833318</v>
      </c>
      <c r="AA1205" s="8">
        <f t="shared" si="911"/>
        <v>963.46397635095877</v>
      </c>
      <c r="AB1205" s="8">
        <f t="shared" si="882"/>
        <v>386814147.96801931</v>
      </c>
      <c r="AC1205" s="8">
        <f t="shared" si="883"/>
        <v>1.9571804183077329E+20</v>
      </c>
      <c r="AD1205" s="8">
        <f t="shared" si="884"/>
        <v>1.857565857903769E+20</v>
      </c>
      <c r="AE1205" s="8">
        <f t="shared" si="885"/>
        <v>-6.1644486643775922E+19</v>
      </c>
      <c r="AF1205" s="8">
        <f t="shared" si="886"/>
        <v>2.5283324593763016E-3</v>
      </c>
      <c r="AG1205" s="8">
        <f t="shared" si="887"/>
        <v>-8.3904296507112991E-4</v>
      </c>
      <c r="AH1205" s="8">
        <f t="shared" si="888"/>
        <v>-363674154.59545743</v>
      </c>
      <c r="AI1205" s="8">
        <f t="shared" si="889"/>
        <v>132238632.62915823</v>
      </c>
      <c r="AJ1205" s="8">
        <f t="shared" si="890"/>
        <v>1.8400979844142003E+20</v>
      </c>
      <c r="AK1205" s="8">
        <f t="shared" si="891"/>
        <v>-6.6909357810505056E+19</v>
      </c>
      <c r="AL1205" s="8">
        <f t="shared" si="892"/>
        <v>346.96560458959726</v>
      </c>
      <c r="AM1205" s="8">
        <f t="shared" si="893"/>
        <v>954.40231232819053</v>
      </c>
      <c r="AN1205" s="8">
        <f t="shared" si="894"/>
        <v>2.504556940811488E-3</v>
      </c>
      <c r="AO1205" s="8">
        <f t="shared" si="895"/>
        <v>-9.1070311433925487E-4</v>
      </c>
      <c r="AP1205" s="8">
        <f t="shared" si="896"/>
        <v>7494457.059135301</v>
      </c>
      <c r="AQ1205" s="8">
        <f t="shared" si="897"/>
        <v>20615089.946288917</v>
      </c>
      <c r="AR1205" s="8">
        <f t="shared" si="898"/>
        <v>54.098429921528137</v>
      </c>
      <c r="AS1205" s="8">
        <f t="shared" si="899"/>
        <v>-19.671187269727906</v>
      </c>
      <c r="AU1205" s="7">
        <f t="shared" si="900"/>
        <v>-13875207646.26623</v>
      </c>
      <c r="AV1205" s="7">
        <f t="shared" si="901"/>
        <v>5699010003.7313404</v>
      </c>
      <c r="AW1205" s="8">
        <f t="shared" si="902"/>
        <v>-14242334124.693193</v>
      </c>
      <c r="AX1205" s="8">
        <f t="shared" si="903"/>
        <v>5820843225.4159079</v>
      </c>
    </row>
    <row r="1206" spans="1:50" x14ac:dyDescent="0.25">
      <c r="A1206" s="7">
        <f t="shared" si="904"/>
        <v>-138506664750.83615</v>
      </c>
      <c r="B1206" s="7">
        <f t="shared" si="905"/>
        <v>57583973899.280693</v>
      </c>
      <c r="C1206" s="7">
        <f t="shared" si="906"/>
        <v>11420.492266974428</v>
      </c>
      <c r="D1206" s="7">
        <f t="shared" si="907"/>
        <v>27469.698062023108</v>
      </c>
      <c r="E1206" s="7">
        <f t="shared" si="864"/>
        <v>150000034101.44131</v>
      </c>
      <c r="F1206" s="7">
        <f t="shared" si="865"/>
        <v>3.523526890541878E+22</v>
      </c>
      <c r="G1206" s="7">
        <f t="shared" si="866"/>
        <v>3.2535456454549613E+22</v>
      </c>
      <c r="H1206" s="7">
        <f t="shared" si="867"/>
        <v>-1.352657562472031E+22</v>
      </c>
      <c r="I1206" s="7">
        <f t="shared" si="868"/>
        <v>5.4480000761134642E-3</v>
      </c>
      <c r="J1206" s="7">
        <f t="shared" si="869"/>
        <v>-2.2649992673677679E-3</v>
      </c>
      <c r="K1206" s="7">
        <f t="shared" si="870"/>
        <v>-138383323434.35281</v>
      </c>
      <c r="L1206" s="7">
        <f t="shared" si="871"/>
        <v>57880646638.35054</v>
      </c>
      <c r="M1206" s="7">
        <f t="shared" si="872"/>
        <v>3.2506483364780181E+22</v>
      </c>
      <c r="N1206" s="7">
        <f t="shared" si="873"/>
        <v>-1.3596264567130577E+22</v>
      </c>
      <c r="O1206" s="7">
        <f t="shared" si="874"/>
        <v>11479.330667796454</v>
      </c>
      <c r="P1206" s="7">
        <f t="shared" si="875"/>
        <v>27445.236069935538</v>
      </c>
      <c r="Q1206" s="7">
        <f t="shared" si="876"/>
        <v>5.4431485875385431E-3</v>
      </c>
      <c r="R1206" s="7">
        <f t="shared" si="877"/>
        <v>-2.276668547744571E-3</v>
      </c>
      <c r="S1206" s="7">
        <f t="shared" si="878"/>
        <v>247953542.4244034</v>
      </c>
      <c r="T1206" s="7">
        <f t="shared" si="879"/>
        <v>592817099.11060762</v>
      </c>
      <c r="U1206" s="7">
        <f t="shared" si="880"/>
        <v>117.57200949083253</v>
      </c>
      <c r="V1206" s="7">
        <f t="shared" si="881"/>
        <v>-49.176040631282731</v>
      </c>
      <c r="X1206" s="8">
        <f t="shared" si="908"/>
        <v>-359632021.36782813</v>
      </c>
      <c r="Y1206" s="8">
        <f t="shared" si="909"/>
        <v>142448311.63085678</v>
      </c>
      <c r="Z1206" s="8">
        <f t="shared" si="910"/>
        <v>373.7580439498613</v>
      </c>
      <c r="AA1206" s="8">
        <f t="shared" si="911"/>
        <v>943.79278908123092</v>
      </c>
      <c r="AB1206" s="8">
        <f t="shared" si="882"/>
        <v>386816122.05231529</v>
      </c>
      <c r="AC1206" s="8">
        <f t="shared" si="883"/>
        <v>1.9571604417398027E+20</v>
      </c>
      <c r="AD1206" s="8">
        <f t="shared" si="884"/>
        <v>1.8196179674973392E+20</v>
      </c>
      <c r="AE1206" s="8">
        <f t="shared" si="885"/>
        <v>-7.2074090148401553E+19</v>
      </c>
      <c r="AF1206" s="8">
        <f t="shared" si="886"/>
        <v>2.4766815945247572E-3</v>
      </c>
      <c r="AG1206" s="8">
        <f t="shared" si="887"/>
        <v>-9.8100027423984686E-4</v>
      </c>
      <c r="AH1206" s="8">
        <f t="shared" si="888"/>
        <v>-355595434.49316961</v>
      </c>
      <c r="AI1206" s="8">
        <f t="shared" si="889"/>
        <v>152641273.75293407</v>
      </c>
      <c r="AJ1206" s="8">
        <f t="shared" si="890"/>
        <v>1.7991941854977376E+20</v>
      </c>
      <c r="AK1206" s="8">
        <f t="shared" si="891"/>
        <v>-7.7231388697292915E+19</v>
      </c>
      <c r="AL1206" s="8">
        <f t="shared" si="892"/>
        <v>400.50620517072866</v>
      </c>
      <c r="AM1206" s="8">
        <f t="shared" si="893"/>
        <v>933.19798611944054</v>
      </c>
      <c r="AN1206" s="8">
        <f t="shared" si="894"/>
        <v>2.4488827895708964E-3</v>
      </c>
      <c r="AO1206" s="8">
        <f t="shared" si="895"/>
        <v>-1.0511962528554908E-3</v>
      </c>
      <c r="AP1206" s="8">
        <f t="shared" si="896"/>
        <v>8650934.0316877384</v>
      </c>
      <c r="AQ1206" s="8">
        <f t="shared" si="897"/>
        <v>20157076.500179917</v>
      </c>
      <c r="AR1206" s="8">
        <f t="shared" si="898"/>
        <v>52.895868254731361</v>
      </c>
      <c r="AS1206" s="8">
        <f t="shared" si="899"/>
        <v>-22.705839061678603</v>
      </c>
      <c r="AU1206" s="7">
        <f t="shared" si="900"/>
        <v>-13850666475.083614</v>
      </c>
      <c r="AV1206" s="7">
        <f t="shared" si="901"/>
        <v>5758397389.9280691</v>
      </c>
      <c r="AW1206" s="8">
        <f t="shared" si="902"/>
        <v>-14210298496.451443</v>
      </c>
      <c r="AX1206" s="8">
        <f t="shared" si="903"/>
        <v>5900845701.5589256</v>
      </c>
    </row>
    <row r="1207" spans="1:50" x14ac:dyDescent="0.25">
      <c r="A1207" s="7">
        <f t="shared" si="904"/>
        <v>-138258711208.41174</v>
      </c>
      <c r="B1207" s="7">
        <f t="shared" si="905"/>
        <v>58176790998.391304</v>
      </c>
      <c r="C1207" s="7">
        <f t="shared" si="906"/>
        <v>11538.06427646526</v>
      </c>
      <c r="D1207" s="7">
        <f t="shared" si="907"/>
        <v>27420.522021391826</v>
      </c>
      <c r="E1207" s="7">
        <f t="shared" si="864"/>
        <v>150000034119.60114</v>
      </c>
      <c r="F1207" s="7">
        <f t="shared" si="865"/>
        <v>3.5235268896887239E+22</v>
      </c>
      <c r="G1207" s="7">
        <f t="shared" si="866"/>
        <v>3.2477211724373037E+22</v>
      </c>
      <c r="H1207" s="7">
        <f t="shared" si="867"/>
        <v>-1.3665829387424525E+22</v>
      </c>
      <c r="I1207" s="7">
        <f t="shared" si="868"/>
        <v>5.4382471072292422E-3</v>
      </c>
      <c r="J1207" s="7">
        <f t="shared" si="869"/>
        <v>-2.2883170441099338E-3</v>
      </c>
      <c r="K1207" s="7">
        <f t="shared" si="870"/>
        <v>-138134100114.22592</v>
      </c>
      <c r="L1207" s="7">
        <f t="shared" si="871"/>
        <v>58472932636.222336</v>
      </c>
      <c r="M1207" s="7">
        <f t="shared" si="872"/>
        <v>3.24479403616234E+22</v>
      </c>
      <c r="N1207" s="7">
        <f t="shared" si="873"/>
        <v>-1.3735393573204784E+22</v>
      </c>
      <c r="O1207" s="7">
        <f t="shared" si="874"/>
        <v>11596.797345223336</v>
      </c>
      <c r="P1207" s="7">
        <f t="shared" si="875"/>
        <v>27395.808197315437</v>
      </c>
      <c r="Q1207" s="7">
        <f t="shared" si="876"/>
        <v>5.4333456734131612E-3</v>
      </c>
      <c r="R1207" s="7">
        <f t="shared" si="877"/>
        <v>-2.2999654342271908E-3</v>
      </c>
      <c r="S1207" s="7">
        <f t="shared" si="878"/>
        <v>250490822.65682405</v>
      </c>
      <c r="T1207" s="7">
        <f t="shared" si="879"/>
        <v>591749457.06201339</v>
      </c>
      <c r="U1207" s="7">
        <f t="shared" si="880"/>
        <v>117.36026654572429</v>
      </c>
      <c r="V1207" s="7">
        <f t="shared" si="881"/>
        <v>-49.679253379307319</v>
      </c>
      <c r="X1207" s="8">
        <f t="shared" si="908"/>
        <v>-350981087.33614039</v>
      </c>
      <c r="Y1207" s="8">
        <f t="shared" si="909"/>
        <v>162605388.1310367</v>
      </c>
      <c r="Z1207" s="8">
        <f t="shared" si="910"/>
        <v>426.65391220459264</v>
      </c>
      <c r="AA1207" s="8">
        <f t="shared" si="911"/>
        <v>921.08695001955232</v>
      </c>
      <c r="AB1207" s="8">
        <f t="shared" si="882"/>
        <v>386818091.5067243</v>
      </c>
      <c r="AC1207" s="8">
        <f t="shared" si="883"/>
        <v>1.9571405123283652E+20</v>
      </c>
      <c r="AD1207" s="8">
        <f t="shared" si="884"/>
        <v>1.7758200047235364E+20</v>
      </c>
      <c r="AE1207" s="8">
        <f t="shared" si="885"/>
        <v>-8.2271641275753939E+19</v>
      </c>
      <c r="AF1207" s="8">
        <f t="shared" si="886"/>
        <v>2.4170681975276115E-3</v>
      </c>
      <c r="AG1207" s="8">
        <f t="shared" si="887"/>
        <v>-1.1197991190384365E-3</v>
      </c>
      <c r="AH1207" s="8">
        <f t="shared" si="888"/>
        <v>-346373225.0843308</v>
      </c>
      <c r="AI1207" s="8">
        <f t="shared" si="889"/>
        <v>172553127.19124785</v>
      </c>
      <c r="AJ1207" s="8">
        <f t="shared" si="890"/>
        <v>1.7525061161380322E+20</v>
      </c>
      <c r="AK1207" s="8">
        <f t="shared" si="891"/>
        <v>-8.7304788263521468E+19</v>
      </c>
      <c r="AL1207" s="8">
        <f t="shared" si="892"/>
        <v>452.75824873789082</v>
      </c>
      <c r="AM1207" s="8">
        <f t="shared" si="893"/>
        <v>908.99311953393726</v>
      </c>
      <c r="AN1207" s="8">
        <f t="shared" si="894"/>
        <v>2.3853356691684118E-3</v>
      </c>
      <c r="AO1207" s="8">
        <f t="shared" si="895"/>
        <v>-1.1883052710428945E-3</v>
      </c>
      <c r="AP1207" s="8">
        <f t="shared" si="896"/>
        <v>9779578.1727384422</v>
      </c>
      <c r="AQ1207" s="8">
        <f t="shared" si="897"/>
        <v>19634251.381933045</v>
      </c>
      <c r="AR1207" s="8">
        <f t="shared" si="898"/>
        <v>51.523250454037694</v>
      </c>
      <c r="AS1207" s="8">
        <f t="shared" si="899"/>
        <v>-25.667393854526519</v>
      </c>
      <c r="AU1207" s="7">
        <f t="shared" si="900"/>
        <v>-13825871120.841175</v>
      </c>
      <c r="AV1207" s="7">
        <f t="shared" si="901"/>
        <v>5817679099.8391304</v>
      </c>
      <c r="AW1207" s="8">
        <f t="shared" si="902"/>
        <v>-14176852208.177315</v>
      </c>
      <c r="AX1207" s="8">
        <f t="shared" si="903"/>
        <v>5980284487.9701672</v>
      </c>
    </row>
    <row r="1208" spans="1:50" x14ac:dyDescent="0.25">
      <c r="A1208" s="7">
        <f t="shared" si="904"/>
        <v>-138008220385.75491</v>
      </c>
      <c r="B1208" s="7">
        <f t="shared" si="905"/>
        <v>58768540455.453316</v>
      </c>
      <c r="C1208" s="7">
        <f t="shared" si="906"/>
        <v>11655.424543010984</v>
      </c>
      <c r="D1208" s="7">
        <f t="shared" si="907"/>
        <v>27370.842768012517</v>
      </c>
      <c r="E1208" s="7">
        <f t="shared" si="864"/>
        <v>150000034137.68729</v>
      </c>
      <c r="F1208" s="7">
        <f t="shared" si="865"/>
        <v>3.52352688883903E+22</v>
      </c>
      <c r="G1208" s="7">
        <f t="shared" si="866"/>
        <v>3.2418370982747277E+22</v>
      </c>
      <c r="H1208" s="7">
        <f t="shared" si="867"/>
        <v>-1.3804832359073939E+22</v>
      </c>
      <c r="I1208" s="7">
        <f t="shared" si="868"/>
        <v>5.4283943373655856E-3</v>
      </c>
      <c r="J1208" s="7">
        <f t="shared" si="869"/>
        <v>-2.3115928263687103E-3</v>
      </c>
      <c r="K1208" s="7">
        <f t="shared" si="870"/>
        <v>-137882341800.6904</v>
      </c>
      <c r="L1208" s="7">
        <f t="shared" si="871"/>
        <v>59064145557.347855</v>
      </c>
      <c r="M1208" s="7">
        <f t="shared" si="872"/>
        <v>3.2388801884196488E+22</v>
      </c>
      <c r="N1208" s="7">
        <f t="shared" si="873"/>
        <v>-1.3874270511604445E+22</v>
      </c>
      <c r="O1208" s="7">
        <f t="shared" si="874"/>
        <v>11714.051201854532</v>
      </c>
      <c r="P1208" s="7">
        <f t="shared" si="875"/>
        <v>27345.877565487735</v>
      </c>
      <c r="Q1208" s="7">
        <f t="shared" si="876"/>
        <v>5.4234430482579515E-3</v>
      </c>
      <c r="R1208" s="7">
        <f t="shared" si="877"/>
        <v>-2.323220112458882E-3</v>
      </c>
      <c r="S1208" s="7">
        <f t="shared" si="878"/>
        <v>253023505.96005788</v>
      </c>
      <c r="T1208" s="7">
        <f t="shared" si="879"/>
        <v>590670955.41453505</v>
      </c>
      <c r="U1208" s="7">
        <f t="shared" si="880"/>
        <v>117.14636984237175</v>
      </c>
      <c r="V1208" s="7">
        <f t="shared" si="881"/>
        <v>-50.181554429111848</v>
      </c>
      <c r="X1208" s="8">
        <f t="shared" si="908"/>
        <v>-341201509.16340196</v>
      </c>
      <c r="Y1208" s="8">
        <f t="shared" si="909"/>
        <v>182239639.51296973</v>
      </c>
      <c r="Z1208" s="8">
        <f t="shared" si="910"/>
        <v>478.17716265863032</v>
      </c>
      <c r="AA1208" s="8">
        <f t="shared" si="911"/>
        <v>895.41955616502582</v>
      </c>
      <c r="AB1208" s="8">
        <f t="shared" si="882"/>
        <v>386820056.44123501</v>
      </c>
      <c r="AC1208" s="8">
        <f t="shared" si="883"/>
        <v>1.9571206289582889E+20</v>
      </c>
      <c r="AD1208" s="8">
        <f t="shared" si="884"/>
        <v>1.7263130520142548E+20</v>
      </c>
      <c r="AE1208" s="8">
        <f t="shared" si="885"/>
        <v>-9.2204360132225729E+19</v>
      </c>
      <c r="AF1208" s="8">
        <f t="shared" si="886"/>
        <v>2.3496842956502719E-3</v>
      </c>
      <c r="AG1208" s="8">
        <f t="shared" si="887"/>
        <v>-1.2549933324108578E-3</v>
      </c>
      <c r="AH1208" s="8">
        <f t="shared" si="888"/>
        <v>-336037195.80668873</v>
      </c>
      <c r="AI1208" s="8">
        <f t="shared" si="889"/>
        <v>191910170.71955201</v>
      </c>
      <c r="AJ1208" s="8">
        <f t="shared" si="890"/>
        <v>1.7001841477950295E+20</v>
      </c>
      <c r="AK1208" s="8">
        <f t="shared" si="891"/>
        <v>-9.7097176779715772E+19</v>
      </c>
      <c r="AL1208" s="8">
        <f t="shared" si="892"/>
        <v>503.55375305165325</v>
      </c>
      <c r="AM1208" s="8">
        <f t="shared" si="893"/>
        <v>881.86562817498861</v>
      </c>
      <c r="AN1208" s="8">
        <f t="shared" si="894"/>
        <v>2.314120250163372E-3</v>
      </c>
      <c r="AO1208" s="8">
        <f t="shared" si="895"/>
        <v>-1.321589448478505E-3</v>
      </c>
      <c r="AP1208" s="8">
        <f t="shared" si="896"/>
        <v>10876761.065915709</v>
      </c>
      <c r="AQ1208" s="8">
        <f t="shared" si="897"/>
        <v>19048297.568579756</v>
      </c>
      <c r="AR1208" s="8">
        <f t="shared" si="898"/>
        <v>49.984997403528837</v>
      </c>
      <c r="AS1208" s="8">
        <f t="shared" si="899"/>
        <v>-28.546332087135706</v>
      </c>
      <c r="AU1208" s="7">
        <f t="shared" si="900"/>
        <v>-13800822038.575491</v>
      </c>
      <c r="AV1208" s="7">
        <f t="shared" si="901"/>
        <v>5876854045.545332</v>
      </c>
      <c r="AW1208" s="8">
        <f t="shared" si="902"/>
        <v>-14142023547.738894</v>
      </c>
      <c r="AX1208" s="8">
        <f t="shared" si="903"/>
        <v>6059093685.0583019</v>
      </c>
    </row>
    <row r="1209" spans="1:50" x14ac:dyDescent="0.25">
      <c r="A1209" s="7">
        <f t="shared" si="904"/>
        <v>-137755196879.79486</v>
      </c>
      <c r="B1209" s="7">
        <f t="shared" si="905"/>
        <v>59359211410.867851</v>
      </c>
      <c r="C1209" s="7">
        <f t="shared" si="906"/>
        <v>11772.570912853356</v>
      </c>
      <c r="D1209" s="7">
        <f t="shared" si="907"/>
        <v>27320.661213583404</v>
      </c>
      <c r="E1209" s="7">
        <f t="shared" si="864"/>
        <v>150000034155.69995</v>
      </c>
      <c r="F1209" s="7">
        <f t="shared" si="865"/>
        <v>3.5235268879927885E+22</v>
      </c>
      <c r="G1209" s="7">
        <f t="shared" si="866"/>
        <v>3.2358935309499264E+22</v>
      </c>
      <c r="H1209" s="7">
        <f t="shared" si="867"/>
        <v>-1.3943581988730731E+22</v>
      </c>
      <c r="I1209" s="7">
        <f t="shared" si="868"/>
        <v>5.4184419473374519E-3</v>
      </c>
      <c r="J1209" s="7">
        <f t="shared" si="869"/>
        <v>-2.334826186994429E-3</v>
      </c>
      <c r="K1209" s="7">
        <f t="shared" si="870"/>
        <v>-137628053113.93604</v>
      </c>
      <c r="L1209" s="7">
        <f t="shared" si="871"/>
        <v>59654274551.974548</v>
      </c>
      <c r="M1209" s="7">
        <f t="shared" si="872"/>
        <v>3.2329069017790341E+22</v>
      </c>
      <c r="N1209" s="7">
        <f t="shared" si="873"/>
        <v>-1.4012892833704665E+22</v>
      </c>
      <c r="O1209" s="7">
        <f t="shared" si="874"/>
        <v>11831.090085884602</v>
      </c>
      <c r="P1209" s="7">
        <f t="shared" si="875"/>
        <v>27295.445090763864</v>
      </c>
      <c r="Q1209" s="7">
        <f t="shared" si="876"/>
        <v>5.4134408938028029E-3</v>
      </c>
      <c r="R1209" s="7">
        <f t="shared" si="877"/>
        <v>-2.3464321556772713E-3</v>
      </c>
      <c r="S1209" s="7">
        <f t="shared" si="878"/>
        <v>255551545.8551074</v>
      </c>
      <c r="T1209" s="7">
        <f t="shared" si="879"/>
        <v>589581613.96049941</v>
      </c>
      <c r="U1209" s="7">
        <f t="shared" si="880"/>
        <v>116.93032330614054</v>
      </c>
      <c r="V1209" s="7">
        <f t="shared" si="881"/>
        <v>-50.682934562629057</v>
      </c>
      <c r="X1209" s="8">
        <f t="shared" si="908"/>
        <v>-330324748.09748626</v>
      </c>
      <c r="Y1209" s="8">
        <f t="shared" si="909"/>
        <v>201287937.0815495</v>
      </c>
      <c r="Z1209" s="8">
        <f t="shared" si="910"/>
        <v>528.16216006215916</v>
      </c>
      <c r="AA1209" s="8">
        <f t="shared" si="911"/>
        <v>866.87322407789009</v>
      </c>
      <c r="AB1209" s="8">
        <f t="shared" si="882"/>
        <v>386822016.97966152</v>
      </c>
      <c r="AC1209" s="8">
        <f t="shared" si="883"/>
        <v>1.9571007903746182E+20</v>
      </c>
      <c r="AD1209" s="8">
        <f t="shared" si="884"/>
        <v>1.671256539712107E+20</v>
      </c>
      <c r="AE1209" s="8">
        <f t="shared" si="885"/>
        <v>-1.0184032021525024E+20</v>
      </c>
      <c r="AF1209" s="8">
        <f t="shared" si="886"/>
        <v>2.2747468894951774E-3</v>
      </c>
      <c r="AG1209" s="8">
        <f t="shared" si="887"/>
        <v>-1.3861483628045492E-3</v>
      </c>
      <c r="AH1209" s="8">
        <f t="shared" si="888"/>
        <v>-324620596.76881492</v>
      </c>
      <c r="AI1209" s="8">
        <f t="shared" si="889"/>
        <v>210650167.9015907</v>
      </c>
      <c r="AJ1209" s="8">
        <f t="shared" si="890"/>
        <v>1.6423967577355652E+20</v>
      </c>
      <c r="AK1209" s="8">
        <f t="shared" si="891"/>
        <v>-1.0657707989626282E+20</v>
      </c>
      <c r="AL1209" s="8">
        <f t="shared" si="892"/>
        <v>552.72942646870706</v>
      </c>
      <c r="AM1209" s="8">
        <f t="shared" si="893"/>
        <v>851.90282175960101</v>
      </c>
      <c r="AN1209" s="8">
        <f t="shared" si="894"/>
        <v>2.2354658469246839E-3</v>
      </c>
      <c r="AO1209" s="8">
        <f t="shared" si="895"/>
        <v>-1.4506203878625673E-3</v>
      </c>
      <c r="AP1209" s="8">
        <f t="shared" si="896"/>
        <v>11938955.611724073</v>
      </c>
      <c r="AQ1209" s="8">
        <f t="shared" si="897"/>
        <v>18401100.950007383</v>
      </c>
      <c r="AR1209" s="8">
        <f t="shared" si="898"/>
        <v>48.286062293573174</v>
      </c>
      <c r="AS1209" s="8">
        <f t="shared" si="899"/>
        <v>-31.333400377831452</v>
      </c>
      <c r="AU1209" s="7">
        <f t="shared" si="900"/>
        <v>-13775519687.979486</v>
      </c>
      <c r="AV1209" s="7">
        <f t="shared" si="901"/>
        <v>5935921141.0867853</v>
      </c>
      <c r="AW1209" s="8">
        <f t="shared" si="902"/>
        <v>-14105844436.076973</v>
      </c>
      <c r="AX1209" s="8">
        <f t="shared" si="903"/>
        <v>6137209078.168335</v>
      </c>
    </row>
    <row r="1210" spans="1:50" x14ac:dyDescent="0.25">
      <c r="A1210" s="7">
        <f t="shared" si="904"/>
        <v>-137499645333.93976</v>
      </c>
      <c r="B1210" s="7">
        <f t="shared" si="905"/>
        <v>59948793024.828354</v>
      </c>
      <c r="C1210" s="7">
        <f t="shared" si="906"/>
        <v>11889.501236159496</v>
      </c>
      <c r="D1210" s="7">
        <f t="shared" si="907"/>
        <v>27269.978279020776</v>
      </c>
      <c r="E1210" s="7">
        <f t="shared" si="864"/>
        <v>150000034173.63919</v>
      </c>
      <c r="F1210" s="7">
        <f t="shared" si="865"/>
        <v>3.5235268871499972E+22</v>
      </c>
      <c r="G1210" s="7">
        <f t="shared" si="866"/>
        <v>3.2298905795374011E+22</v>
      </c>
      <c r="H1210" s="7">
        <f t="shared" si="867"/>
        <v>-1.4082075730106361E+22</v>
      </c>
      <c r="I1210" s="7">
        <f t="shared" si="868"/>
        <v>5.4083901197880119E-3</v>
      </c>
      <c r="J1210" s="7">
        <f t="shared" si="869"/>
        <v>-2.3580166996159343E-3</v>
      </c>
      <c r="K1210" s="7">
        <f t="shared" si="870"/>
        <v>-137371238720.58923</v>
      </c>
      <c r="L1210" s="7">
        <f t="shared" si="871"/>
        <v>60243308790.241776</v>
      </c>
      <c r="M1210" s="7">
        <f t="shared" si="872"/>
        <v>3.2268742858603959E+22</v>
      </c>
      <c r="N1210" s="7">
        <f t="shared" si="873"/>
        <v>-1.4151257995553211E+22</v>
      </c>
      <c r="O1210" s="7">
        <f t="shared" si="874"/>
        <v>11947.911849453207</v>
      </c>
      <c r="P1210" s="7">
        <f t="shared" si="875"/>
        <v>27244.511698664923</v>
      </c>
      <c r="Q1210" s="7">
        <f t="shared" si="876"/>
        <v>5.4033393936041459E-3</v>
      </c>
      <c r="R1210" s="7">
        <f t="shared" si="877"/>
        <v>-2.3696011379024128E-3</v>
      </c>
      <c r="S1210" s="7">
        <f t="shared" si="878"/>
        <v>258074895.94818926</v>
      </c>
      <c r="T1210" s="7">
        <f t="shared" si="879"/>
        <v>588481452.69116235</v>
      </c>
      <c r="U1210" s="7">
        <f t="shared" si="880"/>
        <v>116.71213090184955</v>
      </c>
      <c r="V1210" s="7">
        <f t="shared" si="881"/>
        <v>-51.18338457869212</v>
      </c>
      <c r="X1210" s="8">
        <f t="shared" si="908"/>
        <v>-318385792.48576218</v>
      </c>
      <c r="Y1210" s="8">
        <f t="shared" si="909"/>
        <v>219689038.03155687</v>
      </c>
      <c r="Z1210" s="8">
        <f t="shared" si="910"/>
        <v>576.44822235573236</v>
      </c>
      <c r="AA1210" s="8">
        <f t="shared" si="911"/>
        <v>835.53982370005861</v>
      </c>
      <c r="AB1210" s="8">
        <f t="shared" si="882"/>
        <v>386823973.25917852</v>
      </c>
      <c r="AC1210" s="8">
        <f t="shared" si="883"/>
        <v>1.9570809951872857E+20</v>
      </c>
      <c r="AD1210" s="8">
        <f t="shared" si="884"/>
        <v>1.6108277322151284E+20</v>
      </c>
      <c r="AE1210" s="8">
        <f t="shared" si="885"/>
        <v>-1.1114855099594968E+20</v>
      </c>
      <c r="AF1210" s="8">
        <f t="shared" si="886"/>
        <v>2.1924972535934781E-3</v>
      </c>
      <c r="AG1210" s="8">
        <f t="shared" si="887"/>
        <v>-1.5128426704226171E-3</v>
      </c>
      <c r="AH1210" s="8">
        <f t="shared" si="888"/>
        <v>-312160151.68432027</v>
      </c>
      <c r="AI1210" s="8">
        <f t="shared" si="889"/>
        <v>228712868.12751752</v>
      </c>
      <c r="AJ1210" s="8">
        <f t="shared" si="890"/>
        <v>1.5793299861144725E+20</v>
      </c>
      <c r="AK1210" s="8">
        <f t="shared" si="891"/>
        <v>-1.1571402976806573E+20</v>
      </c>
      <c r="AL1210" s="8">
        <f t="shared" si="892"/>
        <v>600.12719269454192</v>
      </c>
      <c r="AM1210" s="8">
        <f t="shared" si="893"/>
        <v>819.20112285949438</v>
      </c>
      <c r="AN1210" s="8">
        <f t="shared" si="894"/>
        <v>2.149625678664043E-3</v>
      </c>
      <c r="AO1210" s="8">
        <f t="shared" si="895"/>
        <v>-1.5749833914259659E-3</v>
      </c>
      <c r="AP1210" s="8">
        <f t="shared" si="896"/>
        <v>12962747.362202106</v>
      </c>
      <c r="AQ1210" s="8">
        <f t="shared" si="897"/>
        <v>17694744.25376508</v>
      </c>
      <c r="AR1210" s="8">
        <f t="shared" si="898"/>
        <v>46.431914659143331</v>
      </c>
      <c r="AS1210" s="8">
        <f t="shared" si="899"/>
        <v>-34.019641254800867</v>
      </c>
      <c r="AU1210" s="7">
        <f t="shared" si="900"/>
        <v>-13749964533.393976</v>
      </c>
      <c r="AV1210" s="7">
        <f t="shared" si="901"/>
        <v>5994879302.4828358</v>
      </c>
      <c r="AW1210" s="8">
        <f t="shared" si="902"/>
        <v>-14068350325.879738</v>
      </c>
      <c r="AX1210" s="8">
        <f t="shared" si="903"/>
        <v>6214568340.5143929</v>
      </c>
    </row>
    <row r="1211" spans="1:50" x14ac:dyDescent="0.25">
      <c r="A1211" s="7">
        <f t="shared" si="904"/>
        <v>-137241570437.99156</v>
      </c>
      <c r="B1211" s="7">
        <f t="shared" si="905"/>
        <v>60537274477.519516</v>
      </c>
      <c r="C1211" s="7">
        <f t="shared" si="906"/>
        <v>12006.213367061346</v>
      </c>
      <c r="D1211" s="7">
        <f t="shared" si="907"/>
        <v>27218.794894442082</v>
      </c>
      <c r="E1211" s="7">
        <f t="shared" si="864"/>
        <v>150000034191.50522</v>
      </c>
      <c r="F1211" s="7">
        <f t="shared" si="865"/>
        <v>3.5235268863106453E+22</v>
      </c>
      <c r="G1211" s="7">
        <f t="shared" si="866"/>
        <v>3.2238283542014368E+22</v>
      </c>
      <c r="H1211" s="7">
        <f t="shared" si="867"/>
        <v>-1.4220311041608222E+22</v>
      </c>
      <c r="I1211" s="7">
        <f t="shared" si="868"/>
        <v>5.3982390391852592E-3</v>
      </c>
      <c r="J1211" s="7">
        <f t="shared" si="869"/>
        <v>-2.3811639386483959E-3</v>
      </c>
      <c r="K1211" s="7">
        <f t="shared" si="870"/>
        <v>-137111903333.6273</v>
      </c>
      <c r="L1211" s="7">
        <f t="shared" si="871"/>
        <v>60831237462.379494</v>
      </c>
      <c r="M1211" s="7">
        <f t="shared" si="872"/>
        <v>3.2207824513724133E+22</v>
      </c>
      <c r="N1211" s="7">
        <f t="shared" si="873"/>
        <v>-1.428936345791713E+22</v>
      </c>
      <c r="O1211" s="7">
        <f t="shared" si="874"/>
        <v>12064.514348684546</v>
      </c>
      <c r="P1211" s="7">
        <f t="shared" si="875"/>
        <v>27193.07832390468</v>
      </c>
      <c r="Q1211" s="7">
        <f t="shared" si="876"/>
        <v>5.3931387330415489E-3</v>
      </c>
      <c r="R1211" s="7">
        <f t="shared" si="877"/>
        <v>-2.3927266339445964E-3</v>
      </c>
      <c r="S1211" s="7">
        <f t="shared" si="878"/>
        <v>260593509.93158621</v>
      </c>
      <c r="T1211" s="7">
        <f t="shared" si="879"/>
        <v>587370491.79634106</v>
      </c>
      <c r="U1211" s="7">
        <f t="shared" si="880"/>
        <v>116.49179663369746</v>
      </c>
      <c r="V1211" s="7">
        <f t="shared" si="881"/>
        <v>-51.682895293203281</v>
      </c>
      <c r="X1211" s="8">
        <f t="shared" si="908"/>
        <v>-305423045.12356007</v>
      </c>
      <c r="Y1211" s="8">
        <f t="shared" si="909"/>
        <v>237383782.28532195</v>
      </c>
      <c r="Z1211" s="8">
        <f t="shared" si="910"/>
        <v>622.88013701487569</v>
      </c>
      <c r="AA1211" s="8">
        <f t="shared" si="911"/>
        <v>801.52018244525777</v>
      </c>
      <c r="AB1211" s="8">
        <f t="shared" si="882"/>
        <v>386825925.42981571</v>
      </c>
      <c r="AC1211" s="8">
        <f t="shared" si="883"/>
        <v>1.9570612418762392E+20</v>
      </c>
      <c r="AD1211" s="8">
        <f t="shared" si="884"/>
        <v>1.5452211568368298E+20</v>
      </c>
      <c r="AE1211" s="8">
        <f t="shared" si="885"/>
        <v>-1.2009913742063333E+20</v>
      </c>
      <c r="AF1211" s="8">
        <f t="shared" si="886"/>
        <v>2.1032001590265818E-3</v>
      </c>
      <c r="AG1211" s="8">
        <f t="shared" si="887"/>
        <v>-1.6346690815384963E-3</v>
      </c>
      <c r="AH1211" s="8">
        <f t="shared" si="888"/>
        <v>-298695939.64379942</v>
      </c>
      <c r="AI1211" s="8">
        <f t="shared" si="889"/>
        <v>246040200.25573075</v>
      </c>
      <c r="AJ1211" s="8">
        <f t="shared" si="890"/>
        <v>1.5111868366453267E+20</v>
      </c>
      <c r="AK1211" s="8">
        <f t="shared" si="891"/>
        <v>-1.2447866293577146E+20</v>
      </c>
      <c r="AL1211" s="8">
        <f t="shared" si="892"/>
        <v>645.59469873236276</v>
      </c>
      <c r="AM1211" s="8">
        <f t="shared" si="893"/>
        <v>783.86575636464204</v>
      </c>
      <c r="AN1211" s="8">
        <f t="shared" si="894"/>
        <v>2.056876053689025E-3</v>
      </c>
      <c r="AO1211" s="8">
        <f t="shared" si="895"/>
        <v>-1.6942787931913904E-3</v>
      </c>
      <c r="AP1211" s="8">
        <f t="shared" si="896"/>
        <v>13944845.492619036</v>
      </c>
      <c r="AQ1211" s="8">
        <f t="shared" si="897"/>
        <v>16931500.337476268</v>
      </c>
      <c r="AR1211" s="8">
        <f t="shared" si="898"/>
        <v>44.428522759682942</v>
      </c>
      <c r="AS1211" s="8">
        <f t="shared" si="899"/>
        <v>-36.596421932934035</v>
      </c>
      <c r="AU1211" s="7">
        <f t="shared" si="900"/>
        <v>-13724157043.799156</v>
      </c>
      <c r="AV1211" s="7">
        <f t="shared" si="901"/>
        <v>6053727447.7519512</v>
      </c>
      <c r="AW1211" s="8">
        <f t="shared" si="902"/>
        <v>-14029580088.922716</v>
      </c>
      <c r="AX1211" s="8">
        <f t="shared" si="903"/>
        <v>6291111230.0372734</v>
      </c>
    </row>
    <row r="1212" spans="1:50" x14ac:dyDescent="0.25">
      <c r="A1212" s="7">
        <f t="shared" si="904"/>
        <v>-136980976928.05998</v>
      </c>
      <c r="B1212" s="7">
        <f t="shared" si="905"/>
        <v>61124644969.315857</v>
      </c>
      <c r="C1212" s="7">
        <f t="shared" si="906"/>
        <v>12122.705163695044</v>
      </c>
      <c r="D1212" s="7">
        <f t="shared" si="907"/>
        <v>27167.111999148878</v>
      </c>
      <c r="E1212" s="7">
        <f t="shared" si="864"/>
        <v>150000034209.29813</v>
      </c>
      <c r="F1212" s="7">
        <f t="shared" si="865"/>
        <v>3.5235268854747276E+22</v>
      </c>
      <c r="G1212" s="7">
        <f t="shared" si="866"/>
        <v>3.2177069661941058E+22</v>
      </c>
      <c r="H1212" s="7">
        <f t="shared" si="867"/>
        <v>-1.4358285386386363E+22</v>
      </c>
      <c r="I1212" s="7">
        <f t="shared" si="868"/>
        <v>5.387988891818663E-3</v>
      </c>
      <c r="J1212" s="7">
        <f t="shared" si="869"/>
        <v>-2.4042674793011325E-3</v>
      </c>
      <c r="K1212" s="7">
        <f t="shared" si="870"/>
        <v>-136850051712.29207</v>
      </c>
      <c r="L1212" s="7">
        <f t="shared" si="871"/>
        <v>61418049778.906662</v>
      </c>
      <c r="M1212" s="7">
        <f t="shared" si="872"/>
        <v>3.214631510110535E+22</v>
      </c>
      <c r="N1212" s="7">
        <f t="shared" si="873"/>
        <v>-1.4427206686329421E+22</v>
      </c>
      <c r="O1212" s="7">
        <f t="shared" si="874"/>
        <v>12180.895443726686</v>
      </c>
      <c r="P1212" s="7">
        <f t="shared" si="875"/>
        <v>27141.145910372426</v>
      </c>
      <c r="Q1212" s="7">
        <f t="shared" si="876"/>
        <v>5.3828390993143583E-3</v>
      </c>
      <c r="R1212" s="7">
        <f t="shared" si="877"/>
        <v>-2.4158082194121601E-3</v>
      </c>
      <c r="S1212" s="7">
        <f t="shared" si="878"/>
        <v>263107341.58449641</v>
      </c>
      <c r="T1212" s="7">
        <f t="shared" si="879"/>
        <v>586248751.66404438</v>
      </c>
      <c r="U1212" s="7">
        <f t="shared" si="880"/>
        <v>116.26932454519014</v>
      </c>
      <c r="V1212" s="7">
        <f t="shared" si="881"/>
        <v>-52.181457539302656</v>
      </c>
      <c r="X1212" s="8">
        <f t="shared" si="908"/>
        <v>-291478199.63094103</v>
      </c>
      <c r="Y1212" s="8">
        <f t="shared" si="909"/>
        <v>254315282.6227982</v>
      </c>
      <c r="Z1212" s="8">
        <f t="shared" si="910"/>
        <v>667.30865977455858</v>
      </c>
      <c r="AA1212" s="8">
        <f t="shared" si="911"/>
        <v>764.92376051232372</v>
      </c>
      <c r="AB1212" s="8">
        <f t="shared" si="882"/>
        <v>386827873.65391397</v>
      </c>
      <c r="AC1212" s="8">
        <f t="shared" si="883"/>
        <v>1.9570415287969523E+20</v>
      </c>
      <c r="AD1212" s="8">
        <f t="shared" si="884"/>
        <v>1.4746479772217116E+20</v>
      </c>
      <c r="AE1212" s="8">
        <f t="shared" si="885"/>
        <v>-1.286633160116677E+20</v>
      </c>
      <c r="AF1212" s="8">
        <f t="shared" si="886"/>
        <v>2.0071430205821582E-3</v>
      </c>
      <c r="AG1212" s="8">
        <f t="shared" si="887"/>
        <v>-1.7512360965246726E-3</v>
      </c>
      <c r="AH1212" s="8">
        <f t="shared" si="888"/>
        <v>-284271266.10537583</v>
      </c>
      <c r="AI1212" s="8">
        <f t="shared" si="889"/>
        <v>262576459.23633131</v>
      </c>
      <c r="AJ1212" s="8">
        <f t="shared" si="890"/>
        <v>1.4381866227914234E+20</v>
      </c>
      <c r="AK1212" s="8">
        <f t="shared" si="891"/>
        <v>-1.3284281464931633E+20</v>
      </c>
      <c r="AL1212" s="8">
        <f t="shared" si="892"/>
        <v>688.98580439684588</v>
      </c>
      <c r="AM1212" s="8">
        <f t="shared" si="893"/>
        <v>746.01041066985727</v>
      </c>
      <c r="AN1212" s="8">
        <f t="shared" si="894"/>
        <v>1.9575154795037747E-3</v>
      </c>
      <c r="AO1212" s="8">
        <f t="shared" si="895"/>
        <v>-1.8081232428108932E-3</v>
      </c>
      <c r="AP1212" s="8">
        <f t="shared" si="896"/>
        <v>14882093.37497187</v>
      </c>
      <c r="AQ1212" s="8">
        <f t="shared" si="897"/>
        <v>16113824.870468916</v>
      </c>
      <c r="AR1212" s="8">
        <f t="shared" si="898"/>
        <v>42.282334357281535</v>
      </c>
      <c r="AS1212" s="8">
        <f t="shared" si="899"/>
        <v>-39.055462044715291</v>
      </c>
      <c r="AU1212" s="7">
        <f t="shared" si="900"/>
        <v>-13698097692.805998</v>
      </c>
      <c r="AV1212" s="7">
        <f t="shared" si="901"/>
        <v>6112464496.9315853</v>
      </c>
      <c r="AW1212" s="8">
        <f t="shared" si="902"/>
        <v>-13989575892.436939</v>
      </c>
      <c r="AX1212" s="8">
        <f t="shared" si="903"/>
        <v>6366779779.5543833</v>
      </c>
    </row>
    <row r="1213" spans="1:50" x14ac:dyDescent="0.25">
      <c r="A1213" s="7">
        <f t="shared" si="904"/>
        <v>-136717869586.47548</v>
      </c>
      <c r="B1213" s="7">
        <f t="shared" si="905"/>
        <v>61710893720.979904</v>
      </c>
      <c r="C1213" s="7">
        <f t="shared" si="906"/>
        <v>12238.974488240234</v>
      </c>
      <c r="D1213" s="7">
        <f t="shared" si="907"/>
        <v>27114.930541609574</v>
      </c>
      <c r="E1213" s="7">
        <f t="shared" si="864"/>
        <v>150000034227.01807</v>
      </c>
      <c r="F1213" s="7">
        <f t="shared" si="865"/>
        <v>3.5235268846422388E+22</v>
      </c>
      <c r="G1213" s="7">
        <f t="shared" si="866"/>
        <v>3.2115265278532091E+22</v>
      </c>
      <c r="H1213" s="7">
        <f t="shared" si="867"/>
        <v>-1.4495996232380008E+22</v>
      </c>
      <c r="I1213" s="7">
        <f t="shared" si="868"/>
        <v>5.3776398657957285E-3</v>
      </c>
      <c r="J1213" s="7">
        <f t="shared" si="869"/>
        <v>-2.4273268975853997E-3</v>
      </c>
      <c r="K1213" s="7">
        <f t="shared" si="870"/>
        <v>-136585688662.00249</v>
      </c>
      <c r="L1213" s="7">
        <f t="shared" si="871"/>
        <v>62003734970.829285</v>
      </c>
      <c r="M1213" s="7">
        <f t="shared" si="872"/>
        <v>3.2084215749549144E+22</v>
      </c>
      <c r="N1213" s="7">
        <f t="shared" si="873"/>
        <v>-1.4564785151135512E+22</v>
      </c>
      <c r="O1213" s="7">
        <f t="shared" si="874"/>
        <v>12297.052998790828</v>
      </c>
      <c r="P1213" s="7">
        <f t="shared" si="875"/>
        <v>27088.715411115652</v>
      </c>
      <c r="Q1213" s="7">
        <f t="shared" si="876"/>
        <v>5.3724406814382357E-3</v>
      </c>
      <c r="R1213" s="7">
        <f t="shared" si="877"/>
        <v>-2.438845470719275E-3</v>
      </c>
      <c r="S1213" s="7">
        <f t="shared" si="878"/>
        <v>265616344.77388188</v>
      </c>
      <c r="T1213" s="7">
        <f t="shared" si="879"/>
        <v>585116252.8800981</v>
      </c>
      <c r="U1213" s="7">
        <f t="shared" si="880"/>
        <v>116.0447187190659</v>
      </c>
      <c r="V1213" s="7">
        <f t="shared" si="881"/>
        <v>-52.679062167536337</v>
      </c>
      <c r="X1213" s="8">
        <f t="shared" si="908"/>
        <v>-276596106.25596917</v>
      </c>
      <c r="Y1213" s="8">
        <f t="shared" si="909"/>
        <v>270429107.49326712</v>
      </c>
      <c r="Z1213" s="8">
        <f t="shared" si="910"/>
        <v>709.59099413184015</v>
      </c>
      <c r="AA1213" s="8">
        <f t="shared" si="911"/>
        <v>725.86829846760838</v>
      </c>
      <c r="AB1213" s="8">
        <f t="shared" si="882"/>
        <v>386829818.10554421</v>
      </c>
      <c r="AC1213" s="8">
        <f t="shared" si="883"/>
        <v>1.9570218541863158E+20</v>
      </c>
      <c r="AD1213" s="8">
        <f t="shared" si="884"/>
        <v>1.3993353133343E+20</v>
      </c>
      <c r="AE1213" s="8">
        <f t="shared" si="885"/>
        <v>-1.368135672591882E+20</v>
      </c>
      <c r="AF1213" s="8">
        <f t="shared" si="886"/>
        <v>1.9046349711913705E-3</v>
      </c>
      <c r="AG1213" s="8">
        <f t="shared" si="887"/>
        <v>-1.8621691473960553E-3</v>
      </c>
      <c r="AH1213" s="8">
        <f t="shared" si="888"/>
        <v>-268932523.51934528</v>
      </c>
      <c r="AI1213" s="8">
        <f t="shared" si="889"/>
        <v>278268485.11671728</v>
      </c>
      <c r="AJ1213" s="8">
        <f t="shared" si="890"/>
        <v>1.3605642615824264E+20</v>
      </c>
      <c r="AK1213" s="8">
        <f t="shared" si="891"/>
        <v>-1.4077960933098249E+20</v>
      </c>
      <c r="AL1213" s="8">
        <f t="shared" si="892"/>
        <v>730.16105182070692</v>
      </c>
      <c r="AM1213" s="8">
        <f t="shared" si="893"/>
        <v>705.75687167573096</v>
      </c>
      <c r="AN1213" s="8">
        <f t="shared" si="894"/>
        <v>1.8518637016230112E-3</v>
      </c>
      <c r="AO1213" s="8">
        <f t="shared" si="895"/>
        <v>-1.9161509368583432E-3</v>
      </c>
      <c r="AP1213" s="8">
        <f t="shared" si="896"/>
        <v>15771478.719327269</v>
      </c>
      <c r="AQ1213" s="8">
        <f t="shared" si="897"/>
        <v>15244348.428195789</v>
      </c>
      <c r="AR1213" s="8">
        <f t="shared" si="898"/>
        <v>40.000255955057042</v>
      </c>
      <c r="AS1213" s="8">
        <f t="shared" si="899"/>
        <v>-41.388860236140211</v>
      </c>
      <c r="AU1213" s="7">
        <f t="shared" si="900"/>
        <v>-13671786958.647549</v>
      </c>
      <c r="AV1213" s="7">
        <f t="shared" si="901"/>
        <v>6171089372.09799</v>
      </c>
      <c r="AW1213" s="8">
        <f t="shared" si="902"/>
        <v>-13948383064.903519</v>
      </c>
      <c r="AX1213" s="8">
        <f t="shared" si="903"/>
        <v>6441518479.5912571</v>
      </c>
    </row>
    <row r="1214" spans="1:50" x14ac:dyDescent="0.25">
      <c r="A1214" s="7">
        <f t="shared" si="904"/>
        <v>-136452253241.7016</v>
      </c>
      <c r="B1214" s="7">
        <f t="shared" si="905"/>
        <v>62296009973.860001</v>
      </c>
      <c r="C1214" s="7">
        <f t="shared" si="906"/>
        <v>12355.019206959299</v>
      </c>
      <c r="D1214" s="7">
        <f t="shared" si="907"/>
        <v>27062.251479442039</v>
      </c>
      <c r="E1214" s="7">
        <f t="shared" si="864"/>
        <v>150000034244.66519</v>
      </c>
      <c r="F1214" s="7">
        <f t="shared" si="865"/>
        <v>3.5235268838131709E+22</v>
      </c>
      <c r="G1214" s="7">
        <f t="shared" si="866"/>
        <v>3.2052871526002205E+22</v>
      </c>
      <c r="H1214" s="7">
        <f t="shared" si="867"/>
        <v>-1.4633441052364013E+22</v>
      </c>
      <c r="I1214" s="7">
        <f t="shared" si="868"/>
        <v>5.3671921510385469E-3</v>
      </c>
      <c r="J1214" s="7">
        <f t="shared" si="869"/>
        <v>-2.4503417703221723E-3</v>
      </c>
      <c r="K1214" s="7">
        <f t="shared" si="870"/>
        <v>-136318819034.26643</v>
      </c>
      <c r="L1214" s="7">
        <f t="shared" si="871"/>
        <v>62588282289.837975</v>
      </c>
      <c r="M1214" s="7">
        <f t="shared" si="872"/>
        <v>3.2021527598683417E+22</v>
      </c>
      <c r="N1214" s="7">
        <f t="shared" si="873"/>
        <v>-1.4702096327539683E+22</v>
      </c>
      <c r="O1214" s="7">
        <f t="shared" si="874"/>
        <v>12412.984882190516</v>
      </c>
      <c r="P1214" s="7">
        <f t="shared" si="875"/>
        <v>27035.787788322559</v>
      </c>
      <c r="Q1214" s="7">
        <f t="shared" si="876"/>
        <v>5.3619436702416973E-3</v>
      </c>
      <c r="R1214" s="7">
        <f t="shared" si="877"/>
        <v>-2.4618379650937178E-3</v>
      </c>
      <c r="S1214" s="7">
        <f t="shared" si="878"/>
        <v>268120473.45531514</v>
      </c>
      <c r="T1214" s="7">
        <f t="shared" si="879"/>
        <v>583973016.22776723</v>
      </c>
      <c r="U1214" s="7">
        <f t="shared" si="880"/>
        <v>115.81798327722066</v>
      </c>
      <c r="V1214" s="7">
        <f t="shared" si="881"/>
        <v>-53.175700046024303</v>
      </c>
      <c r="X1214" s="8">
        <f t="shared" si="908"/>
        <v>-260824627.5366419</v>
      </c>
      <c r="Y1214" s="8">
        <f t="shared" si="909"/>
        <v>285673455.92146289</v>
      </c>
      <c r="Z1214" s="8">
        <f t="shared" si="910"/>
        <v>749.59125008689716</v>
      </c>
      <c r="AA1214" s="8">
        <f t="shared" si="911"/>
        <v>684.47943823146818</v>
      </c>
      <c r="AB1214" s="8">
        <f t="shared" si="882"/>
        <v>386831758.96989113</v>
      </c>
      <c r="AC1214" s="8">
        <f t="shared" si="883"/>
        <v>1.9570022161688773E+20</v>
      </c>
      <c r="AD1214" s="8">
        <f t="shared" si="884"/>
        <v>1.3195255102111706E+20</v>
      </c>
      <c r="AE1214" s="8">
        <f t="shared" si="885"/>
        <v>-1.4452370400705372E+20</v>
      </c>
      <c r="AF1214" s="8">
        <f t="shared" si="886"/>
        <v>1.796005866627427E-3</v>
      </c>
      <c r="AG1214" s="8">
        <f t="shared" si="887"/>
        <v>-1.9671118008310019E-3</v>
      </c>
      <c r="AH1214" s="8">
        <f t="shared" si="888"/>
        <v>-252729042.03570342</v>
      </c>
      <c r="AI1214" s="8">
        <f t="shared" si="889"/>
        <v>293065833.85436273</v>
      </c>
      <c r="AJ1214" s="8">
        <f t="shared" si="890"/>
        <v>1.2785695173301561E+20</v>
      </c>
      <c r="AK1214" s="8">
        <f t="shared" si="891"/>
        <v>-1.4826354688757816E+20</v>
      </c>
      <c r="AL1214" s="8">
        <f t="shared" si="892"/>
        <v>768.98811344647333</v>
      </c>
      <c r="AM1214" s="8">
        <f t="shared" si="893"/>
        <v>663.23463078249335</v>
      </c>
      <c r="AN1214" s="8">
        <f t="shared" si="894"/>
        <v>1.7402606741937607E-3</v>
      </c>
      <c r="AO1214" s="8">
        <f t="shared" si="895"/>
        <v>-2.0180147936243111E-3</v>
      </c>
      <c r="AP1214" s="8">
        <f t="shared" si="896"/>
        <v>16610143.250443824</v>
      </c>
      <c r="AQ1214" s="8">
        <f t="shared" si="897"/>
        <v>14325868.024901856</v>
      </c>
      <c r="AR1214" s="8">
        <f t="shared" si="898"/>
        <v>37.589630562585228</v>
      </c>
      <c r="AS1214" s="8">
        <f t="shared" si="899"/>
        <v>-43.589119542285118</v>
      </c>
      <c r="AU1214" s="7">
        <f t="shared" si="900"/>
        <v>-13645225324.17016</v>
      </c>
      <c r="AV1214" s="7">
        <f t="shared" si="901"/>
        <v>6229600997.3859997</v>
      </c>
      <c r="AW1214" s="8">
        <f t="shared" si="902"/>
        <v>-13906049951.706802</v>
      </c>
      <c r="AX1214" s="8">
        <f t="shared" si="903"/>
        <v>6515274453.3074627</v>
      </c>
    </row>
    <row r="1215" spans="1:50" x14ac:dyDescent="0.25">
      <c r="A1215" s="7">
        <f t="shared" si="904"/>
        <v>-136184132768.24628</v>
      </c>
      <c r="B1215" s="7">
        <f t="shared" si="905"/>
        <v>62879982990.087769</v>
      </c>
      <c r="C1215" s="7">
        <f t="shared" si="906"/>
        <v>12470.83719023652</v>
      </c>
      <c r="D1215" s="7">
        <f t="shared" si="907"/>
        <v>27009.075779396015</v>
      </c>
      <c r="E1215" s="7">
        <f t="shared" si="864"/>
        <v>150000034262.23959</v>
      </c>
      <c r="F1215" s="7">
        <f t="shared" si="865"/>
        <v>3.5235268829875196E+22</v>
      </c>
      <c r="G1215" s="7">
        <f t="shared" si="866"/>
        <v>3.1989889549382084E+22</v>
      </c>
      <c r="H1215" s="7">
        <f t="shared" si="867"/>
        <v>-1.4770617323995282E+22</v>
      </c>
      <c r="I1215" s="7">
        <f t="shared" si="868"/>
        <v>5.3566459392803221E-3</v>
      </c>
      <c r="J1215" s="7">
        <f t="shared" si="869"/>
        <v>-2.4733116751499131E-3</v>
      </c>
      <c r="K1215" s="7">
        <f t="shared" si="870"/>
        <v>-136049447726.59172</v>
      </c>
      <c r="L1215" s="7">
        <f t="shared" si="871"/>
        <v>63171681008.505249</v>
      </c>
      <c r="M1215" s="7">
        <f t="shared" si="872"/>
        <v>3.1958251798941546E+22</v>
      </c>
      <c r="N1215" s="7">
        <f t="shared" si="873"/>
        <v>-1.4839137695651418E+22</v>
      </c>
      <c r="O1215" s="7">
        <f t="shared" si="874"/>
        <v>12528.688966380747</v>
      </c>
      <c r="P1215" s="7">
        <f t="shared" si="875"/>
        <v>26982.364013304395</v>
      </c>
      <c r="Q1215" s="7">
        <f t="shared" si="876"/>
        <v>5.3513482583626166E-3</v>
      </c>
      <c r="R1215" s="7">
        <f t="shared" si="877"/>
        <v>-2.4847852805846313E-3</v>
      </c>
      <c r="S1215" s="7">
        <f t="shared" si="878"/>
        <v>270619681.67382413</v>
      </c>
      <c r="T1215" s="7">
        <f t="shared" si="879"/>
        <v>582819062.68737495</v>
      </c>
      <c r="U1215" s="7">
        <f t="shared" si="880"/>
        <v>115.58912238063252</v>
      </c>
      <c r="V1215" s="7">
        <f t="shared" si="881"/>
        <v>-53.671362060628034</v>
      </c>
      <c r="X1215" s="8">
        <f t="shared" si="908"/>
        <v>-244214484.28619808</v>
      </c>
      <c r="Y1215" s="8">
        <f t="shared" si="909"/>
        <v>299999323.94636476</v>
      </c>
      <c r="Z1215" s="8">
        <f t="shared" si="910"/>
        <v>787.18088064948233</v>
      </c>
      <c r="AA1215" s="8">
        <f t="shared" si="911"/>
        <v>640.890318689183</v>
      </c>
      <c r="AB1215" s="8">
        <f t="shared" si="882"/>
        <v>386833696.44260514</v>
      </c>
      <c r="AC1215" s="8">
        <f t="shared" si="883"/>
        <v>1.9569826127634104E+20</v>
      </c>
      <c r="AD1215" s="8">
        <f t="shared" si="884"/>
        <v>1.235475357829854E+20</v>
      </c>
      <c r="AE1215" s="8">
        <f t="shared" si="885"/>
        <v>-1.5176895554933159E+20</v>
      </c>
      <c r="AF1215" s="8">
        <f t="shared" si="886"/>
        <v>1.6816052236693262E-3</v>
      </c>
      <c r="AG1215" s="8">
        <f t="shared" si="887"/>
        <v>-2.0657269028083788E-3</v>
      </c>
      <c r="AH1215" s="8">
        <f t="shared" si="888"/>
        <v>-235712930.77518368</v>
      </c>
      <c r="AI1215" s="8">
        <f t="shared" si="889"/>
        <v>306920939.38820791</v>
      </c>
      <c r="AJ1215" s="8">
        <f t="shared" si="890"/>
        <v>1.1924661976777436E+20</v>
      </c>
      <c r="AK1215" s="8">
        <f t="shared" si="891"/>
        <v>-1.5527058459470394E+20</v>
      </c>
      <c r="AL1215" s="8">
        <f t="shared" si="892"/>
        <v>805.34221706511107</v>
      </c>
      <c r="AM1215" s="8">
        <f t="shared" si="893"/>
        <v>618.58046813885255</v>
      </c>
      <c r="AN1215" s="8">
        <f t="shared" si="894"/>
        <v>1.6230654657380477E-3</v>
      </c>
      <c r="AO1215" s="8">
        <f t="shared" si="895"/>
        <v>-2.1133875676426286E-3</v>
      </c>
      <c r="AP1215" s="8">
        <f t="shared" si="896"/>
        <v>17395391.888606399</v>
      </c>
      <c r="AQ1215" s="8">
        <f t="shared" si="897"/>
        <v>13361338.111799216</v>
      </c>
      <c r="AR1215" s="8">
        <f t="shared" si="898"/>
        <v>35.058214059941832</v>
      </c>
      <c r="AS1215" s="8">
        <f t="shared" si="899"/>
        <v>-45.649171461080776</v>
      </c>
      <c r="AU1215" s="7">
        <f t="shared" si="900"/>
        <v>-13618413276.824627</v>
      </c>
      <c r="AV1215" s="7">
        <f t="shared" si="901"/>
        <v>6287998299.0087767</v>
      </c>
      <c r="AW1215" s="8">
        <f t="shared" si="902"/>
        <v>-13862627761.110825</v>
      </c>
      <c r="AX1215" s="8">
        <f t="shared" si="903"/>
        <v>6587997622.9551411</v>
      </c>
    </row>
    <row r="1216" spans="1:50" x14ac:dyDescent="0.25">
      <c r="A1216" s="7">
        <f t="shared" si="904"/>
        <v>-135913513086.57245</v>
      </c>
      <c r="B1216" s="7">
        <f t="shared" si="905"/>
        <v>63462802052.775146</v>
      </c>
      <c r="C1216" s="7">
        <f t="shared" si="906"/>
        <v>12586.426312617152</v>
      </c>
      <c r="D1216" s="7">
        <f t="shared" si="907"/>
        <v>26955.404417335387</v>
      </c>
      <c r="E1216" s="7">
        <f t="shared" si="864"/>
        <v>150000034279.74149</v>
      </c>
      <c r="F1216" s="7">
        <f t="shared" si="865"/>
        <v>3.5235268821652741E+22</v>
      </c>
      <c r="G1216" s="7">
        <f t="shared" si="866"/>
        <v>3.1926320504497232E+22</v>
      </c>
      <c r="H1216" s="7">
        <f t="shared" si="867"/>
        <v>-1.4907522529858995E+22</v>
      </c>
      <c r="I1216" s="7">
        <f t="shared" si="868"/>
        <v>5.3460014240618269E-3</v>
      </c>
      <c r="J1216" s="7">
        <f t="shared" si="869"/>
        <v>-2.4962361905323167E-3</v>
      </c>
      <c r="K1216" s="7">
        <f t="shared" si="870"/>
        <v>-135777579682.39618</v>
      </c>
      <c r="L1216" s="7">
        <f t="shared" si="871"/>
        <v>63753920420.482368</v>
      </c>
      <c r="M1216" s="7">
        <f t="shared" si="872"/>
        <v>3.1894389511541183E+22</v>
      </c>
      <c r="N1216" s="7">
        <f t="shared" si="873"/>
        <v>-1.4975906740531605E+22</v>
      </c>
      <c r="O1216" s="7">
        <f t="shared" si="874"/>
        <v>12644.163127997019</v>
      </c>
      <c r="P1216" s="7">
        <f t="shared" si="875"/>
        <v>26928.445066477638</v>
      </c>
      <c r="Q1216" s="7">
        <f t="shared" si="876"/>
        <v>5.3406546402446717E-3</v>
      </c>
      <c r="R1216" s="7">
        <f t="shared" si="877"/>
        <v>-2.5076869960702617E-3</v>
      </c>
      <c r="S1216" s="7">
        <f t="shared" si="878"/>
        <v>273113923.56473559</v>
      </c>
      <c r="T1216" s="7">
        <f t="shared" si="879"/>
        <v>581654413.43591702</v>
      </c>
      <c r="U1216" s="7">
        <f t="shared" si="880"/>
        <v>115.35814022928491</v>
      </c>
      <c r="V1216" s="7">
        <f t="shared" si="881"/>
        <v>-54.166039115117655</v>
      </c>
      <c r="X1216" s="8">
        <f t="shared" si="908"/>
        <v>-226819092.39759168</v>
      </c>
      <c r="Y1216" s="8">
        <f t="shared" si="909"/>
        <v>313360662.058164</v>
      </c>
      <c r="Z1216" s="8">
        <f t="shared" si="910"/>
        <v>822.23909470942419</v>
      </c>
      <c r="AA1216" s="8">
        <f t="shared" si="911"/>
        <v>595.24114722810225</v>
      </c>
      <c r="AB1216" s="8">
        <f t="shared" si="882"/>
        <v>386835630.72912258</v>
      </c>
      <c r="AC1216" s="8">
        <f t="shared" si="883"/>
        <v>1.9569630418897984E+20</v>
      </c>
      <c r="AD1216" s="8">
        <f t="shared" si="884"/>
        <v>1.1474552646053796E+20</v>
      </c>
      <c r="AE1216" s="8">
        <f t="shared" si="885"/>
        <v>-1.5852604716739681E+20</v>
      </c>
      <c r="AF1216" s="8">
        <f t="shared" si="886"/>
        <v>1.561801095148196E-3</v>
      </c>
      <c r="AG1216" s="8">
        <f t="shared" si="887"/>
        <v>-2.1576976611868354E-3</v>
      </c>
      <c r="AH1216" s="8">
        <f t="shared" si="888"/>
        <v>-217938910.17472988</v>
      </c>
      <c r="AI1216" s="8">
        <f t="shared" si="889"/>
        <v>319789266.44822752</v>
      </c>
      <c r="AJ1216" s="8">
        <f t="shared" si="890"/>
        <v>1.1025313045693501E+20</v>
      </c>
      <c r="AK1216" s="8">
        <f t="shared" si="891"/>
        <v>-1.6177821429030958E+20</v>
      </c>
      <c r="AL1216" s="8">
        <f t="shared" si="892"/>
        <v>839.10654653702466</v>
      </c>
      <c r="AM1216" s="8">
        <f t="shared" si="893"/>
        <v>571.93801248728448</v>
      </c>
      <c r="AN1216" s="8">
        <f t="shared" si="894"/>
        <v>1.5006551035379747E-3</v>
      </c>
      <c r="AO1216" s="8">
        <f t="shared" si="895"/>
        <v>-2.2019629003717104E-3</v>
      </c>
      <c r="AP1216" s="8">
        <f t="shared" si="896"/>
        <v>18124701.405199733</v>
      </c>
      <c r="AQ1216" s="8">
        <f t="shared" si="897"/>
        <v>12353861.069725344</v>
      </c>
      <c r="AR1216" s="8">
        <f t="shared" si="898"/>
        <v>32.414150236420255</v>
      </c>
      <c r="AS1216" s="8">
        <f t="shared" si="899"/>
        <v>-47.562398648028946</v>
      </c>
      <c r="AU1216" s="7">
        <f t="shared" si="900"/>
        <v>-13591351308.657246</v>
      </c>
      <c r="AV1216" s="7">
        <f t="shared" si="901"/>
        <v>6346280205.2775145</v>
      </c>
      <c r="AW1216" s="8">
        <f t="shared" si="902"/>
        <v>-13818170401.054838</v>
      </c>
      <c r="AX1216" s="8">
        <f t="shared" si="903"/>
        <v>6659640867.3356781</v>
      </c>
    </row>
    <row r="1217" spans="1:50" x14ac:dyDescent="0.25">
      <c r="A1217" s="7">
        <f t="shared" si="904"/>
        <v>-135640399163.00771</v>
      </c>
      <c r="B1217" s="7">
        <f t="shared" si="905"/>
        <v>64044456466.211067</v>
      </c>
      <c r="C1217" s="7">
        <f t="shared" si="906"/>
        <v>12701.784452846437</v>
      </c>
      <c r="D1217" s="7">
        <f t="shared" si="907"/>
        <v>26901.238378220271</v>
      </c>
      <c r="E1217" s="7">
        <f t="shared" si="864"/>
        <v>150000034297.17096</v>
      </c>
      <c r="F1217" s="7">
        <f t="shared" si="865"/>
        <v>3.5235268813464315E+22</v>
      </c>
      <c r="G1217" s="7">
        <f t="shared" si="866"/>
        <v>3.1862165557946916E+22</v>
      </c>
      <c r="H1217" s="7">
        <f t="shared" si="867"/>
        <v>-1.5044154157514885E+22</v>
      </c>
      <c r="I1217" s="7">
        <f t="shared" si="868"/>
        <v>5.3352588007278823E-3</v>
      </c>
      <c r="J1217" s="7">
        <f t="shared" si="869"/>
        <v>-2.5191148957660558E-3</v>
      </c>
      <c r="K1217" s="7">
        <f t="shared" si="870"/>
        <v>-135503219890.91696</v>
      </c>
      <c r="L1217" s="7">
        <f t="shared" si="871"/>
        <v>64334989840.695847</v>
      </c>
      <c r="M1217" s="7">
        <f t="shared" si="872"/>
        <v>3.1829941908463101E+22</v>
      </c>
      <c r="N1217" s="7">
        <f t="shared" si="873"/>
        <v>-1.5112400952238765E+22</v>
      </c>
      <c r="O1217" s="7">
        <f t="shared" si="874"/>
        <v>12759.405247894299</v>
      </c>
      <c r="P1217" s="7">
        <f t="shared" si="875"/>
        <v>26874.031937345997</v>
      </c>
      <c r="Q1217" s="7">
        <f t="shared" si="876"/>
        <v>5.3298630121338076E-3</v>
      </c>
      <c r="R1217" s="7">
        <f t="shared" si="877"/>
        <v>-2.5305426912657007E-3</v>
      </c>
      <c r="S1217" s="7">
        <f t="shared" si="878"/>
        <v>275603153.35451686</v>
      </c>
      <c r="T1217" s="7">
        <f t="shared" si="879"/>
        <v>580479089.84667349</v>
      </c>
      <c r="U1217" s="7">
        <f t="shared" si="880"/>
        <v>115.12504106209025</v>
      </c>
      <c r="V1217" s="7">
        <f t="shared" si="881"/>
        <v>-54.659722131339137</v>
      </c>
      <c r="X1217" s="8">
        <f t="shared" si="908"/>
        <v>-208694390.99239194</v>
      </c>
      <c r="Y1217" s="8">
        <f t="shared" si="909"/>
        <v>325714523.12788934</v>
      </c>
      <c r="Z1217" s="8">
        <f t="shared" si="910"/>
        <v>854.65324494584445</v>
      </c>
      <c r="AA1217" s="8">
        <f t="shared" si="911"/>
        <v>547.67874858007326</v>
      </c>
      <c r="AB1217" s="8">
        <f t="shared" si="882"/>
        <v>386837562.04395884</v>
      </c>
      <c r="AC1217" s="8">
        <f t="shared" si="883"/>
        <v>1.9569435013761932E+20</v>
      </c>
      <c r="AD1217" s="8">
        <f t="shared" si="884"/>
        <v>1.0557483871739794E+20</v>
      </c>
      <c r="AE1217" s="8">
        <f t="shared" si="885"/>
        <v>-1.6477327485238788E+20</v>
      </c>
      <c r="AF1217" s="8">
        <f t="shared" si="886"/>
        <v>1.4369788854960927E-3</v>
      </c>
      <c r="AG1217" s="8">
        <f t="shared" si="887"/>
        <v>-2.2427286627519786E-3</v>
      </c>
      <c r="AH1217" s="8">
        <f t="shared" si="888"/>
        <v>-199464135.94697681</v>
      </c>
      <c r="AI1217" s="8">
        <f t="shared" si="889"/>
        <v>331629453.61255413</v>
      </c>
      <c r="AJ1217" s="8">
        <f t="shared" si="890"/>
        <v>1.0090541428722398E+20</v>
      </c>
      <c r="AK1217" s="8">
        <f t="shared" si="891"/>
        <v>-1.6776553462982423E+20</v>
      </c>
      <c r="AL1217" s="8">
        <f t="shared" si="892"/>
        <v>870.17261690920225</v>
      </c>
      <c r="AM1217" s="8">
        <f t="shared" si="893"/>
        <v>523.45727902235194</v>
      </c>
      <c r="AN1217" s="8">
        <f t="shared" si="894"/>
        <v>1.3734233603814342E-3</v>
      </c>
      <c r="AO1217" s="8">
        <f t="shared" si="895"/>
        <v>-2.2834563036589657E-3</v>
      </c>
      <c r="AP1217" s="8">
        <f t="shared" si="896"/>
        <v>18795728.525238767</v>
      </c>
      <c r="AQ1217" s="8">
        <f t="shared" si="897"/>
        <v>11306677.226882802</v>
      </c>
      <c r="AR1217" s="8">
        <f t="shared" si="898"/>
        <v>29.665944584238979</v>
      </c>
      <c r="AS1217" s="8">
        <f t="shared" si="899"/>
        <v>-49.322656159033656</v>
      </c>
      <c r="AU1217" s="7">
        <f t="shared" si="900"/>
        <v>-13564039916.30077</v>
      </c>
      <c r="AV1217" s="7">
        <f t="shared" si="901"/>
        <v>6404445646.6211071</v>
      </c>
      <c r="AW1217" s="8">
        <f t="shared" si="902"/>
        <v>-13772734307.293161</v>
      </c>
      <c r="AX1217" s="8">
        <f t="shared" si="903"/>
        <v>6730160169.7489967</v>
      </c>
    </row>
    <row r="1218" spans="1:50" x14ac:dyDescent="0.25">
      <c r="A1218" s="7">
        <f t="shared" si="904"/>
        <v>-135364796009.65318</v>
      </c>
      <c r="B1218" s="7">
        <f t="shared" si="905"/>
        <v>64624935556.057739</v>
      </c>
      <c r="C1218" s="7">
        <f t="shared" si="906"/>
        <v>12816.909493908528</v>
      </c>
      <c r="D1218" s="7">
        <f t="shared" si="907"/>
        <v>26846.578656088932</v>
      </c>
      <c r="E1218" s="7">
        <f t="shared" si="864"/>
        <v>150000034314.5282</v>
      </c>
      <c r="F1218" s="7">
        <f t="shared" si="865"/>
        <v>3.523526880530982E+22</v>
      </c>
      <c r="G1218" s="7">
        <f t="shared" si="866"/>
        <v>3.1797425887082617E+22</v>
      </c>
      <c r="H1218" s="7">
        <f t="shared" si="867"/>
        <v>-1.518050969954327E+22</v>
      </c>
      <c r="I1218" s="7">
        <f t="shared" si="868"/>
        <v>5.3244182664237468E-3</v>
      </c>
      <c r="J1218" s="7">
        <f t="shared" si="869"/>
        <v>-2.5419473709884914E-3</v>
      </c>
      <c r="K1218" s="7">
        <f t="shared" si="870"/>
        <v>-135226373387.11897</v>
      </c>
      <c r="L1218" s="7">
        <f t="shared" si="871"/>
        <v>64914878605.543503</v>
      </c>
      <c r="M1218" s="7">
        <f t="shared" si="872"/>
        <v>3.1764910172429504E+22</v>
      </c>
      <c r="N1218" s="7">
        <f t="shared" si="873"/>
        <v>-1.5248617825875031E+22</v>
      </c>
      <c r="O1218" s="7">
        <f t="shared" si="874"/>
        <v>12874.413211185905</v>
      </c>
      <c r="P1218" s="7">
        <f t="shared" si="875"/>
        <v>26819.125624482258</v>
      </c>
      <c r="Q1218" s="7">
        <f t="shared" si="876"/>
        <v>5.3189735720745989E-3</v>
      </c>
      <c r="R1218" s="7">
        <f t="shared" si="877"/>
        <v>-2.5533519467305812E-3</v>
      </c>
      <c r="S1218" s="7">
        <f t="shared" si="878"/>
        <v>278087325.36161554</v>
      </c>
      <c r="T1218" s="7">
        <f t="shared" si="879"/>
        <v>579293113.48881674</v>
      </c>
      <c r="U1218" s="7">
        <f t="shared" si="880"/>
        <v>114.88982915681133</v>
      </c>
      <c r="V1218" s="7">
        <f t="shared" si="881"/>
        <v>-55.152402049380555</v>
      </c>
      <c r="X1218" s="8">
        <f t="shared" si="908"/>
        <v>-189898662.46715319</v>
      </c>
      <c r="Y1218" s="8">
        <f t="shared" si="909"/>
        <v>337021200.35477215</v>
      </c>
      <c r="Z1218" s="8">
        <f t="shared" si="910"/>
        <v>884.31918953008346</v>
      </c>
      <c r="AA1218" s="8">
        <f t="shared" si="911"/>
        <v>498.35609242103959</v>
      </c>
      <c r="AB1218" s="8">
        <f t="shared" si="882"/>
        <v>386839490.6099754</v>
      </c>
      <c r="AC1218" s="8">
        <f t="shared" si="883"/>
        <v>1.956923988966437E+20</v>
      </c>
      <c r="AD1218" s="8">
        <f t="shared" si="884"/>
        <v>9.6064971926376956E+19</v>
      </c>
      <c r="AE1218" s="8">
        <f t="shared" si="885"/>
        <v>-1.7049057497324457E+20</v>
      </c>
      <c r="AF1218" s="8">
        <f t="shared" si="886"/>
        <v>1.3075401106080978E-3</v>
      </c>
      <c r="AG1218" s="8">
        <f t="shared" si="887"/>
        <v>-2.3205468214678722E-3</v>
      </c>
      <c r="AH1218" s="8">
        <f t="shared" si="888"/>
        <v>-180348015.22022828</v>
      </c>
      <c r="AI1218" s="8">
        <f t="shared" si="889"/>
        <v>342403446.15291935</v>
      </c>
      <c r="AJ1218" s="8">
        <f t="shared" si="890"/>
        <v>9.1233538951891042E+19</v>
      </c>
      <c r="AK1218" s="8">
        <f t="shared" si="891"/>
        <v>-1.732133181710241E+20</v>
      </c>
      <c r="AL1218" s="8">
        <f t="shared" si="892"/>
        <v>898.44062272465089</v>
      </c>
      <c r="AM1218" s="8">
        <f t="shared" si="893"/>
        <v>473.29418674918657</v>
      </c>
      <c r="AN1218" s="8">
        <f t="shared" si="894"/>
        <v>1.2417794875716761E-3</v>
      </c>
      <c r="AO1218" s="8">
        <f t="shared" si="895"/>
        <v>-2.3576060728327766E-3</v>
      </c>
      <c r="AP1218" s="8">
        <f t="shared" si="896"/>
        <v>19406317.450852461</v>
      </c>
      <c r="AQ1218" s="8">
        <f t="shared" si="897"/>
        <v>10223154.43378243</v>
      </c>
      <c r="AR1218" s="8">
        <f t="shared" si="898"/>
        <v>26.822436931548204</v>
      </c>
      <c r="AS1218" s="8">
        <f t="shared" si="899"/>
        <v>-50.924291173187974</v>
      </c>
      <c r="AU1218" s="7">
        <f t="shared" si="900"/>
        <v>-13536479600.965319</v>
      </c>
      <c r="AV1218" s="7">
        <f t="shared" si="901"/>
        <v>6462493555.6057739</v>
      </c>
      <c r="AW1218" s="8">
        <f t="shared" si="902"/>
        <v>-13726378263.432472</v>
      </c>
      <c r="AX1218" s="8">
        <f t="shared" si="903"/>
        <v>6799514755.9605465</v>
      </c>
    </row>
    <row r="1219" spans="1:50" x14ac:dyDescent="0.25">
      <c r="A1219" s="7">
        <f t="shared" si="904"/>
        <v>-135086708684.29156</v>
      </c>
      <c r="B1219" s="7">
        <f t="shared" si="905"/>
        <v>65204228669.546555</v>
      </c>
      <c r="C1219" s="7">
        <f t="shared" si="906"/>
        <v>12931.799323065339</v>
      </c>
      <c r="D1219" s="7">
        <f t="shared" si="907"/>
        <v>26791.42625403955</v>
      </c>
      <c r="E1219" s="7">
        <f t="shared" si="864"/>
        <v>150000034331.81329</v>
      </c>
      <c r="F1219" s="7">
        <f t="shared" si="865"/>
        <v>3.5235268797189228E+22</v>
      </c>
      <c r="G1219" s="7">
        <f t="shared" si="866"/>
        <v>3.1732102679986568E+22</v>
      </c>
      <c r="H1219" s="7">
        <f t="shared" si="867"/>
        <v>-1.5316586653591146E+22</v>
      </c>
      <c r="I1219" s="7">
        <f t="shared" si="868"/>
        <v>5.3134800200915211E-3</v>
      </c>
      <c r="J1219" s="7">
        <f t="shared" si="869"/>
        <v>-2.5647331971853891E-3</v>
      </c>
      <c r="K1219" s="7">
        <f t="shared" si="870"/>
        <v>-134947045251.60246</v>
      </c>
      <c r="L1219" s="7">
        <f t="shared" si="871"/>
        <v>65493576073.090179</v>
      </c>
      <c r="M1219" s="7">
        <f t="shared" si="872"/>
        <v>3.1699295496882511E+22</v>
      </c>
      <c r="N1219" s="7">
        <f t="shared" si="873"/>
        <v>-1.5384554861632189E+22</v>
      </c>
      <c r="O1219" s="7">
        <f t="shared" si="874"/>
        <v>12989.184907282328</v>
      </c>
      <c r="P1219" s="7">
        <f t="shared" si="875"/>
        <v>26763.727135509947</v>
      </c>
      <c r="Q1219" s="7">
        <f t="shared" si="876"/>
        <v>5.3079865199066496E-3</v>
      </c>
      <c r="R1219" s="7">
        <f t="shared" si="877"/>
        <v>-2.5761143438767899E-3</v>
      </c>
      <c r="S1219" s="7">
        <f t="shared" si="878"/>
        <v>280566393.9972983</v>
      </c>
      <c r="T1219" s="7">
        <f t="shared" si="879"/>
        <v>578096506.12701488</v>
      </c>
      <c r="U1219" s="7">
        <f t="shared" si="880"/>
        <v>114.65250882998363</v>
      </c>
      <c r="V1219" s="7">
        <f t="shared" si="881"/>
        <v>-55.644069827738662</v>
      </c>
      <c r="X1219" s="8">
        <f t="shared" si="908"/>
        <v>-170492345.01630074</v>
      </c>
      <c r="Y1219" s="8">
        <f t="shared" si="909"/>
        <v>347244354.78855461</v>
      </c>
      <c r="Z1219" s="8">
        <f t="shared" si="910"/>
        <v>911.14162646163163</v>
      </c>
      <c r="AA1219" s="8">
        <f t="shared" si="911"/>
        <v>447.43180124785164</v>
      </c>
      <c r="AB1219" s="8">
        <f t="shared" si="882"/>
        <v>386841416.65762329</v>
      </c>
      <c r="AC1219" s="8">
        <f t="shared" si="883"/>
        <v>1.9569045023277233E+20</v>
      </c>
      <c r="AD1219" s="8">
        <f t="shared" si="884"/>
        <v>8.6246514258347491E+19</v>
      </c>
      <c r="AE1219" s="8">
        <f t="shared" si="885"/>
        <v>-1.7565958866680126E+20</v>
      </c>
      <c r="AF1219" s="8">
        <f t="shared" si="886"/>
        <v>1.1739011060071796E-3</v>
      </c>
      <c r="AG1219" s="8">
        <f t="shared" si="887"/>
        <v>-2.3909022548904485E-3</v>
      </c>
      <c r="AH1219" s="8">
        <f t="shared" si="888"/>
        <v>-160652015.45051512</v>
      </c>
      <c r="AI1219" s="8">
        <f t="shared" si="889"/>
        <v>352076618.2420314</v>
      </c>
      <c r="AJ1219" s="8">
        <f t="shared" si="890"/>
        <v>8.126861261636336E+19</v>
      </c>
      <c r="AK1219" s="8">
        <f t="shared" si="891"/>
        <v>-1.7810407307342096E+20</v>
      </c>
      <c r="AL1219" s="8">
        <f t="shared" si="892"/>
        <v>923.81975840650921</v>
      </c>
      <c r="AM1219" s="8">
        <f t="shared" si="893"/>
        <v>421.6100568950348</v>
      </c>
      <c r="AN1219" s="8">
        <f t="shared" si="894"/>
        <v>1.1061468982763488E-3</v>
      </c>
      <c r="AO1219" s="8">
        <f t="shared" si="895"/>
        <v>-2.4241741264927311E-3</v>
      </c>
      <c r="AP1219" s="8">
        <f t="shared" si="896"/>
        <v>19954506.781580597</v>
      </c>
      <c r="AQ1219" s="8">
        <f t="shared" si="897"/>
        <v>9106777.2289327513</v>
      </c>
      <c r="AR1219" s="8">
        <f t="shared" si="898"/>
        <v>23.892773002769136</v>
      </c>
      <c r="AS1219" s="8">
        <f t="shared" si="899"/>
        <v>-52.362161132242989</v>
      </c>
      <c r="AU1219" s="7">
        <f t="shared" si="900"/>
        <v>-13508670868.429157</v>
      </c>
      <c r="AV1219" s="7">
        <f t="shared" si="901"/>
        <v>6520422866.9546556</v>
      </c>
      <c r="AW1219" s="8">
        <f t="shared" si="902"/>
        <v>-13679163213.445457</v>
      </c>
      <c r="AX1219" s="8">
        <f t="shared" si="903"/>
        <v>6867667221.7432098</v>
      </c>
    </row>
    <row r="1220" spans="1:50" x14ac:dyDescent="0.25">
      <c r="A1220" s="7">
        <f t="shared" si="904"/>
        <v>-134806142290.29427</v>
      </c>
      <c r="B1220" s="7">
        <f t="shared" si="905"/>
        <v>65782325175.673569</v>
      </c>
      <c r="C1220" s="7">
        <f t="shared" si="906"/>
        <v>13046.451831895323</v>
      </c>
      <c r="D1220" s="7">
        <f t="shared" si="907"/>
        <v>26735.78218421181</v>
      </c>
      <c r="E1220" s="7">
        <f t="shared" si="864"/>
        <v>150000034349.02646</v>
      </c>
      <c r="F1220" s="7">
        <f t="shared" si="865"/>
        <v>3.5235268789102421E+22</v>
      </c>
      <c r="G1220" s="7">
        <f t="shared" si="866"/>
        <v>3.166619713544975E+22</v>
      </c>
      <c r="H1220" s="7">
        <f t="shared" si="867"/>
        <v>-1.5452382522418007E+22</v>
      </c>
      <c r="I1220" s="7">
        <f t="shared" si="868"/>
        <v>5.3024442624664686E-3</v>
      </c>
      <c r="J1220" s="7">
        <f t="shared" si="869"/>
        <v>-2.5874719561985943E-3</v>
      </c>
      <c r="K1220" s="7">
        <f t="shared" si="870"/>
        <v>-134665240610.5098</v>
      </c>
      <c r="L1220" s="7">
        <f t="shared" si="871"/>
        <v>66071071623.263054</v>
      </c>
      <c r="M1220" s="7">
        <f t="shared" si="872"/>
        <v>3.163309908596204E+22</v>
      </c>
      <c r="N1220" s="7">
        <f t="shared" si="873"/>
        <v>-1.5520209564837482E+22</v>
      </c>
      <c r="O1220" s="7">
        <f t="shared" si="874"/>
        <v>13103.71822992996</v>
      </c>
      <c r="P1220" s="7">
        <f t="shared" si="875"/>
        <v>26707.837487084864</v>
      </c>
      <c r="Q1220" s="7">
        <f t="shared" si="876"/>
        <v>5.2969020572608905E-3</v>
      </c>
      <c r="R1220" s="7">
        <f t="shared" si="877"/>
        <v>-2.5988294649761353E-3</v>
      </c>
      <c r="S1220" s="7">
        <f t="shared" si="878"/>
        <v>283040313.76648712</v>
      </c>
      <c r="T1220" s="7">
        <f t="shared" si="879"/>
        <v>576889289.7210331</v>
      </c>
      <c r="U1220" s="7">
        <f t="shared" si="880"/>
        <v>114.41308443683523</v>
      </c>
      <c r="V1220" s="7">
        <f t="shared" si="881"/>
        <v>-56.134716443484521</v>
      </c>
      <c r="X1220" s="8">
        <f t="shared" si="908"/>
        <v>-150537838.23472014</v>
      </c>
      <c r="Y1220" s="8">
        <f t="shared" si="909"/>
        <v>356351132.01748735</v>
      </c>
      <c r="Z1220" s="8">
        <f t="shared" si="910"/>
        <v>935.03439946440074</v>
      </c>
      <c r="AA1220" s="8">
        <f t="shared" si="911"/>
        <v>395.06964011560865</v>
      </c>
      <c r="AB1220" s="8">
        <f t="shared" si="882"/>
        <v>386843340.42416632</v>
      </c>
      <c r="AC1220" s="8">
        <f t="shared" si="883"/>
        <v>1.9568850390584597E+20</v>
      </c>
      <c r="AD1220" s="8">
        <f t="shared" si="884"/>
        <v>7.6151044278213329E+19</v>
      </c>
      <c r="AE1220" s="8">
        <f t="shared" si="885"/>
        <v>-1.8026372074337613E+20</v>
      </c>
      <c r="AF1220" s="8">
        <f t="shared" si="886"/>
        <v>1.0364916874671746E-3</v>
      </c>
      <c r="AG1220" s="8">
        <f t="shared" si="887"/>
        <v>-2.4535690859313476E-3</v>
      </c>
      <c r="AH1220" s="8">
        <f t="shared" si="888"/>
        <v>-140439466.72050461</v>
      </c>
      <c r="AI1220" s="8">
        <f t="shared" si="889"/>
        <v>360617884.13073593</v>
      </c>
      <c r="AJ1220" s="8">
        <f t="shared" si="890"/>
        <v>7.1042683846480273E+19</v>
      </c>
      <c r="AK1220" s="8">
        <f t="shared" si="891"/>
        <v>-1.824220992142662E+20</v>
      </c>
      <c r="AL1220" s="8">
        <f t="shared" si="892"/>
        <v>946.22850968904618</v>
      </c>
      <c r="AM1220" s="8">
        <f t="shared" si="893"/>
        <v>368.57109398755011</v>
      </c>
      <c r="AN1220" s="8">
        <f t="shared" si="894"/>
        <v>9.66961805450936E-4</v>
      </c>
      <c r="AO1220" s="8">
        <f t="shared" si="895"/>
        <v>-2.4829467703044263E-3</v>
      </c>
      <c r="AP1220" s="8">
        <f t="shared" si="896"/>
        <v>20438535.809283398</v>
      </c>
      <c r="AQ1220" s="8">
        <f t="shared" si="897"/>
        <v>7961135.6301310826</v>
      </c>
      <c r="AR1220" s="8">
        <f t="shared" si="898"/>
        <v>20.886374997740216</v>
      </c>
      <c r="AS1220" s="8">
        <f t="shared" si="899"/>
        <v>-53.63165023857561</v>
      </c>
      <c r="AU1220" s="7">
        <f t="shared" si="900"/>
        <v>-13480614229.029427</v>
      </c>
      <c r="AV1220" s="7">
        <f t="shared" si="901"/>
        <v>6578232517.5673571</v>
      </c>
      <c r="AW1220" s="8">
        <f t="shared" si="902"/>
        <v>-13631152067.264147</v>
      </c>
      <c r="AX1220" s="8">
        <f t="shared" si="903"/>
        <v>6934583649.5848446</v>
      </c>
    </row>
    <row r="1221" spans="1:50" x14ac:dyDescent="0.25">
      <c r="A1221" s="7">
        <f t="shared" si="904"/>
        <v>-134523101976.52777</v>
      </c>
      <c r="B1221" s="7">
        <f t="shared" si="905"/>
        <v>66359214465.3946</v>
      </c>
      <c r="C1221" s="7">
        <f t="shared" si="906"/>
        <v>13160.864916332159</v>
      </c>
      <c r="D1221" s="7">
        <f t="shared" si="907"/>
        <v>26679.647467768325</v>
      </c>
      <c r="E1221" s="7">
        <f t="shared" si="864"/>
        <v>150000034366.16782</v>
      </c>
      <c r="F1221" s="7">
        <f t="shared" si="865"/>
        <v>3.5235268781049349E+22</v>
      </c>
      <c r="G1221" s="7">
        <f t="shared" si="866"/>
        <v>3.1599710462950098E+22</v>
      </c>
      <c r="H1221" s="7">
        <f t="shared" si="867"/>
        <v>-1.5587894813941786E+22</v>
      </c>
      <c r="I1221" s="7">
        <f t="shared" si="868"/>
        <v>5.291311196073358E-3</v>
      </c>
      <c r="J1221" s="7">
        <f t="shared" si="869"/>
        <v>-2.6101632307337216E-3</v>
      </c>
      <c r="K1221" s="7">
        <f t="shared" si="870"/>
        <v>-134380964635.43138</v>
      </c>
      <c r="L1221" s="7">
        <f t="shared" si="871"/>
        <v>66647354658.046501</v>
      </c>
      <c r="M1221" s="7">
        <f t="shared" si="872"/>
        <v>3.1566322154483919E+22</v>
      </c>
      <c r="N1221" s="7">
        <f t="shared" si="873"/>
        <v>-1.5655579445999461E+22</v>
      </c>
      <c r="O1221" s="7">
        <f t="shared" si="874"/>
        <v>13218.011077249752</v>
      </c>
      <c r="P1221" s="7">
        <f t="shared" si="875"/>
        <v>26651.4577048764</v>
      </c>
      <c r="Q1221" s="7">
        <f t="shared" si="876"/>
        <v>5.2857203875559134E-3</v>
      </c>
      <c r="R1221" s="7">
        <f t="shared" si="877"/>
        <v>-2.6214968931680275E-3</v>
      </c>
      <c r="S1221" s="7">
        <f t="shared" si="878"/>
        <v>285509039.26859462</v>
      </c>
      <c r="T1221" s="7">
        <f t="shared" si="879"/>
        <v>575671486.42533028</v>
      </c>
      <c r="U1221" s="7">
        <f t="shared" si="880"/>
        <v>114.17156037120773</v>
      </c>
      <c r="V1221" s="7">
        <f t="shared" si="881"/>
        <v>-56.624332892429393</v>
      </c>
      <c r="X1221" s="8">
        <f t="shared" si="908"/>
        <v>-130099302.42543674</v>
      </c>
      <c r="Y1221" s="8">
        <f t="shared" si="909"/>
        <v>364312267.64761841</v>
      </c>
      <c r="Z1221" s="8">
        <f t="shared" si="910"/>
        <v>955.92077446214091</v>
      </c>
      <c r="AA1221" s="8">
        <f t="shared" si="911"/>
        <v>341.43798987703303</v>
      </c>
      <c r="AB1221" s="8">
        <f t="shared" si="882"/>
        <v>386845262.15288615</v>
      </c>
      <c r="AC1221" s="8">
        <f t="shared" si="883"/>
        <v>1.9568655966963158E+20</v>
      </c>
      <c r="AD1221" s="8">
        <f t="shared" si="884"/>
        <v>6.5811029364477714E+19</v>
      </c>
      <c r="AE1221" s="8">
        <f t="shared" si="885"/>
        <v>-1.8428819291892829E+20</v>
      </c>
      <c r="AF1221" s="8">
        <f t="shared" si="886"/>
        <v>8.957537684017655E-4</v>
      </c>
      <c r="AG1221" s="8">
        <f t="shared" si="887"/>
        <v>-2.5083461674006843E-3</v>
      </c>
      <c r="AH1221" s="8">
        <f t="shared" si="888"/>
        <v>-119775358.06124562</v>
      </c>
      <c r="AI1221" s="8">
        <f t="shared" si="889"/>
        <v>367999797.93829036</v>
      </c>
      <c r="AJ1221" s="8">
        <f t="shared" si="890"/>
        <v>6.0588638521156977E+19</v>
      </c>
      <c r="AK1221" s="8">
        <f t="shared" si="891"/>
        <v>-1.8615353854121476E+20</v>
      </c>
      <c r="AL1221" s="8">
        <f t="shared" si="892"/>
        <v>965.59491516087996</v>
      </c>
      <c r="AM1221" s="8">
        <f t="shared" si="893"/>
        <v>314.34785126910566</v>
      </c>
      <c r="AN1221" s="8">
        <f t="shared" si="894"/>
        <v>8.246718187172584E-4</v>
      </c>
      <c r="AO1221" s="8">
        <f t="shared" si="895"/>
        <v>-2.533735382349459E-3</v>
      </c>
      <c r="AP1221" s="8">
        <f t="shared" si="896"/>
        <v>20856850.167475007</v>
      </c>
      <c r="AQ1221" s="8">
        <f t="shared" si="897"/>
        <v>6789913.5874126824</v>
      </c>
      <c r="AR1221" s="8">
        <f t="shared" si="898"/>
        <v>17.812911284292781</v>
      </c>
      <c r="AS1221" s="8">
        <f t="shared" si="899"/>
        <v>-54.728684258748316</v>
      </c>
      <c r="AU1221" s="7">
        <f t="shared" si="900"/>
        <v>-13452310197.652777</v>
      </c>
      <c r="AV1221" s="7">
        <f t="shared" si="901"/>
        <v>6635921446.5394602</v>
      </c>
      <c r="AW1221" s="8">
        <f t="shared" si="902"/>
        <v>-13582409500.078213</v>
      </c>
      <c r="AX1221" s="8">
        <f t="shared" si="903"/>
        <v>7000233714.1870785</v>
      </c>
    </row>
    <row r="1222" spans="1:50" x14ac:dyDescent="0.25">
      <c r="A1222" s="7">
        <f t="shared" si="904"/>
        <v>-134237592937.25917</v>
      </c>
      <c r="B1222" s="7">
        <f t="shared" si="905"/>
        <v>66934885951.819931</v>
      </c>
      <c r="C1222" s="7">
        <f t="shared" si="906"/>
        <v>13275.036476703366</v>
      </c>
      <c r="D1222" s="7">
        <f t="shared" si="907"/>
        <v>26623.023134875897</v>
      </c>
      <c r="E1222" s="7">
        <f t="shared" si="864"/>
        <v>150000034383.23749</v>
      </c>
      <c r="F1222" s="7">
        <f t="shared" si="865"/>
        <v>3.5235268773029962E+22</v>
      </c>
      <c r="G1222" s="7">
        <f t="shared" si="866"/>
        <v>3.1532643882630216E+22</v>
      </c>
      <c r="H1222" s="7">
        <f t="shared" si="867"/>
        <v>-1.572312104128452E+22</v>
      </c>
      <c r="I1222" s="7">
        <f t="shared" si="868"/>
        <v>5.2800810252227421E-3</v>
      </c>
      <c r="J1222" s="7">
        <f t="shared" si="869"/>
        <v>-2.6328066043678029E-3</v>
      </c>
      <c r="K1222" s="7">
        <f t="shared" si="870"/>
        <v>-134094222543.31078</v>
      </c>
      <c r="L1222" s="7">
        <f t="shared" si="871"/>
        <v>67222414601.67659</v>
      </c>
      <c r="M1222" s="7">
        <f t="shared" si="872"/>
        <v>3.1498965927917481E+22</v>
      </c>
      <c r="N1222" s="7">
        <f t="shared" si="873"/>
        <v>-1.5790662020853641E+22</v>
      </c>
      <c r="O1222" s="7">
        <f t="shared" si="874"/>
        <v>13332.061351775772</v>
      </c>
      <c r="P1222" s="7">
        <f t="shared" si="875"/>
        <v>26594.588823548725</v>
      </c>
      <c r="Q1222" s="7">
        <f t="shared" si="876"/>
        <v>5.27444171599422E-3</v>
      </c>
      <c r="R1222" s="7">
        <f t="shared" si="877"/>
        <v>-2.64411621246712E-3</v>
      </c>
      <c r="S1222" s="7">
        <f t="shared" si="878"/>
        <v>287972525.19835669</v>
      </c>
      <c r="T1222" s="7">
        <f t="shared" si="879"/>
        <v>574443118.58865249</v>
      </c>
      <c r="U1222" s="7">
        <f t="shared" si="880"/>
        <v>113.92794106547515</v>
      </c>
      <c r="V1222" s="7">
        <f t="shared" si="881"/>
        <v>-57.112910189289792</v>
      </c>
      <c r="X1222" s="8">
        <f t="shared" si="908"/>
        <v>-109242452.25796172</v>
      </c>
      <c r="Y1222" s="8">
        <f t="shared" si="909"/>
        <v>371102181.23503107</v>
      </c>
      <c r="Z1222" s="8">
        <f t="shared" si="910"/>
        <v>973.73368574643371</v>
      </c>
      <c r="AA1222" s="8">
        <f t="shared" si="911"/>
        <v>286.7093056182847</v>
      </c>
      <c r="AB1222" s="8">
        <f t="shared" si="882"/>
        <v>386847182.09227127</v>
      </c>
      <c r="AC1222" s="8">
        <f t="shared" si="883"/>
        <v>1.9568461727264322E+20</v>
      </c>
      <c r="AD1222" s="8">
        <f t="shared" si="884"/>
        <v>5.5259721279100215E+19</v>
      </c>
      <c r="AE1222" s="8">
        <f t="shared" si="885"/>
        <v>-1.877200912030916E+20</v>
      </c>
      <c r="AF1222" s="8">
        <f t="shared" si="886"/>
        <v>7.5213993846604346E-4</v>
      </c>
      <c r="AG1222" s="8">
        <f t="shared" si="887"/>
        <v>-2.5550577270054661E-3</v>
      </c>
      <c r="AH1222" s="8">
        <f t="shared" si="888"/>
        <v>-98726128.451900244</v>
      </c>
      <c r="AI1222" s="8">
        <f t="shared" si="889"/>
        <v>374198641.73570853</v>
      </c>
      <c r="AJ1222" s="8">
        <f t="shared" si="890"/>
        <v>4.994009406099764E+19</v>
      </c>
      <c r="AK1222" s="8">
        <f t="shared" si="891"/>
        <v>-1.8928641950021845E+20</v>
      </c>
      <c r="AL1222" s="8">
        <f t="shared" si="892"/>
        <v>981.85679708186694</v>
      </c>
      <c r="AM1222" s="8">
        <f t="shared" si="893"/>
        <v>259.11468216662564</v>
      </c>
      <c r="AN1222" s="8">
        <f t="shared" si="894"/>
        <v>6.7973450470937302E-4</v>
      </c>
      <c r="AO1222" s="8">
        <f t="shared" si="895"/>
        <v>-2.5763770178333801E-3</v>
      </c>
      <c r="AP1222" s="8">
        <f t="shared" si="896"/>
        <v>21208106.816968326</v>
      </c>
      <c r="AQ1222" s="8">
        <f t="shared" si="897"/>
        <v>5596877.1347991135</v>
      </c>
      <c r="AR1222" s="8">
        <f t="shared" si="898"/>
        <v>14.682265301722458</v>
      </c>
      <c r="AS1222" s="8">
        <f t="shared" si="899"/>
        <v>-55.649743585201009</v>
      </c>
      <c r="AU1222" s="7">
        <f t="shared" si="900"/>
        <v>-13423759293.725918</v>
      </c>
      <c r="AV1222" s="7">
        <f t="shared" si="901"/>
        <v>6693488595.1819935</v>
      </c>
      <c r="AW1222" s="8">
        <f t="shared" si="902"/>
        <v>-13533001745.983879</v>
      </c>
      <c r="AX1222" s="8">
        <f t="shared" si="903"/>
        <v>7064590776.4170246</v>
      </c>
    </row>
    <row r="1223" spans="1:50" x14ac:dyDescent="0.25">
      <c r="A1223" s="7">
        <f t="shared" si="904"/>
        <v>-133949620412.06081</v>
      </c>
      <c r="B1223" s="7">
        <f t="shared" si="905"/>
        <v>67509329070.408585</v>
      </c>
      <c r="C1223" s="7">
        <f t="shared" si="906"/>
        <v>13388.964417768841</v>
      </c>
      <c r="D1223" s="7">
        <f t="shared" si="907"/>
        <v>26565.910224686606</v>
      </c>
      <c r="E1223" s="7">
        <f t="shared" si="864"/>
        <v>150000034400.23569</v>
      </c>
      <c r="F1223" s="7">
        <f t="shared" si="865"/>
        <v>3.523526876504415E+22</v>
      </c>
      <c r="G1223" s="7">
        <f t="shared" si="866"/>
        <v>3.1464998625274917E+22</v>
      </c>
      <c r="H1223" s="7">
        <f t="shared" si="867"/>
        <v>-1.5858058722817979E+22</v>
      </c>
      <c r="I1223" s="7">
        <f t="shared" si="868"/>
        <v>5.2687539560071859E-3</v>
      </c>
      <c r="J1223" s="7">
        <f t="shared" si="869"/>
        <v>-2.6554016615569285E-3</v>
      </c>
      <c r="K1223" s="7">
        <f t="shared" si="870"/>
        <v>-133805019596.34891</v>
      </c>
      <c r="L1223" s="7">
        <f t="shared" si="871"/>
        <v>67796240900.835197</v>
      </c>
      <c r="M1223" s="7">
        <f t="shared" si="872"/>
        <v>3.1431031642363043E+22</v>
      </c>
      <c r="N1223" s="7">
        <f t="shared" si="873"/>
        <v>-1.5925454810408055E+22</v>
      </c>
      <c r="O1223" s="7">
        <f t="shared" si="874"/>
        <v>13445.866960493719</v>
      </c>
      <c r="P1223" s="7">
        <f t="shared" si="875"/>
        <v>26537.231886741793</v>
      </c>
      <c r="Q1223" s="7">
        <f t="shared" si="876"/>
        <v>5.2630662495584462E-3</v>
      </c>
      <c r="R1223" s="7">
        <f t="shared" si="877"/>
        <v>-2.6666870077709402E-3</v>
      </c>
      <c r="S1223" s="7">
        <f t="shared" si="878"/>
        <v>290430726.34666431</v>
      </c>
      <c r="T1223" s="7">
        <f t="shared" si="879"/>
        <v>573204208.75362277</v>
      </c>
      <c r="U1223" s="7">
        <f t="shared" si="880"/>
        <v>113.68223099046244</v>
      </c>
      <c r="V1223" s="7">
        <f t="shared" si="881"/>
        <v>-57.60043936785231</v>
      </c>
      <c r="X1223" s="8">
        <f t="shared" si="908"/>
        <v>-88034345.440993398</v>
      </c>
      <c r="Y1223" s="8">
        <f t="shared" si="909"/>
        <v>376699058.36983019</v>
      </c>
      <c r="Z1223" s="8">
        <f t="shared" si="910"/>
        <v>988.41595104815622</v>
      </c>
      <c r="AA1223" s="8">
        <f t="shared" si="911"/>
        <v>231.05956203308369</v>
      </c>
      <c r="AB1223" s="8">
        <f t="shared" si="882"/>
        <v>386849100.49519426</v>
      </c>
      <c r="AC1223" s="8">
        <f t="shared" si="883"/>
        <v>1.9568267645897474E+20</v>
      </c>
      <c r="AD1223" s="8">
        <f t="shared" si="884"/>
        <v>4.4531049223472431E+19</v>
      </c>
      <c r="AE1223" s="8">
        <f t="shared" si="885"/>
        <v>-1.9054840729117747E+20</v>
      </c>
      <c r="AF1223" s="8">
        <f t="shared" si="886"/>
        <v>6.0611200794164182E-4</v>
      </c>
      <c r="AG1223" s="8">
        <f t="shared" si="887"/>
        <v>-2.5935539307360483E-3</v>
      </c>
      <c r="AH1223" s="8">
        <f t="shared" si="888"/>
        <v>-77359453.169673309</v>
      </c>
      <c r="AI1223" s="8">
        <f t="shared" si="889"/>
        <v>379194501.6397875</v>
      </c>
      <c r="AJ1223" s="8">
        <f t="shared" si="890"/>
        <v>3.9131291312986898E+19</v>
      </c>
      <c r="AK1223" s="8">
        <f t="shared" si="891"/>
        <v>-1.9181069539625956E+20</v>
      </c>
      <c r="AL1223" s="8">
        <f t="shared" si="892"/>
        <v>994.96196073392593</v>
      </c>
      <c r="AM1223" s="8">
        <f t="shared" si="893"/>
        <v>203.04917958113438</v>
      </c>
      <c r="AN1223" s="8">
        <f t="shared" si="894"/>
        <v>5.3261591551635897E-4</v>
      </c>
      <c r="AO1223" s="8">
        <f t="shared" si="895"/>
        <v>-2.6107349312135503E-3</v>
      </c>
      <c r="AP1223" s="8">
        <f t="shared" si="896"/>
        <v>21491178.351852801</v>
      </c>
      <c r="AQ1223" s="8">
        <f t="shared" si="897"/>
        <v>4385862.2789525026</v>
      </c>
      <c r="AR1223" s="8">
        <f t="shared" si="898"/>
        <v>11.504503775153355</v>
      </c>
      <c r="AS1223" s="8">
        <f t="shared" si="899"/>
        <v>-56.391874514212688</v>
      </c>
      <c r="AU1223" s="7">
        <f t="shared" si="900"/>
        <v>-13394962041.206081</v>
      </c>
      <c r="AV1223" s="7">
        <f t="shared" si="901"/>
        <v>6750932907.0408583</v>
      </c>
      <c r="AW1223" s="8">
        <f t="shared" si="902"/>
        <v>-13482996386.647076</v>
      </c>
      <c r="AX1223" s="8">
        <f t="shared" si="903"/>
        <v>7127631965.4106884</v>
      </c>
    </row>
    <row r="1224" spans="1:50" x14ac:dyDescent="0.25">
      <c r="A1224" s="7">
        <f t="shared" si="904"/>
        <v>-133659189685.71414</v>
      </c>
      <c r="B1224" s="7">
        <f t="shared" si="905"/>
        <v>68082533279.162209</v>
      </c>
      <c r="C1224" s="7">
        <f t="shared" si="906"/>
        <v>13502.646648759302</v>
      </c>
      <c r="D1224" s="7">
        <f t="shared" si="907"/>
        <v>26508.309785318754</v>
      </c>
      <c r="E1224" s="7">
        <f t="shared" si="864"/>
        <v>150000034417.16254</v>
      </c>
      <c r="F1224" s="7">
        <f t="shared" si="865"/>
        <v>3.5235268757091858E+22</v>
      </c>
      <c r="G1224" s="7">
        <f t="shared" si="866"/>
        <v>3.1396775932288783E+22</v>
      </c>
      <c r="H1224" s="7">
        <f t="shared" si="867"/>
        <v>-1.5992705382209269E+22</v>
      </c>
      <c r="I1224" s="7">
        <f t="shared" si="868"/>
        <v>5.2573301962975183E-3</v>
      </c>
      <c r="J1224" s="7">
        <f t="shared" si="869"/>
        <v>-2.6779479876438829E-3</v>
      </c>
      <c r="K1224" s="7">
        <f t="shared" si="870"/>
        <v>-133513361101.90755</v>
      </c>
      <c r="L1224" s="7">
        <f t="shared" si="871"/>
        <v>68368823024.843651</v>
      </c>
      <c r="M1224" s="7">
        <f t="shared" si="872"/>
        <v>3.136252054452933E+22</v>
      </c>
      <c r="N1224" s="7">
        <f t="shared" si="873"/>
        <v>-1.6059955340988817E+22</v>
      </c>
      <c r="O1224" s="7">
        <f t="shared" si="874"/>
        <v>13559.425814879316</v>
      </c>
      <c r="P1224" s="7">
        <f t="shared" si="875"/>
        <v>26479.387947052201</v>
      </c>
      <c r="Q1224" s="7">
        <f t="shared" si="876"/>
        <v>5.25159419700759E-3</v>
      </c>
      <c r="R1224" s="7">
        <f t="shared" si="877"/>
        <v>-2.6892088648675177E-3</v>
      </c>
      <c r="S1224" s="7">
        <f t="shared" si="878"/>
        <v>292883597.60139322</v>
      </c>
      <c r="T1224" s="7">
        <f t="shared" si="879"/>
        <v>571954779.65632749</v>
      </c>
      <c r="U1224" s="7">
        <f t="shared" si="880"/>
        <v>113.43443465536394</v>
      </c>
      <c r="V1224" s="7">
        <f t="shared" si="881"/>
        <v>-58.08691148113838</v>
      </c>
      <c r="X1224" s="8">
        <f t="shared" si="908"/>
        <v>-66543167.089140594</v>
      </c>
      <c r="Y1224" s="8">
        <f t="shared" si="909"/>
        <v>381084920.64878267</v>
      </c>
      <c r="Z1224" s="8">
        <f t="shared" si="910"/>
        <v>999.92045482330957</v>
      </c>
      <c r="AA1224" s="8">
        <f t="shared" si="911"/>
        <v>174.66768751887099</v>
      </c>
      <c r="AB1224" s="8">
        <f t="shared" si="882"/>
        <v>386851017.6180777</v>
      </c>
      <c r="AC1224" s="8">
        <f t="shared" si="883"/>
        <v>1.9568073696914381E+20</v>
      </c>
      <c r="AD1224" s="8">
        <f t="shared" si="884"/>
        <v>3.3659510724408189E+19</v>
      </c>
      <c r="AE1224" s="8">
        <f t="shared" si="885"/>
        <v>-1.9276407382751769E+20</v>
      </c>
      <c r="AF1224" s="8">
        <f t="shared" si="886"/>
        <v>4.5813952258620097E-4</v>
      </c>
      <c r="AG1224" s="8">
        <f t="shared" si="887"/>
        <v>-2.6237113628354114E-3</v>
      </c>
      <c r="AH1224" s="8">
        <f t="shared" si="888"/>
        <v>-55744026.177048847</v>
      </c>
      <c r="AI1224" s="8">
        <f t="shared" si="889"/>
        <v>382971331.67398649</v>
      </c>
      <c r="AJ1224" s="8">
        <f t="shared" si="890"/>
        <v>2.8196984438906712E+19</v>
      </c>
      <c r="AK1224" s="8">
        <f t="shared" si="891"/>
        <v>-1.9371827656404258E+20</v>
      </c>
      <c r="AL1224" s="8">
        <f t="shared" si="892"/>
        <v>1004.8683616672405</v>
      </c>
      <c r="AM1224" s="8">
        <f t="shared" si="893"/>
        <v>146.33160480024856</v>
      </c>
      <c r="AN1224" s="8">
        <f t="shared" si="894"/>
        <v>3.8378908995381392E-4</v>
      </c>
      <c r="AO1224" s="8">
        <f t="shared" si="895"/>
        <v>-2.6366990140743508E-3</v>
      </c>
      <c r="AP1224" s="8">
        <f t="shared" si="896"/>
        <v>21705156.612012394</v>
      </c>
      <c r="AQ1224" s="8">
        <f t="shared" si="897"/>
        <v>3160762.6636853688</v>
      </c>
      <c r="AR1224" s="8">
        <f t="shared" si="898"/>
        <v>8.2898443430023807</v>
      </c>
      <c r="AS1224" s="8">
        <f t="shared" si="899"/>
        <v>-56.952698704005975</v>
      </c>
      <c r="AU1224" s="7">
        <f t="shared" si="900"/>
        <v>-13365918968.571415</v>
      </c>
      <c r="AV1224" s="7">
        <f t="shared" si="901"/>
        <v>6808253327.9162207</v>
      </c>
      <c r="AW1224" s="8">
        <f t="shared" si="902"/>
        <v>-13432462135.660555</v>
      </c>
      <c r="AX1224" s="8">
        <f t="shared" si="903"/>
        <v>7189338248.5650034</v>
      </c>
    </row>
    <row r="1225" spans="1:50" x14ac:dyDescent="0.25">
      <c r="A1225" s="7">
        <f t="shared" si="904"/>
        <v>-133366306088.11275</v>
      </c>
      <c r="B1225" s="7">
        <f t="shared" si="905"/>
        <v>68654488058.818535</v>
      </c>
      <c r="C1225" s="7">
        <f t="shared" si="906"/>
        <v>13616.081083414667</v>
      </c>
      <c r="D1225" s="7">
        <f t="shared" si="907"/>
        <v>26450.222873837614</v>
      </c>
      <c r="E1225" s="7">
        <f t="shared" si="864"/>
        <v>150000034434.01816</v>
      </c>
      <c r="F1225" s="7">
        <f t="shared" si="865"/>
        <v>3.5235268749173025E+22</v>
      </c>
      <c r="G1225" s="7">
        <f t="shared" si="866"/>
        <v>3.1327977055673284E+22</v>
      </c>
      <c r="H1225" s="7">
        <f t="shared" si="867"/>
        <v>-1.612705854846623E+22</v>
      </c>
      <c r="I1225" s="7">
        <f t="shared" si="868"/>
        <v>5.2458099557389955E-3</v>
      </c>
      <c r="J1225" s="7">
        <f t="shared" si="869"/>
        <v>-2.7004451688657448E-3</v>
      </c>
      <c r="K1225" s="7">
        <f t="shared" si="870"/>
        <v>-133219252412.41187</v>
      </c>
      <c r="L1225" s="7">
        <f t="shared" si="871"/>
        <v>68940150465.855988</v>
      </c>
      <c r="M1225" s="7">
        <f t="shared" si="872"/>
        <v>3.1293433891710518E+22</v>
      </c>
      <c r="N1225" s="7">
        <f t="shared" si="873"/>
        <v>-1.6194161144285484E+22</v>
      </c>
      <c r="O1225" s="7">
        <f t="shared" si="874"/>
        <v>13672.735830936648</v>
      </c>
      <c r="P1225" s="7">
        <f t="shared" si="875"/>
        <v>26421.058066013866</v>
      </c>
      <c r="Q1225" s="7">
        <f t="shared" si="876"/>
        <v>5.240025768873161E-3</v>
      </c>
      <c r="R1225" s="7">
        <f t="shared" si="877"/>
        <v>-2.7116813704429811E-3</v>
      </c>
      <c r="S1225" s="7">
        <f t="shared" si="878"/>
        <v>295331093.94823158</v>
      </c>
      <c r="T1225" s="7">
        <f t="shared" si="879"/>
        <v>570694854.22589946</v>
      </c>
      <c r="U1225" s="7">
        <f t="shared" si="880"/>
        <v>113.18455660766028</v>
      </c>
      <c r="V1225" s="7">
        <f t="shared" si="881"/>
        <v>-58.572317601568393</v>
      </c>
      <c r="X1225" s="8">
        <f t="shared" si="908"/>
        <v>-44838010.4771282</v>
      </c>
      <c r="Y1225" s="8">
        <f t="shared" si="909"/>
        <v>384245683.31246805</v>
      </c>
      <c r="Z1225" s="8">
        <f t="shared" si="910"/>
        <v>1008.210299166312</v>
      </c>
      <c r="AA1225" s="8">
        <f t="shared" si="911"/>
        <v>117.71498881486502</v>
      </c>
      <c r="AB1225" s="8">
        <f t="shared" si="882"/>
        <v>386852933.72005409</v>
      </c>
      <c r="AC1225" s="8">
        <f t="shared" si="883"/>
        <v>1.9567879854094225E+20</v>
      </c>
      <c r="AD1225" s="8">
        <f t="shared" si="884"/>
        <v>2.2680060700999664E+19</v>
      </c>
      <c r="AE1225" s="8">
        <f t="shared" si="885"/>
        <v>-1.9435999342721132E+20</v>
      </c>
      <c r="AF1225" s="8">
        <f t="shared" si="886"/>
        <v>3.0869825372260325E-4</v>
      </c>
      <c r="AG1225" s="8">
        <f t="shared" si="887"/>
        <v>-2.6454334208140915E-3</v>
      </c>
      <c r="AH1225" s="8">
        <f t="shared" si="888"/>
        <v>-33949339.246132031</v>
      </c>
      <c r="AI1225" s="8">
        <f t="shared" si="889"/>
        <v>385517005.19166857</v>
      </c>
      <c r="AJ1225" s="8">
        <f t="shared" si="890"/>
        <v>1.7172329161523943E+19</v>
      </c>
      <c r="AK1225" s="8">
        <f t="shared" si="891"/>
        <v>-1.9500305624565383E+20</v>
      </c>
      <c r="AL1225" s="8">
        <f t="shared" si="892"/>
        <v>1011.5442403065161</v>
      </c>
      <c r="AM1225" s="8">
        <f t="shared" si="893"/>
        <v>89.144307870072836</v>
      </c>
      <c r="AN1225" s="8">
        <f t="shared" si="894"/>
        <v>2.3373253248297186E-4</v>
      </c>
      <c r="AO1225" s="8">
        <f t="shared" si="895"/>
        <v>-2.6541861473479492E-3</v>
      </c>
      <c r="AP1225" s="8">
        <f t="shared" si="896"/>
        <v>21849355.590620749</v>
      </c>
      <c r="AQ1225" s="8">
        <f t="shared" si="897"/>
        <v>1925517.0499935732</v>
      </c>
      <c r="AR1225" s="8">
        <f t="shared" si="898"/>
        <v>5.0486227016321923</v>
      </c>
      <c r="AS1225" s="8">
        <f t="shared" si="899"/>
        <v>-57.330420782715699</v>
      </c>
      <c r="AU1225" s="7">
        <f t="shared" si="900"/>
        <v>-13336630608.811275</v>
      </c>
      <c r="AV1225" s="7">
        <f t="shared" si="901"/>
        <v>6865448805.8818531</v>
      </c>
      <c r="AW1225" s="8">
        <f t="shared" si="902"/>
        <v>-13381468619.288404</v>
      </c>
      <c r="AX1225" s="8">
        <f t="shared" si="903"/>
        <v>7249694489.1943207</v>
      </c>
    </row>
    <row r="1226" spans="1:50" x14ac:dyDescent="0.25">
      <c r="A1226" s="7">
        <f t="shared" si="904"/>
        <v>-133070974994.16452</v>
      </c>
      <c r="B1226" s="7">
        <f t="shared" si="905"/>
        <v>69225182913.044434</v>
      </c>
      <c r="C1226" s="7">
        <f t="shared" si="906"/>
        <v>13729.265640022328</v>
      </c>
      <c r="D1226" s="7">
        <f t="shared" si="907"/>
        <v>26391.650556236047</v>
      </c>
      <c r="E1226" s="7">
        <f t="shared" si="864"/>
        <v>150000034450.80276</v>
      </c>
      <c r="F1226" s="7">
        <f t="shared" si="865"/>
        <v>3.5235268741287561E+22</v>
      </c>
      <c r="G1226" s="7">
        <f t="shared" si="866"/>
        <v>3.1258603258003786E+22</v>
      </c>
      <c r="H1226" s="7">
        <f t="shared" si="867"/>
        <v>-1.6261115755982777E+22</v>
      </c>
      <c r="I1226" s="7">
        <f t="shared" si="868"/>
        <v>5.2341934457474518E-3</v>
      </c>
      <c r="J1226" s="7">
        <f t="shared" si="869"/>
        <v>-2.722892792361483E-3</v>
      </c>
      <c r="K1226" s="7">
        <f t="shared" si="870"/>
        <v>-132922698925.25227</v>
      </c>
      <c r="L1226" s="7">
        <f t="shared" si="871"/>
        <v>69510212739.051788</v>
      </c>
      <c r="M1226" s="7">
        <f t="shared" si="872"/>
        <v>3.1223772951763174E+22</v>
      </c>
      <c r="N1226" s="7">
        <f t="shared" si="873"/>
        <v>-1.6328069757396329E+22</v>
      </c>
      <c r="O1226" s="7">
        <f t="shared" si="874"/>
        <v>13785.794929236401</v>
      </c>
      <c r="P1226" s="7">
        <f t="shared" si="875"/>
        <v>26362.243314078543</v>
      </c>
      <c r="Q1226" s="7">
        <f t="shared" si="876"/>
        <v>5.2283611774553203E-3</v>
      </c>
      <c r="R1226" s="7">
        <f t="shared" si="877"/>
        <v>-2.7341041120891372E-3</v>
      </c>
      <c r="S1226" s="7">
        <f t="shared" si="878"/>
        <v>297773170.47150624</v>
      </c>
      <c r="T1226" s="7">
        <f t="shared" si="879"/>
        <v>569424455.58409655</v>
      </c>
      <c r="U1226" s="7">
        <f t="shared" si="880"/>
        <v>112.93260143303492</v>
      </c>
      <c r="V1226" s="7">
        <f t="shared" si="881"/>
        <v>-59.056648821125364</v>
      </c>
      <c r="X1226" s="8">
        <f t="shared" si="908"/>
        <v>-22988654.886507452</v>
      </c>
      <c r="Y1226" s="8">
        <f t="shared" si="909"/>
        <v>386171200.36246163</v>
      </c>
      <c r="Z1226" s="8">
        <f t="shared" si="910"/>
        <v>1013.2589218679442</v>
      </c>
      <c r="AA1226" s="8">
        <f t="shared" si="911"/>
        <v>60.384568032149325</v>
      </c>
      <c r="AB1226" s="8">
        <f t="shared" si="882"/>
        <v>386854849.06211972</v>
      </c>
      <c r="AC1226" s="8">
        <f t="shared" si="883"/>
        <v>1.9567686091029194E+20</v>
      </c>
      <c r="AD1226" s="8">
        <f t="shared" si="884"/>
        <v>1.162799906902419E+19</v>
      </c>
      <c r="AE1226" s="8">
        <f t="shared" si="885"/>
        <v>-1.953310613634107E+20</v>
      </c>
      <c r="AF1226" s="8">
        <f t="shared" si="886"/>
        <v>1.5826866842281461E-4</v>
      </c>
      <c r="AG1226" s="8">
        <f t="shared" si="887"/>
        <v>-2.6586506242467769E-3</v>
      </c>
      <c r="AH1226" s="8">
        <f t="shared" si="888"/>
        <v>-12045458.530333655</v>
      </c>
      <c r="AI1226" s="8">
        <f t="shared" si="889"/>
        <v>386823353.69720882</v>
      </c>
      <c r="AJ1226" s="8">
        <f t="shared" si="890"/>
        <v>6.0927697278580756E+18</v>
      </c>
      <c r="AK1226" s="8">
        <f t="shared" si="891"/>
        <v>-1.9566093009243111E+20</v>
      </c>
      <c r="AL1226" s="8">
        <f t="shared" si="892"/>
        <v>1014.9682234869106</v>
      </c>
      <c r="AM1226" s="8">
        <f t="shared" si="893"/>
        <v>31.671141290284133</v>
      </c>
      <c r="AN1226" s="8">
        <f t="shared" si="894"/>
        <v>8.2928674668001563E-5</v>
      </c>
      <c r="AO1226" s="8">
        <f t="shared" si="895"/>
        <v>-2.6631404667542004E-3</v>
      </c>
      <c r="AP1226" s="8">
        <f t="shared" si="896"/>
        <v>21923313.627317268</v>
      </c>
      <c r="AQ1226" s="8">
        <f t="shared" si="897"/>
        <v>684096.65187013731</v>
      </c>
      <c r="AR1226" s="8">
        <f t="shared" si="898"/>
        <v>1.7912593728288337</v>
      </c>
      <c r="AS1226" s="8">
        <f t="shared" si="899"/>
        <v>-57.523834081890726</v>
      </c>
      <c r="AU1226" s="7">
        <f t="shared" si="900"/>
        <v>-13307097499.416452</v>
      </c>
      <c r="AV1226" s="7">
        <f t="shared" si="901"/>
        <v>6922518291.3044434</v>
      </c>
      <c r="AW1226" s="8">
        <f t="shared" si="902"/>
        <v>-13330086154.302959</v>
      </c>
      <c r="AX1226" s="8">
        <f t="shared" si="903"/>
        <v>7308689491.6669054</v>
      </c>
    </row>
    <row r="1227" spans="1:50" x14ac:dyDescent="0.25">
      <c r="A1227" s="7">
        <f t="shared" si="904"/>
        <v>-132773201823.69301</v>
      </c>
      <c r="B1227" s="7">
        <f t="shared" si="905"/>
        <v>69794607368.628525</v>
      </c>
      <c r="C1227" s="7">
        <f t="shared" si="906"/>
        <v>13842.198241455362</v>
      </c>
      <c r="D1227" s="7">
        <f t="shared" si="907"/>
        <v>26332.593907414921</v>
      </c>
      <c r="E1227" s="7">
        <f t="shared" si="864"/>
        <v>150000034467.51648</v>
      </c>
      <c r="F1227" s="7">
        <f t="shared" si="865"/>
        <v>3.5235268733435396E+22</v>
      </c>
      <c r="G1227" s="7">
        <f t="shared" si="866"/>
        <v>3.1188655812406466E+22</v>
      </c>
      <c r="H1227" s="7">
        <f t="shared" si="867"/>
        <v>-1.6394874544584185E+22</v>
      </c>
      <c r="I1227" s="7">
        <f t="shared" si="868"/>
        <v>5.2224808795054362E-3</v>
      </c>
      <c r="J1227" s="7">
        <f t="shared" si="869"/>
        <v>-2.7452904461795352E-3</v>
      </c>
      <c r="K1227" s="7">
        <f t="shared" si="870"/>
        <v>-132623706082.68529</v>
      </c>
      <c r="L1227" s="7">
        <f t="shared" si="871"/>
        <v>70078999382.828613</v>
      </c>
      <c r="M1227" s="7">
        <f t="shared" si="872"/>
        <v>3.1153539003082984E+22</v>
      </c>
      <c r="N1227" s="7">
        <f t="shared" si="873"/>
        <v>-1.6461678722873578E+22</v>
      </c>
      <c r="O1227" s="7">
        <f t="shared" si="874"/>
        <v>13898.601034954021</v>
      </c>
      <c r="P1227" s="7">
        <f t="shared" si="875"/>
        <v>26302.944770596183</v>
      </c>
      <c r="Q1227" s="7">
        <f t="shared" si="876"/>
        <v>5.2166006368189856E-3</v>
      </c>
      <c r="R1227" s="7">
        <f t="shared" si="877"/>
        <v>-2.7564766783110478E-3</v>
      </c>
      <c r="S1227" s="7">
        <f t="shared" si="878"/>
        <v>300209782.35500687</v>
      </c>
      <c r="T1227" s="7">
        <f t="shared" si="879"/>
        <v>568143607.04487753</v>
      </c>
      <c r="U1227" s="7">
        <f t="shared" si="880"/>
        <v>112.67857375529009</v>
      </c>
      <c r="V1227" s="7">
        <f t="shared" si="881"/>
        <v>-59.539896251518634</v>
      </c>
      <c r="X1227" s="8">
        <f t="shared" si="908"/>
        <v>-1065341.2591901831</v>
      </c>
      <c r="Y1227" s="8">
        <f t="shared" si="909"/>
        <v>386855297.01433176</v>
      </c>
      <c r="Z1227" s="8">
        <f t="shared" si="910"/>
        <v>1015.050181240773</v>
      </c>
      <c r="AA1227" s="8">
        <f t="shared" si="911"/>
        <v>2.8607339502585987</v>
      </c>
      <c r="AB1227" s="8">
        <f t="shared" si="882"/>
        <v>386856763.90628791</v>
      </c>
      <c r="AC1227" s="8">
        <f t="shared" si="883"/>
        <v>1.9567492381210155E+20</v>
      </c>
      <c r="AD1227" s="8">
        <f t="shared" si="884"/>
        <v>5.3885724427045267E+17</v>
      </c>
      <c r="AE1227" s="8">
        <f t="shared" si="885"/>
        <v>-1.956741818476368E+20</v>
      </c>
      <c r="AF1227" s="8">
        <f t="shared" si="886"/>
        <v>7.3343847049197313E-6</v>
      </c>
      <c r="AG1227" s="8">
        <f t="shared" si="887"/>
        <v>-2.6633208363636422E-3</v>
      </c>
      <c r="AH1227" s="8">
        <f t="shared" si="888"/>
        <v>9897200.6982101649</v>
      </c>
      <c r="AI1227" s="8">
        <f t="shared" si="889"/>
        <v>386886192.94099456</v>
      </c>
      <c r="AJ1227" s="8">
        <f t="shared" si="890"/>
        <v>-5.0060750470540616E+18</v>
      </c>
      <c r="AK1227" s="8">
        <f t="shared" si="891"/>
        <v>-1.9568980922877605E+20</v>
      </c>
      <c r="AL1227" s="8">
        <f t="shared" si="892"/>
        <v>1015.1293925955861</v>
      </c>
      <c r="AM1227" s="8">
        <f t="shared" si="893"/>
        <v>-25.903131082468736</v>
      </c>
      <c r="AN1227" s="8">
        <f t="shared" si="894"/>
        <v>-6.8137675882047922E-5</v>
      </c>
      <c r="AO1227" s="8">
        <f t="shared" si="895"/>
        <v>-2.6635335406121688E-3</v>
      </c>
      <c r="AP1227" s="8">
        <f t="shared" si="896"/>
        <v>21926794.880064659</v>
      </c>
      <c r="AQ1227" s="8">
        <f t="shared" si="897"/>
        <v>-559507.63138132473</v>
      </c>
      <c r="AR1227" s="8">
        <f t="shared" si="898"/>
        <v>-1.471773799052235</v>
      </c>
      <c r="AS1227" s="8">
        <f t="shared" si="899"/>
        <v>-57.532324477222843</v>
      </c>
      <c r="AU1227" s="7">
        <f t="shared" si="900"/>
        <v>-13277320182.369301</v>
      </c>
      <c r="AV1227" s="7">
        <f t="shared" si="901"/>
        <v>6979460736.8628521</v>
      </c>
      <c r="AW1227" s="8">
        <f t="shared" si="902"/>
        <v>-13278385523.62849</v>
      </c>
      <c r="AX1227" s="8">
        <f t="shared" si="903"/>
        <v>7366316033.8771839</v>
      </c>
    </row>
    <row r="1228" spans="1:50" x14ac:dyDescent="0.25">
      <c r="A1228" s="7">
        <f t="shared" si="904"/>
        <v>-132472992041.338</v>
      </c>
      <c r="B1228" s="7">
        <f t="shared" si="905"/>
        <v>70362750975.673401</v>
      </c>
      <c r="C1228" s="7">
        <f t="shared" si="906"/>
        <v>13954.876815210653</v>
      </c>
      <c r="D1228" s="7">
        <f t="shared" si="907"/>
        <v>26273.054011163404</v>
      </c>
      <c r="E1228" s="7">
        <f t="shared" si="864"/>
        <v>150000034484.15945</v>
      </c>
      <c r="F1228" s="7">
        <f t="shared" si="865"/>
        <v>3.5235268725616471E+22</v>
      </c>
      <c r="G1228" s="7">
        <f t="shared" si="866"/>
        <v>3.1118136002534888E+22</v>
      </c>
      <c r="H1228" s="7">
        <f t="shared" si="867"/>
        <v>-1.6528332459572218E+22</v>
      </c>
      <c r="I1228" s="7">
        <f t="shared" si="868"/>
        <v>5.2106724719582862E-3</v>
      </c>
      <c r="J1228" s="7">
        <f t="shared" si="869"/>
        <v>-2.7676377192853681E-3</v>
      </c>
      <c r="K1228" s="7">
        <f t="shared" si="870"/>
        <v>-132322279371.73372</v>
      </c>
      <c r="L1228" s="7">
        <f t="shared" si="871"/>
        <v>70646499958.993973</v>
      </c>
      <c r="M1228" s="7">
        <f t="shared" si="872"/>
        <v>3.1082733334581345E+22</v>
      </c>
      <c r="N1228" s="7">
        <f t="shared" si="873"/>
        <v>-1.6594985588768509E+22</v>
      </c>
      <c r="O1228" s="7">
        <f t="shared" si="874"/>
        <v>14011.152077907802</v>
      </c>
      <c r="P1228" s="7">
        <f t="shared" si="875"/>
        <v>26243.163523795123</v>
      </c>
      <c r="Q1228" s="7">
        <f t="shared" si="876"/>
        <v>5.20474436278991E-3</v>
      </c>
      <c r="R1228" s="7">
        <f t="shared" si="877"/>
        <v>-2.7787986585345796E-3</v>
      </c>
      <c r="S1228" s="7">
        <f t="shared" si="878"/>
        <v>302640884.88280851</v>
      </c>
      <c r="T1228" s="7">
        <f t="shared" si="879"/>
        <v>566852332.11397469</v>
      </c>
      <c r="U1228" s="7">
        <f t="shared" si="880"/>
        <v>112.42247823626205</v>
      </c>
      <c r="V1228" s="7">
        <f t="shared" si="881"/>
        <v>-60.022051024346922</v>
      </c>
      <c r="X1228" s="8">
        <f t="shared" si="908"/>
        <v>20861453.620874476</v>
      </c>
      <c r="Y1228" s="8">
        <f t="shared" si="909"/>
        <v>386295789.38295043</v>
      </c>
      <c r="Z1228" s="8">
        <f t="shared" si="910"/>
        <v>1013.5784074417207</v>
      </c>
      <c r="AA1228" s="8">
        <f t="shared" si="911"/>
        <v>-54.671590526964245</v>
      </c>
      <c r="AB1228" s="8">
        <f t="shared" si="882"/>
        <v>386858678.51474226</v>
      </c>
      <c r="AC1228" s="8">
        <f t="shared" si="883"/>
        <v>1.9567298698112336E+20</v>
      </c>
      <c r="AD1228" s="8">
        <f t="shared" si="884"/>
        <v>-1.0551716090321918E+19</v>
      </c>
      <c r="AE1228" s="8">
        <f t="shared" si="885"/>
        <v>-1.9538827785121631E+20</v>
      </c>
      <c r="AF1228" s="8">
        <f t="shared" si="886"/>
        <v>-1.4361938329007646E-4</v>
      </c>
      <c r="AG1228" s="8">
        <f t="shared" si="887"/>
        <v>-2.6594293977299076E-3</v>
      </c>
      <c r="AH1228" s="8">
        <f t="shared" si="888"/>
        <v>31808100.421245061</v>
      </c>
      <c r="AI1228" s="8">
        <f t="shared" si="889"/>
        <v>385705336.2052592</v>
      </c>
      <c r="AJ1228" s="8">
        <f t="shared" si="890"/>
        <v>-1.6088526289538488E+19</v>
      </c>
      <c r="AK1228" s="8">
        <f t="shared" si="891"/>
        <v>-1.9508962683634208E+20</v>
      </c>
      <c r="AL1228" s="8">
        <f t="shared" si="892"/>
        <v>1012.0273181021879</v>
      </c>
      <c r="AM1228" s="8">
        <f t="shared" si="893"/>
        <v>-83.393428022447239</v>
      </c>
      <c r="AN1228" s="8">
        <f t="shared" si="894"/>
        <v>-2.1898089410015635E-4</v>
      </c>
      <c r="AO1228" s="8">
        <f t="shared" si="895"/>
        <v>-2.6553644594574937E-3</v>
      </c>
      <c r="AP1228" s="8">
        <f t="shared" si="896"/>
        <v>21859790.071007259</v>
      </c>
      <c r="AQ1228" s="8">
        <f t="shared" si="897"/>
        <v>-1801298.0452848603</v>
      </c>
      <c r="AR1228" s="8">
        <f t="shared" si="898"/>
        <v>-4.7299873125633773</v>
      </c>
      <c r="AS1228" s="8">
        <f t="shared" si="899"/>
        <v>-57.355872324281862</v>
      </c>
      <c r="AU1228" s="7">
        <f t="shared" si="900"/>
        <v>-13247299204.133801</v>
      </c>
      <c r="AV1228" s="7">
        <f t="shared" si="901"/>
        <v>7036275097.5673399</v>
      </c>
      <c r="AW1228" s="8">
        <f t="shared" si="902"/>
        <v>-13226437750.512926</v>
      </c>
      <c r="AX1228" s="8">
        <f t="shared" si="903"/>
        <v>7422570886.9502907</v>
      </c>
    </row>
    <row r="1229" spans="1:50" x14ac:dyDescent="0.25">
      <c r="A1229" s="7">
        <f t="shared" si="904"/>
        <v>-132170351156.45518</v>
      </c>
      <c r="B1229" s="7">
        <f t="shared" si="905"/>
        <v>70929603307.787369</v>
      </c>
      <c r="C1229" s="7">
        <f t="shared" si="906"/>
        <v>14067.299293446915</v>
      </c>
      <c r="D1229" s="7">
        <f t="shared" si="907"/>
        <v>26213.031960139058</v>
      </c>
      <c r="E1229" s="7">
        <f t="shared" si="864"/>
        <v>150000034500.73187</v>
      </c>
      <c r="F1229" s="7">
        <f t="shared" si="865"/>
        <v>3.5235268717830694E+22</v>
      </c>
      <c r="G1229" s="7">
        <f t="shared" si="866"/>
        <v>3.1047045122546429E+22</v>
      </c>
      <c r="H1229" s="7">
        <f t="shared" si="867"/>
        <v>-1.6661487051770155E+22</v>
      </c>
      <c r="I1229" s="7">
        <f t="shared" si="868"/>
        <v>5.1987684398101851E-3</v>
      </c>
      <c r="J1229" s="7">
        <f t="shared" si="869"/>
        <v>-2.7899342015690145E-3</v>
      </c>
      <c r="K1229" s="7">
        <f t="shared" si="870"/>
        <v>-132018424324.08595</v>
      </c>
      <c r="L1229" s="7">
        <f t="shared" si="871"/>
        <v>71212704052.956863</v>
      </c>
      <c r="M1229" s="7">
        <f t="shared" si="872"/>
        <v>3.1011357245661623E+22</v>
      </c>
      <c r="N1229" s="7">
        <f t="shared" si="873"/>
        <v>-1.6727987908676403E+22</v>
      </c>
      <c r="O1229" s="7">
        <f t="shared" si="874"/>
        <v>14123.445992596864</v>
      </c>
      <c r="P1229" s="7">
        <f t="shared" si="875"/>
        <v>26182.900670762112</v>
      </c>
      <c r="Q1229" s="7">
        <f t="shared" si="876"/>
        <v>5.1927925729507067E-3</v>
      </c>
      <c r="R1229" s="7">
        <f t="shared" si="877"/>
        <v>-2.8010696431139321E-3</v>
      </c>
      <c r="S1229" s="7">
        <f t="shared" si="878"/>
        <v>305066433.44009227</v>
      </c>
      <c r="T1229" s="7">
        <f t="shared" si="879"/>
        <v>565550654.48846161</v>
      </c>
      <c r="U1229" s="7">
        <f t="shared" si="880"/>
        <v>112.16431957573526</v>
      </c>
      <c r="V1229" s="7">
        <f t="shared" si="881"/>
        <v>-60.503104291260932</v>
      </c>
      <c r="X1229" s="8">
        <f t="shared" si="908"/>
        <v>42721243.691881731</v>
      </c>
      <c r="Y1229" s="8">
        <f t="shared" si="909"/>
        <v>384494491.33766556</v>
      </c>
      <c r="Z1229" s="8">
        <f t="shared" si="910"/>
        <v>1008.8484201291574</v>
      </c>
      <c r="AA1229" s="8">
        <f t="shared" si="911"/>
        <v>-112.0274628512461</v>
      </c>
      <c r="AB1229" s="8">
        <f t="shared" si="882"/>
        <v>386860593.14899385</v>
      </c>
      <c r="AC1229" s="8">
        <f t="shared" si="883"/>
        <v>1.9567105015280563E+20</v>
      </c>
      <c r="AD1229" s="8">
        <f t="shared" si="884"/>
        <v>-2.160806958646458E+19</v>
      </c>
      <c r="AE1229" s="8">
        <f t="shared" si="885"/>
        <v>-1.9447429443668967E+20</v>
      </c>
      <c r="AF1229" s="8">
        <f t="shared" si="886"/>
        <v>-2.941073851431139E-4</v>
      </c>
      <c r="AG1229" s="8">
        <f t="shared" si="887"/>
        <v>-2.6469891715896238E-3</v>
      </c>
      <c r="AH1229" s="8">
        <f t="shared" si="888"/>
        <v>53616806.629276633</v>
      </c>
      <c r="AI1229" s="8">
        <f t="shared" si="889"/>
        <v>383284594.73887211</v>
      </c>
      <c r="AJ1229" s="8">
        <f t="shared" si="890"/>
        <v>-2.7118959761688392E+19</v>
      </c>
      <c r="AK1229" s="8">
        <f t="shared" si="891"/>
        <v>-1.9386233823785543E+20</v>
      </c>
      <c r="AL1229" s="8">
        <f t="shared" si="892"/>
        <v>1005.6720603696117</v>
      </c>
      <c r="AM1229" s="8">
        <f t="shared" si="893"/>
        <v>-140.61494590441404</v>
      </c>
      <c r="AN1229" s="8">
        <f t="shared" si="894"/>
        <v>-3.6911609856660394E-4</v>
      </c>
      <c r="AO1229" s="8">
        <f t="shared" si="895"/>
        <v>-2.6386598371832778E-3</v>
      </c>
      <c r="AP1229" s="8">
        <f t="shared" si="896"/>
        <v>21722516.503983613</v>
      </c>
      <c r="AQ1229" s="8">
        <f t="shared" si="897"/>
        <v>-3037282.8315353435</v>
      </c>
      <c r="AR1229" s="8">
        <f t="shared" si="898"/>
        <v>-7.9729077290386448</v>
      </c>
      <c r="AS1229" s="8">
        <f t="shared" si="899"/>
        <v>-56.995052483158801</v>
      </c>
      <c r="AU1229" s="7">
        <f t="shared" si="900"/>
        <v>-13217035115.645519</v>
      </c>
      <c r="AV1229" s="7">
        <f t="shared" si="901"/>
        <v>7092960330.7787371</v>
      </c>
      <c r="AW1229" s="8">
        <f t="shared" si="902"/>
        <v>-13174313871.953638</v>
      </c>
      <c r="AX1229" s="8">
        <f t="shared" si="903"/>
        <v>7477454822.1164026</v>
      </c>
    </row>
    <row r="1230" spans="1:50" x14ac:dyDescent="0.25">
      <c r="A1230" s="7">
        <f t="shared" si="904"/>
        <v>-131865284723.01509</v>
      </c>
      <c r="B1230" s="7">
        <f t="shared" si="905"/>
        <v>71495153962.275833</v>
      </c>
      <c r="C1230" s="7">
        <f t="shared" si="906"/>
        <v>14179.46361302265</v>
      </c>
      <c r="D1230" s="7">
        <f t="shared" si="907"/>
        <v>26152.528855847799</v>
      </c>
      <c r="E1230" s="7">
        <f t="shared" ref="E1230:E1293" si="912">SQRT((Xs-A1230)^2+(Ys-B1230)^2)</f>
        <v>150000034517.23392</v>
      </c>
      <c r="F1230" s="7">
        <f t="shared" ref="F1230:F1293" si="913">G*Ms*Me/E1230^2</f>
        <v>3.5235268710077972E+22</v>
      </c>
      <c r="G1230" s="7">
        <f t="shared" ref="G1230:G1293" si="914">(Xs-A1230)/E1230*F1230</f>
        <v>3.0975384477078565E+22</v>
      </c>
      <c r="H1230" s="7">
        <f t="shared" ref="H1230:H1293" si="915">(Ys-B1230)/E1230*F1230</f>
        <v>-1.6794335877567766E+22</v>
      </c>
      <c r="I1230" s="7">
        <f t="shared" ref="I1230:I1293" si="916">G1230/Me</f>
        <v>5.1867690015201884E-3</v>
      </c>
      <c r="J1230" s="7">
        <f t="shared" ref="J1230:J1293" si="917">H1230/Me</f>
        <v>-2.8121794838526061E-3</v>
      </c>
      <c r="K1230" s="7">
        <f t="shared" ref="K1230:K1293" si="918">A1230+C1230*dt/2</f>
        <v>-131712146515.99445</v>
      </c>
      <c r="L1230" s="7">
        <f t="shared" ref="L1230:L1293" si="919">B1230+D1230*dt/2</f>
        <v>71777601273.918991</v>
      </c>
      <c r="M1230" s="7">
        <f t="shared" ref="M1230:M1293" si="920">(Xs-K1230)/E1230*F1230</f>
        <v>3.0939412046195343E+22</v>
      </c>
      <c r="N1230" s="7">
        <f t="shared" ref="N1230:N1293" si="921">(Ys-L1230)/E1230*F1230</f>
        <v>-1.6860683241781488E+22</v>
      </c>
      <c r="O1230" s="7">
        <f t="shared" ref="O1230:O1293" si="922">C1230+I1230*dt/2</f>
        <v>14235.480718239069</v>
      </c>
      <c r="P1230" s="7">
        <f t="shared" ref="P1230:P1293" si="923">D1230+J1230*dt/2</f>
        <v>26122.157317422192</v>
      </c>
      <c r="Q1230" s="7">
        <f t="shared" ref="Q1230:Q1293" si="924">M1230/Me</f>
        <v>5.1807454866368624E-3</v>
      </c>
      <c r="R1230" s="7">
        <f t="shared" ref="R1230:R1293" si="925">N1230/Me</f>
        <v>-2.8232892233391641E-3</v>
      </c>
      <c r="S1230" s="7">
        <f t="shared" ref="S1230:S1293" si="926">O1230*dt</f>
        <v>307486383.51396388</v>
      </c>
      <c r="T1230" s="7">
        <f t="shared" ref="T1230:T1293" si="927">P1230*dt</f>
        <v>564238598.05631936</v>
      </c>
      <c r="U1230" s="7">
        <f t="shared" ref="U1230:U1293" si="928">Q1230*dt</f>
        <v>111.90410251135623</v>
      </c>
      <c r="V1230" s="7">
        <f t="shared" ref="V1230:V1293" si="929">R1230*dt</f>
        <v>-60.983047224125947</v>
      </c>
      <c r="X1230" s="8">
        <f t="shared" si="908"/>
        <v>64443760.195865348</v>
      </c>
      <c r="Y1230" s="8">
        <f t="shared" si="909"/>
        <v>381457208.50613022</v>
      </c>
      <c r="Z1230" s="8">
        <f t="shared" si="910"/>
        <v>1000.8755124001187</v>
      </c>
      <c r="AA1230" s="8">
        <f t="shared" si="911"/>
        <v>-169.02251533440489</v>
      </c>
      <c r="AB1230" s="8">
        <f t="shared" ref="AB1230:AB1293" si="930">SQRT((Xe-X1230)^2+(Ye-Y1230)^2)</f>
        <v>386862508.06904447</v>
      </c>
      <c r="AC1230" s="8">
        <f t="shared" ref="AC1230:AC1293" si="931">G*Me*Mm/AB1230^2</f>
        <v>1.9566911306413926E+20</v>
      </c>
      <c r="AD1230" s="8">
        <f t="shared" ref="AD1230:AD1293" si="932">(Xe-X1230)/AB1230*AC1230</f>
        <v>-3.2594663832848265E+19</v>
      </c>
      <c r="AE1230" s="8">
        <f t="shared" ref="AE1230:AE1293" si="933">(Ye-Y1230)/AB1230*AC1230</f>
        <v>-1.9293519558890891E+20</v>
      </c>
      <c r="AF1230" s="8">
        <f t="shared" ref="AF1230:AF1293" si="934">AD1230/Mm</f>
        <v>-4.436458940090957E-4</v>
      </c>
      <c r="AG1230" s="8">
        <f t="shared" ref="AG1230:AG1293" si="935">AE1230/Mm</f>
        <v>-2.626040500733754E-3</v>
      </c>
      <c r="AH1230" s="8">
        <f t="shared" ref="AH1230:AH1293" si="936">X1230+Z1230*dt/2</f>
        <v>75253215.729786634</v>
      </c>
      <c r="AI1230" s="8">
        <f t="shared" ref="AI1230:AI1293" si="937">Y1230+AA1230*dt/2</f>
        <v>379631765.34051865</v>
      </c>
      <c r="AJ1230" s="8">
        <f t="shared" ref="AJ1230:AJ1293" si="938">(Xe-AH1230)/AB1230*AC1230</f>
        <v>-3.8061920372091773E+19</v>
      </c>
      <c r="AK1230" s="8">
        <f t="shared" ref="AK1230:AK1293" si="939">(Xe- AI1230)/AB1230*AC1230</f>
        <v>-1.9201191448072647E+20</v>
      </c>
      <c r="AL1230" s="8">
        <f t="shared" ref="AL1230:AL1293" si="940">Z1230+AF1230*dt/2</f>
        <v>996.08413674482051</v>
      </c>
      <c r="AM1230" s="8">
        <f t="shared" ref="AM1230:AM1293" si="941">AA1230+AG1230*dt/2</f>
        <v>-197.38375274232942</v>
      </c>
      <c r="AN1230" s="8">
        <f t="shared" ref="AN1230:AN1293" si="942">AJ1230/Mm</f>
        <v>-5.1806071011422034E-4</v>
      </c>
      <c r="AO1230" s="8">
        <f t="shared" ref="AO1230:AO1293" si="943">AK1230/Mm</f>
        <v>-2.6134737237066348E-3</v>
      </c>
      <c r="AP1230" s="8">
        <f t="shared" ref="AP1230:AP1293" si="944">AL1230*dt</f>
        <v>21515417.353688125</v>
      </c>
      <c r="AQ1230" s="8">
        <f t="shared" ref="AQ1230:AQ1293" si="945">AM1230*dt</f>
        <v>-4263489.0592343155</v>
      </c>
      <c r="AR1230" s="8">
        <f t="shared" ref="AR1230:AR1293" si="946">AN1230*dt</f>
        <v>-11.19011133846716</v>
      </c>
      <c r="AS1230" s="8">
        <f t="shared" ref="AS1230:AS1293" si="947">AO1230*dt</f>
        <v>-56.451032432063315</v>
      </c>
      <c r="AU1230" s="7">
        <f t="shared" ref="AU1230:AU1293" si="948">A1230/10</f>
        <v>-13186528472.30151</v>
      </c>
      <c r="AV1230" s="7">
        <f t="shared" ref="AV1230:AV1293" si="949">B1230/10</f>
        <v>7149515396.2275829</v>
      </c>
      <c r="AW1230" s="8">
        <f t="shared" si="902"/>
        <v>-13122084712.105644</v>
      </c>
      <c r="AX1230" s="8">
        <f t="shared" si="903"/>
        <v>7530972604.7337132</v>
      </c>
    </row>
    <row r="1231" spans="1:50" x14ac:dyDescent="0.25">
      <c r="A1231" s="7">
        <f t="shared" si="904"/>
        <v>-131557798339.50113</v>
      </c>
      <c r="B1231" s="7">
        <f t="shared" si="905"/>
        <v>72059392560.332153</v>
      </c>
      <c r="C1231" s="7">
        <f t="shared" si="906"/>
        <v>14291.367715534006</v>
      </c>
      <c r="D1231" s="7">
        <f t="shared" si="907"/>
        <v>26091.545808623672</v>
      </c>
      <c r="E1231" s="7">
        <f t="shared" si="912"/>
        <v>150000034533.66568</v>
      </c>
      <c r="F1231" s="7">
        <f t="shared" si="913"/>
        <v>3.5235268702358276E+22</v>
      </c>
      <c r="G1231" s="7">
        <f t="shared" si="914"/>
        <v>3.0903155381224994E+22</v>
      </c>
      <c r="H1231" s="7">
        <f t="shared" si="915"/>
        <v>-1.6926876498966176E+22</v>
      </c>
      <c r="I1231" s="7">
        <f t="shared" si="916"/>
        <v>5.1746743772982237E-3</v>
      </c>
      <c r="J1231" s="7">
        <f t="shared" si="917"/>
        <v>-2.834373157897886E-3</v>
      </c>
      <c r="K1231" s="7">
        <f t="shared" si="918"/>
        <v>-131403451568.17336</v>
      </c>
      <c r="L1231" s="7">
        <f t="shared" si="919"/>
        <v>72341181255.065292</v>
      </c>
      <c r="M1231" s="7">
        <f t="shared" si="920"/>
        <v>3.086689905649825E+22</v>
      </c>
      <c r="N1231" s="7">
        <f t="shared" si="921"/>
        <v>-1.6993069152901735E+22</v>
      </c>
      <c r="O1231" s="7">
        <f t="shared" si="922"/>
        <v>14347.254198808827</v>
      </c>
      <c r="P1231" s="7">
        <f t="shared" si="923"/>
        <v>26060.934578518376</v>
      </c>
      <c r="Q1231" s="7">
        <f t="shared" si="924"/>
        <v>5.1686033249327273E-3</v>
      </c>
      <c r="R1231" s="7">
        <f t="shared" si="925"/>
        <v>-2.8454569914436929E-3</v>
      </c>
      <c r="S1231" s="7">
        <f t="shared" si="926"/>
        <v>309900690.69427067</v>
      </c>
      <c r="T1231" s="7">
        <f t="shared" si="927"/>
        <v>562916186.89599693</v>
      </c>
      <c r="U1231" s="7">
        <f t="shared" si="928"/>
        <v>111.6418318185469</v>
      </c>
      <c r="V1231" s="7">
        <f t="shared" si="929"/>
        <v>-61.461871015183767</v>
      </c>
      <c r="X1231" s="8">
        <f t="shared" si="908"/>
        <v>85959177.549553469</v>
      </c>
      <c r="Y1231" s="8">
        <f t="shared" si="909"/>
        <v>377193719.4468959</v>
      </c>
      <c r="Z1231" s="8">
        <f t="shared" si="910"/>
        <v>989.68540106165153</v>
      </c>
      <c r="AA1231" s="8">
        <f t="shared" si="911"/>
        <v>-225.47354776646819</v>
      </c>
      <c r="AB1231" s="8">
        <f t="shared" si="930"/>
        <v>386864423.5325591</v>
      </c>
      <c r="AC1231" s="8">
        <f t="shared" si="931"/>
        <v>1.9566717545449433E+20</v>
      </c>
      <c r="AD1231" s="8">
        <f t="shared" si="932"/>
        <v>-4.3476185589593154E+19</v>
      </c>
      <c r="AE1231" s="8">
        <f t="shared" si="933"/>
        <v>-1.9077595455643543E+20</v>
      </c>
      <c r="AF1231" s="8">
        <f t="shared" si="934"/>
        <v>-5.9175426146172792E-4</v>
      </c>
      <c r="AG1231" s="8">
        <f t="shared" si="935"/>
        <v>-2.5966510760369594E-3</v>
      </c>
      <c r="AH1231" s="8">
        <f t="shared" si="936"/>
        <v>96647779.881019309</v>
      </c>
      <c r="AI1231" s="8">
        <f t="shared" si="937"/>
        <v>374758605.13101804</v>
      </c>
      <c r="AJ1231" s="8">
        <f t="shared" si="938"/>
        <v>-4.8882236134786867E+19</v>
      </c>
      <c r="AK1231" s="8">
        <f t="shared" si="939"/>
        <v>-1.8954432944150286E+20</v>
      </c>
      <c r="AL1231" s="8">
        <f t="shared" si="940"/>
        <v>983.29445503786485</v>
      </c>
      <c r="AM1231" s="8">
        <f t="shared" si="941"/>
        <v>-253.51737938766735</v>
      </c>
      <c r="AN1231" s="8">
        <f t="shared" si="942"/>
        <v>-6.6533600292346354E-4</v>
      </c>
      <c r="AO1231" s="8">
        <f t="shared" si="943"/>
        <v>-2.5798874294474324E-3</v>
      </c>
      <c r="AP1231" s="8">
        <f t="shared" si="944"/>
        <v>21239160.22881788</v>
      </c>
      <c r="AQ1231" s="8">
        <f t="shared" si="945"/>
        <v>-5475975.3947736146</v>
      </c>
      <c r="AR1231" s="8">
        <f t="shared" si="946"/>
        <v>-14.371257663146812</v>
      </c>
      <c r="AS1231" s="8">
        <f t="shared" si="947"/>
        <v>-55.725568476064538</v>
      </c>
      <c r="AU1231" s="7">
        <f t="shared" si="948"/>
        <v>-13155779833.950113</v>
      </c>
      <c r="AV1231" s="7">
        <f t="shared" si="949"/>
        <v>7205939256.0332155</v>
      </c>
      <c r="AW1231" s="8">
        <f t="shared" ref="AW1231:AW1294" si="950">AU1231+X1231</f>
        <v>-13069820656.40056</v>
      </c>
      <c r="AX1231" s="8">
        <f t="shared" ref="AX1231:AX1294" si="951">AV1231+Y1231</f>
        <v>7583132975.4801111</v>
      </c>
    </row>
    <row r="1232" spans="1:50" x14ac:dyDescent="0.25">
      <c r="A1232" s="7">
        <f t="shared" ref="A1232:A1295" si="952">A1231+S1231</f>
        <v>-131247897648.80685</v>
      </c>
      <c r="B1232" s="7">
        <f t="shared" ref="B1232:B1295" si="953">B1231+T1231</f>
        <v>72622308747.228149</v>
      </c>
      <c r="C1232" s="7">
        <f t="shared" ref="C1232:C1295" si="954">C1231+U1231</f>
        <v>14403.009547352553</v>
      </c>
      <c r="D1232" s="7">
        <f t="shared" ref="D1232:D1295" si="955">D1231+V1231</f>
        <v>26030.083937608488</v>
      </c>
      <c r="E1232" s="7">
        <f t="shared" si="912"/>
        <v>150000034550.02737</v>
      </c>
      <c r="F1232" s="7">
        <f t="shared" si="913"/>
        <v>3.5235268694671496E+22</v>
      </c>
      <c r="G1232" s="7">
        <f t="shared" si="914"/>
        <v>3.0830359160511332E+22</v>
      </c>
      <c r="H1232" s="7">
        <f t="shared" si="915"/>
        <v>-1.7059106483622533E+22</v>
      </c>
      <c r="I1232" s="7">
        <f t="shared" si="916"/>
        <v>5.1624847891010269E-3</v>
      </c>
      <c r="J1232" s="7">
        <f t="shared" si="917"/>
        <v>-2.8565148164136859E-3</v>
      </c>
      <c r="K1232" s="7">
        <f t="shared" si="918"/>
        <v>-131092345145.69545</v>
      </c>
      <c r="L1232" s="7">
        <f t="shared" si="919"/>
        <v>72903433653.754318</v>
      </c>
      <c r="M1232" s="7">
        <f t="shared" si="920"/>
        <v>3.0793819607305892E+22</v>
      </c>
      <c r="N1232" s="7">
        <f t="shared" si="921"/>
        <v>-1.7125143212533488E+22</v>
      </c>
      <c r="O1232" s="7">
        <f t="shared" si="922"/>
        <v>14458.764383074844</v>
      </c>
      <c r="P1232" s="7">
        <f t="shared" si="923"/>
        <v>25999.233577591222</v>
      </c>
      <c r="Q1232" s="7">
        <f t="shared" si="924"/>
        <v>5.1563663106674301E-3</v>
      </c>
      <c r="R1232" s="7">
        <f t="shared" si="925"/>
        <v>-2.8675725406117694E-3</v>
      </c>
      <c r="S1232" s="7">
        <f t="shared" si="926"/>
        <v>312309310.6744166</v>
      </c>
      <c r="T1232" s="7">
        <f t="shared" si="927"/>
        <v>561583445.27597034</v>
      </c>
      <c r="U1232" s="7">
        <f t="shared" si="928"/>
        <v>111.37751231041649</v>
      </c>
      <c r="V1232" s="7">
        <f t="shared" si="929"/>
        <v>-61.939566877214219</v>
      </c>
      <c r="X1232" s="8">
        <f t="shared" ref="X1232:X1295" si="956">X1231+AP1231</f>
        <v>107198337.77837135</v>
      </c>
      <c r="Y1232" s="8">
        <f t="shared" ref="Y1232:Y1295" si="957">Y1231+AQ1231</f>
        <v>371717744.05212229</v>
      </c>
      <c r="Z1232" s="8">
        <f t="shared" ref="Z1232:Z1295" si="958">Z1231+AR1231</f>
        <v>975.31414339850471</v>
      </c>
      <c r="AA1232" s="8">
        <f t="shared" ref="AA1232:AA1295" si="959">AA1231+AS1231</f>
        <v>-281.19911624253274</v>
      </c>
      <c r="AB1232" s="8">
        <f t="shared" si="930"/>
        <v>386866339.79404938</v>
      </c>
      <c r="AC1232" s="8">
        <f t="shared" si="931"/>
        <v>1.9566523706644634E+20</v>
      </c>
      <c r="AD1232" s="8">
        <f t="shared" si="932"/>
        <v>-5.4217661287617266E+19</v>
      </c>
      <c r="AE1232" s="8">
        <f t="shared" si="933"/>
        <v>-1.8800353773471885E+20</v>
      </c>
      <c r="AF1232" s="8">
        <f t="shared" si="934"/>
        <v>-7.3795646233315994E-4</v>
      </c>
      <c r="AG1232" s="8">
        <f t="shared" si="935"/>
        <v>-2.5589157170915863E-3</v>
      </c>
      <c r="AH1232" s="8">
        <f t="shared" si="936"/>
        <v>117731730.5270752</v>
      </c>
      <c r="AI1232" s="8">
        <f t="shared" si="937"/>
        <v>368680793.59670293</v>
      </c>
      <c r="AJ1232" s="8">
        <f t="shared" si="938"/>
        <v>-5.9545131210139664E+19</v>
      </c>
      <c r="AK1232" s="8">
        <f t="shared" si="939"/>
        <v>-1.8646754049304871E+20</v>
      </c>
      <c r="AL1232" s="8">
        <f t="shared" si="940"/>
        <v>967.34421360530655</v>
      </c>
      <c r="AM1232" s="8">
        <f t="shared" si="941"/>
        <v>-308.83540598712187</v>
      </c>
      <c r="AN1232" s="8">
        <f t="shared" si="942"/>
        <v>-8.1046864312154154E-4</v>
      </c>
      <c r="AO1232" s="8">
        <f t="shared" si="943"/>
        <v>-2.5380092621893114E-3</v>
      </c>
      <c r="AP1232" s="8">
        <f t="shared" si="944"/>
        <v>20894635.01387462</v>
      </c>
      <c r="AQ1232" s="8">
        <f t="shared" si="945"/>
        <v>-6670844.7693218328</v>
      </c>
      <c r="AR1232" s="8">
        <f t="shared" si="946"/>
        <v>-17.506122691425297</v>
      </c>
      <c r="AS1232" s="8">
        <f t="shared" si="947"/>
        <v>-54.821000063289127</v>
      </c>
      <c r="AU1232" s="7">
        <f t="shared" si="948"/>
        <v>-13124789764.880686</v>
      </c>
      <c r="AV1232" s="7">
        <f t="shared" si="949"/>
        <v>7262230874.7228146</v>
      </c>
      <c r="AW1232" s="8">
        <f t="shared" si="950"/>
        <v>-13017591427.102314</v>
      </c>
      <c r="AX1232" s="8">
        <f t="shared" si="951"/>
        <v>7633948618.7749367</v>
      </c>
    </row>
    <row r="1233" spans="1:50" x14ac:dyDescent="0.25">
      <c r="A1233" s="7">
        <f t="shared" si="952"/>
        <v>-130935588338.13243</v>
      </c>
      <c r="B1233" s="7">
        <f t="shared" si="953"/>
        <v>73183892192.50412</v>
      </c>
      <c r="C1233" s="7">
        <f t="shared" si="954"/>
        <v>14514.387059662969</v>
      </c>
      <c r="D1233" s="7">
        <f t="shared" si="955"/>
        <v>25968.144370731272</v>
      </c>
      <c r="E1233" s="7">
        <f t="shared" si="912"/>
        <v>150000034566.31918</v>
      </c>
      <c r="F1233" s="7">
        <f t="shared" si="913"/>
        <v>3.5235268687017546E+22</v>
      </c>
      <c r="G1233" s="7">
        <f t="shared" si="914"/>
        <v>3.0756997150870912E+22</v>
      </c>
      <c r="H1233" s="7">
        <f t="shared" si="915"/>
        <v>-1.7191023404894707E+22</v>
      </c>
      <c r="I1233" s="7">
        <f t="shared" si="916"/>
        <v>5.1502004606280832E-3</v>
      </c>
      <c r="J1233" s="7">
        <f t="shared" si="917"/>
        <v>-2.8786040530634138E-3</v>
      </c>
      <c r="K1233" s="7">
        <f t="shared" si="918"/>
        <v>-130778832957.88808</v>
      </c>
      <c r="L1233" s="7">
        <f t="shared" si="919"/>
        <v>73464348151.708023</v>
      </c>
      <c r="M1233" s="7">
        <f t="shared" si="920"/>
        <v>3.0720175039749311E+22</v>
      </c>
      <c r="N1233" s="7">
        <f t="shared" si="921"/>
        <v>-1.7256902996896105E+22</v>
      </c>
      <c r="O1233" s="7">
        <f t="shared" si="922"/>
        <v>14570.009224637754</v>
      </c>
      <c r="P1233" s="7">
        <f t="shared" si="923"/>
        <v>25937.055446958188</v>
      </c>
      <c r="Q1233" s="7">
        <f t="shared" si="924"/>
        <v>5.144034668410802E-3</v>
      </c>
      <c r="R1233" s="7">
        <f t="shared" si="925"/>
        <v>-2.8896354649859519E-3</v>
      </c>
      <c r="S1233" s="7">
        <f t="shared" si="926"/>
        <v>314712199.25217545</v>
      </c>
      <c r="T1233" s="7">
        <f t="shared" si="927"/>
        <v>560240397.65429688</v>
      </c>
      <c r="U1233" s="7">
        <f t="shared" si="928"/>
        <v>111.11114883767333</v>
      </c>
      <c r="V1233" s="7">
        <f t="shared" si="929"/>
        <v>-62.416126043696558</v>
      </c>
      <c r="X1233" s="8">
        <f t="shared" si="956"/>
        <v>128092972.79224597</v>
      </c>
      <c r="Y1233" s="8">
        <f t="shared" si="957"/>
        <v>365046899.28280044</v>
      </c>
      <c r="Z1233" s="8">
        <f t="shared" si="958"/>
        <v>957.80802070707944</v>
      </c>
      <c r="AA1233" s="8">
        <f t="shared" si="959"/>
        <v>-336.02011630582189</v>
      </c>
      <c r="AB1233" s="8">
        <f t="shared" si="930"/>
        <v>386868257.10407168</v>
      </c>
      <c r="AC1233" s="8">
        <f t="shared" si="931"/>
        <v>1.9566329764658679E+20</v>
      </c>
      <c r="AD1233" s="8">
        <f t="shared" si="932"/>
        <v>-6.4784569428096369E+19</v>
      </c>
      <c r="AE1233" s="8">
        <f t="shared" si="933"/>
        <v>-1.8462688214329183E+20</v>
      </c>
      <c r="AF1233" s="8">
        <f t="shared" si="934"/>
        <v>-8.8178262458277342E-4</v>
      </c>
      <c r="AG1233" s="8">
        <f t="shared" si="935"/>
        <v>-2.5129560656498139E-3</v>
      </c>
      <c r="AH1233" s="8">
        <f t="shared" si="936"/>
        <v>138437299.41588244</v>
      </c>
      <c r="AI1233" s="8">
        <f t="shared" si="937"/>
        <v>361417882.02669758</v>
      </c>
      <c r="AJ1233" s="8">
        <f t="shared" si="938"/>
        <v>-7.0016337664304013E+19</v>
      </c>
      <c r="AK1233" s="8">
        <f t="shared" si="939"/>
        <v>-1.8279146279702476E+20</v>
      </c>
      <c r="AL1233" s="8">
        <f t="shared" si="940"/>
        <v>948.28476836158552</v>
      </c>
      <c r="AM1233" s="8">
        <f t="shared" si="941"/>
        <v>-363.16004181483987</v>
      </c>
      <c r="AN1233" s="8">
        <f t="shared" si="942"/>
        <v>-9.5299220994016622E-4</v>
      </c>
      <c r="AO1233" s="8">
        <f t="shared" si="943"/>
        <v>-2.4879741771746938E-3</v>
      </c>
      <c r="AP1233" s="8">
        <f t="shared" si="944"/>
        <v>20482950.996610247</v>
      </c>
      <c r="AQ1233" s="8">
        <f t="shared" si="945"/>
        <v>-7844256.9032005416</v>
      </c>
      <c r="AR1233" s="8">
        <f t="shared" si="946"/>
        <v>-20.584631734707589</v>
      </c>
      <c r="AS1233" s="8">
        <f t="shared" si="947"/>
        <v>-53.740242226973386</v>
      </c>
      <c r="AU1233" s="7">
        <f t="shared" si="948"/>
        <v>-13093558833.813244</v>
      </c>
      <c r="AV1233" s="7">
        <f t="shared" si="949"/>
        <v>7318389219.250412</v>
      </c>
      <c r="AW1233" s="8">
        <f t="shared" si="950"/>
        <v>-12965465861.020998</v>
      </c>
      <c r="AX1233" s="8">
        <f t="shared" si="951"/>
        <v>7683436118.5332127</v>
      </c>
    </row>
    <row r="1234" spans="1:50" x14ac:dyDescent="0.25">
      <c r="A1234" s="7">
        <f t="shared" si="952"/>
        <v>-130620876138.88025</v>
      </c>
      <c r="B1234" s="7">
        <f t="shared" si="953"/>
        <v>73744132590.158417</v>
      </c>
      <c r="C1234" s="7">
        <f t="shared" si="954"/>
        <v>14625.498208500643</v>
      </c>
      <c r="D1234" s="7">
        <f t="shared" si="955"/>
        <v>25905.728244687576</v>
      </c>
      <c r="E1234" s="7">
        <f t="shared" si="912"/>
        <v>150000034582.54123</v>
      </c>
      <c r="F1234" s="7">
        <f t="shared" si="913"/>
        <v>3.523526867939637E+22</v>
      </c>
      <c r="G1234" s="7">
        <f t="shared" si="914"/>
        <v>3.0683070698620281E+22</v>
      </c>
      <c r="H1234" s="7">
        <f t="shared" si="915"/>
        <v>-1.7322624841885829E+22</v>
      </c>
      <c r="I1234" s="7">
        <f t="shared" si="916"/>
        <v>5.1378216173175286E-3</v>
      </c>
      <c r="J1234" s="7">
        <f t="shared" si="917"/>
        <v>-2.9006404624725098E-3</v>
      </c>
      <c r="K1234" s="7">
        <f t="shared" si="918"/>
        <v>-130462920758.22844</v>
      </c>
      <c r="L1234" s="7">
        <f t="shared" si="919"/>
        <v>74023914455.20105</v>
      </c>
      <c r="M1234" s="7">
        <f t="shared" si="920"/>
        <v>3.0645966705330464E+22</v>
      </c>
      <c r="N1234" s="7">
        <f t="shared" si="921"/>
        <v>-1.7388346087976441E+22</v>
      </c>
      <c r="O1234" s="7">
        <f t="shared" si="922"/>
        <v>14680.986681967672</v>
      </c>
      <c r="P1234" s="7">
        <f t="shared" si="923"/>
        <v>25874.401327692874</v>
      </c>
      <c r="Q1234" s="7">
        <f t="shared" si="924"/>
        <v>5.1316086244692673E-3</v>
      </c>
      <c r="R1234" s="7">
        <f t="shared" si="925"/>
        <v>-2.9116453596745545E-3</v>
      </c>
      <c r="S1234" s="7">
        <f t="shared" si="926"/>
        <v>317109312.33050174</v>
      </c>
      <c r="T1234" s="7">
        <f t="shared" si="927"/>
        <v>558887068.67816603</v>
      </c>
      <c r="U1234" s="7">
        <f t="shared" si="928"/>
        <v>110.84274628853618</v>
      </c>
      <c r="V1234" s="7">
        <f t="shared" si="929"/>
        <v>-62.891539768970375</v>
      </c>
      <c r="X1234" s="8">
        <f t="shared" si="956"/>
        <v>148575923.78885621</v>
      </c>
      <c r="Y1234" s="8">
        <f t="shared" si="957"/>
        <v>357202642.37959987</v>
      </c>
      <c r="Z1234" s="8">
        <f t="shared" si="958"/>
        <v>937.22338897237182</v>
      </c>
      <c r="AA1234" s="8">
        <f t="shared" si="959"/>
        <v>-389.76035853279529</v>
      </c>
      <c r="AB1234" s="8">
        <f t="shared" si="930"/>
        <v>386870175.70844138</v>
      </c>
      <c r="AC1234" s="8">
        <f t="shared" si="931"/>
        <v>1.9566135694631797E+20</v>
      </c>
      <c r="AD1234" s="8">
        <f t="shared" si="932"/>
        <v>-7.5142951520741949E+19</v>
      </c>
      <c r="AE1234" s="8">
        <f t="shared" si="933"/>
        <v>-1.8065686656982037E+20</v>
      </c>
      <c r="AF1234" s="8">
        <f t="shared" si="934"/>
        <v>-1.0227705392778269E-3</v>
      </c>
      <c r="AG1234" s="8">
        <f t="shared" si="935"/>
        <v>-2.4589201928653923E-3</v>
      </c>
      <c r="AH1234" s="8">
        <f t="shared" si="936"/>
        <v>158697936.38975781</v>
      </c>
      <c r="AI1234" s="8">
        <f t="shared" si="937"/>
        <v>352993230.50744569</v>
      </c>
      <c r="AJ1234" s="8">
        <f t="shared" si="938"/>
        <v>-8.0262205588061684E+19</v>
      </c>
      <c r="AK1234" s="8">
        <f t="shared" si="939"/>
        <v>-1.7852793730474223E+20</v>
      </c>
      <c r="AL1234" s="8">
        <f t="shared" si="940"/>
        <v>926.17746714817133</v>
      </c>
      <c r="AM1234" s="8">
        <f t="shared" si="941"/>
        <v>-416.31669661574153</v>
      </c>
      <c r="AN1234" s="8">
        <f t="shared" si="942"/>
        <v>-1.0924486945428295E-3</v>
      </c>
      <c r="AO1234" s="8">
        <f t="shared" si="943"/>
        <v>-2.4299433415644785E-3</v>
      </c>
      <c r="AP1234" s="8">
        <f t="shared" si="944"/>
        <v>20005433.290400501</v>
      </c>
      <c r="AQ1234" s="8">
        <f t="shared" si="945"/>
        <v>-8992440.6469000168</v>
      </c>
      <c r="AR1234" s="8">
        <f t="shared" si="946"/>
        <v>-23.596891802125118</v>
      </c>
      <c r="AS1234" s="8">
        <f t="shared" si="947"/>
        <v>-52.486776177792734</v>
      </c>
      <c r="AU1234" s="7">
        <f t="shared" si="948"/>
        <v>-13062087613.888025</v>
      </c>
      <c r="AV1234" s="7">
        <f t="shared" si="949"/>
        <v>7374413259.0158415</v>
      </c>
      <c r="AW1234" s="8">
        <f t="shared" si="950"/>
        <v>-12913511690.099169</v>
      </c>
      <c r="AX1234" s="8">
        <f t="shared" si="951"/>
        <v>7731615901.3954411</v>
      </c>
    </row>
    <row r="1235" spans="1:50" x14ac:dyDescent="0.25">
      <c r="A1235" s="7">
        <f t="shared" si="952"/>
        <v>-130303766826.54974</v>
      </c>
      <c r="B1235" s="7">
        <f t="shared" si="953"/>
        <v>74303019658.836578</v>
      </c>
      <c r="C1235" s="7">
        <f t="shared" si="954"/>
        <v>14736.340954789179</v>
      </c>
      <c r="D1235" s="7">
        <f t="shared" si="955"/>
        <v>25842.836704918605</v>
      </c>
      <c r="E1235" s="7">
        <f t="shared" si="912"/>
        <v>150000034598.69366</v>
      </c>
      <c r="F1235" s="7">
        <f t="shared" si="913"/>
        <v>3.5235268671807905E+22</v>
      </c>
      <c r="G1235" s="7">
        <f t="shared" si="914"/>
        <v>3.0608581160434447E+22</v>
      </c>
      <c r="H1235" s="7">
        <f t="shared" si="915"/>
        <v>-1.745390837948868E+22</v>
      </c>
      <c r="I1235" s="7">
        <f t="shared" si="916"/>
        <v>5.1253484863420041E-3</v>
      </c>
      <c r="J1235" s="7">
        <f t="shared" si="917"/>
        <v>-2.9226236402358809E-3</v>
      </c>
      <c r="K1235" s="7">
        <f t="shared" si="918"/>
        <v>-130144614344.23802</v>
      </c>
      <c r="L1235" s="7">
        <f t="shared" si="919"/>
        <v>74582122295.249695</v>
      </c>
      <c r="M1235" s="7">
        <f t="shared" si="920"/>
        <v>3.057119596589738E+22</v>
      </c>
      <c r="N1235" s="7">
        <f t="shared" si="921"/>
        <v>-1.7519470073573196E+22</v>
      </c>
      <c r="O1235" s="7">
        <f t="shared" si="922"/>
        <v>14791.694718441673</v>
      </c>
      <c r="P1235" s="7">
        <f t="shared" si="923"/>
        <v>25811.272369604059</v>
      </c>
      <c r="Q1235" s="7">
        <f t="shared" si="924"/>
        <v>5.1190884068816776E-3</v>
      </c>
      <c r="R1235" s="7">
        <f t="shared" si="925"/>
        <v>-2.9336018207590749E-3</v>
      </c>
      <c r="S1235" s="7">
        <f t="shared" si="926"/>
        <v>319500605.91834015</v>
      </c>
      <c r="T1235" s="7">
        <f t="shared" si="927"/>
        <v>557523483.18344772</v>
      </c>
      <c r="U1235" s="7">
        <f t="shared" si="928"/>
        <v>110.57230958864423</v>
      </c>
      <c r="V1235" s="7">
        <f t="shared" si="929"/>
        <v>-63.365799328396015</v>
      </c>
      <c r="X1235" s="8">
        <f t="shared" si="956"/>
        <v>168581357.07925671</v>
      </c>
      <c r="Y1235" s="8">
        <f t="shared" si="957"/>
        <v>348210201.73269987</v>
      </c>
      <c r="Z1235" s="8">
        <f t="shared" si="958"/>
        <v>913.62649717024669</v>
      </c>
      <c r="AA1235" s="8">
        <f t="shared" si="959"/>
        <v>-442.24713471058806</v>
      </c>
      <c r="AB1235" s="8">
        <f t="shared" si="930"/>
        <v>386872095.84746659</v>
      </c>
      <c r="AC1235" s="8">
        <f t="shared" si="931"/>
        <v>1.956594147226276E+20</v>
      </c>
      <c r="AD1235" s="8">
        <f t="shared" si="932"/>
        <v>-8.5259521204337738E+19</v>
      </c>
      <c r="AE1235" s="8">
        <f t="shared" si="933"/>
        <v>-1.7610627647420255E+20</v>
      </c>
      <c r="AF1235" s="8">
        <f t="shared" si="934"/>
        <v>-1.1604671458328262E-3</v>
      </c>
      <c r="AG1235" s="8">
        <f t="shared" si="935"/>
        <v>-2.3969821216034103E-3</v>
      </c>
      <c r="AH1235" s="8">
        <f t="shared" si="936"/>
        <v>178448523.24869537</v>
      </c>
      <c r="AI1235" s="8">
        <f t="shared" si="937"/>
        <v>343433932.67782551</v>
      </c>
      <c r="AJ1235" s="8">
        <f t="shared" si="938"/>
        <v>-9.0249811221130445E+19</v>
      </c>
      <c r="AK1235" s="8">
        <f t="shared" si="939"/>
        <v>-1.7369069256968916E+20</v>
      </c>
      <c r="AL1235" s="8">
        <f t="shared" si="940"/>
        <v>901.09345199525217</v>
      </c>
      <c r="AM1235" s="8">
        <f t="shared" si="941"/>
        <v>-468.13454162390491</v>
      </c>
      <c r="AN1235" s="8">
        <f t="shared" si="942"/>
        <v>-1.2283899717045112E-3</v>
      </c>
      <c r="AO1235" s="8">
        <f t="shared" si="943"/>
        <v>-2.3641036146684244E-3</v>
      </c>
      <c r="AP1235" s="8">
        <f t="shared" si="944"/>
        <v>19463618.563097447</v>
      </c>
      <c r="AQ1235" s="8">
        <f t="shared" si="945"/>
        <v>-10111706.099076346</v>
      </c>
      <c r="AR1235" s="8">
        <f t="shared" si="946"/>
        <v>-26.533223388817444</v>
      </c>
      <c r="AS1235" s="8">
        <f t="shared" si="947"/>
        <v>-51.064638076837966</v>
      </c>
      <c r="AU1235" s="7">
        <f t="shared" si="948"/>
        <v>-13030376682.654974</v>
      </c>
      <c r="AV1235" s="7">
        <f t="shared" si="949"/>
        <v>7430301965.8836575</v>
      </c>
      <c r="AW1235" s="8">
        <f t="shared" si="950"/>
        <v>-12861795325.575718</v>
      </c>
      <c r="AX1235" s="8">
        <f t="shared" si="951"/>
        <v>7778512167.6163578</v>
      </c>
    </row>
    <row r="1236" spans="1:50" x14ac:dyDescent="0.25">
      <c r="A1236" s="7">
        <f t="shared" si="952"/>
        <v>-129984266220.63141</v>
      </c>
      <c r="B1236" s="7">
        <f t="shared" si="953"/>
        <v>74860543142.02002</v>
      </c>
      <c r="C1236" s="7">
        <f t="shared" si="954"/>
        <v>14846.913264377823</v>
      </c>
      <c r="D1236" s="7">
        <f t="shared" si="955"/>
        <v>25779.470905590209</v>
      </c>
      <c r="E1236" s="7">
        <f t="shared" si="912"/>
        <v>150000034614.77673</v>
      </c>
      <c r="F1236" s="7">
        <f t="shared" si="913"/>
        <v>3.5235268664252021E+22</v>
      </c>
      <c r="G1236" s="7">
        <f t="shared" si="914"/>
        <v>3.0533529903321907E+22</v>
      </c>
      <c r="H1236" s="7">
        <f t="shared" si="915"/>
        <v>-1.758487160843E+22</v>
      </c>
      <c r="I1236" s="7">
        <f t="shared" si="916"/>
        <v>5.1127812966044713E-3</v>
      </c>
      <c r="J1236" s="7">
        <f t="shared" si="917"/>
        <v>-2.944553182925318E-3</v>
      </c>
      <c r="K1236" s="7">
        <f t="shared" si="918"/>
        <v>-129823919557.37613</v>
      </c>
      <c r="L1236" s="7">
        <f t="shared" si="919"/>
        <v>75138961427.8004</v>
      </c>
      <c r="M1236" s="7">
        <f t="shared" si="920"/>
        <v>3.0495864193619067E+22</v>
      </c>
      <c r="N1236" s="7">
        <f t="shared" si="921"/>
        <v>-1.7650272547341154E+22</v>
      </c>
      <c r="O1236" s="7">
        <f t="shared" si="922"/>
        <v>14902.131302381151</v>
      </c>
      <c r="P1236" s="7">
        <f t="shared" si="923"/>
        <v>25747.669731214617</v>
      </c>
      <c r="Q1236" s="7">
        <f t="shared" si="924"/>
        <v>5.106474245415115E-3</v>
      </c>
      <c r="R1236" s="7">
        <f t="shared" si="925"/>
        <v>-2.9555044453015997E-3</v>
      </c>
      <c r="S1236" s="7">
        <f t="shared" si="926"/>
        <v>321886036.13143283</v>
      </c>
      <c r="T1236" s="7">
        <f t="shared" si="927"/>
        <v>556149666.19423568</v>
      </c>
      <c r="U1236" s="7">
        <f t="shared" si="928"/>
        <v>110.29984370096649</v>
      </c>
      <c r="V1236" s="7">
        <f t="shared" si="929"/>
        <v>-63.838896018514554</v>
      </c>
      <c r="X1236" s="8">
        <f t="shared" si="956"/>
        <v>188044975.64235416</v>
      </c>
      <c r="Y1236" s="8">
        <f t="shared" si="957"/>
        <v>338098495.63362354</v>
      </c>
      <c r="Z1236" s="8">
        <f t="shared" si="958"/>
        <v>887.09327378142928</v>
      </c>
      <c r="AA1236" s="8">
        <f t="shared" si="959"/>
        <v>-493.31177278742604</v>
      </c>
      <c r="AB1236" s="8">
        <f t="shared" si="930"/>
        <v>386874017.75520277</v>
      </c>
      <c r="AC1236" s="8">
        <f t="shared" si="931"/>
        <v>1.9565747073884206E+20</v>
      </c>
      <c r="AD1236" s="8">
        <f t="shared" si="932"/>
        <v>-9.5101771198837211E+19</v>
      </c>
      <c r="AE1236" s="8">
        <f t="shared" si="933"/>
        <v>-1.7098976276597627E+20</v>
      </c>
      <c r="AF1236" s="8">
        <f t="shared" si="934"/>
        <v>-1.2944299877342754E-3</v>
      </c>
      <c r="AG1236" s="8">
        <f t="shared" si="935"/>
        <v>-2.3273412653596879E-3</v>
      </c>
      <c r="AH1236" s="8">
        <f t="shared" si="936"/>
        <v>197625582.99919361</v>
      </c>
      <c r="AI1236" s="8">
        <f t="shared" si="937"/>
        <v>332770728.48751932</v>
      </c>
      <c r="AJ1236" s="8">
        <f t="shared" si="938"/>
        <v>-9.9947062734458651E+19</v>
      </c>
      <c r="AK1236" s="8">
        <f t="shared" si="939"/>
        <v>-1.6829530049492284E+20</v>
      </c>
      <c r="AL1236" s="8">
        <f t="shared" si="940"/>
        <v>873.11342991389915</v>
      </c>
      <c r="AM1236" s="8">
        <f t="shared" si="941"/>
        <v>-518.44705845331066</v>
      </c>
      <c r="AN1236" s="8">
        <f t="shared" si="942"/>
        <v>-1.3603792396142459E-3</v>
      </c>
      <c r="AO1236" s="8">
        <f t="shared" si="943"/>
        <v>-2.2906669456230137E-3</v>
      </c>
      <c r="AP1236" s="8">
        <f t="shared" si="944"/>
        <v>18859250.086140223</v>
      </c>
      <c r="AQ1236" s="8">
        <f t="shared" si="945"/>
        <v>-11198456.46259151</v>
      </c>
      <c r="AR1236" s="8">
        <f t="shared" si="946"/>
        <v>-29.38419157566771</v>
      </c>
      <c r="AS1236" s="8">
        <f t="shared" si="947"/>
        <v>-49.478406025457097</v>
      </c>
      <c r="AU1236" s="7">
        <f t="shared" si="948"/>
        <v>-12998426622.063141</v>
      </c>
      <c r="AV1236" s="7">
        <f t="shared" si="949"/>
        <v>7486054314.2020016</v>
      </c>
      <c r="AW1236" s="8">
        <f t="shared" si="950"/>
        <v>-12810381646.420786</v>
      </c>
      <c r="AX1236" s="8">
        <f t="shared" si="951"/>
        <v>7824152809.8356247</v>
      </c>
    </row>
    <row r="1237" spans="1:50" x14ac:dyDescent="0.25">
      <c r="A1237" s="7">
        <f t="shared" si="952"/>
        <v>-129662380184.49997</v>
      </c>
      <c r="B1237" s="7">
        <f t="shared" si="953"/>
        <v>75416692808.214249</v>
      </c>
      <c r="C1237" s="7">
        <f t="shared" si="954"/>
        <v>14957.213108078789</v>
      </c>
      <c r="D1237" s="7">
        <f t="shared" si="955"/>
        <v>25715.632009571695</v>
      </c>
      <c r="E1237" s="7">
        <f t="shared" si="912"/>
        <v>150000034630.79056</v>
      </c>
      <c r="F1237" s="7">
        <f t="shared" si="913"/>
        <v>3.5235268656728665E+22</v>
      </c>
      <c r="G1237" s="7">
        <f t="shared" si="914"/>
        <v>3.0457918304599721E+22</v>
      </c>
      <c r="H1237" s="7">
        <f t="shared" si="915"/>
        <v>-1.771551212531477E+22</v>
      </c>
      <c r="I1237" s="7">
        <f t="shared" si="916"/>
        <v>5.100120278734045E-3</v>
      </c>
      <c r="J1237" s="7">
        <f t="shared" si="917"/>
        <v>-2.9664286880969138E-3</v>
      </c>
      <c r="K1237" s="7">
        <f t="shared" si="918"/>
        <v>-129500842282.93272</v>
      </c>
      <c r="L1237" s="7">
        <f t="shared" si="919"/>
        <v>75694421633.917618</v>
      </c>
      <c r="M1237" s="7">
        <f t="shared" si="920"/>
        <v>3.0419972770960503E+22</v>
      </c>
      <c r="N1237" s="7">
        <f t="shared" si="921"/>
        <v>-1.7780751108835425E+22</v>
      </c>
      <c r="O1237" s="7">
        <f t="shared" si="922"/>
        <v>15012.294407089117</v>
      </c>
      <c r="P1237" s="7">
        <f t="shared" si="923"/>
        <v>25683.594579740249</v>
      </c>
      <c r="Q1237" s="7">
        <f t="shared" si="924"/>
        <v>5.0937663715607002E-3</v>
      </c>
      <c r="R1237" s="7">
        <f t="shared" si="925"/>
        <v>-2.9773528313522145E-3</v>
      </c>
      <c r="S1237" s="7">
        <f t="shared" si="926"/>
        <v>324265559.19312495</v>
      </c>
      <c r="T1237" s="7">
        <f t="shared" si="927"/>
        <v>554765642.92238939</v>
      </c>
      <c r="U1237" s="7">
        <f t="shared" si="928"/>
        <v>110.02535362571112</v>
      </c>
      <c r="V1237" s="7">
        <f t="shared" si="929"/>
        <v>-64.310821157207826</v>
      </c>
      <c r="X1237" s="8">
        <f t="shared" si="956"/>
        <v>206904225.72849438</v>
      </c>
      <c r="Y1237" s="8">
        <f t="shared" si="957"/>
        <v>326900039.17103201</v>
      </c>
      <c r="Z1237" s="8">
        <f t="shared" si="958"/>
        <v>857.70908220576155</v>
      </c>
      <c r="AA1237" s="8">
        <f t="shared" si="959"/>
        <v>-542.79017881288314</v>
      </c>
      <c r="AB1237" s="8">
        <f t="shared" si="930"/>
        <v>386875941.65873122</v>
      </c>
      <c r="AC1237" s="8">
        <f t="shared" si="931"/>
        <v>1.9565552476535639E+20</v>
      </c>
      <c r="AD1237" s="8">
        <f t="shared" si="932"/>
        <v>-1.0463807774531515E+20</v>
      </c>
      <c r="AE1237" s="8">
        <f t="shared" si="933"/>
        <v>-1.6532379458799141E+20</v>
      </c>
      <c r="AF1237" s="8">
        <f t="shared" si="934"/>
        <v>-1.4242286340726167E-3</v>
      </c>
      <c r="AG1237" s="8">
        <f t="shared" si="935"/>
        <v>-2.2502217855994472E-3</v>
      </c>
      <c r="AH1237" s="8">
        <f t="shared" si="936"/>
        <v>216167483.8163166</v>
      </c>
      <c r="AI1237" s="8">
        <f t="shared" si="937"/>
        <v>321037905.23985285</v>
      </c>
      <c r="AJ1237" s="8">
        <f t="shared" si="938"/>
        <v>-1.0932280333057404E+20</v>
      </c>
      <c r="AK1237" s="8">
        <f t="shared" si="939"/>
        <v>-1.6235912615802372E+20</v>
      </c>
      <c r="AL1237" s="8">
        <f t="shared" si="940"/>
        <v>842.32741295777726</v>
      </c>
      <c r="AM1237" s="8">
        <f t="shared" si="941"/>
        <v>-567.09257409735721</v>
      </c>
      <c r="AN1237" s="8">
        <f t="shared" si="942"/>
        <v>-1.4879924231737311E-3</v>
      </c>
      <c r="AO1237" s="8">
        <f t="shared" si="943"/>
        <v>-2.2098696904590135E-3</v>
      </c>
      <c r="AP1237" s="8">
        <f t="shared" si="944"/>
        <v>18194272.119887989</v>
      </c>
      <c r="AQ1237" s="8">
        <f t="shared" si="945"/>
        <v>-12249199.600502916</v>
      </c>
      <c r="AR1237" s="8">
        <f t="shared" si="946"/>
        <v>-32.140636340552589</v>
      </c>
      <c r="AS1237" s="8">
        <f t="shared" si="947"/>
        <v>-47.733185313914689</v>
      </c>
      <c r="AU1237" s="7">
        <f t="shared" si="948"/>
        <v>-12966238018.449997</v>
      </c>
      <c r="AV1237" s="7">
        <f t="shared" si="949"/>
        <v>7541669280.8214245</v>
      </c>
      <c r="AW1237" s="8">
        <f t="shared" si="950"/>
        <v>-12759333792.721502</v>
      </c>
      <c r="AX1237" s="8">
        <f t="shared" si="951"/>
        <v>7868569319.9924564</v>
      </c>
    </row>
    <row r="1238" spans="1:50" x14ac:dyDescent="0.25">
      <c r="A1238" s="7">
        <f t="shared" si="952"/>
        <v>-129338114625.30684</v>
      </c>
      <c r="B1238" s="7">
        <f t="shared" si="953"/>
        <v>75971458451.136642</v>
      </c>
      <c r="C1238" s="7">
        <f t="shared" si="954"/>
        <v>15067.238461704501</v>
      </c>
      <c r="D1238" s="7">
        <f t="shared" si="955"/>
        <v>25651.321188414488</v>
      </c>
      <c r="E1238" s="7">
        <f t="shared" si="912"/>
        <v>150000034646.73529</v>
      </c>
      <c r="F1238" s="7">
        <f t="shared" si="913"/>
        <v>3.5235268649237776E+22</v>
      </c>
      <c r="G1238" s="7">
        <f t="shared" si="914"/>
        <v>3.0381747751868158E+22</v>
      </c>
      <c r="H1238" s="7">
        <f t="shared" si="915"/>
        <v>-1.7845827532670286E+22</v>
      </c>
      <c r="I1238" s="7">
        <f t="shared" si="916"/>
        <v>5.0873656650817405E-3</v>
      </c>
      <c r="J1238" s="7">
        <f t="shared" si="917"/>
        <v>-2.9882497542984402E-3</v>
      </c>
      <c r="K1238" s="7">
        <f t="shared" si="918"/>
        <v>-129175388449.92043</v>
      </c>
      <c r="L1238" s="7">
        <f t="shared" si="919"/>
        <v>76248492719.971512</v>
      </c>
      <c r="M1238" s="7">
        <f t="shared" si="920"/>
        <v>3.0343523090657201E+22</v>
      </c>
      <c r="N1238" s="7">
        <f t="shared" si="921"/>
        <v>-1.7910903363555463E+22</v>
      </c>
      <c r="O1238" s="7">
        <f t="shared" si="922"/>
        <v>15122.182010887384</v>
      </c>
      <c r="P1238" s="7">
        <f t="shared" si="923"/>
        <v>25619.048091068064</v>
      </c>
      <c r="Q1238" s="7">
        <f t="shared" si="924"/>
        <v>5.0809650185293367E-3</v>
      </c>
      <c r="R1238" s="7">
        <f t="shared" si="925"/>
        <v>-2.9991465779563736E-3</v>
      </c>
      <c r="S1238" s="7">
        <f t="shared" si="926"/>
        <v>326639131.43516749</v>
      </c>
      <c r="T1238" s="7">
        <f t="shared" si="927"/>
        <v>553371438.76707017</v>
      </c>
      <c r="U1238" s="7">
        <f t="shared" si="928"/>
        <v>109.74884440023368</v>
      </c>
      <c r="V1238" s="7">
        <f t="shared" si="929"/>
        <v>-64.781566083857669</v>
      </c>
      <c r="X1238" s="8">
        <f t="shared" si="956"/>
        <v>225098497.84838235</v>
      </c>
      <c r="Y1238" s="8">
        <f t="shared" si="957"/>
        <v>314650839.5705291</v>
      </c>
      <c r="Z1238" s="8">
        <f t="shared" si="958"/>
        <v>825.56844586520901</v>
      </c>
      <c r="AA1238" s="8">
        <f t="shared" si="959"/>
        <v>-590.52336412679779</v>
      </c>
      <c r="AB1238" s="8">
        <f t="shared" si="930"/>
        <v>386877867.77746415</v>
      </c>
      <c r="AC1238" s="8">
        <f t="shared" si="931"/>
        <v>1.9565357658033616E+20</v>
      </c>
      <c r="AD1238" s="8">
        <f t="shared" si="932"/>
        <v>-1.1383780219816064E+20</v>
      </c>
      <c r="AE1238" s="8">
        <f t="shared" si="933"/>
        <v>-1.5912660625856984E+20</v>
      </c>
      <c r="AF1238" s="8">
        <f t="shared" si="934"/>
        <v>-1.5494460623133336E-3</v>
      </c>
      <c r="AG1238" s="8">
        <f t="shared" si="935"/>
        <v>-2.1658718695871759E-3</v>
      </c>
      <c r="AH1238" s="8">
        <f t="shared" si="936"/>
        <v>234014637.0637266</v>
      </c>
      <c r="AI1238" s="8">
        <f t="shared" si="937"/>
        <v>308273187.23795968</v>
      </c>
      <c r="AJ1238" s="8">
        <f t="shared" si="938"/>
        <v>-1.1834691133069374E+20</v>
      </c>
      <c r="AK1238" s="8">
        <f t="shared" si="939"/>
        <v>-1.5590127187534047E+20</v>
      </c>
      <c r="AL1238" s="8">
        <f t="shared" si="940"/>
        <v>808.83442839222505</v>
      </c>
      <c r="AM1238" s="8">
        <f t="shared" si="941"/>
        <v>-613.91478031833924</v>
      </c>
      <c r="AN1238" s="8">
        <f t="shared" si="942"/>
        <v>-1.6108195362827512E-3</v>
      </c>
      <c r="AO1238" s="8">
        <f t="shared" si="943"/>
        <v>-2.1219718507600443E-3</v>
      </c>
      <c r="AP1238" s="8">
        <f t="shared" si="944"/>
        <v>17470823.653272063</v>
      </c>
      <c r="AQ1238" s="8">
        <f t="shared" si="945"/>
        <v>-13260559.254876127</v>
      </c>
      <c r="AR1238" s="8">
        <f t="shared" si="946"/>
        <v>-34.793701983707422</v>
      </c>
      <c r="AS1238" s="8">
        <f t="shared" si="947"/>
        <v>-45.834591976416959</v>
      </c>
      <c r="AU1238" s="7">
        <f t="shared" si="948"/>
        <v>-12933811462.530684</v>
      </c>
      <c r="AV1238" s="7">
        <f t="shared" si="949"/>
        <v>7597145845.1136646</v>
      </c>
      <c r="AW1238" s="8">
        <f t="shared" si="950"/>
        <v>-12708712964.682301</v>
      </c>
      <c r="AX1238" s="8">
        <f t="shared" si="951"/>
        <v>7911796684.6841936</v>
      </c>
    </row>
    <row r="1239" spans="1:50" x14ac:dyDescent="0.25">
      <c r="A1239" s="7">
        <f t="shared" si="952"/>
        <v>-129011475493.87167</v>
      </c>
      <c r="B1239" s="7">
        <f t="shared" si="953"/>
        <v>76524829889.903717</v>
      </c>
      <c r="C1239" s="7">
        <f t="shared" si="954"/>
        <v>15176.987306104735</v>
      </c>
      <c r="D1239" s="7">
        <f t="shared" si="955"/>
        <v>25586.539622330631</v>
      </c>
      <c r="E1239" s="7">
        <f t="shared" si="912"/>
        <v>150000034662.61118</v>
      </c>
      <c r="F1239" s="7">
        <f t="shared" si="913"/>
        <v>3.5235268641779234E+22</v>
      </c>
      <c r="G1239" s="7">
        <f t="shared" si="914"/>
        <v>3.0305019642985161E+22</v>
      </c>
      <c r="H1239" s="7">
        <f t="shared" si="915"/>
        <v>-1.7975815438990089E+22</v>
      </c>
      <c r="I1239" s="7">
        <f t="shared" si="916"/>
        <v>5.0745176897162023E-3</v>
      </c>
      <c r="J1239" s="7">
        <f t="shared" si="917"/>
        <v>-3.010015981076706E-3</v>
      </c>
      <c r="K1239" s="7">
        <f t="shared" si="918"/>
        <v>-128847564030.96574</v>
      </c>
      <c r="L1239" s="7">
        <f t="shared" si="919"/>
        <v>76801164517.82489</v>
      </c>
      <c r="M1239" s="7">
        <f t="shared" si="920"/>
        <v>3.0266516555689563E+22</v>
      </c>
      <c r="N1239" s="7">
        <f t="shared" si="921"/>
        <v>-1.8040726922988939E+22</v>
      </c>
      <c r="O1239" s="7">
        <f t="shared" si="922"/>
        <v>15231.79209715367</v>
      </c>
      <c r="P1239" s="7">
        <f t="shared" si="923"/>
        <v>25554.031449735001</v>
      </c>
      <c r="Q1239" s="7">
        <f t="shared" si="924"/>
        <v>5.0680704212474146E-3</v>
      </c>
      <c r="R1239" s="7">
        <f t="shared" si="925"/>
        <v>-3.0208852851622467E-3</v>
      </c>
      <c r="S1239" s="7">
        <f t="shared" si="926"/>
        <v>329006709.29851925</v>
      </c>
      <c r="T1239" s="7">
        <f t="shared" si="927"/>
        <v>551967079.31427598</v>
      </c>
      <c r="U1239" s="7">
        <f t="shared" si="928"/>
        <v>109.47032109894415</v>
      </c>
      <c r="V1239" s="7">
        <f t="shared" si="929"/>
        <v>-65.251122159504533</v>
      </c>
      <c r="X1239" s="8">
        <f t="shared" si="956"/>
        <v>242569321.50165442</v>
      </c>
      <c r="Y1239" s="8">
        <f t="shared" si="957"/>
        <v>301390280.31565297</v>
      </c>
      <c r="Z1239" s="8">
        <f t="shared" si="958"/>
        <v>790.77474388150154</v>
      </c>
      <c r="AA1239" s="8">
        <f t="shared" si="959"/>
        <v>-636.35795610321475</v>
      </c>
      <c r="AB1239" s="8">
        <f t="shared" si="930"/>
        <v>386879796.32247645</v>
      </c>
      <c r="AC1239" s="8">
        <f t="shared" si="931"/>
        <v>1.9565162597039283E+20</v>
      </c>
      <c r="AD1239" s="8">
        <f t="shared" si="932"/>
        <v>-1.2267138944307916E+20</v>
      </c>
      <c r="AE1239" s="8">
        <f t="shared" si="933"/>
        <v>-1.5241813854316321E+20</v>
      </c>
      <c r="AF1239" s="8">
        <f t="shared" si="934"/>
        <v>-1.6696799978641508E-3</v>
      </c>
      <c r="AG1239" s="8">
        <f t="shared" si="935"/>
        <v>-2.074562931035296E-3</v>
      </c>
      <c r="AH1239" s="8">
        <f t="shared" si="936"/>
        <v>251109688.73557463</v>
      </c>
      <c r="AI1239" s="8">
        <f t="shared" si="937"/>
        <v>294517614.38973826</v>
      </c>
      <c r="AJ1239" s="8">
        <f t="shared" si="938"/>
        <v>-1.2699039692701606E+20</v>
      </c>
      <c r="AK1239" s="8">
        <f t="shared" si="939"/>
        <v>-1.4894251568578422E+20</v>
      </c>
      <c r="AL1239" s="8">
        <f t="shared" si="940"/>
        <v>772.74219990456868</v>
      </c>
      <c r="AM1239" s="8">
        <f t="shared" si="941"/>
        <v>-658.76323575839592</v>
      </c>
      <c r="AN1239" s="8">
        <f t="shared" si="942"/>
        <v>-1.7284659987343957E-3</v>
      </c>
      <c r="AO1239" s="8">
        <f t="shared" si="943"/>
        <v>-2.0272562363656487E-3</v>
      </c>
      <c r="AP1239" s="8">
        <f t="shared" si="944"/>
        <v>16691231.517938683</v>
      </c>
      <c r="AQ1239" s="8">
        <f t="shared" si="945"/>
        <v>-14229285.892381351</v>
      </c>
      <c r="AR1239" s="8">
        <f t="shared" si="946"/>
        <v>-37.334865572662949</v>
      </c>
      <c r="AS1239" s="8">
        <f t="shared" si="947"/>
        <v>-43.788734705498008</v>
      </c>
      <c r="AU1239" s="7">
        <f t="shared" si="948"/>
        <v>-12901147549.387167</v>
      </c>
      <c r="AV1239" s="7">
        <f t="shared" si="949"/>
        <v>7652482988.9903717</v>
      </c>
      <c r="AW1239" s="8">
        <f t="shared" si="950"/>
        <v>-12658578227.885513</v>
      </c>
      <c r="AX1239" s="8">
        <f t="shared" si="951"/>
        <v>7953873269.3060246</v>
      </c>
    </row>
    <row r="1240" spans="1:50" x14ac:dyDescent="0.25">
      <c r="A1240" s="7">
        <f t="shared" si="952"/>
        <v>-128682468784.57315</v>
      </c>
      <c r="B1240" s="7">
        <f t="shared" si="953"/>
        <v>77076796969.217987</v>
      </c>
      <c r="C1240" s="7">
        <f t="shared" si="954"/>
        <v>15286.457627203679</v>
      </c>
      <c r="D1240" s="7">
        <f t="shared" si="955"/>
        <v>25521.288500171126</v>
      </c>
      <c r="E1240" s="7">
        <f t="shared" si="912"/>
        <v>150000034678.4183</v>
      </c>
      <c r="F1240" s="7">
        <f t="shared" si="913"/>
        <v>3.5235268634352988E+22</v>
      </c>
      <c r="G1240" s="7">
        <f t="shared" si="914"/>
        <v>3.022773538604084E+22</v>
      </c>
      <c r="H1240" s="7">
        <f t="shared" si="915"/>
        <v>-1.8105473458777985E+22</v>
      </c>
      <c r="I1240" s="7">
        <f t="shared" si="916"/>
        <v>5.0615765884194303E-3</v>
      </c>
      <c r="J1240" s="7">
        <f t="shared" si="917"/>
        <v>-3.0317269689849272E-3</v>
      </c>
      <c r="K1240" s="7">
        <f t="shared" si="918"/>
        <v>-128517375042.19936</v>
      </c>
      <c r="L1240" s="7">
        <f t="shared" si="919"/>
        <v>77352426885.019836</v>
      </c>
      <c r="M1240" s="7">
        <f t="shared" si="920"/>
        <v>3.0188954579257275E+22</v>
      </c>
      <c r="N1240" s="7">
        <f t="shared" si="921"/>
        <v>-1.8170219404655686E+22</v>
      </c>
      <c r="O1240" s="7">
        <f t="shared" si="922"/>
        <v>15341.122654358609</v>
      </c>
      <c r="P1240" s="7">
        <f t="shared" si="923"/>
        <v>25488.545848906087</v>
      </c>
      <c r="Q1240" s="7">
        <f t="shared" si="924"/>
        <v>5.0550828163525236E-3</v>
      </c>
      <c r="R1240" s="7">
        <f t="shared" si="925"/>
        <v>-3.0425685540280785E-3</v>
      </c>
      <c r="S1240" s="7">
        <f t="shared" si="926"/>
        <v>331368249.33414596</v>
      </c>
      <c r="T1240" s="7">
        <f t="shared" si="927"/>
        <v>550552590.33637154</v>
      </c>
      <c r="U1240" s="7">
        <f t="shared" si="928"/>
        <v>109.18978883321451</v>
      </c>
      <c r="V1240" s="7">
        <f t="shared" si="929"/>
        <v>-65.719480767006502</v>
      </c>
      <c r="X1240" s="8">
        <f t="shared" si="956"/>
        <v>259260553.01959309</v>
      </c>
      <c r="Y1240" s="8">
        <f t="shared" si="957"/>
        <v>287160994.4232716</v>
      </c>
      <c r="Z1240" s="8">
        <f t="shared" si="958"/>
        <v>753.43987830883862</v>
      </c>
      <c r="AA1240" s="8">
        <f t="shared" si="959"/>
        <v>-680.14669080871272</v>
      </c>
      <c r="AB1240" s="8">
        <f t="shared" si="930"/>
        <v>386881727.4958685</v>
      </c>
      <c r="AC1240" s="8">
        <f t="shared" si="931"/>
        <v>1.9564967273122788E+20</v>
      </c>
      <c r="AD1240" s="8">
        <f t="shared" si="932"/>
        <v>-1.311104628246942E+20</v>
      </c>
      <c r="AE1240" s="8">
        <f t="shared" si="933"/>
        <v>-1.452199744447404E+20</v>
      </c>
      <c r="AF1240" s="8">
        <f t="shared" si="934"/>
        <v>-1.7845442061343976E-3</v>
      </c>
      <c r="AG1240" s="8">
        <f t="shared" si="935"/>
        <v>-1.9765887361472764E-3</v>
      </c>
      <c r="AH1240" s="8">
        <f t="shared" si="936"/>
        <v>267397703.70532855</v>
      </c>
      <c r="AI1240" s="8">
        <f t="shared" si="937"/>
        <v>279815410.16253752</v>
      </c>
      <c r="AJ1240" s="8">
        <f t="shared" si="938"/>
        <v>-1.3522549528935314E+20</v>
      </c>
      <c r="AK1240" s="8">
        <f t="shared" si="939"/>
        <v>-1.4150524445236145E+20</v>
      </c>
      <c r="AL1240" s="8">
        <f t="shared" si="940"/>
        <v>734.16680088258715</v>
      </c>
      <c r="AM1240" s="8">
        <f t="shared" si="941"/>
        <v>-701.49384915910332</v>
      </c>
      <c r="AN1240" s="8">
        <f t="shared" si="942"/>
        <v>-1.840553903489222E-3</v>
      </c>
      <c r="AO1240" s="8">
        <f t="shared" si="943"/>
        <v>-1.9260275548164073E-3</v>
      </c>
      <c r="AP1240" s="8">
        <f t="shared" si="944"/>
        <v>15858002.899063883</v>
      </c>
      <c r="AQ1240" s="8">
        <f t="shared" si="945"/>
        <v>-15152267.141836632</v>
      </c>
      <c r="AR1240" s="8">
        <f t="shared" si="946"/>
        <v>-39.755964315367194</v>
      </c>
      <c r="AS1240" s="8">
        <f t="shared" si="947"/>
        <v>-41.6021951840344</v>
      </c>
      <c r="AU1240" s="7">
        <f t="shared" si="948"/>
        <v>-12868246878.457315</v>
      </c>
      <c r="AV1240" s="7">
        <f t="shared" si="949"/>
        <v>7707679696.9217987</v>
      </c>
      <c r="AW1240" s="8">
        <f t="shared" si="950"/>
        <v>-12608986325.437723</v>
      </c>
      <c r="AX1240" s="8">
        <f t="shared" si="951"/>
        <v>7994840691.3450699</v>
      </c>
    </row>
    <row r="1241" spans="1:50" x14ac:dyDescent="0.25">
      <c r="A1241" s="7">
        <f t="shared" si="952"/>
        <v>-128351100535.239</v>
      </c>
      <c r="B1241" s="7">
        <f t="shared" si="953"/>
        <v>77627349559.554352</v>
      </c>
      <c r="C1241" s="7">
        <f t="shared" si="954"/>
        <v>15395.647416036894</v>
      </c>
      <c r="D1241" s="7">
        <f t="shared" si="955"/>
        <v>25455.56901940412</v>
      </c>
      <c r="E1241" s="7">
        <f t="shared" si="912"/>
        <v>150000034694.15689</v>
      </c>
      <c r="F1241" s="7">
        <f t="shared" si="913"/>
        <v>3.5235268626958946E+22</v>
      </c>
      <c r="G1241" s="7">
        <f t="shared" si="914"/>
        <v>3.0149896399331497E+22</v>
      </c>
      <c r="H1241" s="7">
        <f t="shared" si="915"/>
        <v>-1.8234799212591705E+22</v>
      </c>
      <c r="I1241" s="7">
        <f t="shared" si="916"/>
        <v>5.048542598682434E-3</v>
      </c>
      <c r="J1241" s="7">
        <f t="shared" si="917"/>
        <v>-3.0533823195900375E-3</v>
      </c>
      <c r="K1241" s="7">
        <f t="shared" si="918"/>
        <v>-128184827543.1458</v>
      </c>
      <c r="L1241" s="7">
        <f t="shared" si="919"/>
        <v>77902269704.963913</v>
      </c>
      <c r="M1241" s="7">
        <f t="shared" si="920"/>
        <v>3.0110838584753267E+22</v>
      </c>
      <c r="N1241" s="7">
        <f t="shared" si="921"/>
        <v>-1.8299378432151353E+22</v>
      </c>
      <c r="O1241" s="7">
        <f t="shared" si="922"/>
        <v>15450.171676102666</v>
      </c>
      <c r="P1241" s="7">
        <f t="shared" si="923"/>
        <v>25422.592490352548</v>
      </c>
      <c r="Q1241" s="7">
        <f t="shared" si="924"/>
        <v>5.0420024421890929E-3</v>
      </c>
      <c r="R1241" s="7">
        <f t="shared" si="925"/>
        <v>-3.0641959866294964E-3</v>
      </c>
      <c r="S1241" s="7">
        <f t="shared" si="926"/>
        <v>333723708.20381755</v>
      </c>
      <c r="T1241" s="7">
        <f t="shared" si="927"/>
        <v>549127997.79161501</v>
      </c>
      <c r="U1241" s="7">
        <f t="shared" si="928"/>
        <v>108.9072527512844</v>
      </c>
      <c r="V1241" s="7">
        <f t="shared" si="929"/>
        <v>-66.186633311197127</v>
      </c>
      <c r="X1241" s="8">
        <f t="shared" si="956"/>
        <v>275118555.91865695</v>
      </c>
      <c r="Y1241" s="8">
        <f t="shared" si="957"/>
        <v>272008727.28143495</v>
      </c>
      <c r="Z1241" s="8">
        <f t="shared" si="958"/>
        <v>713.68391399347138</v>
      </c>
      <c r="AA1241" s="8">
        <f t="shared" si="959"/>
        <v>-721.74888599274709</v>
      </c>
      <c r="AB1241" s="8">
        <f t="shared" si="930"/>
        <v>386883661.49016064</v>
      </c>
      <c r="AC1241" s="8">
        <f t="shared" si="931"/>
        <v>1.9564771666824446E+20</v>
      </c>
      <c r="AD1241" s="8">
        <f t="shared" si="932"/>
        <v>-1.3912791527878697E+20</v>
      </c>
      <c r="AE1241" s="8">
        <f t="shared" si="933"/>
        <v>-1.3755526971976152E+20</v>
      </c>
      <c r="AF1241" s="8">
        <f t="shared" si="934"/>
        <v>-1.8936697329357147E-3</v>
      </c>
      <c r="AG1241" s="8">
        <f t="shared" si="935"/>
        <v>-1.8722644578707162E-3</v>
      </c>
      <c r="AH1241" s="8">
        <f t="shared" si="936"/>
        <v>282826342.18978643</v>
      </c>
      <c r="AI1241" s="8">
        <f t="shared" si="937"/>
        <v>264213839.3127133</v>
      </c>
      <c r="AJ1241" s="8">
        <f t="shared" si="938"/>
        <v>-1.4302575572701091E+20</v>
      </c>
      <c r="AK1241" s="8">
        <f t="shared" si="939"/>
        <v>-1.3361338179693968E+20</v>
      </c>
      <c r="AL1241" s="8">
        <f t="shared" si="940"/>
        <v>693.23228087776567</v>
      </c>
      <c r="AM1241" s="8">
        <f t="shared" si="941"/>
        <v>-741.9693421377508</v>
      </c>
      <c r="AN1241" s="8">
        <f t="shared" si="942"/>
        <v>-1.9467232302573961E-3</v>
      </c>
      <c r="AO1241" s="8">
        <f t="shared" si="943"/>
        <v>-1.8186114304742027E-3</v>
      </c>
      <c r="AP1241" s="8">
        <f t="shared" si="944"/>
        <v>14973817.266959738</v>
      </c>
      <c r="AQ1241" s="8">
        <f t="shared" si="945"/>
        <v>-16026537.790175417</v>
      </c>
      <c r="AR1241" s="8">
        <f t="shared" si="946"/>
        <v>-42.049221773559758</v>
      </c>
      <c r="AS1241" s="8">
        <f t="shared" si="947"/>
        <v>-39.282006898242777</v>
      </c>
      <c r="AU1241" s="7">
        <f t="shared" si="948"/>
        <v>-12835110053.523899</v>
      </c>
      <c r="AV1241" s="7">
        <f t="shared" si="949"/>
        <v>7762734955.9554348</v>
      </c>
      <c r="AW1241" s="8">
        <f t="shared" si="950"/>
        <v>-12559991497.605242</v>
      </c>
      <c r="AX1241" s="8">
        <f t="shared" si="951"/>
        <v>8034743683.2368698</v>
      </c>
    </row>
    <row r="1242" spans="1:50" x14ac:dyDescent="0.25">
      <c r="A1242" s="7">
        <f t="shared" si="952"/>
        <v>-128017376827.03519</v>
      </c>
      <c r="B1242" s="7">
        <f t="shared" si="953"/>
        <v>78176477557.345963</v>
      </c>
      <c r="C1242" s="7">
        <f t="shared" si="954"/>
        <v>15504.554668788178</v>
      </c>
      <c r="D1242" s="7">
        <f t="shared" si="955"/>
        <v>25389.382386092922</v>
      </c>
      <c r="E1242" s="7">
        <f t="shared" si="912"/>
        <v>150000034709.82712</v>
      </c>
      <c r="F1242" s="7">
        <f t="shared" si="913"/>
        <v>3.523526861959702E+22</v>
      </c>
      <c r="G1242" s="7">
        <f t="shared" si="914"/>
        <v>3.0071504111333672E+22</v>
      </c>
      <c r="H1242" s="7">
        <f t="shared" si="915"/>
        <v>-1.8363790327086636E+22</v>
      </c>
      <c r="I1242" s="7">
        <f t="shared" si="916"/>
        <v>5.0354159597008827E-3</v>
      </c>
      <c r="J1242" s="7">
        <f t="shared" si="917"/>
        <v>-3.0749816354800124E-3</v>
      </c>
      <c r="K1242" s="7">
        <f t="shared" si="918"/>
        <v>-127849927636.61227</v>
      </c>
      <c r="L1242" s="7">
        <f t="shared" si="919"/>
        <v>78450682887.115768</v>
      </c>
      <c r="M1242" s="7">
        <f t="shared" si="920"/>
        <v>3.0032170005737635E+22</v>
      </c>
      <c r="N1242" s="7">
        <f t="shared" si="921"/>
        <v>-1.842820163519103E+22</v>
      </c>
      <c r="O1242" s="7">
        <f t="shared" si="922"/>
        <v>15558.937161152948</v>
      </c>
      <c r="P1242" s="7">
        <f t="shared" si="923"/>
        <v>25356.17258442974</v>
      </c>
      <c r="Q1242" s="7">
        <f t="shared" si="924"/>
        <v>5.0288295388040243E-3</v>
      </c>
      <c r="R1242" s="7">
        <f t="shared" si="925"/>
        <v>-3.0857671860668166E-3</v>
      </c>
      <c r="S1242" s="7">
        <f t="shared" si="926"/>
        <v>336073042.68090367</v>
      </c>
      <c r="T1242" s="7">
        <f t="shared" si="927"/>
        <v>547693327.82368243</v>
      </c>
      <c r="U1242" s="7">
        <f t="shared" si="928"/>
        <v>108.62271803816692</v>
      </c>
      <c r="V1242" s="7">
        <f t="shared" si="929"/>
        <v>-66.652571219043239</v>
      </c>
      <c r="X1242" s="8">
        <f t="shared" si="956"/>
        <v>290092373.18561667</v>
      </c>
      <c r="Y1242" s="8">
        <f t="shared" si="957"/>
        <v>255982189.49125955</v>
      </c>
      <c r="Z1242" s="8">
        <f t="shared" si="958"/>
        <v>671.63469221991159</v>
      </c>
      <c r="AA1242" s="8">
        <f t="shared" si="959"/>
        <v>-761.03089289098989</v>
      </c>
      <c r="AB1242" s="8">
        <f t="shared" si="930"/>
        <v>386885598.4877212</v>
      </c>
      <c r="AC1242" s="8">
        <f t="shared" si="931"/>
        <v>1.9564575759712515E+20</v>
      </c>
      <c r="AD1242" s="8">
        <f t="shared" si="932"/>
        <v>-1.4669799637643839E+20</v>
      </c>
      <c r="AE1242" s="8">
        <f t="shared" si="933"/>
        <v>-1.2944867834354862E+20</v>
      </c>
      <c r="AF1242" s="8">
        <f t="shared" si="934"/>
        <v>-1.9967060892396677E-3</v>
      </c>
      <c r="AG1242" s="8">
        <f t="shared" si="935"/>
        <v>-1.7619256614066776E-3</v>
      </c>
      <c r="AH1242" s="8">
        <f t="shared" si="936"/>
        <v>297346027.8615917</v>
      </c>
      <c r="AI1242" s="8">
        <f t="shared" si="937"/>
        <v>247763055.84803686</v>
      </c>
      <c r="AJ1242" s="8">
        <f t="shared" si="938"/>
        <v>-1.5036612661952912E+20</v>
      </c>
      <c r="AK1242" s="8">
        <f t="shared" si="939"/>
        <v>-1.2529231110034828E+20</v>
      </c>
      <c r="AL1242" s="8">
        <f t="shared" si="940"/>
        <v>650.07026645612314</v>
      </c>
      <c r="AM1242" s="8">
        <f t="shared" si="941"/>
        <v>-780.05969003418204</v>
      </c>
      <c r="AN1242" s="8">
        <f t="shared" si="942"/>
        <v>-2.0466330014908005E-3</v>
      </c>
      <c r="AO1242" s="8">
        <f t="shared" si="943"/>
        <v>-1.7053533564767697E-3</v>
      </c>
      <c r="AP1242" s="8">
        <f t="shared" si="944"/>
        <v>14041517.75545226</v>
      </c>
      <c r="AQ1242" s="8">
        <f t="shared" si="945"/>
        <v>-16849289.304738332</v>
      </c>
      <c r="AR1242" s="8">
        <f t="shared" si="946"/>
        <v>-44.207272832201291</v>
      </c>
      <c r="AS1242" s="8">
        <f t="shared" si="947"/>
        <v>-36.835632499898225</v>
      </c>
      <c r="AU1242" s="7">
        <f t="shared" si="948"/>
        <v>-12801737682.703518</v>
      </c>
      <c r="AV1242" s="7">
        <f t="shared" si="949"/>
        <v>7817647755.7345963</v>
      </c>
      <c r="AW1242" s="8">
        <f t="shared" si="950"/>
        <v>-12511645309.5179</v>
      </c>
      <c r="AX1242" s="8">
        <f t="shared" si="951"/>
        <v>8073629945.2258558</v>
      </c>
    </row>
    <row r="1243" spans="1:50" x14ac:dyDescent="0.25">
      <c r="A1243" s="7">
        <f t="shared" si="952"/>
        <v>-127681303784.35428</v>
      </c>
      <c r="B1243" s="7">
        <f t="shared" si="953"/>
        <v>78724170885.169647</v>
      </c>
      <c r="C1243" s="7">
        <f t="shared" si="954"/>
        <v>15613.177386826344</v>
      </c>
      <c r="D1243" s="7">
        <f t="shared" si="955"/>
        <v>25322.729814873877</v>
      </c>
      <c r="E1243" s="7">
        <f t="shared" si="912"/>
        <v>150000034725.42917</v>
      </c>
      <c r="F1243" s="7">
        <f t="shared" si="913"/>
        <v>3.5235268612267121E+22</v>
      </c>
      <c r="G1243" s="7">
        <f t="shared" si="914"/>
        <v>2.9992559960677899E+22</v>
      </c>
      <c r="H1243" s="7">
        <f t="shared" si="915"/>
        <v>-1.8492444435059346E+22</v>
      </c>
      <c r="I1243" s="7">
        <f t="shared" si="916"/>
        <v>5.0221969123707133E-3</v>
      </c>
      <c r="J1243" s="7">
        <f t="shared" si="917"/>
        <v>-3.0965245202711563E-3</v>
      </c>
      <c r="K1243" s="7">
        <f t="shared" si="918"/>
        <v>-127512681468.57655</v>
      </c>
      <c r="L1243" s="7">
        <f t="shared" si="919"/>
        <v>78997656367.170288</v>
      </c>
      <c r="M1243" s="7">
        <f t="shared" si="920"/>
        <v>2.9952950285911315E+22</v>
      </c>
      <c r="N1243" s="7">
        <f t="shared" si="921"/>
        <v>-1.8556686649652742E+22</v>
      </c>
      <c r="O1243" s="7">
        <f t="shared" si="922"/>
        <v>15667.417113479949</v>
      </c>
      <c r="P1243" s="7">
        <f t="shared" si="923"/>
        <v>25289.28735005495</v>
      </c>
      <c r="Q1243" s="7">
        <f t="shared" si="924"/>
        <v>5.0155643479422828E-3</v>
      </c>
      <c r="R1243" s="7">
        <f t="shared" si="925"/>
        <v>-3.1072817564723279E-3</v>
      </c>
      <c r="S1243" s="7">
        <f t="shared" si="926"/>
        <v>338416209.65116692</v>
      </c>
      <c r="T1243" s="7">
        <f t="shared" si="927"/>
        <v>546248606.76118696</v>
      </c>
      <c r="U1243" s="7">
        <f t="shared" si="928"/>
        <v>108.33618991555331</v>
      </c>
      <c r="V1243" s="7">
        <f t="shared" si="929"/>
        <v>-67.117285939802287</v>
      </c>
      <c r="X1243" s="8">
        <f t="shared" si="956"/>
        <v>304133890.94106895</v>
      </c>
      <c r="Y1243" s="8">
        <f t="shared" si="957"/>
        <v>239132900.1865212</v>
      </c>
      <c r="Z1243" s="8">
        <f t="shared" si="958"/>
        <v>627.4274193877103</v>
      </c>
      <c r="AA1243" s="8">
        <f t="shared" si="959"/>
        <v>-797.86652539088811</v>
      </c>
      <c r="AB1243" s="8">
        <f t="shared" si="930"/>
        <v>386887538.66022968</v>
      </c>
      <c r="AC1243" s="8">
        <f t="shared" si="931"/>
        <v>1.9564379534437427E+20</v>
      </c>
      <c r="AD1243" s="8">
        <f t="shared" si="932"/>
        <v>-1.5379639500050733E+20</v>
      </c>
      <c r="AE1243" s="8">
        <f t="shared" si="933"/>
        <v>-1.2092627316509565E+20</v>
      </c>
      <c r="AF1243" s="8">
        <f t="shared" si="934"/>
        <v>-2.0933223764871014E-3</v>
      </c>
      <c r="AG1243" s="8">
        <f t="shared" si="935"/>
        <v>-1.6459272242424887E-3</v>
      </c>
      <c r="AH1243" s="8">
        <f t="shared" si="936"/>
        <v>310910107.07045621</v>
      </c>
      <c r="AI1243" s="8">
        <f t="shared" si="937"/>
        <v>230515941.71229962</v>
      </c>
      <c r="AJ1243" s="8">
        <f t="shared" si="938"/>
        <v>-1.5722303584352338E+20</v>
      </c>
      <c r="AK1243" s="8">
        <f t="shared" si="939"/>
        <v>-1.1656879381577464E+20</v>
      </c>
      <c r="AL1243" s="8">
        <f t="shared" si="940"/>
        <v>604.81953772164957</v>
      </c>
      <c r="AM1243" s="8">
        <f t="shared" si="941"/>
        <v>-815.64253941270704</v>
      </c>
      <c r="AN1243" s="8">
        <f t="shared" si="942"/>
        <v>-2.1399623770725924E-3</v>
      </c>
      <c r="AO1243" s="8">
        <f t="shared" si="943"/>
        <v>-1.5866175829015194E-3</v>
      </c>
      <c r="AP1243" s="8">
        <f t="shared" si="944"/>
        <v>13064102.014787631</v>
      </c>
      <c r="AQ1243" s="8">
        <f t="shared" si="945"/>
        <v>-17617878.85131447</v>
      </c>
      <c r="AR1243" s="8">
        <f t="shared" si="946"/>
        <v>-46.223187344767993</v>
      </c>
      <c r="AS1243" s="8">
        <f t="shared" si="947"/>
        <v>-34.27093979067282</v>
      </c>
      <c r="AU1243" s="7">
        <f t="shared" si="948"/>
        <v>-12768130378.435429</v>
      </c>
      <c r="AV1243" s="7">
        <f t="shared" si="949"/>
        <v>7872417088.5169649</v>
      </c>
      <c r="AW1243" s="8">
        <f t="shared" si="950"/>
        <v>-12463996487.49436</v>
      </c>
      <c r="AX1243" s="8">
        <f t="shared" si="951"/>
        <v>8111549988.7034864</v>
      </c>
    </row>
    <row r="1244" spans="1:50" x14ac:dyDescent="0.25">
      <c r="A1244" s="7">
        <f t="shared" si="952"/>
        <v>-127342887574.70311</v>
      </c>
      <c r="B1244" s="7">
        <f t="shared" si="953"/>
        <v>79270419491.930832</v>
      </c>
      <c r="C1244" s="7">
        <f t="shared" si="954"/>
        <v>15721.513576741898</v>
      </c>
      <c r="D1244" s="7">
        <f t="shared" si="955"/>
        <v>25255.612528934074</v>
      </c>
      <c r="E1244" s="7">
        <f t="shared" si="912"/>
        <v>150000034740.9632</v>
      </c>
      <c r="F1244" s="7">
        <f t="shared" si="913"/>
        <v>3.5235268604969179E+22</v>
      </c>
      <c r="G1244" s="7">
        <f t="shared" si="914"/>
        <v>2.9913065396122348E+22</v>
      </c>
      <c r="H1244" s="7">
        <f t="shared" si="915"/>
        <v>-1.8620759175491054E+22</v>
      </c>
      <c r="I1244" s="7">
        <f t="shared" si="916"/>
        <v>5.0088856992837154E-3</v>
      </c>
      <c r="J1244" s="7">
        <f t="shared" si="917"/>
        <v>-3.1180105786153805E-3</v>
      </c>
      <c r="K1244" s="7">
        <f t="shared" si="918"/>
        <v>-127173095228.0743</v>
      </c>
      <c r="L1244" s="7">
        <f t="shared" si="919"/>
        <v>79543180107.243317</v>
      </c>
      <c r="M1244" s="7">
        <f t="shared" si="920"/>
        <v>2.9873180879089633E+22</v>
      </c>
      <c r="N1244" s="7">
        <f t="shared" si="921"/>
        <v>-1.868483111762086E+22</v>
      </c>
      <c r="O1244" s="7">
        <f t="shared" si="922"/>
        <v>15775.609542294162</v>
      </c>
      <c r="P1244" s="7">
        <f t="shared" si="923"/>
        <v>25221.938014685027</v>
      </c>
      <c r="Q1244" s="7">
        <f t="shared" si="924"/>
        <v>5.0022071130424702E-3</v>
      </c>
      <c r="R1244" s="7">
        <f t="shared" si="925"/>
        <v>-3.1287393030175583E-3</v>
      </c>
      <c r="S1244" s="7">
        <f t="shared" si="926"/>
        <v>340753166.11355388</v>
      </c>
      <c r="T1244" s="7">
        <f t="shared" si="927"/>
        <v>544793861.11719656</v>
      </c>
      <c r="U1244" s="7">
        <f t="shared" si="928"/>
        <v>108.04767364171735</v>
      </c>
      <c r="V1244" s="7">
        <f t="shared" si="929"/>
        <v>-67.580768945179258</v>
      </c>
      <c r="X1244" s="8">
        <f t="shared" si="956"/>
        <v>317197992.95585656</v>
      </c>
      <c r="Y1244" s="8">
        <f t="shared" si="957"/>
        <v>221515021.33520675</v>
      </c>
      <c r="Z1244" s="8">
        <f t="shared" si="958"/>
        <v>581.20423204294229</v>
      </c>
      <c r="AA1244" s="8">
        <f t="shared" si="959"/>
        <v>-832.13746518156097</v>
      </c>
      <c r="AB1244" s="8">
        <f t="shared" si="930"/>
        <v>386889482.16817778</v>
      </c>
      <c r="AC1244" s="8">
        <f t="shared" si="931"/>
        <v>1.9564182974782158E+20</v>
      </c>
      <c r="AD1244" s="8">
        <f t="shared" si="932"/>
        <v>-1.6040031738894529E+20</v>
      </c>
      <c r="AE1244" s="8">
        <f t="shared" si="933"/>
        <v>-1.1201546200681949E+20</v>
      </c>
      <c r="AF1244" s="8">
        <f t="shared" si="934"/>
        <v>-2.183208348835515E-3</v>
      </c>
      <c r="AG1244" s="8">
        <f t="shared" si="935"/>
        <v>-1.524642194185647E-3</v>
      </c>
      <c r="AH1244" s="8">
        <f t="shared" si="936"/>
        <v>323474998.66192031</v>
      </c>
      <c r="AI1244" s="8">
        <f t="shared" si="937"/>
        <v>212527936.71124589</v>
      </c>
      <c r="AJ1244" s="8">
        <f t="shared" si="938"/>
        <v>-1.6357446643737559E+20</v>
      </c>
      <c r="AK1244" s="8">
        <f t="shared" si="939"/>
        <v>-1.0747088335847588E+20</v>
      </c>
      <c r="AL1244" s="8">
        <f t="shared" si="940"/>
        <v>557.62558187551872</v>
      </c>
      <c r="AM1244" s="8">
        <f t="shared" si="941"/>
        <v>-848.60360087876597</v>
      </c>
      <c r="AN1244" s="8">
        <f t="shared" si="942"/>
        <v>-2.2264116841891326E-3</v>
      </c>
      <c r="AO1244" s="8">
        <f t="shared" si="943"/>
        <v>-1.4627859447186044E-3</v>
      </c>
      <c r="AP1244" s="8">
        <f t="shared" si="944"/>
        <v>12044712.568511205</v>
      </c>
      <c r="AQ1244" s="8">
        <f t="shared" si="945"/>
        <v>-18329837.778981347</v>
      </c>
      <c r="AR1244" s="8">
        <f t="shared" si="946"/>
        <v>-48.090492378485266</v>
      </c>
      <c r="AS1244" s="8">
        <f t="shared" si="947"/>
        <v>-31.596176405921856</v>
      </c>
      <c r="AU1244" s="7">
        <f t="shared" si="948"/>
        <v>-12734288757.47031</v>
      </c>
      <c r="AV1244" s="7">
        <f t="shared" si="949"/>
        <v>7927041949.1930828</v>
      </c>
      <c r="AW1244" s="8">
        <f t="shared" si="950"/>
        <v>-12417090764.514454</v>
      </c>
      <c r="AX1244" s="8">
        <f t="shared" si="951"/>
        <v>8148556970.5282898</v>
      </c>
    </row>
    <row r="1245" spans="1:50" x14ac:dyDescent="0.25">
      <c r="A1245" s="7">
        <f t="shared" si="952"/>
        <v>-127002134408.58955</v>
      </c>
      <c r="B1245" s="7">
        <f t="shared" si="953"/>
        <v>79815213353.048035</v>
      </c>
      <c r="C1245" s="7">
        <f t="shared" si="954"/>
        <v>15829.561250383615</v>
      </c>
      <c r="D1245" s="7">
        <f t="shared" si="955"/>
        <v>25188.031759988895</v>
      </c>
      <c r="E1245" s="7">
        <f t="shared" si="912"/>
        <v>150000034756.42938</v>
      </c>
      <c r="F1245" s="7">
        <f t="shared" si="913"/>
        <v>3.523526859770311E+22</v>
      </c>
      <c r="G1245" s="7">
        <f t="shared" si="914"/>
        <v>2.9833021876526178E+22</v>
      </c>
      <c r="H1245" s="7">
        <f t="shared" si="915"/>
        <v>-1.8748732193590938E+22</v>
      </c>
      <c r="I1245" s="7">
        <f t="shared" si="916"/>
        <v>4.9954825647230703E-3</v>
      </c>
      <c r="J1245" s="7">
        <f t="shared" si="917"/>
        <v>-3.1394394162074578E-3</v>
      </c>
      <c r="K1245" s="7">
        <f t="shared" si="918"/>
        <v>-126831175147.0854</v>
      </c>
      <c r="L1245" s="7">
        <f t="shared" si="919"/>
        <v>80087244096.055908</v>
      </c>
      <c r="M1245" s="7">
        <f t="shared" si="920"/>
        <v>2.9792863249175557E+22</v>
      </c>
      <c r="N1245" s="7">
        <f t="shared" si="921"/>
        <v>-1.8812632687429353E+22</v>
      </c>
      <c r="O1245" s="7">
        <f t="shared" si="922"/>
        <v>15883.512462082625</v>
      </c>
      <c r="P1245" s="7">
        <f t="shared" si="923"/>
        <v>25154.125814293853</v>
      </c>
      <c r="Q1245" s="7">
        <f t="shared" si="924"/>
        <v>4.9887580792323432E-3</v>
      </c>
      <c r="R1245" s="7">
        <f t="shared" si="925"/>
        <v>-3.1501394319205212E-3</v>
      </c>
      <c r="S1245" s="7">
        <f t="shared" si="926"/>
        <v>343083869.18098468</v>
      </c>
      <c r="T1245" s="7">
        <f t="shared" si="927"/>
        <v>543329117.58874726</v>
      </c>
      <c r="U1245" s="7">
        <f t="shared" si="928"/>
        <v>107.75717451141861</v>
      </c>
      <c r="V1245" s="7">
        <f t="shared" si="929"/>
        <v>-68.043011729483254</v>
      </c>
      <c r="X1245" s="8">
        <f t="shared" si="956"/>
        <v>329242705.52436775</v>
      </c>
      <c r="Y1245" s="8">
        <f t="shared" si="957"/>
        <v>203185183.55622539</v>
      </c>
      <c r="Z1245" s="8">
        <f t="shared" si="958"/>
        <v>533.11373966445706</v>
      </c>
      <c r="AA1245" s="8">
        <f t="shared" si="959"/>
        <v>-863.73364158748279</v>
      </c>
      <c r="AB1245" s="8">
        <f t="shared" si="930"/>
        <v>386891429.16040736</v>
      </c>
      <c r="AC1245" s="8">
        <f t="shared" si="931"/>
        <v>1.9563986065708899E+20</v>
      </c>
      <c r="AD1245" s="8">
        <f t="shared" si="932"/>
        <v>-1.6648856029437732E+20</v>
      </c>
      <c r="AE1245" s="8">
        <f t="shared" si="933"/>
        <v>-1.027448994793936E+20</v>
      </c>
      <c r="AF1245" s="8">
        <f t="shared" si="934"/>
        <v>-2.2660754089339503E-3</v>
      </c>
      <c r="AG1245" s="8">
        <f t="shared" si="935"/>
        <v>-1.3984605890757262E-3</v>
      </c>
      <c r="AH1245" s="8">
        <f t="shared" si="936"/>
        <v>335000333.91274387</v>
      </c>
      <c r="AI1245" s="8">
        <f t="shared" si="937"/>
        <v>193856860.22708058</v>
      </c>
      <c r="AJ1245" s="8">
        <f t="shared" si="938"/>
        <v>-1.6940002726086361E+20</v>
      </c>
      <c r="AK1245" s="8">
        <f t="shared" si="939"/>
        <v>-9.8027834849043481E+19</v>
      </c>
      <c r="AL1245" s="8">
        <f t="shared" si="940"/>
        <v>508.64012524797039</v>
      </c>
      <c r="AM1245" s="8">
        <f t="shared" si="941"/>
        <v>-878.8370159495006</v>
      </c>
      <c r="AN1245" s="8">
        <f t="shared" si="942"/>
        <v>-2.3057033790780399E-3</v>
      </c>
      <c r="AO1245" s="8">
        <f t="shared" si="943"/>
        <v>-1.3342566333067031E-3</v>
      </c>
      <c r="AP1245" s="8">
        <f t="shared" si="944"/>
        <v>10986626.70535616</v>
      </c>
      <c r="AQ1245" s="8">
        <f t="shared" si="945"/>
        <v>-18982879.544509213</v>
      </c>
      <c r="AR1245" s="8">
        <f t="shared" si="946"/>
        <v>-49.803192988085662</v>
      </c>
      <c r="AS1245" s="8">
        <f t="shared" si="947"/>
        <v>-28.819943279424788</v>
      </c>
      <c r="AU1245" s="7">
        <f t="shared" si="948"/>
        <v>-12700213440.858955</v>
      </c>
      <c r="AV1245" s="7">
        <f t="shared" si="949"/>
        <v>7981521335.3048038</v>
      </c>
      <c r="AW1245" s="8">
        <f t="shared" si="950"/>
        <v>-12370970735.334587</v>
      </c>
      <c r="AX1245" s="8">
        <f t="shared" si="951"/>
        <v>8184706518.8610296</v>
      </c>
    </row>
    <row r="1246" spans="1:50" x14ac:dyDescent="0.25">
      <c r="A1246" s="7">
        <f t="shared" si="952"/>
        <v>-126659050539.40857</v>
      </c>
      <c r="B1246" s="7">
        <f t="shared" si="953"/>
        <v>80358542470.63678</v>
      </c>
      <c r="C1246" s="7">
        <f t="shared" si="954"/>
        <v>15937.318424895033</v>
      </c>
      <c r="D1246" s="7">
        <f t="shared" si="955"/>
        <v>25119.988748259413</v>
      </c>
      <c r="E1246" s="7">
        <f t="shared" si="912"/>
        <v>150000034771.82794</v>
      </c>
      <c r="F1246" s="7">
        <f t="shared" si="913"/>
        <v>3.5235268590468816E+22</v>
      </c>
      <c r="G1246" s="7">
        <f t="shared" si="914"/>
        <v>2.9752430870822788E+22</v>
      </c>
      <c r="H1246" s="7">
        <f t="shared" si="915"/>
        <v>-1.8876361140839339E+22</v>
      </c>
      <c r="I1246" s="7">
        <f t="shared" si="916"/>
        <v>4.9819877546588729E-3</v>
      </c>
      <c r="J1246" s="7">
        <f t="shared" si="917"/>
        <v>-3.1608106397922535E-3</v>
      </c>
      <c r="K1246" s="7">
        <f t="shared" si="918"/>
        <v>-126486927500.41971</v>
      </c>
      <c r="L1246" s="7">
        <f t="shared" si="919"/>
        <v>80629838349.117981</v>
      </c>
      <c r="M1246" s="7">
        <f t="shared" si="920"/>
        <v>2.9711998870132881E+22</v>
      </c>
      <c r="N1246" s="7">
        <f t="shared" si="921"/>
        <v>-1.8940089013704923E+22</v>
      </c>
      <c r="O1246" s="7">
        <f t="shared" si="922"/>
        <v>15991.123892645348</v>
      </c>
      <c r="P1246" s="7">
        <f t="shared" si="923"/>
        <v>25085.851993349657</v>
      </c>
      <c r="Q1246" s="7">
        <f t="shared" si="924"/>
        <v>4.9752174933243272E-3</v>
      </c>
      <c r="R1246" s="7">
        <f t="shared" si="925"/>
        <v>-3.171481750452934E-3</v>
      </c>
      <c r="S1246" s="7">
        <f t="shared" si="926"/>
        <v>345408276.0811395</v>
      </c>
      <c r="T1246" s="7">
        <f t="shared" si="927"/>
        <v>541854403.05635262</v>
      </c>
      <c r="U1246" s="7">
        <f t="shared" si="928"/>
        <v>107.46469785580547</v>
      </c>
      <c r="V1246" s="7">
        <f t="shared" si="929"/>
        <v>-68.504005809783379</v>
      </c>
      <c r="X1246" s="8">
        <f t="shared" si="956"/>
        <v>340229332.22972393</v>
      </c>
      <c r="Y1246" s="8">
        <f t="shared" si="957"/>
        <v>184202304.01171619</v>
      </c>
      <c r="Z1246" s="8">
        <f t="shared" si="958"/>
        <v>483.31054667637142</v>
      </c>
      <c r="AA1246" s="8">
        <f t="shared" si="959"/>
        <v>-892.55358486690761</v>
      </c>
      <c r="AB1246" s="8">
        <f t="shared" si="930"/>
        <v>386893379.77368981</v>
      </c>
      <c r="AC1246" s="8">
        <f t="shared" si="931"/>
        <v>1.9563788793401475E+20</v>
      </c>
      <c r="AD1246" s="8">
        <f t="shared" si="932"/>
        <v>-1.7204157902510031E+20</v>
      </c>
      <c r="AE1246" s="8">
        <f t="shared" si="933"/>
        <v>-9.3144394795566088E+19</v>
      </c>
      <c r="AF1246" s="8">
        <f t="shared" si="934"/>
        <v>-2.3416575340288594E-3</v>
      </c>
      <c r="AG1246" s="8">
        <f t="shared" si="935"/>
        <v>-1.2677881420384658E-3</v>
      </c>
      <c r="AH1246" s="8">
        <f t="shared" si="936"/>
        <v>345449086.13382876</v>
      </c>
      <c r="AI1246" s="8">
        <f t="shared" si="937"/>
        <v>174562725.29515359</v>
      </c>
      <c r="AJ1246" s="8">
        <f t="shared" si="938"/>
        <v>-1.746810184229306E+20</v>
      </c>
      <c r="AK1246" s="8">
        <f t="shared" si="939"/>
        <v>-8.8270011000772002E+19</v>
      </c>
      <c r="AL1246" s="8">
        <f t="shared" si="940"/>
        <v>458.02064530885974</v>
      </c>
      <c r="AM1246" s="8">
        <f t="shared" si="941"/>
        <v>-906.24569680092304</v>
      </c>
      <c r="AN1246" s="8">
        <f t="shared" si="942"/>
        <v>-2.377582937565409E-3</v>
      </c>
      <c r="AO1246" s="8">
        <f t="shared" si="943"/>
        <v>-1.2014429154862121E-3</v>
      </c>
      <c r="AP1246" s="8">
        <f t="shared" si="944"/>
        <v>9893245.938671371</v>
      </c>
      <c r="AQ1246" s="8">
        <f t="shared" si="945"/>
        <v>-19574907.050899938</v>
      </c>
      <c r="AR1246" s="8">
        <f t="shared" si="946"/>
        <v>-51.355791451412834</v>
      </c>
      <c r="AS1246" s="8">
        <f t="shared" si="947"/>
        <v>-25.951166974502179</v>
      </c>
      <c r="AU1246" s="7">
        <f t="shared" si="948"/>
        <v>-12665905053.940857</v>
      </c>
      <c r="AV1246" s="7">
        <f t="shared" si="949"/>
        <v>8035854247.0636778</v>
      </c>
      <c r="AW1246" s="8">
        <f t="shared" si="950"/>
        <v>-12325675721.711132</v>
      </c>
      <c r="AX1246" s="8">
        <f t="shared" si="951"/>
        <v>8220056551.0753937</v>
      </c>
    </row>
    <row r="1247" spans="1:50" x14ac:dyDescent="0.25">
      <c r="A1247" s="7">
        <f t="shared" si="952"/>
        <v>-126313642263.32742</v>
      </c>
      <c r="B1247" s="7">
        <f t="shared" si="953"/>
        <v>80900396873.69313</v>
      </c>
      <c r="C1247" s="7">
        <f t="shared" si="954"/>
        <v>16044.783122750838</v>
      </c>
      <c r="D1247" s="7">
        <f t="shared" si="955"/>
        <v>25051.484742449629</v>
      </c>
      <c r="E1247" s="7">
        <f t="shared" si="912"/>
        <v>150000034787.159</v>
      </c>
      <c r="F1247" s="7">
        <f t="shared" si="913"/>
        <v>3.5235268583266235E+22</v>
      </c>
      <c r="G1247" s="7">
        <f t="shared" si="914"/>
        <v>2.9671293857992892E+22</v>
      </c>
      <c r="H1247" s="7">
        <f t="shared" si="915"/>
        <v>-1.9003643675030902E+22</v>
      </c>
      <c r="I1247" s="7">
        <f t="shared" si="916"/>
        <v>4.9684015167436183E-3</v>
      </c>
      <c r="J1247" s="7">
        <f t="shared" si="917"/>
        <v>-3.1821238571719526E-3</v>
      </c>
      <c r="K1247" s="7">
        <f t="shared" si="918"/>
        <v>-126140358605.60172</v>
      </c>
      <c r="L1247" s="7">
        <f t="shared" si="919"/>
        <v>81170952908.911591</v>
      </c>
      <c r="M1247" s="7">
        <f t="shared" si="920"/>
        <v>2.9630589225959174E+22</v>
      </c>
      <c r="N1247" s="7">
        <f t="shared" si="921"/>
        <v>-1.9067197757410104E+22</v>
      </c>
      <c r="O1247" s="7">
        <f t="shared" si="922"/>
        <v>16098.441859131668</v>
      </c>
      <c r="P1247" s="7">
        <f t="shared" si="923"/>
        <v>25017.117804792171</v>
      </c>
      <c r="Q1247" s="7">
        <f t="shared" si="924"/>
        <v>4.9615856038109796E-3</v>
      </c>
      <c r="R1247" s="7">
        <f t="shared" si="925"/>
        <v>-3.1927658669474385E-3</v>
      </c>
      <c r="S1247" s="7">
        <f t="shared" si="926"/>
        <v>347726344.15724403</v>
      </c>
      <c r="T1247" s="7">
        <f t="shared" si="927"/>
        <v>540369744.58351088</v>
      </c>
      <c r="U1247" s="7">
        <f t="shared" si="928"/>
        <v>107.17024904231717</v>
      </c>
      <c r="V1247" s="7">
        <f t="shared" si="929"/>
        <v>-68.963742726064666</v>
      </c>
      <c r="X1247" s="8">
        <f t="shared" si="956"/>
        <v>350122578.16839528</v>
      </c>
      <c r="Y1247" s="8">
        <f t="shared" si="957"/>
        <v>164627396.96081626</v>
      </c>
      <c r="Z1247" s="8">
        <f t="shared" si="958"/>
        <v>431.9547552249586</v>
      </c>
      <c r="AA1247" s="8">
        <f t="shared" si="959"/>
        <v>-918.50475184140976</v>
      </c>
      <c r="AB1247" s="8">
        <f t="shared" si="930"/>
        <v>386895334.13234419</v>
      </c>
      <c r="AC1247" s="8">
        <f t="shared" si="931"/>
        <v>1.9563591145303926E+20</v>
      </c>
      <c r="AD1247" s="8">
        <f t="shared" si="932"/>
        <v>-1.7704155014914599E+20</v>
      </c>
      <c r="AE1247" s="8">
        <f t="shared" si="933"/>
        <v>-8.3244815879722205E+19</v>
      </c>
      <c r="AF1247" s="8">
        <f t="shared" si="934"/>
        <v>-2.4097121294289637E-3</v>
      </c>
      <c r="AG1247" s="8">
        <f t="shared" si="935"/>
        <v>-1.1330449963212494E-3</v>
      </c>
      <c r="AH1247" s="8">
        <f t="shared" si="936"/>
        <v>354787689.52482486</v>
      </c>
      <c r="AI1247" s="8">
        <f t="shared" si="937"/>
        <v>154707545.64092904</v>
      </c>
      <c r="AJ1247" s="8">
        <f t="shared" si="938"/>
        <v>-1.7940049126765743E+20</v>
      </c>
      <c r="AK1247" s="8">
        <f t="shared" si="939"/>
        <v>-7.8228784454073303E+19</v>
      </c>
      <c r="AL1247" s="8">
        <f t="shared" si="940"/>
        <v>405.92986422712579</v>
      </c>
      <c r="AM1247" s="8">
        <f t="shared" si="941"/>
        <v>-930.7416378016793</v>
      </c>
      <c r="AN1247" s="8">
        <f t="shared" si="942"/>
        <v>-2.441819671534741E-3</v>
      </c>
      <c r="AO1247" s="8">
        <f t="shared" si="943"/>
        <v>-1.0647718041931849E-3</v>
      </c>
      <c r="AP1247" s="8">
        <f t="shared" si="944"/>
        <v>8768085.0673059169</v>
      </c>
      <c r="AQ1247" s="8">
        <f t="shared" si="945"/>
        <v>-20104019.376516271</v>
      </c>
      <c r="AR1247" s="8">
        <f t="shared" si="946"/>
        <v>-52.743304905150403</v>
      </c>
      <c r="AS1247" s="8">
        <f t="shared" si="947"/>
        <v>-22.999070970572792</v>
      </c>
      <c r="AU1247" s="7">
        <f t="shared" si="948"/>
        <v>-12631364226.332743</v>
      </c>
      <c r="AV1247" s="7">
        <f t="shared" si="949"/>
        <v>8090039687.3693132</v>
      </c>
      <c r="AW1247" s="8">
        <f t="shared" si="950"/>
        <v>-12281241648.164347</v>
      </c>
      <c r="AX1247" s="8">
        <f t="shared" si="951"/>
        <v>8254667084.3301296</v>
      </c>
    </row>
    <row r="1248" spans="1:50" x14ac:dyDescent="0.25">
      <c r="A1248" s="7">
        <f t="shared" si="952"/>
        <v>-125965915919.17018</v>
      </c>
      <c r="B1248" s="7">
        <f t="shared" si="953"/>
        <v>81440766618.276642</v>
      </c>
      <c r="C1248" s="7">
        <f t="shared" si="954"/>
        <v>16151.953371793155</v>
      </c>
      <c r="D1248" s="7">
        <f t="shared" si="955"/>
        <v>24982.520999723565</v>
      </c>
      <c r="E1248" s="7">
        <f t="shared" si="912"/>
        <v>150000034802.42282</v>
      </c>
      <c r="F1248" s="7">
        <f t="shared" si="913"/>
        <v>3.5235268576095234E+22</v>
      </c>
      <c r="G1248" s="7">
        <f t="shared" si="914"/>
        <v>2.9589612327037282E+22</v>
      </c>
      <c r="H1248" s="7">
        <f t="shared" si="915"/>
        <v>-1.9130577460317485E+22</v>
      </c>
      <c r="I1248" s="7">
        <f t="shared" si="916"/>
        <v>4.9547241003076491E-3</v>
      </c>
      <c r="J1248" s="7">
        <f t="shared" si="917"/>
        <v>-3.2033786772132423E-3</v>
      </c>
      <c r="K1248" s="7">
        <f t="shared" si="918"/>
        <v>-125791474822.75482</v>
      </c>
      <c r="L1248" s="7">
        <f t="shared" si="919"/>
        <v>81710577845.073654</v>
      </c>
      <c r="M1248" s="7">
        <f t="shared" si="920"/>
        <v>2.9548635810658471E+22</v>
      </c>
      <c r="N1248" s="7">
        <f t="shared" si="921"/>
        <v>-1.9193956585886097E+22</v>
      </c>
      <c r="O1248" s="7">
        <f t="shared" si="922"/>
        <v>16205.464392076477</v>
      </c>
      <c r="P1248" s="7">
        <f t="shared" si="923"/>
        <v>24947.924510009663</v>
      </c>
      <c r="Q1248" s="7">
        <f t="shared" si="924"/>
        <v>4.9478626608604271E-3</v>
      </c>
      <c r="R1248" s="7">
        <f t="shared" si="925"/>
        <v>-3.2139913908047716E-3</v>
      </c>
      <c r="S1248" s="7">
        <f t="shared" si="926"/>
        <v>350038030.8688519</v>
      </c>
      <c r="T1248" s="7">
        <f t="shared" si="927"/>
        <v>538875169.41620874</v>
      </c>
      <c r="U1248" s="7">
        <f t="shared" si="928"/>
        <v>106.87383347458523</v>
      </c>
      <c r="V1248" s="7">
        <f t="shared" si="929"/>
        <v>-69.422214041383072</v>
      </c>
      <c r="X1248" s="8">
        <f t="shared" si="956"/>
        <v>358890663.2357012</v>
      </c>
      <c r="Y1248" s="8">
        <f t="shared" si="957"/>
        <v>144523377.58429998</v>
      </c>
      <c r="Z1248" s="8">
        <f t="shared" si="958"/>
        <v>379.21145031980819</v>
      </c>
      <c r="AA1248" s="8">
        <f t="shared" si="959"/>
        <v>-941.50382281198256</v>
      </c>
      <c r="AB1248" s="8">
        <f t="shared" si="930"/>
        <v>386897292.34789896</v>
      </c>
      <c r="AC1248" s="8">
        <f t="shared" si="931"/>
        <v>1.9563393110154563E+20</v>
      </c>
      <c r="AD1248" s="8">
        <f t="shared" si="932"/>
        <v>-1.8147242866023245E+20</v>
      </c>
      <c r="AE1248" s="8">
        <f t="shared" si="933"/>
        <v>-7.307799008183767E+19</v>
      </c>
      <c r="AF1248" s="8">
        <f t="shared" si="934"/>
        <v>-2.4700208065908868E-3</v>
      </c>
      <c r="AG1248" s="8">
        <f t="shared" si="935"/>
        <v>-9.9466435391095233E-4</v>
      </c>
      <c r="AH1248" s="8">
        <f t="shared" si="936"/>
        <v>362986146.89915514</v>
      </c>
      <c r="AI1248" s="8">
        <f t="shared" si="937"/>
        <v>134355136.29793057</v>
      </c>
      <c r="AJ1248" s="8">
        <f t="shared" si="938"/>
        <v>-1.8354330272601214E+20</v>
      </c>
      <c r="AK1248" s="8">
        <f t="shared" si="939"/>
        <v>-6.7936436872277475E+19</v>
      </c>
      <c r="AL1248" s="8">
        <f t="shared" si="940"/>
        <v>352.5352256086266</v>
      </c>
      <c r="AM1248" s="8">
        <f t="shared" si="941"/>
        <v>-952.24619783422088</v>
      </c>
      <c r="AN1248" s="8">
        <f t="shared" si="942"/>
        <v>-2.4982074687084814E-3</v>
      </c>
      <c r="AO1248" s="8">
        <f t="shared" si="943"/>
        <v>-9.2468268507251219E-4</v>
      </c>
      <c r="AP1248" s="8">
        <f t="shared" si="944"/>
        <v>7614760.8731463347</v>
      </c>
      <c r="AQ1248" s="8">
        <f t="shared" si="945"/>
        <v>-20568517.87321917</v>
      </c>
      <c r="AR1248" s="8">
        <f t="shared" si="946"/>
        <v>-53.961281324103197</v>
      </c>
      <c r="AS1248" s="8">
        <f t="shared" si="947"/>
        <v>-19.973145997566263</v>
      </c>
      <c r="AU1248" s="7">
        <f t="shared" si="948"/>
        <v>-12596591591.917019</v>
      </c>
      <c r="AV1248" s="7">
        <f t="shared" si="949"/>
        <v>8144076661.8276644</v>
      </c>
      <c r="AW1248" s="8">
        <f t="shared" si="950"/>
        <v>-12237700928.681318</v>
      </c>
      <c r="AX1248" s="8">
        <f t="shared" si="951"/>
        <v>8288600039.4119644</v>
      </c>
    </row>
    <row r="1249" spans="1:50" x14ac:dyDescent="0.25">
      <c r="A1249" s="7">
        <f t="shared" si="952"/>
        <v>-125615877888.30133</v>
      </c>
      <c r="B1249" s="7">
        <f t="shared" si="953"/>
        <v>81979641787.692856</v>
      </c>
      <c r="C1249" s="7">
        <f t="shared" si="954"/>
        <v>16258.82720526774</v>
      </c>
      <c r="D1249" s="7">
        <f t="shared" si="955"/>
        <v>24913.098785682181</v>
      </c>
      <c r="E1249" s="7">
        <f t="shared" si="912"/>
        <v>150000034817.61951</v>
      </c>
      <c r="F1249" s="7">
        <f t="shared" si="913"/>
        <v>3.5235268568955782E+22</v>
      </c>
      <c r="G1249" s="7">
        <f t="shared" si="914"/>
        <v>2.9507387776949677E+22</v>
      </c>
      <c r="H1249" s="7">
        <f t="shared" si="915"/>
        <v>-1.9257160167251151E+22</v>
      </c>
      <c r="I1249" s="7">
        <f t="shared" si="916"/>
        <v>4.9409557563546008E-3</v>
      </c>
      <c r="J1249" s="7">
        <f t="shared" si="917"/>
        <v>-3.2245747098545129E-3</v>
      </c>
      <c r="K1249" s="7">
        <f t="shared" si="918"/>
        <v>-125440282554.48444</v>
      </c>
      <c r="L1249" s="7">
        <f t="shared" si="919"/>
        <v>82248703254.578217</v>
      </c>
      <c r="M1249" s="7">
        <f t="shared" si="920"/>
        <v>2.9466140128214019E+22</v>
      </c>
      <c r="N1249" s="7">
        <f t="shared" si="921"/>
        <v>-1.9320363172895715E+22</v>
      </c>
      <c r="O1249" s="7">
        <f t="shared" si="922"/>
        <v>16312.189527436371</v>
      </c>
      <c r="P1249" s="7">
        <f t="shared" si="923"/>
        <v>24878.273378815753</v>
      </c>
      <c r="Q1249" s="7">
        <f t="shared" si="924"/>
        <v>4.9340489163117911E-3</v>
      </c>
      <c r="R1249" s="7">
        <f t="shared" si="925"/>
        <v>-3.2351579325009569E-3</v>
      </c>
      <c r="S1249" s="7">
        <f t="shared" si="926"/>
        <v>352343293.79262561</v>
      </c>
      <c r="T1249" s="7">
        <f t="shared" si="927"/>
        <v>537370704.98242021</v>
      </c>
      <c r="U1249" s="7">
        <f t="shared" si="928"/>
        <v>106.57545659233469</v>
      </c>
      <c r="V1249" s="7">
        <f t="shared" si="929"/>
        <v>-69.879411342020674</v>
      </c>
      <c r="X1249" s="8">
        <f t="shared" si="956"/>
        <v>366505424.10884756</v>
      </c>
      <c r="Y1249" s="8">
        <f t="shared" si="957"/>
        <v>123954859.71108082</v>
      </c>
      <c r="Z1249" s="8">
        <f t="shared" si="958"/>
        <v>325.250168995705</v>
      </c>
      <c r="AA1249" s="8">
        <f t="shared" si="959"/>
        <v>-961.47696880954879</v>
      </c>
      <c r="AB1249" s="8">
        <f t="shared" si="930"/>
        <v>386899254.51879579</v>
      </c>
      <c r="AC1249" s="8">
        <f t="shared" si="931"/>
        <v>1.9563194678015879E+20</v>
      </c>
      <c r="AD1249" s="8">
        <f t="shared" si="932"/>
        <v>-1.8531999942227431E+20</v>
      </c>
      <c r="AE1249" s="8">
        <f t="shared" si="933"/>
        <v>-6.2676601815375569E+19</v>
      </c>
      <c r="AF1249" s="8">
        <f t="shared" si="934"/>
        <v>-2.5223900833302613E-3</v>
      </c>
      <c r="AG1249" s="8">
        <f t="shared" si="935"/>
        <v>-8.5309108228359286E-4</v>
      </c>
      <c r="AH1249" s="8">
        <f t="shared" si="936"/>
        <v>370018125.93400115</v>
      </c>
      <c r="AI1249" s="8">
        <f t="shared" si="937"/>
        <v>113570908.4479377</v>
      </c>
      <c r="AJ1249" s="8">
        <f t="shared" si="938"/>
        <v>-1.8709616385910607E+20</v>
      </c>
      <c r="AK1249" s="8">
        <f t="shared" si="939"/>
        <v>-5.7426055123561538E+19</v>
      </c>
      <c r="AL1249" s="8">
        <f t="shared" si="940"/>
        <v>298.00835609573818</v>
      </c>
      <c r="AM1249" s="8">
        <f t="shared" si="941"/>
        <v>-970.69035249821161</v>
      </c>
      <c r="AN1249" s="8">
        <f t="shared" si="942"/>
        <v>-2.5465654533701654E-3</v>
      </c>
      <c r="AO1249" s="8">
        <f t="shared" si="943"/>
        <v>-7.8162590341039249E-4</v>
      </c>
      <c r="AP1249" s="8">
        <f t="shared" si="944"/>
        <v>6436980.4916679449</v>
      </c>
      <c r="AQ1249" s="8">
        <f t="shared" si="945"/>
        <v>-20966911.613961373</v>
      </c>
      <c r="AR1249" s="8">
        <f t="shared" si="946"/>
        <v>-55.005813792795571</v>
      </c>
      <c r="AS1249" s="8">
        <f t="shared" si="947"/>
        <v>-16.883119513664479</v>
      </c>
      <c r="AU1249" s="7">
        <f t="shared" si="948"/>
        <v>-12561587788.830133</v>
      </c>
      <c r="AV1249" s="7">
        <f t="shared" si="949"/>
        <v>8197964178.7692852</v>
      </c>
      <c r="AW1249" s="8">
        <f t="shared" si="950"/>
        <v>-12195082364.721287</v>
      </c>
      <c r="AX1249" s="8">
        <f t="shared" si="951"/>
        <v>8321919038.4803658</v>
      </c>
    </row>
    <row r="1250" spans="1:50" x14ac:dyDescent="0.25">
      <c r="A1250" s="7">
        <f t="shared" si="952"/>
        <v>-125263534594.5087</v>
      </c>
      <c r="B1250" s="7">
        <f t="shared" si="953"/>
        <v>82517012492.675278</v>
      </c>
      <c r="C1250" s="7">
        <f t="shared" si="954"/>
        <v>16365.402661860075</v>
      </c>
      <c r="D1250" s="7">
        <f t="shared" si="955"/>
        <v>24843.219374340162</v>
      </c>
      <c r="E1250" s="7">
        <f t="shared" si="912"/>
        <v>150000034832.7493</v>
      </c>
      <c r="F1250" s="7">
        <f t="shared" si="913"/>
        <v>3.5235268561847749E+22</v>
      </c>
      <c r="G1250" s="7">
        <f t="shared" si="914"/>
        <v>2.9424621716688991E+22</v>
      </c>
      <c r="H1250" s="7">
        <f t="shared" si="915"/>
        <v>-1.9383389472826757E+22</v>
      </c>
      <c r="I1250" s="7">
        <f t="shared" si="916"/>
        <v>4.9270967375567628E-3</v>
      </c>
      <c r="J1250" s="7">
        <f t="shared" si="917"/>
        <v>-3.2457115661129864E-3</v>
      </c>
      <c r="K1250" s="7">
        <f t="shared" si="918"/>
        <v>-125086788245.7606</v>
      </c>
      <c r="L1250" s="7">
        <f t="shared" si="919"/>
        <v>82785319261.918152</v>
      </c>
      <c r="M1250" s="7">
        <f t="shared" si="920"/>
        <v>2.9383103692560472E+22</v>
      </c>
      <c r="N1250" s="7">
        <f t="shared" si="921"/>
        <v>-1.9446415198665925E+22</v>
      </c>
      <c r="O1250" s="7">
        <f t="shared" si="922"/>
        <v>16418.615306625688</v>
      </c>
      <c r="P1250" s="7">
        <f t="shared" si="923"/>
        <v>24808.165689426143</v>
      </c>
      <c r="Q1250" s="7">
        <f t="shared" si="924"/>
        <v>4.920144623670541E-3</v>
      </c>
      <c r="R1250" s="7">
        <f t="shared" si="925"/>
        <v>-3.2562651035944281E-3</v>
      </c>
      <c r="S1250" s="7">
        <f t="shared" si="926"/>
        <v>354642090.62311488</v>
      </c>
      <c r="T1250" s="7">
        <f t="shared" si="927"/>
        <v>535856378.89160472</v>
      </c>
      <c r="U1250" s="7">
        <f t="shared" si="928"/>
        <v>106.27512387128368</v>
      </c>
      <c r="V1250" s="7">
        <f t="shared" si="929"/>
        <v>-70.335326237639649</v>
      </c>
      <c r="X1250" s="8">
        <f t="shared" si="956"/>
        <v>372942404.60051548</v>
      </c>
      <c r="Y1250" s="8">
        <f t="shared" si="957"/>
        <v>102987948.09711945</v>
      </c>
      <c r="Z1250" s="8">
        <f t="shared" si="958"/>
        <v>270.24435520290945</v>
      </c>
      <c r="AA1250" s="8">
        <f t="shared" si="959"/>
        <v>-978.36008832321329</v>
      </c>
      <c r="AB1250" s="8">
        <f t="shared" si="930"/>
        <v>386901220.73013622</v>
      </c>
      <c r="AC1250" s="8">
        <f t="shared" si="931"/>
        <v>1.9562995840300047E+20</v>
      </c>
      <c r="AD1250" s="8">
        <f t="shared" si="932"/>
        <v>-1.8857192272753915E+20</v>
      </c>
      <c r="AE1250" s="8">
        <f t="shared" si="933"/>
        <v>-5.2074087448544805E+19</v>
      </c>
      <c r="AF1250" s="8">
        <f t="shared" si="934"/>
        <v>-2.5666520039136945E-3</v>
      </c>
      <c r="AG1250" s="8">
        <f t="shared" si="935"/>
        <v>-7.087802837694951E-4</v>
      </c>
      <c r="AH1250" s="8">
        <f t="shared" si="936"/>
        <v>375861043.63670689</v>
      </c>
      <c r="AI1250" s="8">
        <f t="shared" si="937"/>
        <v>92421659.14322874</v>
      </c>
      <c r="AJ1250" s="8">
        <f t="shared" si="938"/>
        <v>-1.9004768243738444E+20</v>
      </c>
      <c r="AK1250" s="8">
        <f t="shared" si="939"/>
        <v>-4.673142488308985E+19</v>
      </c>
      <c r="AL1250" s="8">
        <f t="shared" si="940"/>
        <v>242.52451356064154</v>
      </c>
      <c r="AM1250" s="8">
        <f t="shared" si="941"/>
        <v>-986.01491538792379</v>
      </c>
      <c r="AN1250" s="8">
        <f t="shared" si="942"/>
        <v>-2.5867385659096831E-3</v>
      </c>
      <c r="AO1250" s="8">
        <f t="shared" si="943"/>
        <v>-6.3606131595331217E-4</v>
      </c>
      <c r="AP1250" s="8">
        <f t="shared" si="944"/>
        <v>5238529.4929098571</v>
      </c>
      <c r="AQ1250" s="8">
        <f t="shared" si="945"/>
        <v>-21297922.172379155</v>
      </c>
      <c r="AR1250" s="8">
        <f t="shared" si="946"/>
        <v>-55.873553023649158</v>
      </c>
      <c r="AS1250" s="8">
        <f t="shared" si="947"/>
        <v>-13.738924424591543</v>
      </c>
      <c r="AU1250" s="7">
        <f t="shared" si="948"/>
        <v>-12526353459.450871</v>
      </c>
      <c r="AV1250" s="7">
        <f t="shared" si="949"/>
        <v>8251701249.2675276</v>
      </c>
      <c r="AW1250" s="8">
        <f t="shared" si="950"/>
        <v>-12153411054.850355</v>
      </c>
      <c r="AX1250" s="8">
        <f t="shared" si="951"/>
        <v>8354689197.3646469</v>
      </c>
    </row>
    <row r="1251" spans="1:50" x14ac:dyDescent="0.25">
      <c r="A1251" s="7">
        <f t="shared" si="952"/>
        <v>-124908892503.88559</v>
      </c>
      <c r="B1251" s="7">
        <f t="shared" si="953"/>
        <v>83052868871.566879</v>
      </c>
      <c r="C1251" s="7">
        <f t="shared" si="954"/>
        <v>16471.677785731357</v>
      </c>
      <c r="D1251" s="7">
        <f t="shared" si="955"/>
        <v>24772.884048102522</v>
      </c>
      <c r="E1251" s="7">
        <f t="shared" si="912"/>
        <v>150000034847.81238</v>
      </c>
      <c r="F1251" s="7">
        <f t="shared" si="913"/>
        <v>3.5235268554771065E+22</v>
      </c>
      <c r="G1251" s="7">
        <f t="shared" si="914"/>
        <v>2.934131566515184E+22</v>
      </c>
      <c r="H1251" s="7">
        <f t="shared" si="915"/>
        <v>-1.9509263060524706E+22</v>
      </c>
      <c r="I1251" s="7">
        <f t="shared" si="916"/>
        <v>4.9131472982504752E-3</v>
      </c>
      <c r="J1251" s="7">
        <f t="shared" si="917"/>
        <v>-3.2667888580918797E-3</v>
      </c>
      <c r="K1251" s="7">
        <f t="shared" si="918"/>
        <v>-124730998383.7997</v>
      </c>
      <c r="L1251" s="7">
        <f t="shared" si="919"/>
        <v>83320416019.286392</v>
      </c>
      <c r="M1251" s="7">
        <f t="shared" si="920"/>
        <v>2.9299528027556282E+22</v>
      </c>
      <c r="N1251" s="7">
        <f t="shared" si="921"/>
        <v>-1.9572110349930508E+22</v>
      </c>
      <c r="O1251" s="7">
        <f t="shared" si="922"/>
        <v>16524.739776552462</v>
      </c>
      <c r="P1251" s="7">
        <f t="shared" si="923"/>
        <v>24737.602728435129</v>
      </c>
      <c r="Q1251" s="7">
        <f t="shared" si="924"/>
        <v>4.9061500381038644E-3</v>
      </c>
      <c r="R1251" s="7">
        <f t="shared" si="925"/>
        <v>-3.2773125167331729E-3</v>
      </c>
      <c r="S1251" s="7">
        <f t="shared" si="926"/>
        <v>356934379.1735332</v>
      </c>
      <c r="T1251" s="7">
        <f t="shared" si="927"/>
        <v>534332218.9341988</v>
      </c>
      <c r="U1251" s="7">
        <f t="shared" si="928"/>
        <v>105.97284082304347</v>
      </c>
      <c r="V1251" s="7">
        <f t="shared" si="929"/>
        <v>-70.789950361436539</v>
      </c>
      <c r="X1251" s="8">
        <f t="shared" si="956"/>
        <v>378180934.09342533</v>
      </c>
      <c r="Y1251" s="8">
        <f t="shared" si="957"/>
        <v>81690025.9247403</v>
      </c>
      <c r="Z1251" s="8">
        <f t="shared" si="958"/>
        <v>214.37080217926029</v>
      </c>
      <c r="AA1251" s="8">
        <f t="shared" si="959"/>
        <v>-992.09901274780486</v>
      </c>
      <c r="AB1251" s="8">
        <f t="shared" si="930"/>
        <v>386903191.05347329</v>
      </c>
      <c r="AC1251" s="8">
        <f t="shared" si="931"/>
        <v>1.9562796589789889E+20</v>
      </c>
      <c r="AD1251" s="8">
        <f t="shared" si="932"/>
        <v>-1.9121777382249379E+20</v>
      </c>
      <c r="AE1251" s="8">
        <f t="shared" si="933"/>
        <v>-4.1304527787145806E+19</v>
      </c>
      <c r="AF1251" s="8">
        <f t="shared" si="934"/>
        <v>-2.6026646770449676E-3</v>
      </c>
      <c r="AG1251" s="8">
        <f t="shared" si="935"/>
        <v>-5.6219583213755009E-4</v>
      </c>
      <c r="AH1251" s="8">
        <f t="shared" si="936"/>
        <v>380496138.75696135</v>
      </c>
      <c r="AI1251" s="8">
        <f t="shared" si="937"/>
        <v>70975356.587064013</v>
      </c>
      <c r="AJ1251" s="8">
        <f t="shared" si="938"/>
        <v>-1.9238839941938187E+20</v>
      </c>
      <c r="AK1251" s="8">
        <f t="shared" si="939"/>
        <v>-3.5886921997721076E+19</v>
      </c>
      <c r="AL1251" s="8">
        <f t="shared" si="940"/>
        <v>186.26202366717465</v>
      </c>
      <c r="AM1251" s="8">
        <f t="shared" si="941"/>
        <v>-998.17072773489042</v>
      </c>
      <c r="AN1251" s="8">
        <f t="shared" si="942"/>
        <v>-2.6185980593355362E-3</v>
      </c>
      <c r="AO1251" s="8">
        <f t="shared" si="943"/>
        <v>-4.8845681227332343E-4</v>
      </c>
      <c r="AP1251" s="8">
        <f t="shared" si="944"/>
        <v>4023259.7112109722</v>
      </c>
      <c r="AQ1251" s="8">
        <f t="shared" si="945"/>
        <v>-21560487.719073635</v>
      </c>
      <c r="AR1251" s="8">
        <f t="shared" si="946"/>
        <v>-56.561718081647584</v>
      </c>
      <c r="AS1251" s="8">
        <f t="shared" si="947"/>
        <v>-10.550667145103786</v>
      </c>
      <c r="AU1251" s="7">
        <f t="shared" si="948"/>
        <v>-12490889250.388559</v>
      </c>
      <c r="AV1251" s="7">
        <f t="shared" si="949"/>
        <v>8305286887.1566877</v>
      </c>
      <c r="AW1251" s="8">
        <f t="shared" si="950"/>
        <v>-12112708316.295134</v>
      </c>
      <c r="AX1251" s="8">
        <f t="shared" si="951"/>
        <v>8386976913.0814276</v>
      </c>
    </row>
    <row r="1252" spans="1:50" x14ac:dyDescent="0.25">
      <c r="A1252" s="7">
        <f t="shared" si="952"/>
        <v>-124551958124.71205</v>
      </c>
      <c r="B1252" s="7">
        <f t="shared" si="953"/>
        <v>83587201090.501083</v>
      </c>
      <c r="C1252" s="7">
        <f t="shared" si="954"/>
        <v>16577.650626554401</v>
      </c>
      <c r="D1252" s="7">
        <f t="shared" si="955"/>
        <v>24702.094097741086</v>
      </c>
      <c r="E1252" s="7">
        <f t="shared" si="912"/>
        <v>150000034862.8089</v>
      </c>
      <c r="F1252" s="7">
        <f t="shared" si="913"/>
        <v>3.523526854772565E+22</v>
      </c>
      <c r="G1252" s="7">
        <f t="shared" si="914"/>
        <v>2.9257471151144551E+22</v>
      </c>
      <c r="H1252" s="7">
        <f t="shared" si="915"/>
        <v>-1.9634778620353445E+22</v>
      </c>
      <c r="I1252" s="7">
        <f t="shared" si="916"/>
        <v>4.8991076944314383E-3</v>
      </c>
      <c r="J1252" s="7">
        <f t="shared" si="917"/>
        <v>-3.2878061989875156E-3</v>
      </c>
      <c r="K1252" s="7">
        <f t="shared" si="918"/>
        <v>-124372919497.94527</v>
      </c>
      <c r="L1252" s="7">
        <f t="shared" si="919"/>
        <v>83853983706.756683</v>
      </c>
      <c r="M1252" s="7">
        <f t="shared" si="920"/>
        <v>2.9215414666955642E+22</v>
      </c>
      <c r="N1252" s="7">
        <f t="shared" si="921"/>
        <v>-1.9697446319972506E+22</v>
      </c>
      <c r="O1252" s="7">
        <f t="shared" si="922"/>
        <v>16630.560989654259</v>
      </c>
      <c r="P1252" s="7">
        <f t="shared" si="923"/>
        <v>24666.585790792022</v>
      </c>
      <c r="Q1252" s="7">
        <f t="shared" si="924"/>
        <v>4.8920654164359744E-3</v>
      </c>
      <c r="R1252" s="7">
        <f t="shared" si="925"/>
        <v>-3.2982997856618392E-3</v>
      </c>
      <c r="S1252" s="7">
        <f t="shared" si="926"/>
        <v>359220117.37653202</v>
      </c>
      <c r="T1252" s="7">
        <f t="shared" si="927"/>
        <v>532798253.08110768</v>
      </c>
      <c r="U1252" s="7">
        <f t="shared" si="928"/>
        <v>105.66861299501704</v>
      </c>
      <c r="V1252" s="7">
        <f t="shared" si="929"/>
        <v>-71.24327537029572</v>
      </c>
      <c r="X1252" s="8">
        <f t="shared" si="956"/>
        <v>382204193.8046363</v>
      </c>
      <c r="Y1252" s="8">
        <f t="shared" si="957"/>
        <v>60129538.205666661</v>
      </c>
      <c r="Z1252" s="8">
        <f t="shared" si="958"/>
        <v>157.8090840976127</v>
      </c>
      <c r="AA1252" s="8">
        <f t="shared" si="959"/>
        <v>-1002.6496798929087</v>
      </c>
      <c r="AB1252" s="8">
        <f t="shared" si="930"/>
        <v>386905165.54664749</v>
      </c>
      <c r="AC1252" s="8">
        <f t="shared" si="931"/>
        <v>1.9562596920655367E+20</v>
      </c>
      <c r="AD1252" s="8">
        <f t="shared" si="932"/>
        <v>-1.9324907627480842E+20</v>
      </c>
      <c r="AE1252" s="8">
        <f t="shared" si="933"/>
        <v>-3.0402538494947639E+19</v>
      </c>
      <c r="AF1252" s="8">
        <f t="shared" si="934"/>
        <v>-2.6303127300232533E-3</v>
      </c>
      <c r="AG1252" s="8">
        <f t="shared" si="935"/>
        <v>-4.138088811072225E-4</v>
      </c>
      <c r="AH1252" s="8">
        <f t="shared" si="936"/>
        <v>383908531.91289049</v>
      </c>
      <c r="AI1252" s="8">
        <f t="shared" si="937"/>
        <v>49300921.662823245</v>
      </c>
      <c r="AJ1252" s="8">
        <f t="shared" si="938"/>
        <v>-1.9411081921331846E+20</v>
      </c>
      <c r="AK1252" s="8">
        <f t="shared" si="939"/>
        <v>-2.4927401962803143E+19</v>
      </c>
      <c r="AL1252" s="8">
        <f t="shared" si="940"/>
        <v>129.40170661336157</v>
      </c>
      <c r="AM1252" s="8">
        <f t="shared" si="941"/>
        <v>-1007.1188158088667</v>
      </c>
      <c r="AN1252" s="8">
        <f t="shared" si="942"/>
        <v>-2.6420419111653523E-3</v>
      </c>
      <c r="AO1252" s="8">
        <f t="shared" si="943"/>
        <v>-3.3928681043695578E-4</v>
      </c>
      <c r="AP1252" s="8">
        <f t="shared" si="944"/>
        <v>2795076.8628486097</v>
      </c>
      <c r="AQ1252" s="8">
        <f t="shared" si="945"/>
        <v>-21753766.421471521</v>
      </c>
      <c r="AR1252" s="8">
        <f t="shared" si="946"/>
        <v>-57.068105281171611</v>
      </c>
      <c r="AS1252" s="8">
        <f t="shared" si="947"/>
        <v>-7.3285951054382448</v>
      </c>
      <c r="AU1252" s="7">
        <f t="shared" si="948"/>
        <v>-12455195812.471205</v>
      </c>
      <c r="AV1252" s="7">
        <f t="shared" si="949"/>
        <v>8358720109.050108</v>
      </c>
      <c r="AW1252" s="8">
        <f t="shared" si="950"/>
        <v>-12072991618.666569</v>
      </c>
      <c r="AX1252" s="8">
        <f t="shared" si="951"/>
        <v>8418849647.2557745</v>
      </c>
    </row>
    <row r="1253" spans="1:50" x14ac:dyDescent="0.25">
      <c r="A1253" s="7">
        <f t="shared" si="952"/>
        <v>-124192738007.33553</v>
      </c>
      <c r="B1253" s="7">
        <f t="shared" si="953"/>
        <v>84119999343.582184</v>
      </c>
      <c r="C1253" s="7">
        <f t="shared" si="954"/>
        <v>16683.319239549419</v>
      </c>
      <c r="D1253" s="7">
        <f t="shared" si="955"/>
        <v>24630.85082237079</v>
      </c>
      <c r="E1253" s="7">
        <f t="shared" si="912"/>
        <v>150000034877.73911</v>
      </c>
      <c r="F1253" s="7">
        <f t="shared" si="913"/>
        <v>3.5235268540711385E+22</v>
      </c>
      <c r="G1253" s="7">
        <f t="shared" si="914"/>
        <v>2.9173089713355124E+22</v>
      </c>
      <c r="H1253" s="7">
        <f t="shared" si="915"/>
        <v>-1.9759933848891775E+22</v>
      </c>
      <c r="I1253" s="7">
        <f t="shared" si="916"/>
        <v>4.8849781837500203E-3</v>
      </c>
      <c r="J1253" s="7">
        <f t="shared" si="917"/>
        <v>-3.3087632030964122E-3</v>
      </c>
      <c r="K1253" s="7">
        <f t="shared" si="918"/>
        <v>-124012558159.54839</v>
      </c>
      <c r="L1253" s="7">
        <f t="shared" si="919"/>
        <v>84386012532.463791</v>
      </c>
      <c r="M1253" s="7">
        <f t="shared" si="920"/>
        <v>2.9130765154380329E+22</v>
      </c>
      <c r="N1253" s="7">
        <f t="shared" si="921"/>
        <v>-1.9822420808666511E+22</v>
      </c>
      <c r="O1253" s="7">
        <f t="shared" si="922"/>
        <v>16736.077003933919</v>
      </c>
      <c r="P1253" s="7">
        <f t="shared" si="923"/>
        <v>24595.116179777349</v>
      </c>
      <c r="Q1253" s="7">
        <f t="shared" si="924"/>
        <v>4.8778910171433905E-3</v>
      </c>
      <c r="R1253" s="7">
        <f t="shared" si="925"/>
        <v>-3.3192265252288194E-3</v>
      </c>
      <c r="S1253" s="7">
        <f t="shared" si="926"/>
        <v>361499263.28497267</v>
      </c>
      <c r="T1253" s="7">
        <f t="shared" si="927"/>
        <v>531254509.48319077</v>
      </c>
      <c r="U1253" s="7">
        <f t="shared" si="928"/>
        <v>105.36244597029723</v>
      </c>
      <c r="V1253" s="7">
        <f t="shared" si="929"/>
        <v>-71.695292944942494</v>
      </c>
      <c r="X1253" s="8">
        <f t="shared" si="956"/>
        <v>384999270.66748488</v>
      </c>
      <c r="Y1253" s="8">
        <f t="shared" si="957"/>
        <v>38375771.78419514</v>
      </c>
      <c r="Z1253" s="8">
        <f t="shared" si="958"/>
        <v>100.74097881644109</v>
      </c>
      <c r="AA1253" s="8">
        <f t="shared" si="959"/>
        <v>-1009.9782749983469</v>
      </c>
      <c r="AB1253" s="8">
        <f t="shared" si="930"/>
        <v>386907144.25366706</v>
      </c>
      <c r="AC1253" s="8">
        <f t="shared" si="931"/>
        <v>1.9562396828465591E+20</v>
      </c>
      <c r="AD1253" s="8">
        <f t="shared" si="932"/>
        <v>-1.946593290748156E+20</v>
      </c>
      <c r="AE1253" s="8">
        <f t="shared" si="933"/>
        <v>-1.9403158804140978E+19</v>
      </c>
      <c r="AF1253" s="8">
        <f t="shared" si="934"/>
        <v>-2.6495076776210098E-3</v>
      </c>
      <c r="AG1253" s="8">
        <f t="shared" si="935"/>
        <v>-2.6409634958678342E-4</v>
      </c>
      <c r="AH1253" s="8">
        <f t="shared" si="936"/>
        <v>386087273.23870242</v>
      </c>
      <c r="AI1253" s="8">
        <f t="shared" si="937"/>
        <v>27468006.414212994</v>
      </c>
      <c r="AJ1253" s="8">
        <f t="shared" si="938"/>
        <v>-1.9520943362482602E+20</v>
      </c>
      <c r="AK1253" s="8">
        <f t="shared" si="939"/>
        <v>-1.3888087866616848E+19</v>
      </c>
      <c r="AL1253" s="8">
        <f t="shared" si="940"/>
        <v>72.126295898134174</v>
      </c>
      <c r="AM1253" s="8">
        <f t="shared" si="941"/>
        <v>-1012.8305155738842</v>
      </c>
      <c r="AN1253" s="8">
        <f t="shared" si="942"/>
        <v>-2.6569951493783314E-3</v>
      </c>
      <c r="AO1253" s="8">
        <f t="shared" si="943"/>
        <v>-1.8903073181729751E-4</v>
      </c>
      <c r="AP1253" s="8">
        <f t="shared" si="944"/>
        <v>1557927.9913996982</v>
      </c>
      <c r="AQ1253" s="8">
        <f t="shared" si="945"/>
        <v>-21877139.136395898</v>
      </c>
      <c r="AR1253" s="8">
        <f t="shared" si="946"/>
        <v>-57.391095226571956</v>
      </c>
      <c r="AS1253" s="8">
        <f t="shared" si="947"/>
        <v>-4.0830638072536267</v>
      </c>
      <c r="AU1253" s="7">
        <f t="shared" si="948"/>
        <v>-12419273800.733553</v>
      </c>
      <c r="AV1253" s="7">
        <f t="shared" si="949"/>
        <v>8411999934.3582182</v>
      </c>
      <c r="AW1253" s="8">
        <f t="shared" si="950"/>
        <v>-12034274530.066069</v>
      </c>
      <c r="AX1253" s="8">
        <f t="shared" si="951"/>
        <v>8450375706.1424131</v>
      </c>
    </row>
    <row r="1254" spans="1:50" x14ac:dyDescent="0.25">
      <c r="A1254" s="7">
        <f t="shared" si="952"/>
        <v>-123831238744.05055</v>
      </c>
      <c r="B1254" s="7">
        <f t="shared" si="953"/>
        <v>84651253853.065369</v>
      </c>
      <c r="C1254" s="7">
        <f t="shared" si="954"/>
        <v>16788.681685519718</v>
      </c>
      <c r="D1254" s="7">
        <f t="shared" si="955"/>
        <v>24559.155529425847</v>
      </c>
      <c r="E1254" s="7">
        <f t="shared" si="912"/>
        <v>150000034892.60315</v>
      </c>
      <c r="F1254" s="7">
        <f t="shared" si="913"/>
        <v>3.5235268533728204E+22</v>
      </c>
      <c r="G1254" s="7">
        <f t="shared" si="914"/>
        <v>2.9088172900325039E+22</v>
      </c>
      <c r="H1254" s="7">
        <f t="shared" si="915"/>
        <v>-1.9884726449331226E+22</v>
      </c>
      <c r="I1254" s="7">
        <f t="shared" si="916"/>
        <v>4.8707590255065367E-3</v>
      </c>
      <c r="J1254" s="7">
        <f t="shared" si="917"/>
        <v>-3.3296594858223754E-3</v>
      </c>
      <c r="K1254" s="7">
        <f t="shared" si="918"/>
        <v>-123649920981.84694</v>
      </c>
      <c r="L1254" s="7">
        <f t="shared" si="919"/>
        <v>84916492732.783173</v>
      </c>
      <c r="M1254" s="7">
        <f t="shared" si="920"/>
        <v>2.9045581043291451E+22</v>
      </c>
      <c r="N1254" s="7">
        <f t="shared" si="921"/>
        <v>-1.994703152252093E+22</v>
      </c>
      <c r="O1254" s="7">
        <f t="shared" si="922"/>
        <v>16841.285882995187</v>
      </c>
      <c r="P1254" s="7">
        <f t="shared" si="923"/>
        <v>24523.195206978966</v>
      </c>
      <c r="Q1254" s="7">
        <f t="shared" si="924"/>
        <v>4.8636271003502088E-3</v>
      </c>
      <c r="R1254" s="7">
        <f t="shared" si="925"/>
        <v>-3.3400923513933235E-3</v>
      </c>
      <c r="S1254" s="7">
        <f t="shared" si="926"/>
        <v>363771775.07269603</v>
      </c>
      <c r="T1254" s="7">
        <f t="shared" si="927"/>
        <v>529701016.47074568</v>
      </c>
      <c r="U1254" s="7">
        <f t="shared" si="928"/>
        <v>105.05434536756451</v>
      </c>
      <c r="V1254" s="7">
        <f t="shared" si="929"/>
        <v>-72.145994790095784</v>
      </c>
      <c r="X1254" s="8">
        <f t="shared" si="956"/>
        <v>386557198.65888458</v>
      </c>
      <c r="Y1254" s="8">
        <f t="shared" si="957"/>
        <v>16498632.647799242</v>
      </c>
      <c r="Z1254" s="8">
        <f t="shared" si="958"/>
        <v>43.34988358986913</v>
      </c>
      <c r="AA1254" s="8">
        <f t="shared" si="959"/>
        <v>-1014.0613388056006</v>
      </c>
      <c r="AB1254" s="8">
        <f t="shared" si="930"/>
        <v>386909127.20463365</v>
      </c>
      <c r="AC1254" s="8">
        <f t="shared" si="931"/>
        <v>1.9562196310196221E+20</v>
      </c>
      <c r="AD1254" s="8">
        <f t="shared" si="932"/>
        <v>-1.954440273848897E+20</v>
      </c>
      <c r="AE1254" s="8">
        <f t="shared" si="933"/>
        <v>-8.3417388738767391E+18</v>
      </c>
      <c r="AF1254" s="8">
        <f t="shared" si="934"/>
        <v>-2.660188204503739E-3</v>
      </c>
      <c r="AG1254" s="8">
        <f t="shared" si="935"/>
        <v>-1.1353938851064024E-4</v>
      </c>
      <c r="AH1254" s="8">
        <f t="shared" si="936"/>
        <v>387025377.4016552</v>
      </c>
      <c r="AI1254" s="8">
        <f t="shared" si="937"/>
        <v>5546770.1886987556</v>
      </c>
      <c r="AJ1254" s="8">
        <f t="shared" si="938"/>
        <v>-1.9568073941441741E+20</v>
      </c>
      <c r="AK1254" s="8">
        <f t="shared" si="939"/>
        <v>-2.8044571629213742E+18</v>
      </c>
      <c r="AL1254" s="8">
        <f t="shared" si="940"/>
        <v>14.619850981228748</v>
      </c>
      <c r="AM1254" s="8">
        <f t="shared" si="941"/>
        <v>-1015.2875642015155</v>
      </c>
      <c r="AN1254" s="8">
        <f t="shared" si="942"/>
        <v>-2.6634100913899197E-3</v>
      </c>
      <c r="AO1254" s="8">
        <f t="shared" si="943"/>
        <v>-3.8171459955374627E-5</v>
      </c>
      <c r="AP1254" s="8">
        <f t="shared" si="944"/>
        <v>315788.78119454096</v>
      </c>
      <c r="AQ1254" s="8">
        <f t="shared" si="945"/>
        <v>-21930211.386752736</v>
      </c>
      <c r="AR1254" s="8">
        <f t="shared" si="946"/>
        <v>-57.529657974022264</v>
      </c>
      <c r="AS1254" s="8">
        <f t="shared" si="947"/>
        <v>-0.82450353503609197</v>
      </c>
      <c r="AU1254" s="7">
        <f t="shared" si="948"/>
        <v>-12383123874.405056</v>
      </c>
      <c r="AV1254" s="7">
        <f t="shared" si="949"/>
        <v>8465125385.3065367</v>
      </c>
      <c r="AW1254" s="8">
        <f t="shared" si="950"/>
        <v>-11996566675.746172</v>
      </c>
      <c r="AX1254" s="8">
        <f t="shared" si="951"/>
        <v>8481624017.9543362</v>
      </c>
    </row>
    <row r="1255" spans="1:50" x14ac:dyDescent="0.25">
      <c r="A1255" s="7">
        <f t="shared" si="952"/>
        <v>-123467466968.97786</v>
      </c>
      <c r="B1255" s="7">
        <f t="shared" si="953"/>
        <v>85180954869.536118</v>
      </c>
      <c r="C1255" s="7">
        <f t="shared" si="954"/>
        <v>16893.736030887281</v>
      </c>
      <c r="D1255" s="7">
        <f t="shared" si="955"/>
        <v>24487.009534635752</v>
      </c>
      <c r="E1255" s="7">
        <f t="shared" si="912"/>
        <v>150000034907.40121</v>
      </c>
      <c r="F1255" s="7">
        <f t="shared" si="913"/>
        <v>3.5235268526776024E+22</v>
      </c>
      <c r="G1255" s="7">
        <f t="shared" si="914"/>
        <v>2.9002722270420809E+22</v>
      </c>
      <c r="H1255" s="7">
        <f t="shared" si="915"/>
        <v>-2.0009154131518158E+22</v>
      </c>
      <c r="I1255" s="7">
        <f t="shared" si="916"/>
        <v>4.8564504806464844E-3</v>
      </c>
      <c r="J1255" s="7">
        <f t="shared" si="917"/>
        <v>-3.3504946636835494E-3</v>
      </c>
      <c r="K1255" s="7">
        <f t="shared" si="918"/>
        <v>-123285014619.84428</v>
      </c>
      <c r="L1255" s="7">
        <f t="shared" si="919"/>
        <v>85445414572.510178</v>
      </c>
      <c r="M1255" s="7">
        <f t="shared" si="920"/>
        <v>2.8959863896960886E+22</v>
      </c>
      <c r="N1255" s="7">
        <f t="shared" si="921"/>
        <v>-2.0071276174720046E+22</v>
      </c>
      <c r="O1255" s="7">
        <f t="shared" si="922"/>
        <v>16946.185696078264</v>
      </c>
      <c r="P1255" s="7">
        <f t="shared" si="923"/>
        <v>24450.82419226797</v>
      </c>
      <c r="Q1255" s="7">
        <f t="shared" si="924"/>
        <v>4.8492739278233228E-3</v>
      </c>
      <c r="R1255" s="7">
        <f t="shared" si="925"/>
        <v>-3.3608968812324255E-3</v>
      </c>
      <c r="S1255" s="7">
        <f t="shared" si="926"/>
        <v>366037611.03529048</v>
      </c>
      <c r="T1255" s="7">
        <f t="shared" si="927"/>
        <v>528137802.55298817</v>
      </c>
      <c r="U1255" s="7">
        <f t="shared" si="928"/>
        <v>104.74431684098377</v>
      </c>
      <c r="V1255" s="7">
        <f t="shared" si="929"/>
        <v>-72.595372634620389</v>
      </c>
      <c r="X1255" s="8">
        <f t="shared" si="956"/>
        <v>386872987.44007915</v>
      </c>
      <c r="Y1255" s="8">
        <f t="shared" si="957"/>
        <v>-5431578.7389534935</v>
      </c>
      <c r="Z1255" s="8">
        <f t="shared" si="958"/>
        <v>-14.179774384153134</v>
      </c>
      <c r="AA1255" s="8">
        <f t="shared" si="959"/>
        <v>-1014.8858423406367</v>
      </c>
      <c r="AB1255" s="8">
        <f t="shared" si="930"/>
        <v>386911114.41571319</v>
      </c>
      <c r="AC1255" s="8">
        <f t="shared" si="931"/>
        <v>1.9561995364232315E+20</v>
      </c>
      <c r="AD1255" s="8">
        <f t="shared" si="932"/>
        <v>-1.9560067687066121E+20</v>
      </c>
      <c r="AE1255" s="8">
        <f t="shared" si="933"/>
        <v>2.7461738407883771E+18</v>
      </c>
      <c r="AF1255" s="8">
        <f t="shared" si="934"/>
        <v>-2.6623203602921084E-3</v>
      </c>
      <c r="AG1255" s="8">
        <f t="shared" si="935"/>
        <v>3.7378165792682412E-5</v>
      </c>
      <c r="AH1255" s="8">
        <f t="shared" si="936"/>
        <v>386719845.87673032</v>
      </c>
      <c r="AI1255" s="8">
        <f t="shared" si="937"/>
        <v>-16392345.83623237</v>
      </c>
      <c r="AJ1255" s="8">
        <f t="shared" si="938"/>
        <v>-1.9552324940888297E+20</v>
      </c>
      <c r="AK1255" s="8">
        <f t="shared" si="939"/>
        <v>8.2878723642126428E+18</v>
      </c>
      <c r="AL1255" s="8">
        <f t="shared" si="940"/>
        <v>-42.932834275307904</v>
      </c>
      <c r="AM1255" s="8">
        <f t="shared" si="941"/>
        <v>-1014.4821581500757</v>
      </c>
      <c r="AN1255" s="8">
        <f t="shared" si="942"/>
        <v>-2.6612664952890019E-3</v>
      </c>
      <c r="AO1255" s="8">
        <f t="shared" si="943"/>
        <v>1.128062115722423E-4</v>
      </c>
      <c r="AP1255" s="8">
        <f t="shared" si="944"/>
        <v>-927349.22034665069</v>
      </c>
      <c r="AQ1255" s="8">
        <f t="shared" si="945"/>
        <v>-21912814.616041638</v>
      </c>
      <c r="AR1255" s="8">
        <f t="shared" si="946"/>
        <v>-57.483356298242441</v>
      </c>
      <c r="AS1255" s="8">
        <f t="shared" si="947"/>
        <v>2.4366141699604338</v>
      </c>
      <c r="AU1255" s="7">
        <f t="shared" si="948"/>
        <v>-12346746696.897785</v>
      </c>
      <c r="AV1255" s="7">
        <f t="shared" si="949"/>
        <v>8518095486.9536114</v>
      </c>
      <c r="AW1255" s="8">
        <f t="shared" si="950"/>
        <v>-11959873709.457706</v>
      </c>
      <c r="AX1255" s="8">
        <f t="shared" si="951"/>
        <v>8512663908.2146578</v>
      </c>
    </row>
    <row r="1256" spans="1:50" x14ac:dyDescent="0.25">
      <c r="A1256" s="7">
        <f t="shared" si="952"/>
        <v>-123101429357.94257</v>
      </c>
      <c r="B1256" s="7">
        <f t="shared" si="953"/>
        <v>85709092672.089111</v>
      </c>
      <c r="C1256" s="7">
        <f t="shared" si="954"/>
        <v>16998.480347728266</v>
      </c>
      <c r="D1256" s="7">
        <f t="shared" si="955"/>
        <v>24414.414162001132</v>
      </c>
      <c r="E1256" s="7">
        <f t="shared" si="912"/>
        <v>150000034922.13354</v>
      </c>
      <c r="F1256" s="7">
        <f t="shared" si="913"/>
        <v>3.5235268519854722E+22</v>
      </c>
      <c r="G1256" s="7">
        <f t="shared" si="914"/>
        <v>2.8916739391805324E+22</v>
      </c>
      <c r="H1256" s="7">
        <f t="shared" si="915"/>
        <v>-2.0133214611995756E+22</v>
      </c>
      <c r="I1256" s="7">
        <f t="shared" si="916"/>
        <v>4.8420528117557472E-3</v>
      </c>
      <c r="J1256" s="7">
        <f t="shared" si="917"/>
        <v>-3.3712683543194498E-3</v>
      </c>
      <c r="K1256" s="7">
        <f t="shared" si="918"/>
        <v>-122917845770.1871</v>
      </c>
      <c r="L1256" s="7">
        <f t="shared" si="919"/>
        <v>85972768345.038727</v>
      </c>
      <c r="M1256" s="7">
        <f t="shared" si="920"/>
        <v>2.8873615288442548E+22</v>
      </c>
      <c r="N1256" s="7">
        <f t="shared" si="921"/>
        <v>-2.0195152485165956E+22</v>
      </c>
      <c r="O1256" s="7">
        <f t="shared" si="922"/>
        <v>17050.774518095226</v>
      </c>
      <c r="P1256" s="7">
        <f t="shared" si="923"/>
        <v>24378.004463774483</v>
      </c>
      <c r="Q1256" s="7">
        <f t="shared" si="924"/>
        <v>4.834831762967607E-3</v>
      </c>
      <c r="R1256" s="7">
        <f t="shared" si="925"/>
        <v>-3.3816397329480834E-3</v>
      </c>
      <c r="S1256" s="7">
        <f t="shared" si="926"/>
        <v>368296729.59085691</v>
      </c>
      <c r="T1256" s="7">
        <f t="shared" si="927"/>
        <v>526564896.41752881</v>
      </c>
      <c r="U1256" s="7">
        <f t="shared" si="928"/>
        <v>104.43236608010031</v>
      </c>
      <c r="V1256" s="7">
        <f t="shared" si="929"/>
        <v>-73.043418231678601</v>
      </c>
      <c r="X1256" s="8">
        <f t="shared" si="956"/>
        <v>385945638.21973252</v>
      </c>
      <c r="Y1256" s="8">
        <f t="shared" si="957"/>
        <v>-27344393.354995131</v>
      </c>
      <c r="Z1256" s="8">
        <f t="shared" si="958"/>
        <v>-71.663130682395575</v>
      </c>
      <c r="AA1256" s="8">
        <f t="shared" si="959"/>
        <v>-1012.4492281706763</v>
      </c>
      <c r="AB1256" s="8">
        <f t="shared" si="930"/>
        <v>386913105.88915098</v>
      </c>
      <c r="AC1256" s="8">
        <f t="shared" si="931"/>
        <v>1.9561793990366672E+20</v>
      </c>
      <c r="AD1256" s="8">
        <f t="shared" si="932"/>
        <v>-1.9512880156863896E+20</v>
      </c>
      <c r="AE1256" s="8">
        <f t="shared" si="933"/>
        <v>1.3824948844074936E+19</v>
      </c>
      <c r="AF1256" s="8">
        <f t="shared" si="934"/>
        <v>-2.6558976666481416E-3</v>
      </c>
      <c r="AG1256" s="8">
        <f t="shared" si="935"/>
        <v>1.8817134672757501E-4</v>
      </c>
      <c r="AH1256" s="8">
        <f t="shared" si="936"/>
        <v>385171676.40836263</v>
      </c>
      <c r="AI1256" s="8">
        <f t="shared" si="937"/>
        <v>-38278845.019238435</v>
      </c>
      <c r="AJ1256" s="8">
        <f t="shared" si="938"/>
        <v>-1.9473749713154484E+20</v>
      </c>
      <c r="AK1256" s="8">
        <f t="shared" si="939"/>
        <v>1.9353257076539675E+19</v>
      </c>
      <c r="AL1256" s="8">
        <f t="shared" si="940"/>
        <v>-100.3468254821955</v>
      </c>
      <c r="AM1256" s="8">
        <f t="shared" si="941"/>
        <v>-1010.4169776260185</v>
      </c>
      <c r="AN1256" s="8">
        <f t="shared" si="942"/>
        <v>-2.6505716228602807E-3</v>
      </c>
      <c r="AO1256" s="8">
        <f t="shared" si="943"/>
        <v>2.6341713728786814E-4</v>
      </c>
      <c r="AP1256" s="8">
        <f t="shared" si="944"/>
        <v>-2167491.4304154227</v>
      </c>
      <c r="AQ1256" s="8">
        <f t="shared" si="945"/>
        <v>-21825006.716722</v>
      </c>
      <c r="AR1256" s="8">
        <f t="shared" si="946"/>
        <v>-57.25234705378206</v>
      </c>
      <c r="AS1256" s="8">
        <f t="shared" si="947"/>
        <v>5.6898101654179518</v>
      </c>
      <c r="AU1256" s="7">
        <f t="shared" si="948"/>
        <v>-12310142935.794256</v>
      </c>
      <c r="AV1256" s="7">
        <f t="shared" si="949"/>
        <v>8570909267.2089109</v>
      </c>
      <c r="AW1256" s="8">
        <f t="shared" si="950"/>
        <v>-11924197297.574524</v>
      </c>
      <c r="AX1256" s="8">
        <f t="shared" si="951"/>
        <v>8543564873.8539162</v>
      </c>
    </row>
    <row r="1257" spans="1:50" x14ac:dyDescent="0.25">
      <c r="A1257" s="7">
        <f t="shared" si="952"/>
        <v>-122733132628.35172</v>
      </c>
      <c r="B1257" s="7">
        <f t="shared" si="953"/>
        <v>86235657568.506638</v>
      </c>
      <c r="C1257" s="7">
        <f t="shared" si="954"/>
        <v>17102.912713808368</v>
      </c>
      <c r="D1257" s="7">
        <f t="shared" si="955"/>
        <v>24341.370743769454</v>
      </c>
      <c r="E1257" s="7">
        <f t="shared" si="912"/>
        <v>150000034936.80029</v>
      </c>
      <c r="F1257" s="7">
        <f t="shared" si="913"/>
        <v>3.5235268512964231E+22</v>
      </c>
      <c r="G1257" s="7">
        <f t="shared" si="914"/>
        <v>2.8830225842409212E+22</v>
      </c>
      <c r="H1257" s="7">
        <f t="shared" si="915"/>
        <v>-2.0256905614046014E+22</v>
      </c>
      <c r="I1257" s="7">
        <f t="shared" si="916"/>
        <v>4.8275662830557951E-3</v>
      </c>
      <c r="J1257" s="7">
        <f t="shared" si="917"/>
        <v>-3.3919801764979926E-3</v>
      </c>
      <c r="K1257" s="7">
        <f t="shared" si="918"/>
        <v>-122548421171.04259</v>
      </c>
      <c r="L1257" s="7">
        <f t="shared" si="919"/>
        <v>86498544372.539352</v>
      </c>
      <c r="M1257" s="7">
        <f t="shared" si="920"/>
        <v>2.8786836800543648E+22</v>
      </c>
      <c r="N1257" s="7">
        <f t="shared" si="921"/>
        <v>-2.0318658180520484E+22</v>
      </c>
      <c r="O1257" s="7">
        <f t="shared" si="922"/>
        <v>17155.050429665371</v>
      </c>
      <c r="P1257" s="7">
        <f t="shared" si="923"/>
        <v>24304.737357863276</v>
      </c>
      <c r="Q1257" s="7">
        <f t="shared" si="924"/>
        <v>4.8203008708211058E-3</v>
      </c>
      <c r="R1257" s="7">
        <f t="shared" si="925"/>
        <v>-3.4023205258741601E-3</v>
      </c>
      <c r="S1257" s="7">
        <f t="shared" si="926"/>
        <v>370549089.28077203</v>
      </c>
      <c r="T1257" s="7">
        <f t="shared" si="927"/>
        <v>524982326.92984676</v>
      </c>
      <c r="U1257" s="7">
        <f t="shared" si="928"/>
        <v>104.11849880973588</v>
      </c>
      <c r="V1257" s="7">
        <f t="shared" si="929"/>
        <v>-73.49012335888186</v>
      </c>
      <c r="X1257" s="8">
        <f t="shared" si="956"/>
        <v>383778146.78931707</v>
      </c>
      <c r="Y1257" s="8">
        <f t="shared" si="957"/>
        <v>-49169400.071717128</v>
      </c>
      <c r="Z1257" s="8">
        <f t="shared" si="958"/>
        <v>-128.91547773617765</v>
      </c>
      <c r="AA1257" s="8">
        <f t="shared" si="959"/>
        <v>-1006.7594180052583</v>
      </c>
      <c r="AB1257" s="8">
        <f t="shared" si="930"/>
        <v>386915101.61333221</v>
      </c>
      <c r="AC1257" s="8">
        <f t="shared" si="931"/>
        <v>1.9561592189793639E+20</v>
      </c>
      <c r="AD1257" s="8">
        <f t="shared" si="932"/>
        <v>-1.9402994526561269E+20</v>
      </c>
      <c r="AE1257" s="8">
        <f t="shared" si="933"/>
        <v>2.4858987111362675E+19</v>
      </c>
      <c r="AF1257" s="8">
        <f t="shared" si="934"/>
        <v>-2.6409411360502608E-3</v>
      </c>
      <c r="AG1257" s="8">
        <f t="shared" si="935"/>
        <v>3.3835561605230263E-4</v>
      </c>
      <c r="AH1257" s="8">
        <f t="shared" si="936"/>
        <v>382385859.62976635</v>
      </c>
      <c r="AI1257" s="8">
        <f t="shared" si="937"/>
        <v>-60042401.786173917</v>
      </c>
      <c r="AJ1257" s="8">
        <f t="shared" si="938"/>
        <v>-1.9332603493715424E+20</v>
      </c>
      <c r="AK1257" s="8">
        <f t="shared" si="939"/>
        <v>3.03561420306268E+19</v>
      </c>
      <c r="AL1257" s="8">
        <f t="shared" si="940"/>
        <v>-157.43764200552047</v>
      </c>
      <c r="AM1257" s="8">
        <f t="shared" si="941"/>
        <v>-1003.1051773518934</v>
      </c>
      <c r="AN1257" s="8">
        <f t="shared" si="942"/>
        <v>-2.6313602141983697E-3</v>
      </c>
      <c r="AO1257" s="8">
        <f t="shared" si="943"/>
        <v>4.1317737893870694E-4</v>
      </c>
      <c r="AP1257" s="8">
        <f t="shared" si="944"/>
        <v>-3400653.0673192423</v>
      </c>
      <c r="AQ1257" s="8">
        <f t="shared" si="945"/>
        <v>-21667071.830800898</v>
      </c>
      <c r="AR1257" s="8">
        <f t="shared" si="946"/>
        <v>-56.837380626684784</v>
      </c>
      <c r="AS1257" s="8">
        <f t="shared" si="947"/>
        <v>8.9246313850760703</v>
      </c>
      <c r="AU1257" s="7">
        <f t="shared" si="948"/>
        <v>-12273313262.835171</v>
      </c>
      <c r="AV1257" s="7">
        <f t="shared" si="949"/>
        <v>8623565756.8506641</v>
      </c>
      <c r="AW1257" s="8">
        <f t="shared" si="950"/>
        <v>-11889535116.045855</v>
      </c>
      <c r="AX1257" s="8">
        <f t="shared" si="951"/>
        <v>8574396356.7789469</v>
      </c>
    </row>
    <row r="1258" spans="1:50" x14ac:dyDescent="0.25">
      <c r="A1258" s="7">
        <f t="shared" si="952"/>
        <v>-122362583539.07094</v>
      </c>
      <c r="B1258" s="7">
        <f t="shared" si="953"/>
        <v>86760639895.436478</v>
      </c>
      <c r="C1258" s="7">
        <f t="shared" si="954"/>
        <v>17207.031212618105</v>
      </c>
      <c r="D1258" s="7">
        <f t="shared" si="955"/>
        <v>24267.880620410571</v>
      </c>
      <c r="E1258" s="7">
        <f t="shared" si="912"/>
        <v>150000034951.40164</v>
      </c>
      <c r="F1258" s="7">
        <f t="shared" si="913"/>
        <v>3.5235268506104468E+22</v>
      </c>
      <c r="G1258" s="7">
        <f t="shared" si="914"/>
        <v>2.8743183209901748E+22</v>
      </c>
      <c r="H1258" s="7">
        <f t="shared" si="915"/>
        <v>-2.0380224867731459E+22</v>
      </c>
      <c r="I1258" s="7">
        <f t="shared" si="916"/>
        <v>4.8129911603988192E-3</v>
      </c>
      <c r="J1258" s="7">
        <f t="shared" si="917"/>
        <v>-3.4126297501224814E-3</v>
      </c>
      <c r="K1258" s="7">
        <f t="shared" si="918"/>
        <v>-122176747601.97466</v>
      </c>
      <c r="L1258" s="7">
        <f t="shared" si="919"/>
        <v>87022733006.136917</v>
      </c>
      <c r="M1258" s="7">
        <f t="shared" si="920"/>
        <v>2.8699530025795544E+22</v>
      </c>
      <c r="N1258" s="7">
        <f t="shared" si="921"/>
        <v>-2.0441790994246843E+22</v>
      </c>
      <c r="O1258" s="7">
        <f t="shared" si="922"/>
        <v>17259.011517150411</v>
      </c>
      <c r="P1258" s="7">
        <f t="shared" si="923"/>
        <v>24231.024219109247</v>
      </c>
      <c r="Q1258" s="7">
        <f t="shared" si="924"/>
        <v>4.8056815180501575E-3</v>
      </c>
      <c r="R1258" s="7">
        <f t="shared" si="925"/>
        <v>-3.4229388804833962E-3</v>
      </c>
      <c r="S1258" s="7">
        <f t="shared" si="926"/>
        <v>372794648.77044886</v>
      </c>
      <c r="T1258" s="7">
        <f t="shared" si="927"/>
        <v>523390123.13275975</v>
      </c>
      <c r="U1258" s="7">
        <f t="shared" si="928"/>
        <v>103.8027207898834</v>
      </c>
      <c r="V1258" s="7">
        <f t="shared" si="929"/>
        <v>-73.935479818441351</v>
      </c>
      <c r="X1258" s="8">
        <f t="shared" si="956"/>
        <v>380377493.72199786</v>
      </c>
      <c r="Y1258" s="8">
        <f t="shared" si="957"/>
        <v>-70836471.902518034</v>
      </c>
      <c r="Z1258" s="8">
        <f t="shared" si="958"/>
        <v>-185.75285836286244</v>
      </c>
      <c r="AA1258" s="8">
        <f t="shared" si="959"/>
        <v>-997.83478662018229</v>
      </c>
      <c r="AB1258" s="8">
        <f t="shared" si="930"/>
        <v>386917101.56288612</v>
      </c>
      <c r="AC1258" s="8">
        <f t="shared" si="931"/>
        <v>1.9561389965098448E+20</v>
      </c>
      <c r="AD1258" s="8">
        <f t="shared" si="932"/>
        <v>-1.9230766638608862E+20</v>
      </c>
      <c r="AE1258" s="8">
        <f t="shared" si="933"/>
        <v>3.581283548955981E+19</v>
      </c>
      <c r="AF1258" s="8">
        <f t="shared" si="934"/>
        <v>-2.6174992022061877E-3</v>
      </c>
      <c r="AG1258" s="8">
        <f t="shared" si="935"/>
        <v>4.8744842098216696E-4</v>
      </c>
      <c r="AH1258" s="8">
        <f t="shared" si="936"/>
        <v>378371362.85167897</v>
      </c>
      <c r="AI1258" s="8">
        <f t="shared" si="937"/>
        <v>-81613087.598016009</v>
      </c>
      <c r="AJ1258" s="8">
        <f t="shared" si="938"/>
        <v>-1.9129342565811831E+20</v>
      </c>
      <c r="AK1258" s="8">
        <f t="shared" si="939"/>
        <v>4.126117523138365E+19</v>
      </c>
      <c r="AL1258" s="8">
        <f t="shared" si="940"/>
        <v>-214.02184974668927</v>
      </c>
      <c r="AM1258" s="8">
        <f t="shared" si="941"/>
        <v>-992.57034367357483</v>
      </c>
      <c r="AN1258" s="8">
        <f t="shared" si="942"/>
        <v>-2.6036943740046043E-3</v>
      </c>
      <c r="AO1258" s="8">
        <f t="shared" si="943"/>
        <v>5.6160576060138349E-4</v>
      </c>
      <c r="AP1258" s="8">
        <f t="shared" si="944"/>
        <v>-4622871.9545284882</v>
      </c>
      <c r="AQ1258" s="8">
        <f t="shared" si="945"/>
        <v>-21439519.423349217</v>
      </c>
      <c r="AR1258" s="8">
        <f t="shared" si="946"/>
        <v>-56.239798478499452</v>
      </c>
      <c r="AS1258" s="8">
        <f t="shared" si="947"/>
        <v>12.130684428989884</v>
      </c>
      <c r="AU1258" s="7">
        <f t="shared" si="948"/>
        <v>-12236258353.907093</v>
      </c>
      <c r="AV1258" s="7">
        <f t="shared" si="949"/>
        <v>8676063989.5436478</v>
      </c>
      <c r="AW1258" s="8">
        <f t="shared" si="950"/>
        <v>-11855880860.185095</v>
      </c>
      <c r="AX1258" s="8">
        <f t="shared" si="951"/>
        <v>8605227517.6411304</v>
      </c>
    </row>
    <row r="1259" spans="1:50" x14ac:dyDescent="0.25">
      <c r="A1259" s="7">
        <f t="shared" si="952"/>
        <v>-121989788890.30049</v>
      </c>
      <c r="B1259" s="7">
        <f t="shared" si="953"/>
        <v>87284030018.569244</v>
      </c>
      <c r="C1259" s="7">
        <f t="shared" si="954"/>
        <v>17310.83393340799</v>
      </c>
      <c r="D1259" s="7">
        <f t="shared" si="955"/>
        <v>24193.945140592128</v>
      </c>
      <c r="E1259" s="7">
        <f t="shared" si="912"/>
        <v>150000034965.93787</v>
      </c>
      <c r="F1259" s="7">
        <f t="shared" si="913"/>
        <v>3.5235268499275298E+22</v>
      </c>
      <c r="G1259" s="7">
        <f t="shared" si="914"/>
        <v>2.8655613091661742E+22</v>
      </c>
      <c r="H1259" s="7">
        <f t="shared" si="915"/>
        <v>-2.0503170109936801E+22</v>
      </c>
      <c r="I1259" s="7">
        <f t="shared" si="916"/>
        <v>4.7983277112628496E-3</v>
      </c>
      <c r="J1259" s="7">
        <f t="shared" si="917"/>
        <v>-3.43321669623858E-3</v>
      </c>
      <c r="K1259" s="7">
        <f t="shared" si="918"/>
        <v>-121802831883.81969</v>
      </c>
      <c r="L1259" s="7">
        <f t="shared" si="919"/>
        <v>87545324626.087646</v>
      </c>
      <c r="M1259" s="7">
        <f t="shared" si="920"/>
        <v>2.8611696566424484E+22</v>
      </c>
      <c r="N1259" s="7">
        <f t="shared" si="921"/>
        <v>-2.0564548666651235E+22</v>
      </c>
      <c r="O1259" s="7">
        <f t="shared" si="922"/>
        <v>17362.655872689629</v>
      </c>
      <c r="P1259" s="7">
        <f t="shared" si="923"/>
        <v>24156.866400272753</v>
      </c>
      <c r="Q1259" s="7">
        <f t="shared" si="924"/>
        <v>4.7909739729444876E-3</v>
      </c>
      <c r="R1259" s="7">
        <f t="shared" si="925"/>
        <v>-3.4434944183943795E-3</v>
      </c>
      <c r="S1259" s="7">
        <f t="shared" si="926"/>
        <v>375033366.85009599</v>
      </c>
      <c r="T1259" s="7">
        <f t="shared" si="927"/>
        <v>521788314.24589145</v>
      </c>
      <c r="U1259" s="7">
        <f t="shared" si="928"/>
        <v>103.48503781560093</v>
      </c>
      <c r="V1259" s="7">
        <f t="shared" si="929"/>
        <v>-74.379479437318594</v>
      </c>
      <c r="X1259" s="8">
        <f t="shared" si="956"/>
        <v>375754621.76746935</v>
      </c>
      <c r="Y1259" s="8">
        <f t="shared" si="957"/>
        <v>-92275991.325867251</v>
      </c>
      <c r="Z1259" s="8">
        <f t="shared" si="958"/>
        <v>-241.99265684136191</v>
      </c>
      <c r="AA1259" s="8">
        <f t="shared" si="959"/>
        <v>-985.70410219119242</v>
      </c>
      <c r="AB1259" s="8">
        <f t="shared" si="930"/>
        <v>386919105.698834</v>
      </c>
      <c r="AC1259" s="8">
        <f t="shared" si="931"/>
        <v>1.956118732024215E+20</v>
      </c>
      <c r="AD1259" s="8">
        <f t="shared" si="932"/>
        <v>-1.8996752640489616E+20</v>
      </c>
      <c r="AE1259" s="8">
        <f t="shared" si="933"/>
        <v>4.6651300618153181E+19</v>
      </c>
      <c r="AF1259" s="8">
        <f t="shared" si="934"/>
        <v>-2.585647562336956E-3</v>
      </c>
      <c r="AG1259" s="8">
        <f t="shared" si="935"/>
        <v>6.3497074476865625E-4</v>
      </c>
      <c r="AH1259" s="8">
        <f t="shared" si="936"/>
        <v>373141101.07358265</v>
      </c>
      <c r="AI1259" s="8">
        <f t="shared" si="937"/>
        <v>-102921595.62953213</v>
      </c>
      <c r="AJ1259" s="8">
        <f t="shared" si="938"/>
        <v>-1.8864622778961818E+20</v>
      </c>
      <c r="AK1259" s="8">
        <f t="shared" si="939"/>
        <v>5.2033321222823264E+19</v>
      </c>
      <c r="AL1259" s="8">
        <f t="shared" si="940"/>
        <v>-269.91765051460101</v>
      </c>
      <c r="AM1259" s="8">
        <f t="shared" si="941"/>
        <v>-978.84641814769088</v>
      </c>
      <c r="AN1259" s="8">
        <f t="shared" si="942"/>
        <v>-2.56766336994172E-3</v>
      </c>
      <c r="AO1259" s="8">
        <f t="shared" si="943"/>
        <v>7.0822541476552687E-4</v>
      </c>
      <c r="AP1259" s="8">
        <f t="shared" si="944"/>
        <v>-5830221.2511153817</v>
      </c>
      <c r="AQ1259" s="8">
        <f t="shared" si="945"/>
        <v>-21143082.631990124</v>
      </c>
      <c r="AR1259" s="8">
        <f t="shared" si="946"/>
        <v>-55.461528790741156</v>
      </c>
      <c r="AS1259" s="8">
        <f t="shared" si="947"/>
        <v>15.297668958935381</v>
      </c>
      <c r="AU1259" s="7">
        <f t="shared" si="948"/>
        <v>-12198978889.030048</v>
      </c>
      <c r="AV1259" s="7">
        <f t="shared" si="949"/>
        <v>8728403001.8569241</v>
      </c>
      <c r="AW1259" s="8">
        <f t="shared" si="950"/>
        <v>-11823224267.262579</v>
      </c>
      <c r="AX1259" s="8">
        <f t="shared" si="951"/>
        <v>8636127010.5310574</v>
      </c>
    </row>
    <row r="1260" spans="1:50" x14ac:dyDescent="0.25">
      <c r="A1260" s="7">
        <f t="shared" si="952"/>
        <v>-121614755523.45039</v>
      </c>
      <c r="B1260" s="7">
        <f t="shared" si="953"/>
        <v>87805818332.81514</v>
      </c>
      <c r="C1260" s="7">
        <f t="shared" si="954"/>
        <v>17414.318971223591</v>
      </c>
      <c r="D1260" s="7">
        <f t="shared" si="955"/>
        <v>24119.565661154811</v>
      </c>
      <c r="E1260" s="7">
        <f t="shared" si="912"/>
        <v>150000034980.40906</v>
      </c>
      <c r="F1260" s="7">
        <f t="shared" si="913"/>
        <v>3.5235268492476683E+22</v>
      </c>
      <c r="G1260" s="7">
        <f t="shared" si="914"/>
        <v>2.8567517094748352E+22</v>
      </c>
      <c r="H1260" s="7">
        <f t="shared" si="915"/>
        <v>-2.062573908441055E+22</v>
      </c>
      <c r="I1260" s="7">
        <f t="shared" si="916"/>
        <v>4.7835762047468769E-3</v>
      </c>
      <c r="J1260" s="7">
        <f t="shared" si="917"/>
        <v>-3.4537406370412842E-3</v>
      </c>
      <c r="K1260" s="7">
        <f t="shared" si="918"/>
        <v>-121426680878.56117</v>
      </c>
      <c r="L1260" s="7">
        <f t="shared" si="919"/>
        <v>88066309641.955612</v>
      </c>
      <c r="M1260" s="7">
        <f t="shared" si="920"/>
        <v>2.8523338034322369E+22</v>
      </c>
      <c r="N1260" s="7">
        <f t="shared" si="921"/>
        <v>-2.0686928944924384E+22</v>
      </c>
      <c r="O1260" s="7">
        <f t="shared" si="922"/>
        <v>17465.981594234858</v>
      </c>
      <c r="P1260" s="7">
        <f t="shared" si="923"/>
        <v>24082.265262274766</v>
      </c>
      <c r="Q1260" s="7">
        <f t="shared" si="924"/>
        <v>4.7761785054123186E-3</v>
      </c>
      <c r="R1260" s="7">
        <f t="shared" si="925"/>
        <v>-3.4639867623784968E-3</v>
      </c>
      <c r="S1260" s="7">
        <f t="shared" si="926"/>
        <v>377265202.43547291</v>
      </c>
      <c r="T1260" s="7">
        <f t="shared" si="927"/>
        <v>520176929.66513497</v>
      </c>
      <c r="U1260" s="7">
        <f t="shared" si="928"/>
        <v>103.16545571690608</v>
      </c>
      <c r="V1260" s="7">
        <f t="shared" si="929"/>
        <v>-74.822114067375537</v>
      </c>
      <c r="X1260" s="8">
        <f t="shared" si="956"/>
        <v>369924400.51635396</v>
      </c>
      <c r="Y1260" s="8">
        <f t="shared" si="957"/>
        <v>-113419073.95785737</v>
      </c>
      <c r="Z1260" s="8">
        <f t="shared" si="958"/>
        <v>-297.45418563210308</v>
      </c>
      <c r="AA1260" s="8">
        <f t="shared" si="959"/>
        <v>-970.40643323225709</v>
      </c>
      <c r="AB1260" s="8">
        <f t="shared" si="930"/>
        <v>386921113.96878022</v>
      </c>
      <c r="AC1260" s="8">
        <f t="shared" si="931"/>
        <v>1.9560984260542172E+20</v>
      </c>
      <c r="AD1260" s="8">
        <f t="shared" si="932"/>
        <v>-1.8701707182293395E+20</v>
      </c>
      <c r="AE1260" s="8">
        <f t="shared" si="933"/>
        <v>5.7339562004722475E+19</v>
      </c>
      <c r="AF1260" s="8">
        <f t="shared" si="934"/>
        <v>-2.5454889318488353E-3</v>
      </c>
      <c r="AG1260" s="8">
        <f t="shared" si="935"/>
        <v>7.8044864577000777E-4</v>
      </c>
      <c r="AH1260" s="8">
        <f t="shared" si="936"/>
        <v>366711895.31152725</v>
      </c>
      <c r="AI1260" s="8">
        <f t="shared" si="937"/>
        <v>-123899463.43676575</v>
      </c>
      <c r="AJ1260" s="8">
        <f t="shared" si="938"/>
        <v>-1.8539297426196201E+20</v>
      </c>
      <c r="AK1260" s="8">
        <f t="shared" si="939"/>
        <v>6.2637973650922275E+19</v>
      </c>
      <c r="AL1260" s="8">
        <f t="shared" si="940"/>
        <v>-324.9454660960705</v>
      </c>
      <c r="AM1260" s="8">
        <f t="shared" si="941"/>
        <v>-961.97758785794099</v>
      </c>
      <c r="AN1260" s="8">
        <f t="shared" si="942"/>
        <v>-2.5233833437043962E-3</v>
      </c>
      <c r="AO1260" s="8">
        <f t="shared" si="943"/>
        <v>8.5256531442659956E-4</v>
      </c>
      <c r="AP1260" s="8">
        <f t="shared" si="944"/>
        <v>-7018822.067675123</v>
      </c>
      <c r="AQ1260" s="8">
        <f t="shared" si="945"/>
        <v>-20778715.897731524</v>
      </c>
      <c r="AR1260" s="8">
        <f t="shared" si="946"/>
        <v>-54.505080224014961</v>
      </c>
      <c r="AS1260" s="8">
        <f t="shared" si="947"/>
        <v>18.415410791614551</v>
      </c>
      <c r="AU1260" s="7">
        <f t="shared" si="948"/>
        <v>-12161475552.345039</v>
      </c>
      <c r="AV1260" s="7">
        <f t="shared" si="949"/>
        <v>8780581833.2815132</v>
      </c>
      <c r="AW1260" s="8">
        <f t="shared" si="950"/>
        <v>-11791551151.828686</v>
      </c>
      <c r="AX1260" s="8">
        <f t="shared" si="951"/>
        <v>8667162759.3236561</v>
      </c>
    </row>
    <row r="1261" spans="1:50" x14ac:dyDescent="0.25">
      <c r="A1261" s="7">
        <f t="shared" si="952"/>
        <v>-121237490321.01492</v>
      </c>
      <c r="B1261" s="7">
        <f t="shared" si="953"/>
        <v>88325995262.48027</v>
      </c>
      <c r="C1261" s="7">
        <f t="shared" si="954"/>
        <v>17517.484426940497</v>
      </c>
      <c r="D1261" s="7">
        <f t="shared" si="955"/>
        <v>24044.743547087437</v>
      </c>
      <c r="E1261" s="7">
        <f t="shared" si="912"/>
        <v>150000034994.81549</v>
      </c>
      <c r="F1261" s="7">
        <f t="shared" si="913"/>
        <v>3.523526848570849E+22</v>
      </c>
      <c r="G1261" s="7">
        <f t="shared" si="914"/>
        <v>2.8478896835871365E+22</v>
      </c>
      <c r="H1261" s="7">
        <f t="shared" si="915"/>
        <v>-2.074792954180628E+22</v>
      </c>
      <c r="I1261" s="7">
        <f t="shared" si="916"/>
        <v>4.7687369115658679E-3</v>
      </c>
      <c r="J1261" s="7">
        <f t="shared" si="917"/>
        <v>-3.4742011958818282E-3</v>
      </c>
      <c r="K1261" s="7">
        <f t="shared" si="918"/>
        <v>-121048301489.20396</v>
      </c>
      <c r="L1261" s="7">
        <f t="shared" si="919"/>
        <v>88585678492.788818</v>
      </c>
      <c r="M1261" s="7">
        <f t="shared" si="920"/>
        <v>2.8434456051016966E+22</v>
      </c>
      <c r="N1261" s="7">
        <f t="shared" si="921"/>
        <v>-2.0808929583182769E+22</v>
      </c>
      <c r="O1261" s="7">
        <f t="shared" si="922"/>
        <v>17568.986785585406</v>
      </c>
      <c r="P1261" s="7">
        <f t="shared" si="923"/>
        <v>24007.222174171915</v>
      </c>
      <c r="Q1261" s="7">
        <f t="shared" si="924"/>
        <v>4.7612953869753793E-3</v>
      </c>
      <c r="R1261" s="7">
        <f t="shared" si="925"/>
        <v>-3.4844155363668401E-3</v>
      </c>
      <c r="S1261" s="7">
        <f t="shared" si="926"/>
        <v>379490114.56864476</v>
      </c>
      <c r="T1261" s="7">
        <f t="shared" si="927"/>
        <v>518555998.96211338</v>
      </c>
      <c r="U1261" s="7">
        <f t="shared" si="928"/>
        <v>102.84398035866819</v>
      </c>
      <c r="V1261" s="7">
        <f t="shared" si="929"/>
        <v>-75.263375585523747</v>
      </c>
      <c r="X1261" s="8">
        <f t="shared" si="956"/>
        <v>362905578.44867885</v>
      </c>
      <c r="Y1261" s="8">
        <f t="shared" si="957"/>
        <v>-134197789.8555889</v>
      </c>
      <c r="Z1261" s="8">
        <f t="shared" si="958"/>
        <v>-351.95926585611801</v>
      </c>
      <c r="AA1261" s="8">
        <f t="shared" si="959"/>
        <v>-951.9910224406425</v>
      </c>
      <c r="AB1261" s="8">
        <f t="shared" si="930"/>
        <v>386923126.30714512</v>
      </c>
      <c r="AC1261" s="8">
        <f t="shared" si="931"/>
        <v>1.9560780792648712E+20</v>
      </c>
      <c r="AD1261" s="8">
        <f t="shared" si="932"/>
        <v>-1.8346580976472637E+20</v>
      </c>
      <c r="AE1261" s="8">
        <f t="shared" si="933"/>
        <v>6.7843283891470934E+19</v>
      </c>
      <c r="AF1261" s="8">
        <f t="shared" si="934"/>
        <v>-2.4971527121917295E-3</v>
      </c>
      <c r="AG1261" s="8">
        <f t="shared" si="935"/>
        <v>9.2341478006629824E-4</v>
      </c>
      <c r="AH1261" s="8">
        <f t="shared" si="936"/>
        <v>359104418.37743276</v>
      </c>
      <c r="AI1261" s="8">
        <f t="shared" si="937"/>
        <v>-144479292.89794785</v>
      </c>
      <c r="AJ1261" s="8">
        <f t="shared" si="938"/>
        <v>-1.8154414486914217E+20</v>
      </c>
      <c r="AK1261" s="8">
        <f t="shared" si="939"/>
        <v>7.3041066436804944E+19</v>
      </c>
      <c r="AL1261" s="8">
        <f t="shared" si="940"/>
        <v>-378.92851514778869</v>
      </c>
      <c r="AM1261" s="8">
        <f t="shared" si="941"/>
        <v>-942.01814281592647</v>
      </c>
      <c r="AN1261" s="8">
        <f t="shared" si="942"/>
        <v>-2.4709969357444147E-3</v>
      </c>
      <c r="AO1261" s="8">
        <f t="shared" si="943"/>
        <v>9.9416178626384843E-4</v>
      </c>
      <c r="AP1261" s="8">
        <f t="shared" si="944"/>
        <v>-8184855.9271922354</v>
      </c>
      <c r="AQ1261" s="8">
        <f t="shared" si="945"/>
        <v>-20347591.884824011</v>
      </c>
      <c r="AR1261" s="8">
        <f t="shared" si="946"/>
        <v>-53.373533812079359</v>
      </c>
      <c r="AS1261" s="8">
        <f t="shared" si="947"/>
        <v>21.473894583299128</v>
      </c>
      <c r="AU1261" s="7">
        <f t="shared" si="948"/>
        <v>-12123749032.101492</v>
      </c>
      <c r="AV1261" s="7">
        <f t="shared" si="949"/>
        <v>8832599526.2480278</v>
      </c>
      <c r="AW1261" s="8">
        <f t="shared" si="950"/>
        <v>-11760843453.652813</v>
      </c>
      <c r="AX1261" s="8">
        <f t="shared" si="951"/>
        <v>8698401736.3924389</v>
      </c>
    </row>
    <row r="1262" spans="1:50" x14ac:dyDescent="0.25">
      <c r="A1262" s="7">
        <f t="shared" si="952"/>
        <v>-120858000206.44627</v>
      </c>
      <c r="B1262" s="7">
        <f t="shared" si="953"/>
        <v>88844551261.442383</v>
      </c>
      <c r="C1262" s="7">
        <f t="shared" si="954"/>
        <v>17620.328407299166</v>
      </c>
      <c r="D1262" s="7">
        <f t="shared" si="955"/>
        <v>23969.480171501913</v>
      </c>
      <c r="E1262" s="7">
        <f t="shared" si="912"/>
        <v>150000035009.15735</v>
      </c>
      <c r="F1262" s="7">
        <f t="shared" si="913"/>
        <v>3.5235268478970634E+22</v>
      </c>
      <c r="G1262" s="7">
        <f t="shared" si="914"/>
        <v>2.8389753941361733E+22</v>
      </c>
      <c r="H1262" s="7">
        <f t="shared" si="915"/>
        <v>-2.0869739239724045E+22</v>
      </c>
      <c r="I1262" s="7">
        <f t="shared" si="916"/>
        <v>4.753810104045836E-3</v>
      </c>
      <c r="J1262" s="7">
        <f t="shared" si="917"/>
        <v>-3.4945979972746222E-3</v>
      </c>
      <c r="K1262" s="7">
        <f t="shared" si="918"/>
        <v>-120667700659.64745</v>
      </c>
      <c r="L1262" s="7">
        <f t="shared" si="919"/>
        <v>89103421647.294601</v>
      </c>
      <c r="M1262" s="7">
        <f t="shared" si="920"/>
        <v>2.8345052247642302E+22</v>
      </c>
      <c r="N1262" s="7">
        <f t="shared" si="921"/>
        <v>-2.0930548342509923E+22</v>
      </c>
      <c r="O1262" s="7">
        <f t="shared" si="922"/>
        <v>17671.669556422861</v>
      </c>
      <c r="P1262" s="7">
        <f t="shared" si="923"/>
        <v>23931.738513131346</v>
      </c>
      <c r="Q1262" s="7">
        <f t="shared" si="924"/>
        <v>4.7463248907639484E-3</v>
      </c>
      <c r="R1262" s="7">
        <f t="shared" si="925"/>
        <v>-3.5047803654571202E-3</v>
      </c>
      <c r="S1262" s="7">
        <f t="shared" si="926"/>
        <v>381708062.41873378</v>
      </c>
      <c r="T1262" s="7">
        <f t="shared" si="927"/>
        <v>516925551.88363707</v>
      </c>
      <c r="U1262" s="7">
        <f t="shared" si="928"/>
        <v>102.52061764050129</v>
      </c>
      <c r="V1262" s="7">
        <f t="shared" si="929"/>
        <v>-75.703255893873802</v>
      </c>
      <c r="X1262" s="8">
        <f t="shared" si="956"/>
        <v>354720722.52148664</v>
      </c>
      <c r="Y1262" s="8">
        <f t="shared" si="957"/>
        <v>-154545381.74041292</v>
      </c>
      <c r="Z1262" s="8">
        <f t="shared" si="958"/>
        <v>-405.33279966819737</v>
      </c>
      <c r="AA1262" s="8">
        <f t="shared" si="959"/>
        <v>-930.51712785734333</v>
      </c>
      <c r="AB1262" s="8">
        <f t="shared" si="930"/>
        <v>386925142.63543987</v>
      </c>
      <c r="AC1262" s="8">
        <f t="shared" si="931"/>
        <v>1.9560576924516781E+20</v>
      </c>
      <c r="AD1262" s="8">
        <f t="shared" si="932"/>
        <v>-1.7932517727696988E+20</v>
      </c>
      <c r="AE1262" s="8">
        <f t="shared" si="933"/>
        <v>7.8128725553263411E+19</v>
      </c>
      <c r="AF1262" s="8">
        <f t="shared" si="934"/>
        <v>-2.4407945729817593E-3</v>
      </c>
      <c r="AG1262" s="8">
        <f t="shared" si="935"/>
        <v>1.0634099027257847E-3</v>
      </c>
      <c r="AH1262" s="8">
        <f t="shared" si="936"/>
        <v>350343128.28507012</v>
      </c>
      <c r="AI1262" s="8">
        <f t="shared" si="937"/>
        <v>-164594966.72127223</v>
      </c>
      <c r="AJ1262" s="8">
        <f t="shared" si="938"/>
        <v>-1.7711213244296112E+20</v>
      </c>
      <c r="AK1262" s="8">
        <f t="shared" si="939"/>
        <v>8.3209183202994913E+19</v>
      </c>
      <c r="AL1262" s="8">
        <f t="shared" si="940"/>
        <v>-431.69338105640037</v>
      </c>
      <c r="AM1262" s="8">
        <f t="shared" si="941"/>
        <v>-919.03230090790487</v>
      </c>
      <c r="AN1262" s="8">
        <f t="shared" si="942"/>
        <v>-2.4106728248667634E-3</v>
      </c>
      <c r="AO1262" s="8">
        <f t="shared" si="943"/>
        <v>1.1325600000407637E-3</v>
      </c>
      <c r="AP1262" s="8">
        <f t="shared" si="944"/>
        <v>-9324577.0308182482</v>
      </c>
      <c r="AQ1262" s="8">
        <f t="shared" si="945"/>
        <v>-19851097.699610744</v>
      </c>
      <c r="AR1262" s="8">
        <f t="shared" si="946"/>
        <v>-52.070533017122088</v>
      </c>
      <c r="AS1262" s="8">
        <f t="shared" si="947"/>
        <v>24.463296000880497</v>
      </c>
      <c r="AU1262" s="7">
        <f t="shared" si="948"/>
        <v>-12085800020.644627</v>
      </c>
      <c r="AV1262" s="7">
        <f t="shared" si="949"/>
        <v>8884455126.1442375</v>
      </c>
      <c r="AW1262" s="8">
        <f t="shared" si="950"/>
        <v>-11731079298.12314</v>
      </c>
      <c r="AX1262" s="8">
        <f t="shared" si="951"/>
        <v>8729909744.4038239</v>
      </c>
    </row>
    <row r="1263" spans="1:50" x14ac:dyDescent="0.25">
      <c r="A1263" s="7">
        <f t="shared" si="952"/>
        <v>-120476292144.02754</v>
      </c>
      <c r="B1263" s="7">
        <f t="shared" si="953"/>
        <v>89361476813.326019</v>
      </c>
      <c r="C1263" s="7">
        <f t="shared" si="954"/>
        <v>17722.849024939667</v>
      </c>
      <c r="D1263" s="7">
        <f t="shared" si="955"/>
        <v>23893.776915608039</v>
      </c>
      <c r="E1263" s="7">
        <f t="shared" si="912"/>
        <v>150000035023.43484</v>
      </c>
      <c r="F1263" s="7">
        <f t="shared" si="913"/>
        <v>3.523526847226302E+22</v>
      </c>
      <c r="G1263" s="7">
        <f t="shared" si="914"/>
        <v>2.830009004714162E+22</v>
      </c>
      <c r="H1263" s="7">
        <f t="shared" si="915"/>
        <v>-2.0991165942751444E+22</v>
      </c>
      <c r="I1263" s="7">
        <f t="shared" si="916"/>
        <v>4.738796056118824E-3</v>
      </c>
      <c r="J1263" s="7">
        <f t="shared" si="917"/>
        <v>-3.5149306669041264E-3</v>
      </c>
      <c r="K1263" s="7">
        <f t="shared" si="918"/>
        <v>-120284885374.5582</v>
      </c>
      <c r="L1263" s="7">
        <f t="shared" si="919"/>
        <v>89619529604.014587</v>
      </c>
      <c r="M1263" s="7">
        <f t="shared" si="920"/>
        <v>2.8255128264908653E+22</v>
      </c>
      <c r="N1263" s="7">
        <f t="shared" si="921"/>
        <v>-2.1051782990997519E+22</v>
      </c>
      <c r="O1263" s="7">
        <f t="shared" si="922"/>
        <v>17774.028022345752</v>
      </c>
      <c r="P1263" s="7">
        <f t="shared" si="923"/>
        <v>23855.815664405476</v>
      </c>
      <c r="Q1263" s="7">
        <f t="shared" si="924"/>
        <v>4.7312672915118302E-3</v>
      </c>
      <c r="R1263" s="7">
        <f t="shared" si="925"/>
        <v>-3.5250808759205491E-3</v>
      </c>
      <c r="S1263" s="7">
        <f t="shared" si="926"/>
        <v>383919005.28266823</v>
      </c>
      <c r="T1263" s="7">
        <f t="shared" si="927"/>
        <v>515285618.35115826</v>
      </c>
      <c r="U1263" s="7">
        <f t="shared" si="928"/>
        <v>102.19537349665553</v>
      </c>
      <c r="V1263" s="7">
        <f t="shared" si="929"/>
        <v>-76.141746919883857</v>
      </c>
      <c r="X1263" s="8">
        <f t="shared" si="956"/>
        <v>345396145.49066842</v>
      </c>
      <c r="Y1263" s="8">
        <f t="shared" si="957"/>
        <v>-174396479.44002366</v>
      </c>
      <c r="Z1263" s="8">
        <f t="shared" si="958"/>
        <v>-457.40333268531947</v>
      </c>
      <c r="AA1263" s="8">
        <f t="shared" si="959"/>
        <v>-906.05383185646281</v>
      </c>
      <c r="AB1263" s="8">
        <f t="shared" si="930"/>
        <v>386927162.86258006</v>
      </c>
      <c r="AC1263" s="8">
        <f t="shared" si="931"/>
        <v>1.9560372665374435E+20</v>
      </c>
      <c r="AD1263" s="8">
        <f t="shared" si="932"/>
        <v>-1.7460850442750722E+20</v>
      </c>
      <c r="AE1263" s="8">
        <f t="shared" si="933"/>
        <v>8.8162849672761459E+19</v>
      </c>
      <c r="AF1263" s="8">
        <f t="shared" si="934"/>
        <v>-2.376595949741489E-3</v>
      </c>
      <c r="AG1263" s="8">
        <f t="shared" si="935"/>
        <v>1.1999843428986178E-3</v>
      </c>
      <c r="AH1263" s="8">
        <f t="shared" si="936"/>
        <v>340456189.49766695</v>
      </c>
      <c r="AI1263" s="8">
        <f t="shared" si="937"/>
        <v>-184181860.82407346</v>
      </c>
      <c r="AJ1263" s="8">
        <f t="shared" si="938"/>
        <v>-1.7211120288220381E+20</v>
      </c>
      <c r="AK1263" s="8">
        <f t="shared" si="939"/>
        <v>9.3109664601151767E+19</v>
      </c>
      <c r="AL1263" s="8">
        <f t="shared" si="940"/>
        <v>-483.07056894252753</v>
      </c>
      <c r="AM1263" s="8">
        <f t="shared" si="941"/>
        <v>-893.09400095315777</v>
      </c>
      <c r="AN1263" s="8">
        <f t="shared" si="942"/>
        <v>-2.3426051841867945E-3</v>
      </c>
      <c r="AO1263" s="8">
        <f t="shared" si="943"/>
        <v>1.2673154294426535E-3</v>
      </c>
      <c r="AP1263" s="8">
        <f t="shared" si="944"/>
        <v>-10434324.289158594</v>
      </c>
      <c r="AQ1263" s="8">
        <f t="shared" si="945"/>
        <v>-19290830.420588206</v>
      </c>
      <c r="AR1263" s="8">
        <f t="shared" si="946"/>
        <v>-50.600271978434762</v>
      </c>
      <c r="AS1263" s="8">
        <f t="shared" si="947"/>
        <v>27.374013275961318</v>
      </c>
      <c r="AU1263" s="7">
        <f t="shared" si="948"/>
        <v>-12047629214.402754</v>
      </c>
      <c r="AV1263" s="7">
        <f t="shared" si="949"/>
        <v>8936147681.3326015</v>
      </c>
      <c r="AW1263" s="8">
        <f t="shared" si="950"/>
        <v>-11702233068.912085</v>
      </c>
      <c r="AX1263" s="8">
        <f t="shared" si="951"/>
        <v>8761751201.8925781</v>
      </c>
    </row>
    <row r="1264" spans="1:50" x14ac:dyDescent="0.25">
      <c r="A1264" s="7">
        <f t="shared" si="952"/>
        <v>-120092373138.74487</v>
      </c>
      <c r="B1264" s="7">
        <f t="shared" si="953"/>
        <v>89876762431.677185</v>
      </c>
      <c r="C1264" s="7">
        <f t="shared" si="954"/>
        <v>17825.044398436323</v>
      </c>
      <c r="D1264" s="7">
        <f t="shared" si="955"/>
        <v>23817.635168688157</v>
      </c>
      <c r="E1264" s="7">
        <f t="shared" si="912"/>
        <v>150000035037.64813</v>
      </c>
      <c r="F1264" s="7">
        <f t="shared" si="913"/>
        <v>3.5235268465585566E+22</v>
      </c>
      <c r="G1264" s="7">
        <f t="shared" si="914"/>
        <v>2.8209906798694427E+22</v>
      </c>
      <c r="H1264" s="7">
        <f t="shared" si="915"/>
        <v>-2.1112207422504705E+22</v>
      </c>
      <c r="I1264" s="7">
        <f t="shared" si="916"/>
        <v>4.7236950433178874E-3</v>
      </c>
      <c r="J1264" s="7">
        <f t="shared" si="917"/>
        <v>-3.535198831631732E-3</v>
      </c>
      <c r="K1264" s="7">
        <f t="shared" si="918"/>
        <v>-119899862659.24176</v>
      </c>
      <c r="L1264" s="7">
        <f t="shared" si="919"/>
        <v>90133992891.499023</v>
      </c>
      <c r="M1264" s="7">
        <f t="shared" si="920"/>
        <v>2.8164685753072482E+22</v>
      </c>
      <c r="N1264" s="7">
        <f t="shared" si="921"/>
        <v>-2.117263130378629E+22</v>
      </c>
      <c r="O1264" s="7">
        <f t="shared" si="922"/>
        <v>17876.060304904157</v>
      </c>
      <c r="P1264" s="7">
        <f t="shared" si="923"/>
        <v>23779.455021306534</v>
      </c>
      <c r="Q1264" s="7">
        <f t="shared" si="924"/>
        <v>4.7161228655513195E-3</v>
      </c>
      <c r="R1264" s="7">
        <f t="shared" si="925"/>
        <v>-3.5453166952086885E-3</v>
      </c>
      <c r="S1264" s="7">
        <f t="shared" si="926"/>
        <v>386122902.58592975</v>
      </c>
      <c r="T1264" s="7">
        <f t="shared" si="927"/>
        <v>513636228.46022111</v>
      </c>
      <c r="U1264" s="7">
        <f t="shared" si="928"/>
        <v>101.8682538959085</v>
      </c>
      <c r="V1264" s="7">
        <f t="shared" si="929"/>
        <v>-76.578840616507676</v>
      </c>
      <c r="X1264" s="8">
        <f t="shared" si="956"/>
        <v>334961821.20150983</v>
      </c>
      <c r="Y1264" s="8">
        <f t="shared" si="957"/>
        <v>-193687309.86061186</v>
      </c>
      <c r="Z1264" s="8">
        <f t="shared" si="958"/>
        <v>-508.00360466375423</v>
      </c>
      <c r="AA1264" s="8">
        <f t="shared" si="959"/>
        <v>-878.67981858050143</v>
      </c>
      <c r="AB1264" s="8">
        <f t="shared" si="930"/>
        <v>386929186.8852399</v>
      </c>
      <c r="AC1264" s="8">
        <f t="shared" si="931"/>
        <v>1.9560168025686855E+20</v>
      </c>
      <c r="AD1264" s="8">
        <f t="shared" si="932"/>
        <v>-1.6933097132408504E+20</v>
      </c>
      <c r="AE1264" s="8">
        <f t="shared" si="933"/>
        <v>9.7913428444479111E+19</v>
      </c>
      <c r="AF1264" s="8">
        <f t="shared" si="934"/>
        <v>-2.3047634588823332E-3</v>
      </c>
      <c r="AG1264" s="8">
        <f t="shared" si="935"/>
        <v>1.332699447998899E-3</v>
      </c>
      <c r="AH1264" s="8">
        <f t="shared" si="936"/>
        <v>329475382.27114129</v>
      </c>
      <c r="AI1264" s="8">
        <f t="shared" si="937"/>
        <v>-203177051.90128127</v>
      </c>
      <c r="AJ1264" s="8">
        <f t="shared" si="938"/>
        <v>-1.6655744916607563E+20</v>
      </c>
      <c r="AK1264" s="8">
        <f t="shared" si="939"/>
        <v>1.0271071319650719E+20</v>
      </c>
      <c r="AL1264" s="8">
        <f t="shared" si="940"/>
        <v>-532.89505001968348</v>
      </c>
      <c r="AM1264" s="8">
        <f t="shared" si="941"/>
        <v>-864.28666454211327</v>
      </c>
      <c r="AN1264" s="8">
        <f t="shared" si="942"/>
        <v>-2.2670130552072359E-3</v>
      </c>
      <c r="AO1264" s="8">
        <f t="shared" si="943"/>
        <v>1.3979952796584617E-3</v>
      </c>
      <c r="AP1264" s="8">
        <f t="shared" si="944"/>
        <v>-11510533.080425164</v>
      </c>
      <c r="AQ1264" s="8">
        <f t="shared" si="945"/>
        <v>-18668591.954109646</v>
      </c>
      <c r="AR1264" s="8">
        <f t="shared" si="946"/>
        <v>-48.967481992476294</v>
      </c>
      <c r="AS1264" s="8">
        <f t="shared" si="947"/>
        <v>30.196698040622774</v>
      </c>
      <c r="AU1264" s="7">
        <f t="shared" si="948"/>
        <v>-12009237313.874487</v>
      </c>
      <c r="AV1264" s="7">
        <f t="shared" si="949"/>
        <v>8987676243.1677189</v>
      </c>
      <c r="AW1264" s="8">
        <f t="shared" si="950"/>
        <v>-11674275492.672977</v>
      </c>
      <c r="AX1264" s="8">
        <f t="shared" si="951"/>
        <v>8793988933.3071079</v>
      </c>
    </row>
    <row r="1265" spans="1:50" x14ac:dyDescent="0.25">
      <c r="A1265" s="7">
        <f t="shared" si="952"/>
        <v>-119706250236.15895</v>
      </c>
      <c r="B1265" s="7">
        <f t="shared" si="953"/>
        <v>90390398660.137405</v>
      </c>
      <c r="C1265" s="7">
        <f t="shared" si="954"/>
        <v>17926.91265233223</v>
      </c>
      <c r="D1265" s="7">
        <f t="shared" si="955"/>
        <v>23741.056328071649</v>
      </c>
      <c r="E1265" s="7">
        <f t="shared" si="912"/>
        <v>150000035051.79749</v>
      </c>
      <c r="F1265" s="7">
        <f t="shared" si="913"/>
        <v>3.5235268458938152E+22</v>
      </c>
      <c r="G1265" s="7">
        <f t="shared" si="914"/>
        <v>2.8119205851034538E+22</v>
      </c>
      <c r="H1265" s="7">
        <f t="shared" si="915"/>
        <v>-2.1232861457669499E+22</v>
      </c>
      <c r="I1265" s="7">
        <f t="shared" si="916"/>
        <v>4.7085073427720258E-3</v>
      </c>
      <c r="J1265" s="7">
        <f t="shared" si="917"/>
        <v>-3.5554021195025949E-3</v>
      </c>
      <c r="K1265" s="7">
        <f t="shared" si="918"/>
        <v>-119512639579.51376</v>
      </c>
      <c r="L1265" s="7">
        <f t="shared" si="919"/>
        <v>90646802068.480576</v>
      </c>
      <c r="M1265" s="7">
        <f t="shared" si="920"/>
        <v>2.8073726371906089E+22</v>
      </c>
      <c r="N1265" s="7">
        <f t="shared" si="921"/>
        <v>-2.129309106310685E+22</v>
      </c>
      <c r="O1265" s="7">
        <f t="shared" si="922"/>
        <v>17977.76453163417</v>
      </c>
      <c r="P1265" s="7">
        <f t="shared" si="923"/>
        <v>23702.65798518102</v>
      </c>
      <c r="Q1265" s="7">
        <f t="shared" si="924"/>
        <v>4.7008918908081187E-3</v>
      </c>
      <c r="R1265" s="7">
        <f t="shared" si="925"/>
        <v>-3.5654874519602895E-3</v>
      </c>
      <c r="S1265" s="7">
        <f t="shared" si="926"/>
        <v>388319713.88329804</v>
      </c>
      <c r="T1265" s="7">
        <f t="shared" si="927"/>
        <v>511977412.47991002</v>
      </c>
      <c r="U1265" s="7">
        <f t="shared" si="928"/>
        <v>101.53926484145536</v>
      </c>
      <c r="V1265" s="7">
        <f t="shared" si="929"/>
        <v>-77.014528962342254</v>
      </c>
      <c r="X1265" s="8">
        <f t="shared" si="956"/>
        <v>323451288.12108469</v>
      </c>
      <c r="Y1265" s="8">
        <f t="shared" si="957"/>
        <v>-212355901.81472149</v>
      </c>
      <c r="Z1265" s="8">
        <f t="shared" si="958"/>
        <v>-556.97108665623057</v>
      </c>
      <c r="AA1265" s="8">
        <f t="shared" si="959"/>
        <v>-848.48312053987866</v>
      </c>
      <c r="AB1265" s="8">
        <f t="shared" si="930"/>
        <v>386931214.58824253</v>
      </c>
      <c r="AC1265" s="8">
        <f t="shared" si="931"/>
        <v>1.9559963017116765E+20</v>
      </c>
      <c r="AD1265" s="8">
        <f t="shared" si="932"/>
        <v>-1.6350955919180169E+20</v>
      </c>
      <c r="AE1265" s="8">
        <f t="shared" si="933"/>
        <v>1.0734914706694347E+20</v>
      </c>
      <c r="AF1265" s="8">
        <f t="shared" si="934"/>
        <v>-2.2255282318198134E-3</v>
      </c>
      <c r="AG1265" s="8">
        <f t="shared" si="935"/>
        <v>1.4611289923362387E-3</v>
      </c>
      <c r="AH1265" s="8">
        <f t="shared" si="936"/>
        <v>317436000.3851974</v>
      </c>
      <c r="AI1265" s="8">
        <f t="shared" si="937"/>
        <v>-221519519.51655218</v>
      </c>
      <c r="AJ1265" s="8">
        <f t="shared" si="938"/>
        <v>-1.6046873950046506E+20</v>
      </c>
      <c r="AK1265" s="8">
        <f t="shared" si="939"/>
        <v>1.1198149557213051E+20</v>
      </c>
      <c r="AL1265" s="8">
        <f t="shared" si="940"/>
        <v>-581.0067915598845</v>
      </c>
      <c r="AM1265" s="8">
        <f t="shared" si="941"/>
        <v>-832.70292742264724</v>
      </c>
      <c r="AN1265" s="8">
        <f t="shared" si="942"/>
        <v>-2.1841396420370905E-3</v>
      </c>
      <c r="AO1265" s="8">
        <f t="shared" si="943"/>
        <v>1.5241798771216892E-3</v>
      </c>
      <c r="AP1265" s="8">
        <f t="shared" si="944"/>
        <v>-12549746.697693504</v>
      </c>
      <c r="AQ1265" s="8">
        <f t="shared" si="945"/>
        <v>-17986383.232329179</v>
      </c>
      <c r="AR1265" s="8">
        <f t="shared" si="946"/>
        <v>-47.177416268001153</v>
      </c>
      <c r="AS1265" s="8">
        <f t="shared" si="947"/>
        <v>32.922285345828485</v>
      </c>
      <c r="AU1265" s="7">
        <f t="shared" si="948"/>
        <v>-11970625023.615894</v>
      </c>
      <c r="AV1265" s="7">
        <f t="shared" si="949"/>
        <v>9039039866.0137405</v>
      </c>
      <c r="AW1265" s="8">
        <f t="shared" si="950"/>
        <v>-11647173735.49481</v>
      </c>
      <c r="AX1265" s="8">
        <f t="shared" si="951"/>
        <v>8826683964.1990185</v>
      </c>
    </row>
    <row r="1266" spans="1:50" x14ac:dyDescent="0.25">
      <c r="A1266" s="7">
        <f t="shared" si="952"/>
        <v>-119317930522.27565</v>
      </c>
      <c r="B1266" s="7">
        <f t="shared" si="953"/>
        <v>90902376072.61731</v>
      </c>
      <c r="C1266" s="7">
        <f t="shared" si="954"/>
        <v>18028.451917173687</v>
      </c>
      <c r="D1266" s="7">
        <f t="shared" si="955"/>
        <v>23664.041799109305</v>
      </c>
      <c r="E1266" s="7">
        <f t="shared" si="912"/>
        <v>150000035065.88306</v>
      </c>
      <c r="F1266" s="7">
        <f t="shared" si="913"/>
        <v>3.5235268452320706E+22</v>
      </c>
      <c r="G1266" s="7">
        <f t="shared" si="914"/>
        <v>2.8027988868677023E+22</v>
      </c>
      <c r="H1266" s="7">
        <f t="shared" si="915"/>
        <v>-2.135312583404181E+22</v>
      </c>
      <c r="I1266" s="7">
        <f t="shared" si="916"/>
        <v>4.6932332332011084E-3</v>
      </c>
      <c r="J1266" s="7">
        <f t="shared" si="917"/>
        <v>-3.5755401597524798E-3</v>
      </c>
      <c r="K1266" s="7">
        <f t="shared" si="918"/>
        <v>-119123223241.57018</v>
      </c>
      <c r="L1266" s="7">
        <f t="shared" si="919"/>
        <v>91157947724.047684</v>
      </c>
      <c r="M1266" s="7">
        <f t="shared" si="920"/>
        <v>2.7982251790667235E+22</v>
      </c>
      <c r="N1266" s="7">
        <f t="shared" si="921"/>
        <v>-2.1413160058320471E+22</v>
      </c>
      <c r="O1266" s="7">
        <f t="shared" si="922"/>
        <v>18079.138836092257</v>
      </c>
      <c r="P1266" s="7">
        <f t="shared" si="923"/>
        <v>23625.42596538398</v>
      </c>
      <c r="Q1266" s="7">
        <f t="shared" si="924"/>
        <v>4.6855746467962551E-3</v>
      </c>
      <c r="R1266" s="7">
        <f t="shared" si="925"/>
        <v>-3.5855927760081161E-3</v>
      </c>
      <c r="S1266" s="7">
        <f t="shared" si="926"/>
        <v>390509398.85959274</v>
      </c>
      <c r="T1266" s="7">
        <f t="shared" si="927"/>
        <v>510309200.85229397</v>
      </c>
      <c r="U1266" s="7">
        <f t="shared" si="928"/>
        <v>101.20841237079911</v>
      </c>
      <c r="V1266" s="7">
        <f t="shared" si="929"/>
        <v>-77.448803961775312</v>
      </c>
      <c r="X1266" s="8">
        <f t="shared" si="956"/>
        <v>310901541.42339116</v>
      </c>
      <c r="Y1266" s="8">
        <f t="shared" si="957"/>
        <v>-230342285.04705068</v>
      </c>
      <c r="Z1266" s="8">
        <f t="shared" si="958"/>
        <v>-604.14850292423171</v>
      </c>
      <c r="AA1266" s="8">
        <f t="shared" si="959"/>
        <v>-815.56083519405013</v>
      </c>
      <c r="AB1266" s="8">
        <f t="shared" si="930"/>
        <v>386933245.84498727</v>
      </c>
      <c r="AC1266" s="8">
        <f t="shared" si="931"/>
        <v>1.9559757652481157E+20</v>
      </c>
      <c r="AD1266" s="8">
        <f t="shared" si="932"/>
        <v>-1.5716299566723167E+20</v>
      </c>
      <c r="AE1266" s="8">
        <f t="shared" si="933"/>
        <v>1.1643970429059511E+20</v>
      </c>
      <c r="AF1266" s="8">
        <f t="shared" si="934"/>
        <v>-2.1391451703720111E-3</v>
      </c>
      <c r="AG1266" s="8">
        <f t="shared" si="935"/>
        <v>1.5848605456729972E-3</v>
      </c>
      <c r="AH1266" s="8">
        <f t="shared" si="936"/>
        <v>304376737.59180945</v>
      </c>
      <c r="AI1266" s="8">
        <f t="shared" si="937"/>
        <v>-239150342.06714642</v>
      </c>
      <c r="AJ1266" s="8">
        <f t="shared" si="938"/>
        <v>-1.538646597644324E+20</v>
      </c>
      <c r="AK1266" s="8">
        <f t="shared" si="939"/>
        <v>1.2089224132514416E+20</v>
      </c>
      <c r="AL1266" s="8">
        <f t="shared" si="940"/>
        <v>-627.2512707642494</v>
      </c>
      <c r="AM1266" s="8">
        <f t="shared" si="941"/>
        <v>-798.44434130078173</v>
      </c>
      <c r="AN1266" s="8">
        <f t="shared" si="942"/>
        <v>-2.0942515280309294E-3</v>
      </c>
      <c r="AO1266" s="8">
        <f t="shared" si="943"/>
        <v>1.6454640169476541E-3</v>
      </c>
      <c r="AP1266" s="8">
        <f t="shared" si="944"/>
        <v>-13548627.448507788</v>
      </c>
      <c r="AQ1266" s="8">
        <f t="shared" si="945"/>
        <v>-17246397.772096884</v>
      </c>
      <c r="AR1266" s="8">
        <f t="shared" si="946"/>
        <v>-45.235833005468074</v>
      </c>
      <c r="AS1266" s="8">
        <f t="shared" si="947"/>
        <v>35.54202276606933</v>
      </c>
      <c r="AU1266" s="7">
        <f t="shared" si="948"/>
        <v>-11931793052.227566</v>
      </c>
      <c r="AV1266" s="7">
        <f t="shared" si="949"/>
        <v>9090237607.2617302</v>
      </c>
      <c r="AW1266" s="8">
        <f t="shared" si="950"/>
        <v>-11620891510.804174</v>
      </c>
      <c r="AX1266" s="8">
        <f t="shared" si="951"/>
        <v>8859895322.2146797</v>
      </c>
    </row>
    <row r="1267" spans="1:50" x14ac:dyDescent="0.25">
      <c r="A1267" s="7">
        <f t="shared" si="952"/>
        <v>-118927421123.41606</v>
      </c>
      <c r="B1267" s="7">
        <f t="shared" si="953"/>
        <v>91412685273.469604</v>
      </c>
      <c r="C1267" s="7">
        <f t="shared" si="954"/>
        <v>18129.660329544484</v>
      </c>
      <c r="D1267" s="7">
        <f t="shared" si="955"/>
        <v>23586.59299514753</v>
      </c>
      <c r="E1267" s="7">
        <f t="shared" si="912"/>
        <v>150000035079.90509</v>
      </c>
      <c r="F1267" s="7">
        <f t="shared" si="913"/>
        <v>3.5235268445733099E+22</v>
      </c>
      <c r="G1267" s="7">
        <f t="shared" si="914"/>
        <v>2.7936257525607012E+22</v>
      </c>
      <c r="H1267" s="7">
        <f t="shared" si="915"/>
        <v>-2.1472998344568468E+22</v>
      </c>
      <c r="I1267" s="7">
        <f t="shared" si="916"/>
        <v>4.6778729949107515E-3</v>
      </c>
      <c r="J1267" s="7">
        <f t="shared" si="917"/>
        <v>-3.595612582814546E-3</v>
      </c>
      <c r="K1267" s="7">
        <f t="shared" si="918"/>
        <v>-118731620791.85698</v>
      </c>
      <c r="L1267" s="7">
        <f t="shared" si="919"/>
        <v>91667420477.8172</v>
      </c>
      <c r="M1267" s="7">
        <f t="shared" si="920"/>
        <v>2.7890263688068421E+22</v>
      </c>
      <c r="N1267" s="7">
        <f t="shared" si="921"/>
        <v>-2.1532836085959561E+22</v>
      </c>
      <c r="O1267" s="7">
        <f t="shared" si="922"/>
        <v>18180.18135788952</v>
      </c>
      <c r="P1267" s="7">
        <f t="shared" si="923"/>
        <v>23547.760379253134</v>
      </c>
      <c r="Q1267" s="7">
        <f t="shared" si="924"/>
        <v>4.6701714146129298E-3</v>
      </c>
      <c r="R1267" s="7">
        <f t="shared" si="925"/>
        <v>-3.6056322983857268E-3</v>
      </c>
      <c r="S1267" s="7">
        <f t="shared" si="926"/>
        <v>392691917.33041364</v>
      </c>
      <c r="T1267" s="7">
        <f t="shared" si="927"/>
        <v>508631624.19186771</v>
      </c>
      <c r="U1267" s="7">
        <f t="shared" si="928"/>
        <v>100.87570255563928</v>
      </c>
      <c r="V1267" s="7">
        <f t="shared" si="929"/>
        <v>-77.881657645131696</v>
      </c>
      <c r="X1267" s="8">
        <f t="shared" si="956"/>
        <v>297352913.97488338</v>
      </c>
      <c r="Y1267" s="8">
        <f t="shared" si="957"/>
        <v>-247588682.81914756</v>
      </c>
      <c r="Z1267" s="8">
        <f t="shared" si="958"/>
        <v>-649.38433592969977</v>
      </c>
      <c r="AA1267" s="8">
        <f t="shared" si="959"/>
        <v>-780.01881242798083</v>
      </c>
      <c r="AB1267" s="8">
        <f t="shared" si="930"/>
        <v>386935280.51791149</v>
      </c>
      <c r="AC1267" s="8">
        <f t="shared" si="931"/>
        <v>1.9559551945704515E+20</v>
      </c>
      <c r="AD1267" s="8">
        <f t="shared" si="932"/>
        <v>-1.5031169448579416E+20</v>
      </c>
      <c r="AE1267" s="8">
        <f t="shared" si="933"/>
        <v>1.2515590969858597E+20</v>
      </c>
      <c r="AF1267" s="8">
        <f t="shared" si="934"/>
        <v>-2.0458921258444829E-3</v>
      </c>
      <c r="AG1267" s="8">
        <f t="shared" si="935"/>
        <v>1.703496797312998E-3</v>
      </c>
      <c r="AH1267" s="8">
        <f t="shared" si="936"/>
        <v>290339563.1468426</v>
      </c>
      <c r="AI1267" s="8">
        <f t="shared" si="937"/>
        <v>-256012885.99336976</v>
      </c>
      <c r="AJ1267" s="8">
        <f t="shared" si="938"/>
        <v>-1.4676645044263271E+20</v>
      </c>
      <c r="AK1267" s="8">
        <f t="shared" si="939"/>
        <v>1.2941433863705906E+20</v>
      </c>
      <c r="AL1267" s="8">
        <f t="shared" si="940"/>
        <v>-671.47997088882016</v>
      </c>
      <c r="AM1267" s="8">
        <f t="shared" si="941"/>
        <v>-761.62104701700048</v>
      </c>
      <c r="AN1267" s="8">
        <f t="shared" si="942"/>
        <v>-1.9976378173762448E-3</v>
      </c>
      <c r="AO1267" s="8">
        <f t="shared" si="943"/>
        <v>1.761458263741106E-3</v>
      </c>
      <c r="AP1267" s="8">
        <f t="shared" si="944"/>
        <v>-14503967.371198516</v>
      </c>
      <c r="AQ1267" s="8">
        <f t="shared" si="945"/>
        <v>-16451014.615567211</v>
      </c>
      <c r="AR1267" s="8">
        <f t="shared" si="946"/>
        <v>-43.148976855326886</v>
      </c>
      <c r="AS1267" s="8">
        <f t="shared" si="947"/>
        <v>38.04749849680789</v>
      </c>
      <c r="AU1267" s="7">
        <f t="shared" si="948"/>
        <v>-11892742112.341606</v>
      </c>
      <c r="AV1267" s="7">
        <f t="shared" si="949"/>
        <v>9141268527.3469601</v>
      </c>
      <c r="AW1267" s="8">
        <f t="shared" si="950"/>
        <v>-11595389198.366722</v>
      </c>
      <c r="AX1267" s="8">
        <f t="shared" si="951"/>
        <v>8893679844.527813</v>
      </c>
    </row>
    <row r="1268" spans="1:50" x14ac:dyDescent="0.25">
      <c r="A1268" s="7">
        <f t="shared" si="952"/>
        <v>-118534729206.08565</v>
      </c>
      <c r="B1268" s="7">
        <f t="shared" si="953"/>
        <v>91921316897.661469</v>
      </c>
      <c r="C1268" s="7">
        <f t="shared" si="954"/>
        <v>18230.536032100124</v>
      </c>
      <c r="D1268" s="7">
        <f t="shared" si="955"/>
        <v>23508.711337502398</v>
      </c>
      <c r="E1268" s="7">
        <f t="shared" si="912"/>
        <v>150000035093.86377</v>
      </c>
      <c r="F1268" s="7">
        <f t="shared" si="913"/>
        <v>3.5235268439175271E+22</v>
      </c>
      <c r="G1268" s="7">
        <f t="shared" si="914"/>
        <v>2.7844013505249066E+22</v>
      </c>
      <c r="H1268" s="7">
        <f t="shared" si="915"/>
        <v>-2.1592476789387739E+22</v>
      </c>
      <c r="I1268" s="7">
        <f t="shared" si="916"/>
        <v>4.6624269097871839E-3</v>
      </c>
      <c r="J1268" s="7">
        <f t="shared" si="917"/>
        <v>-3.6156190203261449E-3</v>
      </c>
      <c r="K1268" s="7">
        <f t="shared" si="918"/>
        <v>-118337839416.93896</v>
      </c>
      <c r="L1268" s="7">
        <f t="shared" si="919"/>
        <v>92175210980.106491</v>
      </c>
      <c r="M1268" s="7">
        <f t="shared" si="920"/>
        <v>2.7797763752246177E+22</v>
      </c>
      <c r="N1268" s="7">
        <f t="shared" si="921"/>
        <v>-2.1652116949768172E+22</v>
      </c>
      <c r="O1268" s="7">
        <f t="shared" si="922"/>
        <v>18280.890242725825</v>
      </c>
      <c r="P1268" s="7">
        <f t="shared" si="923"/>
        <v>23469.662652082876</v>
      </c>
      <c r="Q1268" s="7">
        <f t="shared" si="924"/>
        <v>4.6546824769333854E-3</v>
      </c>
      <c r="R1268" s="7">
        <f t="shared" si="925"/>
        <v>-3.6256056513342548E-3</v>
      </c>
      <c r="S1268" s="7">
        <f t="shared" si="926"/>
        <v>394867229.24287784</v>
      </c>
      <c r="T1268" s="7">
        <f t="shared" si="927"/>
        <v>506944713.28499013</v>
      </c>
      <c r="U1268" s="7">
        <f t="shared" si="928"/>
        <v>100.54114150176113</v>
      </c>
      <c r="V1268" s="7">
        <f t="shared" si="929"/>
        <v>-78.313082068819909</v>
      </c>
      <c r="X1268" s="8">
        <f t="shared" si="956"/>
        <v>282848946.60368484</v>
      </c>
      <c r="Y1268" s="8">
        <f t="shared" si="957"/>
        <v>-264039697.43471476</v>
      </c>
      <c r="Z1268" s="8">
        <f t="shared" si="958"/>
        <v>-692.53331278502662</v>
      </c>
      <c r="AA1268" s="8">
        <f t="shared" si="959"/>
        <v>-741.97131393117297</v>
      </c>
      <c r="AB1268" s="8">
        <f t="shared" si="930"/>
        <v>386937318.45898491</v>
      </c>
      <c r="AC1268" s="8">
        <f t="shared" si="931"/>
        <v>1.9559345911768705E+20</v>
      </c>
      <c r="AD1268" s="8">
        <f t="shared" si="932"/>
        <v>-1.4297768975693388E+20</v>
      </c>
      <c r="AE1268" s="8">
        <f t="shared" si="933"/>
        <v>1.3346977740819179E+20</v>
      </c>
      <c r="AF1268" s="8">
        <f t="shared" si="934"/>
        <v>-1.9460690044498961E-3</v>
      </c>
      <c r="AG1268" s="8">
        <f t="shared" si="935"/>
        <v>1.816656831471237E-3</v>
      </c>
      <c r="AH1268" s="8">
        <f t="shared" si="936"/>
        <v>275369586.82560658</v>
      </c>
      <c r="AI1268" s="8">
        <f t="shared" si="937"/>
        <v>-272052987.62517142</v>
      </c>
      <c r="AJ1268" s="8">
        <f t="shared" si="938"/>
        <v>-1.3919693824708674E+20</v>
      </c>
      <c r="AK1268" s="8">
        <f t="shared" si="939"/>
        <v>1.3752042611146849E+20</v>
      </c>
      <c r="AL1268" s="8">
        <f t="shared" si="940"/>
        <v>-713.55085803308555</v>
      </c>
      <c r="AM1268" s="8">
        <f t="shared" si="941"/>
        <v>-722.35142015128361</v>
      </c>
      <c r="AN1268" s="8">
        <f t="shared" si="942"/>
        <v>-1.8946092043975328E-3</v>
      </c>
      <c r="AO1268" s="8">
        <f t="shared" si="943"/>
        <v>1.8717902015988632E-3</v>
      </c>
      <c r="AP1268" s="8">
        <f t="shared" si="944"/>
        <v>-15412698.533514649</v>
      </c>
      <c r="AQ1268" s="8">
        <f t="shared" si="945"/>
        <v>-15602790.675267726</v>
      </c>
      <c r="AR1268" s="8">
        <f t="shared" si="946"/>
        <v>-40.923558814986706</v>
      </c>
      <c r="AS1268" s="8">
        <f t="shared" si="947"/>
        <v>40.430668354535442</v>
      </c>
      <c r="AU1268" s="7">
        <f t="shared" si="948"/>
        <v>-11853472920.608564</v>
      </c>
      <c r="AV1268" s="7">
        <f t="shared" si="949"/>
        <v>9192131689.7661476</v>
      </c>
      <c r="AW1268" s="8">
        <f t="shared" si="950"/>
        <v>-11570623974.004879</v>
      </c>
      <c r="AX1268" s="8">
        <f t="shared" si="951"/>
        <v>8928091992.3314323</v>
      </c>
    </row>
    <row r="1269" spans="1:50" x14ac:dyDescent="0.25">
      <c r="A1269" s="7">
        <f t="shared" si="952"/>
        <v>-118139861976.84277</v>
      </c>
      <c r="B1269" s="7">
        <f t="shared" si="953"/>
        <v>92428261610.946457</v>
      </c>
      <c r="C1269" s="7">
        <f t="shared" si="954"/>
        <v>18331.077173601887</v>
      </c>
      <c r="D1269" s="7">
        <f t="shared" si="955"/>
        <v>23430.398255433578</v>
      </c>
      <c r="E1269" s="7">
        <f t="shared" si="912"/>
        <v>150000035107.75931</v>
      </c>
      <c r="F1269" s="7">
        <f t="shared" si="913"/>
        <v>3.5235268432647093E+22</v>
      </c>
      <c r="G1269" s="7">
        <f t="shared" si="914"/>
        <v>2.7751258500436192E+22</v>
      </c>
      <c r="H1269" s="7">
        <f t="shared" si="915"/>
        <v>-2.1711558975869615E+22</v>
      </c>
      <c r="I1269" s="7">
        <f t="shared" si="916"/>
        <v>4.6468952612920616E-3</v>
      </c>
      <c r="J1269" s="7">
        <f t="shared" si="917"/>
        <v>-3.6355591051355682E-3</v>
      </c>
      <c r="K1269" s="7">
        <f t="shared" si="918"/>
        <v>-117941886343.36787</v>
      </c>
      <c r="L1269" s="7">
        <f t="shared" si="919"/>
        <v>92681309912.105133</v>
      </c>
      <c r="M1269" s="7">
        <f t="shared" si="920"/>
        <v>2.7704753680729982E+22</v>
      </c>
      <c r="N1269" s="7">
        <f t="shared" si="921"/>
        <v>-2.1771000460742243E+22</v>
      </c>
      <c r="O1269" s="7">
        <f t="shared" si="922"/>
        <v>18381.263642423841</v>
      </c>
      <c r="P1269" s="7">
        <f t="shared" si="923"/>
        <v>23391.134217098115</v>
      </c>
      <c r="Q1269" s="7">
        <f t="shared" si="924"/>
        <v>4.6391081180056897E-3</v>
      </c>
      <c r="R1269" s="7">
        <f t="shared" si="925"/>
        <v>-3.6455124683091498E-3</v>
      </c>
      <c r="S1269" s="7">
        <f t="shared" si="926"/>
        <v>397035294.67635494</v>
      </c>
      <c r="T1269" s="7">
        <f t="shared" si="927"/>
        <v>505248499.08931929</v>
      </c>
      <c r="U1269" s="7">
        <f t="shared" si="928"/>
        <v>100.2047353489229</v>
      </c>
      <c r="V1269" s="7">
        <f t="shared" si="929"/>
        <v>-78.743069315477641</v>
      </c>
      <c r="X1269" s="8">
        <f t="shared" si="956"/>
        <v>267436248.07017019</v>
      </c>
      <c r="Y1269" s="8">
        <f t="shared" si="957"/>
        <v>-279642488.10998249</v>
      </c>
      <c r="Z1269" s="8">
        <f t="shared" si="958"/>
        <v>-733.4568716000133</v>
      </c>
      <c r="AA1269" s="8">
        <f t="shared" si="959"/>
        <v>-701.54064557663753</v>
      </c>
      <c r="AB1269" s="8">
        <f t="shared" si="930"/>
        <v>386939359.51023555</v>
      </c>
      <c r="AC1269" s="8">
        <f t="shared" si="931"/>
        <v>1.9559139566659771E+20</v>
      </c>
      <c r="AD1269" s="8">
        <f t="shared" si="932"/>
        <v>-1.351845650390584E+20</v>
      </c>
      <c r="AE1269" s="8">
        <f t="shared" si="933"/>
        <v>1.4135461589211782E+20</v>
      </c>
      <c r="AF1269" s="8">
        <f t="shared" si="934"/>
        <v>-1.8399968019471675E-3</v>
      </c>
      <c r="AG1269" s="8">
        <f t="shared" si="935"/>
        <v>1.923977349831466E-3</v>
      </c>
      <c r="AH1269" s="8">
        <f t="shared" si="936"/>
        <v>259514913.85689005</v>
      </c>
      <c r="AI1269" s="8">
        <f t="shared" si="937"/>
        <v>-287219127.08221018</v>
      </c>
      <c r="AJ1269" s="8">
        <f t="shared" si="938"/>
        <v>-1.3118046264875595E+20</v>
      </c>
      <c r="AK1269" s="8">
        <f t="shared" si="939"/>
        <v>1.4518448058439333E+20</v>
      </c>
      <c r="AL1269" s="8">
        <f t="shared" si="940"/>
        <v>-753.32883706104269</v>
      </c>
      <c r="AM1269" s="8">
        <f t="shared" si="941"/>
        <v>-680.7616901984577</v>
      </c>
      <c r="AN1269" s="8">
        <f t="shared" si="942"/>
        <v>-1.7854969735777316E-3</v>
      </c>
      <c r="AO1269" s="8">
        <f t="shared" si="943"/>
        <v>1.9761056292962203E-3</v>
      </c>
      <c r="AP1269" s="8">
        <f t="shared" si="944"/>
        <v>-16271902.880518522</v>
      </c>
      <c r="AQ1269" s="8">
        <f t="shared" si="945"/>
        <v>-14704452.508286687</v>
      </c>
      <c r="AR1269" s="8">
        <f t="shared" si="946"/>
        <v>-38.566734629279004</v>
      </c>
      <c r="AS1269" s="8">
        <f t="shared" si="947"/>
        <v>42.683881592798357</v>
      </c>
      <c r="AU1269" s="7">
        <f t="shared" si="948"/>
        <v>-11813986197.684277</v>
      </c>
      <c r="AV1269" s="7">
        <f t="shared" si="949"/>
        <v>9242826161.0946465</v>
      </c>
      <c r="AW1269" s="8">
        <f t="shared" si="950"/>
        <v>-11546549949.614107</v>
      </c>
      <c r="AX1269" s="8">
        <f t="shared" si="951"/>
        <v>8963183672.9846649</v>
      </c>
    </row>
    <row r="1270" spans="1:50" x14ac:dyDescent="0.25">
      <c r="A1270" s="7">
        <f t="shared" si="952"/>
        <v>-117742826682.16641</v>
      </c>
      <c r="B1270" s="7">
        <f t="shared" si="953"/>
        <v>92933510110.035782</v>
      </c>
      <c r="C1270" s="7">
        <f t="shared" si="954"/>
        <v>18431.281908950808</v>
      </c>
      <c r="D1270" s="7">
        <f t="shared" si="955"/>
        <v>23351.6551861181</v>
      </c>
      <c r="E1270" s="7">
        <f t="shared" si="912"/>
        <v>150000035121.59189</v>
      </c>
      <c r="F1270" s="7">
        <f t="shared" si="913"/>
        <v>3.5235268426148505E+22</v>
      </c>
      <c r="G1270" s="7">
        <f t="shared" si="914"/>
        <v>2.7657994213378857E+22</v>
      </c>
      <c r="H1270" s="7">
        <f t="shared" si="915"/>
        <v>-2.1830242718656137E+22</v>
      </c>
      <c r="I1270" s="7">
        <f t="shared" si="916"/>
        <v>4.6312783344572769E-3</v>
      </c>
      <c r="J1270" s="7">
        <f t="shared" si="917"/>
        <v>-3.6554324713087972E-3</v>
      </c>
      <c r="K1270" s="7">
        <f t="shared" si="918"/>
        <v>-117543768837.54974</v>
      </c>
      <c r="L1270" s="7">
        <f t="shared" si="919"/>
        <v>93185707986.045853</v>
      </c>
      <c r="M1270" s="7">
        <f t="shared" si="920"/>
        <v>2.7611235180411208E+22</v>
      </c>
      <c r="N1270" s="7">
        <f t="shared" si="921"/>
        <v>-2.1889484437169845E+22</v>
      </c>
      <c r="O1270" s="7">
        <f t="shared" si="922"/>
        <v>18481.299714962948</v>
      </c>
      <c r="P1270" s="7">
        <f t="shared" si="923"/>
        <v>23312.176515427964</v>
      </c>
      <c r="Q1270" s="7">
        <f t="shared" si="924"/>
        <v>4.6234486236455472E-3</v>
      </c>
      <c r="R1270" s="7">
        <f t="shared" si="925"/>
        <v>-3.6653523839869128E-3</v>
      </c>
      <c r="S1270" s="7">
        <f t="shared" si="926"/>
        <v>399196073.84319967</v>
      </c>
      <c r="T1270" s="7">
        <f t="shared" si="927"/>
        <v>503543012.733244</v>
      </c>
      <c r="U1270" s="7">
        <f t="shared" si="928"/>
        <v>99.866490270743824</v>
      </c>
      <c r="V1270" s="7">
        <f t="shared" si="929"/>
        <v>-79.171611494117315</v>
      </c>
      <c r="X1270" s="8">
        <f t="shared" si="956"/>
        <v>251164345.18965167</v>
      </c>
      <c r="Y1270" s="8">
        <f t="shared" si="957"/>
        <v>-294346940.61826921</v>
      </c>
      <c r="Z1270" s="8">
        <f t="shared" si="958"/>
        <v>-772.02360622929234</v>
      </c>
      <c r="AA1270" s="8">
        <f t="shared" si="959"/>
        <v>-658.85676398383919</v>
      </c>
      <c r="AB1270" s="8">
        <f t="shared" si="930"/>
        <v>386941403.50430506</v>
      </c>
      <c r="AC1270" s="8">
        <f t="shared" si="931"/>
        <v>1.9558932927311672E+20</v>
      </c>
      <c r="AD1270" s="8">
        <f t="shared" si="932"/>
        <v>-1.2695737744285866E+20</v>
      </c>
      <c r="AE1270" s="8">
        <f t="shared" si="933"/>
        <v>1.4878511363150276E+20</v>
      </c>
      <c r="AF1270" s="8">
        <f t="shared" si="934"/>
        <v>-1.7280165706119322E-3</v>
      </c>
      <c r="AG1270" s="8">
        <f t="shared" si="935"/>
        <v>2.0251138373690316E-3</v>
      </c>
      <c r="AH1270" s="8">
        <f t="shared" si="936"/>
        <v>242826490.24237531</v>
      </c>
      <c r="AI1270" s="8">
        <f t="shared" si="937"/>
        <v>-301462593.66929466</v>
      </c>
      <c r="AJ1270" s="8">
        <f t="shared" si="938"/>
        <v>-1.2274279755571E+20</v>
      </c>
      <c r="AK1270" s="8">
        <f t="shared" si="939"/>
        <v>1.5238190062556964E+20</v>
      </c>
      <c r="AL1270" s="8">
        <f t="shared" si="940"/>
        <v>-790.68618519190125</v>
      </c>
      <c r="AM1270" s="8">
        <f t="shared" si="941"/>
        <v>-636.98553454025364</v>
      </c>
      <c r="AN1270" s="8">
        <f t="shared" si="942"/>
        <v>-1.6706519335199399E-3</v>
      </c>
      <c r="AO1270" s="8">
        <f t="shared" si="943"/>
        <v>2.07406969682278E-3</v>
      </c>
      <c r="AP1270" s="8">
        <f t="shared" si="944"/>
        <v>-17078821.600145068</v>
      </c>
      <c r="AQ1270" s="8">
        <f t="shared" si="945"/>
        <v>-13758887.546069479</v>
      </c>
      <c r="AR1270" s="8">
        <f t="shared" si="946"/>
        <v>-36.086081764030702</v>
      </c>
      <c r="AS1270" s="8">
        <f t="shared" si="947"/>
        <v>44.799905451372048</v>
      </c>
      <c r="AU1270" s="7">
        <f t="shared" si="948"/>
        <v>-11774282668.21664</v>
      </c>
      <c r="AV1270" s="7">
        <f t="shared" si="949"/>
        <v>9293351011.0035782</v>
      </c>
      <c r="AW1270" s="8">
        <f t="shared" si="950"/>
        <v>-11523118323.026989</v>
      </c>
      <c r="AX1270" s="8">
        <f t="shared" si="951"/>
        <v>8999004070.3853092</v>
      </c>
    </row>
    <row r="1271" spans="1:50" x14ac:dyDescent="0.25">
      <c r="A1271" s="7">
        <f t="shared" si="952"/>
        <v>-117343630608.32321</v>
      </c>
      <c r="B1271" s="7">
        <f t="shared" si="953"/>
        <v>93437053122.769028</v>
      </c>
      <c r="C1271" s="7">
        <f t="shared" si="954"/>
        <v>18531.148399221551</v>
      </c>
      <c r="D1271" s="7">
        <f t="shared" si="955"/>
        <v>23272.483574623984</v>
      </c>
      <c r="E1271" s="7">
        <f t="shared" si="912"/>
        <v>150000035135.36179</v>
      </c>
      <c r="F1271" s="7">
        <f t="shared" si="913"/>
        <v>3.5235268419679353E+22</v>
      </c>
      <c r="G1271" s="7">
        <f t="shared" si="914"/>
        <v>2.7564222355633638E+22</v>
      </c>
      <c r="H1271" s="7">
        <f t="shared" si="915"/>
        <v>-2.1948525839701397E+22</v>
      </c>
      <c r="I1271" s="7">
        <f t="shared" si="916"/>
        <v>4.6155764158797115E-3</v>
      </c>
      <c r="J1271" s="7">
        <f t="shared" si="917"/>
        <v>-3.6752387541362018E-3</v>
      </c>
      <c r="K1271" s="7">
        <f t="shared" si="918"/>
        <v>-117143494205.61162</v>
      </c>
      <c r="L1271" s="7">
        <f t="shared" si="919"/>
        <v>93688395945.374969</v>
      </c>
      <c r="M1271" s="7">
        <f t="shared" si="920"/>
        <v>2.7517209967511674E+22</v>
      </c>
      <c r="N1271" s="7">
        <f t="shared" si="921"/>
        <v>-2.2007566704671118E+22</v>
      </c>
      <c r="O1271" s="7">
        <f t="shared" si="922"/>
        <v>18580.996624513053</v>
      </c>
      <c r="P1271" s="7">
        <f t="shared" si="923"/>
        <v>23232.790996079315</v>
      </c>
      <c r="Q1271" s="7">
        <f t="shared" si="924"/>
        <v>4.6077042812310235E-3</v>
      </c>
      <c r="R1271" s="7">
        <f t="shared" si="925"/>
        <v>-3.6851250342717877E-3</v>
      </c>
      <c r="S1271" s="7">
        <f t="shared" si="926"/>
        <v>401349527.08948195</v>
      </c>
      <c r="T1271" s="7">
        <f t="shared" si="927"/>
        <v>501828285.51531321</v>
      </c>
      <c r="U1271" s="7">
        <f t="shared" si="928"/>
        <v>99.526412474590103</v>
      </c>
      <c r="V1271" s="7">
        <f t="shared" si="929"/>
        <v>-79.598700740270615</v>
      </c>
      <c r="X1271" s="8">
        <f t="shared" si="956"/>
        <v>234085523.5895066</v>
      </c>
      <c r="Y1271" s="8">
        <f t="shared" si="957"/>
        <v>-308105828.16433871</v>
      </c>
      <c r="Z1271" s="8">
        <f t="shared" si="958"/>
        <v>-808.10968799332306</v>
      </c>
      <c r="AA1271" s="8">
        <f t="shared" si="959"/>
        <v>-614.05685853246712</v>
      </c>
      <c r="AB1271" s="8">
        <f t="shared" si="930"/>
        <v>386943450.26503092</v>
      </c>
      <c r="AC1271" s="8">
        <f t="shared" si="931"/>
        <v>1.9558726011547363E+20</v>
      </c>
      <c r="AD1271" s="8">
        <f t="shared" si="932"/>
        <v>-1.1832257700759252E+20</v>
      </c>
      <c r="AE1271" s="8">
        <f t="shared" si="933"/>
        <v>1.5573742032588148E+20</v>
      </c>
      <c r="AF1271" s="8">
        <f t="shared" si="934"/>
        <v>-1.610488321867327E-3</v>
      </c>
      <c r="AG1271" s="8">
        <f t="shared" si="935"/>
        <v>2.1197416676994891E-3</v>
      </c>
      <c r="AH1271" s="8">
        <f t="shared" si="936"/>
        <v>225357938.95917872</v>
      </c>
      <c r="AI1271" s="8">
        <f t="shared" si="937"/>
        <v>-314737642.23648936</v>
      </c>
      <c r="AJ1271" s="8">
        <f t="shared" si="938"/>
        <v>-1.1391106839024142E+20</v>
      </c>
      <c r="AK1271" s="8">
        <f t="shared" si="939"/>
        <v>1.5908958546287696E+20</v>
      </c>
      <c r="AL1271" s="8">
        <f t="shared" si="940"/>
        <v>-825.50296186949015</v>
      </c>
      <c r="AM1271" s="8">
        <f t="shared" si="941"/>
        <v>-591.16364852131267</v>
      </c>
      <c r="AN1271" s="8">
        <f t="shared" si="942"/>
        <v>-1.5504432882842169E-3</v>
      </c>
      <c r="AO1271" s="8">
        <f t="shared" si="943"/>
        <v>2.1653679796226617E-3</v>
      </c>
      <c r="AP1271" s="8">
        <f t="shared" si="944"/>
        <v>-17830863.976380989</v>
      </c>
      <c r="AQ1271" s="8">
        <f t="shared" si="945"/>
        <v>-12769134.808060354</v>
      </c>
      <c r="AR1271" s="8">
        <f t="shared" si="946"/>
        <v>-33.489575026939086</v>
      </c>
      <c r="AS1271" s="8">
        <f t="shared" si="947"/>
        <v>46.771948359849496</v>
      </c>
      <c r="AU1271" s="7">
        <f t="shared" si="948"/>
        <v>-11734363060.832321</v>
      </c>
      <c r="AV1271" s="7">
        <f t="shared" si="949"/>
        <v>9343705312.2769032</v>
      </c>
      <c r="AW1271" s="8">
        <f t="shared" si="950"/>
        <v>-11500277537.242815</v>
      </c>
      <c r="AX1271" s="8">
        <f t="shared" si="951"/>
        <v>9035599484.1125641</v>
      </c>
    </row>
    <row r="1272" spans="1:50" x14ac:dyDescent="0.25">
      <c r="A1272" s="7">
        <f t="shared" si="952"/>
        <v>-116942281081.23373</v>
      </c>
      <c r="B1272" s="7">
        <f t="shared" si="953"/>
        <v>93938881408.284348</v>
      </c>
      <c r="C1272" s="7">
        <f t="shared" si="954"/>
        <v>18630.674811696143</v>
      </c>
      <c r="D1272" s="7">
        <f t="shared" si="955"/>
        <v>23192.884873883715</v>
      </c>
      <c r="E1272" s="7">
        <f t="shared" si="912"/>
        <v>150000035149.06918</v>
      </c>
      <c r="F1272" s="7">
        <f t="shared" si="913"/>
        <v>3.5235268413239574E+22</v>
      </c>
      <c r="G1272" s="7">
        <f t="shared" si="914"/>
        <v>2.746994464807196E+22</v>
      </c>
      <c r="H1272" s="7">
        <f t="shared" si="915"/>
        <v>-2.2066406168311617E+22</v>
      </c>
      <c r="I1272" s="7">
        <f t="shared" si="916"/>
        <v>4.5997897937160009E-3</v>
      </c>
      <c r="J1272" s="7">
        <f t="shared" si="917"/>
        <v>-3.6949775901392525E-3</v>
      </c>
      <c r="K1272" s="7">
        <f t="shared" si="918"/>
        <v>-116741069793.26741</v>
      </c>
      <c r="L1272" s="7">
        <f t="shared" si="919"/>
        <v>94189364564.922287</v>
      </c>
      <c r="M1272" s="7">
        <f t="shared" si="920"/>
        <v>2.7422679767552289E+22</v>
      </c>
      <c r="N1272" s="7">
        <f t="shared" si="921"/>
        <v>-2.2125245096238283E+22</v>
      </c>
      <c r="O1272" s="7">
        <f t="shared" si="922"/>
        <v>18680.352541468274</v>
      </c>
      <c r="P1272" s="7">
        <f t="shared" si="923"/>
        <v>23152.97911591021</v>
      </c>
      <c r="Q1272" s="7">
        <f t="shared" si="924"/>
        <v>4.5918753796973018E-3</v>
      </c>
      <c r="R1272" s="7">
        <f t="shared" si="925"/>
        <v>-3.7048300563024585E-3</v>
      </c>
      <c r="S1272" s="7">
        <f t="shared" si="926"/>
        <v>403495614.8957147</v>
      </c>
      <c r="T1272" s="7">
        <f t="shared" si="927"/>
        <v>500104348.90366054</v>
      </c>
      <c r="U1272" s="7">
        <f t="shared" si="928"/>
        <v>99.184508201461725</v>
      </c>
      <c r="V1272" s="7">
        <f t="shared" si="929"/>
        <v>-80.024329216133097</v>
      </c>
      <c r="X1272" s="8">
        <f t="shared" si="956"/>
        <v>216254659.61312562</v>
      </c>
      <c r="Y1272" s="8">
        <f t="shared" si="957"/>
        <v>-320874962.97239906</v>
      </c>
      <c r="Z1272" s="8">
        <f t="shared" si="958"/>
        <v>-841.59926302026213</v>
      </c>
      <c r="AA1272" s="8">
        <f t="shared" si="959"/>
        <v>-567.28491017261763</v>
      </c>
      <c r="AB1272" s="8">
        <f t="shared" si="930"/>
        <v>386945499.608055</v>
      </c>
      <c r="AC1272" s="8">
        <f t="shared" si="931"/>
        <v>1.9558518838017189E+20</v>
      </c>
      <c r="AD1272" s="8">
        <f t="shared" si="932"/>
        <v>-1.0930792161006091E+20</v>
      </c>
      <c r="AE1272" s="8">
        <f t="shared" si="933"/>
        <v>1.6218922339969479E+20</v>
      </c>
      <c r="AF1272" s="8">
        <f t="shared" si="934"/>
        <v>-1.4877898681102614E-3</v>
      </c>
      <c r="AG1272" s="8">
        <f t="shared" si="935"/>
        <v>2.2075571444085313E-3</v>
      </c>
      <c r="AH1272" s="8">
        <f t="shared" si="936"/>
        <v>207165387.57250679</v>
      </c>
      <c r="AI1272" s="8">
        <f t="shared" si="937"/>
        <v>-327001640.00226331</v>
      </c>
      <c r="AJ1272" s="8">
        <f t="shared" si="938"/>
        <v>-1.0471366483202946E+20</v>
      </c>
      <c r="AK1272" s="8">
        <f t="shared" si="939"/>
        <v>1.6528600907686186E+20</v>
      </c>
      <c r="AL1272" s="8">
        <f t="shared" si="940"/>
        <v>-857.6673935958529</v>
      </c>
      <c r="AM1272" s="8">
        <f t="shared" si="941"/>
        <v>-543.44329301300547</v>
      </c>
      <c r="AN1272" s="8">
        <f t="shared" si="942"/>
        <v>-1.4252574497349863E-3</v>
      </c>
      <c r="AO1272" s="8">
        <f t="shared" si="943"/>
        <v>2.249707487094894E-3</v>
      </c>
      <c r="AP1272" s="8">
        <f t="shared" si="944"/>
        <v>-18525615.701670423</v>
      </c>
      <c r="AQ1272" s="8">
        <f t="shared" si="945"/>
        <v>-11738375.129080918</v>
      </c>
      <c r="AR1272" s="8">
        <f t="shared" si="946"/>
        <v>-30.785560914275706</v>
      </c>
      <c r="AS1272" s="8">
        <f t="shared" si="947"/>
        <v>48.593681721249709</v>
      </c>
      <c r="AU1272" s="7">
        <f t="shared" si="948"/>
        <v>-11694228108.123373</v>
      </c>
      <c r="AV1272" s="7">
        <f t="shared" si="949"/>
        <v>9393888140.828434</v>
      </c>
      <c r="AW1272" s="8">
        <f t="shared" si="950"/>
        <v>-11477973448.510248</v>
      </c>
      <c r="AX1272" s="8">
        <f t="shared" si="951"/>
        <v>9073013177.8560352</v>
      </c>
    </row>
    <row r="1273" spans="1:50" x14ac:dyDescent="0.25">
      <c r="A1273" s="7">
        <f t="shared" si="952"/>
        <v>-116538785466.33801</v>
      </c>
      <c r="B1273" s="7">
        <f t="shared" si="953"/>
        <v>94438985757.188004</v>
      </c>
      <c r="C1273" s="7">
        <f t="shared" si="954"/>
        <v>18729.859319897605</v>
      </c>
      <c r="D1273" s="7">
        <f t="shared" si="955"/>
        <v>23112.860544667583</v>
      </c>
      <c r="E1273" s="7">
        <f t="shared" si="912"/>
        <v>150000035162.71426</v>
      </c>
      <c r="F1273" s="7">
        <f t="shared" si="913"/>
        <v>3.5235268406829063E+22</v>
      </c>
      <c r="G1273" s="7">
        <f t="shared" si="914"/>
        <v>2.7375162820848408E+22</v>
      </c>
      <c r="H1273" s="7">
        <f t="shared" si="915"/>
        <v>-2.2183881541184924E+22</v>
      </c>
      <c r="I1273" s="7">
        <f t="shared" si="916"/>
        <v>4.5839187576772284E-3</v>
      </c>
      <c r="J1273" s="7">
        <f t="shared" si="917"/>
        <v>-3.7146486170771807E-3</v>
      </c>
      <c r="K1273" s="7">
        <f t="shared" si="918"/>
        <v>-116336502985.68312</v>
      </c>
      <c r="L1273" s="7">
        <f t="shared" si="919"/>
        <v>94688604651.070419</v>
      </c>
      <c r="M1273" s="7">
        <f t="shared" si="920"/>
        <v>2.7327646315321311E+22</v>
      </c>
      <c r="N1273" s="7">
        <f t="shared" si="921"/>
        <v>-2.2242517452275359E+22</v>
      </c>
      <c r="O1273" s="7">
        <f t="shared" si="922"/>
        <v>18779.365642480519</v>
      </c>
      <c r="P1273" s="7">
        <f t="shared" si="923"/>
        <v>23072.742339603148</v>
      </c>
      <c r="Q1273" s="7">
        <f t="shared" si="924"/>
        <v>4.5759622095313647E-3</v>
      </c>
      <c r="R1273" s="7">
        <f t="shared" si="925"/>
        <v>-3.7244670884587E-3</v>
      </c>
      <c r="S1273" s="7">
        <f t="shared" si="926"/>
        <v>405634297.87757921</v>
      </c>
      <c r="T1273" s="7">
        <f t="shared" si="927"/>
        <v>498371234.53542799</v>
      </c>
      <c r="U1273" s="7">
        <f t="shared" si="928"/>
        <v>98.840783725877472</v>
      </c>
      <c r="V1273" s="7">
        <f t="shared" si="929"/>
        <v>-80.448489110707925</v>
      </c>
      <c r="X1273" s="8">
        <f t="shared" si="956"/>
        <v>197729043.91145521</v>
      </c>
      <c r="Y1273" s="8">
        <f t="shared" si="957"/>
        <v>-332613338.10147995</v>
      </c>
      <c r="Z1273" s="8">
        <f t="shared" si="958"/>
        <v>-872.38482393453785</v>
      </c>
      <c r="AA1273" s="8">
        <f t="shared" si="959"/>
        <v>-518.69122845136792</v>
      </c>
      <c r="AB1273" s="8">
        <f t="shared" si="930"/>
        <v>386947551.34145451</v>
      </c>
      <c r="AC1273" s="8">
        <f t="shared" si="931"/>
        <v>1.9558311426135051E+20</v>
      </c>
      <c r="AD1273" s="8">
        <f t="shared" si="932"/>
        <v>-9.994238768032922E+19</v>
      </c>
      <c r="AE1273" s="8">
        <f t="shared" si="933"/>
        <v>1.68119819560108E+20</v>
      </c>
      <c r="AF1273" s="8">
        <f t="shared" si="934"/>
        <v>-1.3603156074633077E-3</v>
      </c>
      <c r="AG1273" s="8">
        <f t="shared" si="935"/>
        <v>2.288278475025289E-3</v>
      </c>
      <c r="AH1273" s="8">
        <f t="shared" si="936"/>
        <v>188307287.8129622</v>
      </c>
      <c r="AI1273" s="8">
        <f t="shared" si="937"/>
        <v>-338215203.36875474</v>
      </c>
      <c r="AJ1273" s="8">
        <f t="shared" si="938"/>
        <v>-9.5180149508344906E+19</v>
      </c>
      <c r="AK1273" s="8">
        <f t="shared" si="939"/>
        <v>1.7095128922789066E+20</v>
      </c>
      <c r="AL1273" s="8">
        <f t="shared" si="940"/>
        <v>-887.07623249514154</v>
      </c>
      <c r="AM1273" s="8">
        <f t="shared" si="941"/>
        <v>-493.9778209210948</v>
      </c>
      <c r="AN1273" s="8">
        <f t="shared" si="942"/>
        <v>-1.2954967947236273E-3</v>
      </c>
      <c r="AO1273" s="8">
        <f t="shared" si="943"/>
        <v>2.3268176021218273E-3</v>
      </c>
      <c r="AP1273" s="8">
        <f t="shared" si="944"/>
        <v>-19160846.621895056</v>
      </c>
      <c r="AQ1273" s="8">
        <f t="shared" si="945"/>
        <v>-10669920.931895647</v>
      </c>
      <c r="AR1273" s="8">
        <f t="shared" si="946"/>
        <v>-27.98273076603035</v>
      </c>
      <c r="AS1273" s="8">
        <f t="shared" si="947"/>
        <v>50.259260205831474</v>
      </c>
      <c r="AU1273" s="7">
        <f t="shared" si="948"/>
        <v>-11653878546.633801</v>
      </c>
      <c r="AV1273" s="7">
        <f t="shared" si="949"/>
        <v>9443898575.7187996</v>
      </c>
      <c r="AW1273" s="8">
        <f t="shared" si="950"/>
        <v>-11456149502.722345</v>
      </c>
      <c r="AX1273" s="8">
        <f t="shared" si="951"/>
        <v>9111285237.6173191</v>
      </c>
    </row>
    <row r="1274" spans="1:50" x14ac:dyDescent="0.25">
      <c r="A1274" s="7">
        <f t="shared" si="952"/>
        <v>-116133151168.46043</v>
      </c>
      <c r="B1274" s="7">
        <f t="shared" si="953"/>
        <v>94937356991.723434</v>
      </c>
      <c r="C1274" s="7">
        <f t="shared" si="954"/>
        <v>18828.700103623483</v>
      </c>
      <c r="D1274" s="7">
        <f t="shared" si="955"/>
        <v>23032.412055556873</v>
      </c>
      <c r="E1274" s="7">
        <f t="shared" si="912"/>
        <v>150000035176.29727</v>
      </c>
      <c r="F1274" s="7">
        <f t="shared" si="913"/>
        <v>3.5235268400447723E+22</v>
      </c>
      <c r="G1274" s="7">
        <f t="shared" si="914"/>
        <v>2.7279878613369017E+22</v>
      </c>
      <c r="H1274" s="7">
        <f t="shared" si="915"/>
        <v>-2.2300949802451049E+22</v>
      </c>
      <c r="I1274" s="7">
        <f t="shared" si="916"/>
        <v>4.5679635990236124E-3</v>
      </c>
      <c r="J1274" s="7">
        <f t="shared" si="917"/>
        <v>-3.7342514739536247E-3</v>
      </c>
      <c r="K1274" s="7">
        <f t="shared" si="918"/>
        <v>-115929801207.34129</v>
      </c>
      <c r="L1274" s="7">
        <f t="shared" si="919"/>
        <v>95186107041.923447</v>
      </c>
      <c r="M1274" s="7">
        <f t="shared" si="920"/>
        <v>2.7232111354842496E+22</v>
      </c>
      <c r="N1274" s="7">
        <f t="shared" si="921"/>
        <v>-2.2359381620637766E+22</v>
      </c>
      <c r="O1274" s="7">
        <f t="shared" si="922"/>
        <v>18878.034110492939</v>
      </c>
      <c r="P1274" s="7">
        <f t="shared" si="923"/>
        <v>22992.082139638173</v>
      </c>
      <c r="Q1274" s="7">
        <f t="shared" si="924"/>
        <v>4.55996506276666E-3</v>
      </c>
      <c r="R1274" s="7">
        <f t="shared" si="925"/>
        <v>-3.7440357703680117E-3</v>
      </c>
      <c r="S1274" s="7">
        <f t="shared" si="926"/>
        <v>407765536.7866475</v>
      </c>
      <c r="T1274" s="7">
        <f t="shared" si="927"/>
        <v>496628974.2161845</v>
      </c>
      <c r="U1274" s="7">
        <f t="shared" si="928"/>
        <v>98.495245355759849</v>
      </c>
      <c r="V1274" s="7">
        <f t="shared" si="929"/>
        <v>-80.871172639949052</v>
      </c>
      <c r="X1274" s="8">
        <f t="shared" si="956"/>
        <v>178568197.28956017</v>
      </c>
      <c r="Y1274" s="8">
        <f t="shared" si="957"/>
        <v>-343283259.03337562</v>
      </c>
      <c r="Z1274" s="8">
        <f t="shared" si="958"/>
        <v>-900.36755470056823</v>
      </c>
      <c r="AA1274" s="8">
        <f t="shared" si="959"/>
        <v>-468.43196824553644</v>
      </c>
      <c r="AB1274" s="8">
        <f t="shared" si="930"/>
        <v>386949605.26639503</v>
      </c>
      <c r="AC1274" s="8">
        <f t="shared" si="931"/>
        <v>1.9558103796012309E+20</v>
      </c>
      <c r="AD1274" s="8">
        <f t="shared" si="932"/>
        <v>-9.0256077011673006E+19</v>
      </c>
      <c r="AE1274" s="8">
        <f t="shared" si="933"/>
        <v>1.7351018117684642E+20</v>
      </c>
      <c r="AF1274" s="8">
        <f t="shared" si="934"/>
        <v>-1.2284752553650877E-3</v>
      </c>
      <c r="AG1274" s="8">
        <f t="shared" si="935"/>
        <v>2.3616466745181217E-3</v>
      </c>
      <c r="AH1274" s="8">
        <f t="shared" si="936"/>
        <v>168844227.69879404</v>
      </c>
      <c r="AI1274" s="8">
        <f t="shared" si="937"/>
        <v>-348342324.29042739</v>
      </c>
      <c r="AJ1274" s="8">
        <f t="shared" si="938"/>
        <v>-8.5341162925262684E+19</v>
      </c>
      <c r="AK1274" s="8">
        <f t="shared" si="939"/>
        <v>1.7606725119479097E+20</v>
      </c>
      <c r="AL1274" s="8">
        <f t="shared" si="940"/>
        <v>-913.63508745851118</v>
      </c>
      <c r="AM1274" s="8">
        <f t="shared" si="941"/>
        <v>-442.92618416074072</v>
      </c>
      <c r="AN1274" s="8">
        <f t="shared" si="942"/>
        <v>-1.1615783711074273E-3</v>
      </c>
      <c r="AO1274" s="8">
        <f t="shared" si="943"/>
        <v>2.3964509486156384E-3</v>
      </c>
      <c r="AP1274" s="8">
        <f t="shared" si="944"/>
        <v>-19734517.889103841</v>
      </c>
      <c r="AQ1274" s="8">
        <f t="shared" si="945"/>
        <v>-9567205.5778719988</v>
      </c>
      <c r="AR1274" s="8">
        <f t="shared" si="946"/>
        <v>-25.090092815920428</v>
      </c>
      <c r="AS1274" s="8">
        <f t="shared" si="947"/>
        <v>51.763340490097789</v>
      </c>
      <c r="AU1274" s="7">
        <f t="shared" si="948"/>
        <v>-11613315116.846043</v>
      </c>
      <c r="AV1274" s="7">
        <f t="shared" si="949"/>
        <v>9493735699.1723442</v>
      </c>
      <c r="AW1274" s="8">
        <f t="shared" si="950"/>
        <v>-11434746919.556482</v>
      </c>
      <c r="AX1274" s="8">
        <f t="shared" si="951"/>
        <v>9150452440.1389694</v>
      </c>
    </row>
    <row r="1275" spans="1:50" x14ac:dyDescent="0.25">
      <c r="A1275" s="7">
        <f t="shared" si="952"/>
        <v>-115725385631.67378</v>
      </c>
      <c r="B1275" s="7">
        <f t="shared" si="953"/>
        <v>95433985965.939621</v>
      </c>
      <c r="C1275" s="7">
        <f t="shared" si="954"/>
        <v>18927.195348979243</v>
      </c>
      <c r="D1275" s="7">
        <f t="shared" si="955"/>
        <v>22951.540882916925</v>
      </c>
      <c r="E1275" s="7">
        <f t="shared" si="912"/>
        <v>150000035189.81845</v>
      </c>
      <c r="F1275" s="7">
        <f t="shared" si="913"/>
        <v>3.5235268394095424E+22</v>
      </c>
      <c r="G1275" s="7">
        <f t="shared" si="914"/>
        <v>2.7184093774259302E+22</v>
      </c>
      <c r="H1275" s="7">
        <f t="shared" si="915"/>
        <v>-2.24176088037109E+22</v>
      </c>
      <c r="I1275" s="7">
        <f t="shared" si="916"/>
        <v>4.5519246105591594E-3</v>
      </c>
      <c r="J1275" s="7">
        <f t="shared" si="917"/>
        <v>-3.7537858010232581E-3</v>
      </c>
      <c r="K1275" s="7">
        <f t="shared" si="918"/>
        <v>-115520971921.9048</v>
      </c>
      <c r="L1275" s="7">
        <f t="shared" si="919"/>
        <v>95681862607.475128</v>
      </c>
      <c r="M1275" s="7">
        <f t="shared" si="920"/>
        <v>2.7136076639343112E+22</v>
      </c>
      <c r="N1275" s="7">
        <f t="shared" si="921"/>
        <v>-2.2475835456671864E+22</v>
      </c>
      <c r="O1275" s="7">
        <f t="shared" si="922"/>
        <v>18976.356134773283</v>
      </c>
      <c r="P1275" s="7">
        <f t="shared" si="923"/>
        <v>22910.999996265873</v>
      </c>
      <c r="Q1275" s="7">
        <f t="shared" si="924"/>
        <v>4.543884232977748E-3</v>
      </c>
      <c r="R1275" s="7">
        <f t="shared" si="925"/>
        <v>-3.7635357429122345E-3</v>
      </c>
      <c r="S1275" s="7">
        <f t="shared" si="926"/>
        <v>409889292.51110291</v>
      </c>
      <c r="T1275" s="7">
        <f t="shared" si="927"/>
        <v>494877599.91934288</v>
      </c>
      <c r="U1275" s="7">
        <f t="shared" si="928"/>
        <v>98.147899432319363</v>
      </c>
      <c r="V1275" s="7">
        <f t="shared" si="929"/>
        <v>-81.292372046904262</v>
      </c>
      <c r="X1275" s="8">
        <f t="shared" si="956"/>
        <v>158833679.40045634</v>
      </c>
      <c r="Y1275" s="8">
        <f t="shared" si="957"/>
        <v>-352850464.6112476</v>
      </c>
      <c r="Z1275" s="8">
        <f t="shared" si="958"/>
        <v>-925.45764751648869</v>
      </c>
      <c r="AA1275" s="8">
        <f t="shared" si="959"/>
        <v>-416.66862775543865</v>
      </c>
      <c r="AB1275" s="8">
        <f t="shared" si="930"/>
        <v>386951661.17780173</v>
      </c>
      <c r="AC1275" s="8">
        <f t="shared" si="931"/>
        <v>1.9557895968389887E+20</v>
      </c>
      <c r="AD1275" s="8">
        <f t="shared" si="932"/>
        <v>-8.0280119964734374E+19</v>
      </c>
      <c r="AE1275" s="8">
        <f t="shared" si="933"/>
        <v>1.7834301727144798E+20</v>
      </c>
      <c r="AF1275" s="8">
        <f t="shared" si="934"/>
        <v>-1.0926925270822699E-3</v>
      </c>
      <c r="AG1275" s="8">
        <f t="shared" si="935"/>
        <v>2.4274263954191912E-3</v>
      </c>
      <c r="AH1275" s="8">
        <f t="shared" si="936"/>
        <v>148838736.80727828</v>
      </c>
      <c r="AI1275" s="8">
        <f t="shared" si="937"/>
        <v>-357350485.79100633</v>
      </c>
      <c r="AJ1275" s="8">
        <f t="shared" si="938"/>
        <v>-7.5228324945883578E+19</v>
      </c>
      <c r="AK1275" s="8">
        <f t="shared" si="939"/>
        <v>1.8061748602088777E+20</v>
      </c>
      <c r="AL1275" s="8">
        <f t="shared" si="940"/>
        <v>-937.25872680897726</v>
      </c>
      <c r="AM1275" s="8">
        <f t="shared" si="941"/>
        <v>-390.45242268491137</v>
      </c>
      <c r="AN1275" s="8">
        <f t="shared" si="942"/>
        <v>-1.0239325567698867E-3</v>
      </c>
      <c r="AO1275" s="8">
        <f t="shared" si="943"/>
        <v>2.4583841843049919E-3</v>
      </c>
      <c r="AP1275" s="8">
        <f t="shared" si="944"/>
        <v>-20244788.499073908</v>
      </c>
      <c r="AQ1275" s="8">
        <f t="shared" si="945"/>
        <v>-8433772.3299940862</v>
      </c>
      <c r="AR1275" s="8">
        <f t="shared" si="946"/>
        <v>-22.116943226229552</v>
      </c>
      <c r="AS1275" s="8">
        <f t="shared" si="947"/>
        <v>53.101098380987828</v>
      </c>
      <c r="AU1275" s="7">
        <f t="shared" si="948"/>
        <v>-11572538563.167377</v>
      </c>
      <c r="AV1275" s="7">
        <f t="shared" si="949"/>
        <v>9543398596.5939617</v>
      </c>
      <c r="AW1275" s="8">
        <f t="shared" si="950"/>
        <v>-11413704883.766922</v>
      </c>
      <c r="AX1275" s="8">
        <f t="shared" si="951"/>
        <v>9190548131.9827137</v>
      </c>
    </row>
    <row r="1276" spans="1:50" x14ac:dyDescent="0.25">
      <c r="A1276" s="7">
        <f t="shared" si="952"/>
        <v>-115315496339.16267</v>
      </c>
      <c r="B1276" s="7">
        <f t="shared" si="953"/>
        <v>95928863565.858963</v>
      </c>
      <c r="C1276" s="7">
        <f t="shared" si="954"/>
        <v>19025.343248411562</v>
      </c>
      <c r="D1276" s="7">
        <f t="shared" si="955"/>
        <v>22870.24851087002</v>
      </c>
      <c r="E1276" s="7">
        <f t="shared" si="912"/>
        <v>150000035203.27795</v>
      </c>
      <c r="F1276" s="7">
        <f t="shared" si="913"/>
        <v>3.52352683877721E+22</v>
      </c>
      <c r="G1276" s="7">
        <f t="shared" si="914"/>
        <v>2.7087810061332273E+22</v>
      </c>
      <c r="H1276" s="7">
        <f t="shared" si="915"/>
        <v>-2.2533856404076019E+22</v>
      </c>
      <c r="I1276" s="7">
        <f t="shared" si="916"/>
        <v>4.535802086626301E-3</v>
      </c>
      <c r="J1276" s="7">
        <f t="shared" si="917"/>
        <v>-3.7732512397983956E-3</v>
      </c>
      <c r="K1276" s="7">
        <f t="shared" si="918"/>
        <v>-115110022632.07983</v>
      </c>
      <c r="L1276" s="7">
        <f t="shared" si="919"/>
        <v>96175862249.776352</v>
      </c>
      <c r="M1276" s="7">
        <f t="shared" si="920"/>
        <v>2.7039543931221821E+22</v>
      </c>
      <c r="N1276" s="7">
        <f t="shared" si="921"/>
        <v>-2.259187682325433E+22</v>
      </c>
      <c r="O1276" s="7">
        <f t="shared" si="922"/>
        <v>19074.329910947126</v>
      </c>
      <c r="P1276" s="7">
        <f t="shared" si="923"/>
        <v>22829.497397480198</v>
      </c>
      <c r="Q1276" s="7">
        <f t="shared" si="924"/>
        <v>4.5277200152749192E-3</v>
      </c>
      <c r="R1276" s="7">
        <f t="shared" si="925"/>
        <v>-3.7829666482341474E-3</v>
      </c>
      <c r="S1276" s="7">
        <f t="shared" si="926"/>
        <v>412005526.07645792</v>
      </c>
      <c r="T1276" s="7">
        <f t="shared" si="927"/>
        <v>493117143.78557229</v>
      </c>
      <c r="U1276" s="7">
        <f t="shared" si="928"/>
        <v>97.798752329938253</v>
      </c>
      <c r="V1276" s="7">
        <f t="shared" si="929"/>
        <v>-81.712079601857582</v>
      </c>
      <c r="X1276" s="8">
        <f t="shared" si="956"/>
        <v>138588890.90138245</v>
      </c>
      <c r="Y1276" s="8">
        <f t="shared" si="957"/>
        <v>-361284236.94124168</v>
      </c>
      <c r="Z1276" s="8">
        <f t="shared" si="958"/>
        <v>-947.57459074271821</v>
      </c>
      <c r="AA1276" s="8">
        <f t="shared" si="959"/>
        <v>-363.56752937445083</v>
      </c>
      <c r="AB1276" s="8">
        <f t="shared" si="930"/>
        <v>386953718.86504793</v>
      </c>
      <c r="AC1276" s="8">
        <f t="shared" si="931"/>
        <v>1.9557687964568584E+20</v>
      </c>
      <c r="AD1276" s="8">
        <f t="shared" si="932"/>
        <v>-7.0046575377407574E+19</v>
      </c>
      <c r="AE1276" s="8">
        <f t="shared" si="933"/>
        <v>1.8260282892069401E+20</v>
      </c>
      <c r="AF1276" s="8">
        <f t="shared" si="934"/>
        <v>-9.5340377538325263E-4</v>
      </c>
      <c r="AG1276" s="8">
        <f t="shared" si="935"/>
        <v>2.4854066819204302E-3</v>
      </c>
      <c r="AH1276" s="8">
        <f t="shared" si="936"/>
        <v>128355085.32136109</v>
      </c>
      <c r="AI1276" s="8">
        <f t="shared" si="937"/>
        <v>-365210766.25848573</v>
      </c>
      <c r="AJ1276" s="8">
        <f t="shared" si="938"/>
        <v>-6.4874133132604613E+19</v>
      </c>
      <c r="AK1276" s="8">
        <f t="shared" si="939"/>
        <v>1.8458740308102588E+20</v>
      </c>
      <c r="AL1276" s="8">
        <f t="shared" si="940"/>
        <v>-957.87135151685732</v>
      </c>
      <c r="AM1276" s="8">
        <f t="shared" si="941"/>
        <v>-336.72513720971017</v>
      </c>
      <c r="AN1276" s="8">
        <f t="shared" si="942"/>
        <v>-8.8300167595759644E-4</v>
      </c>
      <c r="AO1276" s="8">
        <f t="shared" si="943"/>
        <v>2.5124187162246614E-3</v>
      </c>
      <c r="AP1276" s="8">
        <f t="shared" si="944"/>
        <v>-20690021.192764118</v>
      </c>
      <c r="AQ1276" s="8">
        <f t="shared" si="945"/>
        <v>-7273262.9637297401</v>
      </c>
      <c r="AR1276" s="8">
        <f t="shared" si="946"/>
        <v>-19.072836200684083</v>
      </c>
      <c r="AS1276" s="8">
        <f t="shared" si="947"/>
        <v>54.268244270452684</v>
      </c>
      <c r="AU1276" s="7">
        <f t="shared" si="948"/>
        <v>-11531549633.916267</v>
      </c>
      <c r="AV1276" s="7">
        <f t="shared" si="949"/>
        <v>9592886356.5858955</v>
      </c>
      <c r="AW1276" s="8">
        <f t="shared" si="950"/>
        <v>-11392960743.014885</v>
      </c>
      <c r="AX1276" s="8">
        <f t="shared" si="951"/>
        <v>9231602119.6446533</v>
      </c>
    </row>
    <row r="1277" spans="1:50" x14ac:dyDescent="0.25">
      <c r="A1277" s="7">
        <f t="shared" si="952"/>
        <v>-114903490813.08621</v>
      </c>
      <c r="B1277" s="7">
        <f t="shared" si="953"/>
        <v>96421980709.644531</v>
      </c>
      <c r="C1277" s="7">
        <f t="shared" si="954"/>
        <v>19123.1420007415</v>
      </c>
      <c r="D1277" s="7">
        <f t="shared" si="955"/>
        <v>22788.536431268163</v>
      </c>
      <c r="E1277" s="7">
        <f t="shared" si="912"/>
        <v>150000035216.67603</v>
      </c>
      <c r="F1277" s="7">
        <f t="shared" si="913"/>
        <v>3.5235268381477641E+22</v>
      </c>
      <c r="G1277" s="7">
        <f t="shared" si="914"/>
        <v>2.6991029241556073E+22</v>
      </c>
      <c r="H1277" s="7">
        <f t="shared" si="915"/>
        <v>-2.2649690470207826E+22</v>
      </c>
      <c r="I1277" s="7">
        <f t="shared" si="916"/>
        <v>4.5195963231004811E-3</v>
      </c>
      <c r="J1277" s="7">
        <f t="shared" si="917"/>
        <v>-3.7926474330555633E-3</v>
      </c>
      <c r="K1277" s="7">
        <f t="shared" si="918"/>
        <v>-114696960879.47821</v>
      </c>
      <c r="L1277" s="7">
        <f t="shared" si="919"/>
        <v>96668096903.102234</v>
      </c>
      <c r="M1277" s="7">
        <f t="shared" si="920"/>
        <v>2.6942515002016231E+22</v>
      </c>
      <c r="N1277" s="7">
        <f t="shared" si="921"/>
        <v>-2.2707503590831318E+22</v>
      </c>
      <c r="O1277" s="7">
        <f t="shared" si="922"/>
        <v>19171.953641030985</v>
      </c>
      <c r="P1277" s="7">
        <f t="shared" si="923"/>
        <v>22747.575838991164</v>
      </c>
      <c r="Q1277" s="7">
        <f t="shared" si="924"/>
        <v>4.5114727062987659E-3</v>
      </c>
      <c r="R1277" s="7">
        <f t="shared" si="925"/>
        <v>-3.8023281297440248E-3</v>
      </c>
      <c r="S1277" s="7">
        <f t="shared" si="926"/>
        <v>414114198.64626926</v>
      </c>
      <c r="T1277" s="7">
        <f t="shared" si="927"/>
        <v>491347638.12220913</v>
      </c>
      <c r="U1277" s="7">
        <f t="shared" si="928"/>
        <v>97.447810456053347</v>
      </c>
      <c r="V1277" s="7">
        <f t="shared" si="929"/>
        <v>-82.130287602470929</v>
      </c>
      <c r="X1277" s="8">
        <f t="shared" si="956"/>
        <v>117898869.70861833</v>
      </c>
      <c r="Y1277" s="8">
        <f t="shared" si="957"/>
        <v>-368557499.90497142</v>
      </c>
      <c r="Z1277" s="8">
        <f t="shared" si="958"/>
        <v>-966.64742694340225</v>
      </c>
      <c r="AA1277" s="8">
        <f t="shared" si="959"/>
        <v>-309.29928510399816</v>
      </c>
      <c r="AB1277" s="8">
        <f t="shared" si="930"/>
        <v>386955778.1126582</v>
      </c>
      <c r="AC1277" s="8">
        <f t="shared" si="931"/>
        <v>1.9557479806338014E+20</v>
      </c>
      <c r="AD1277" s="8">
        <f t="shared" si="932"/>
        <v>-5.9588327502505165E+19</v>
      </c>
      <c r="AE1277" s="8">
        <f t="shared" si="933"/>
        <v>1.8627595889697122E+20</v>
      </c>
      <c r="AF1277" s="8">
        <f t="shared" si="934"/>
        <v>-8.1105658775697785E-4</v>
      </c>
      <c r="AG1277" s="8">
        <f t="shared" si="935"/>
        <v>2.5354016455283956E-3</v>
      </c>
      <c r="AH1277" s="8">
        <f t="shared" si="936"/>
        <v>107459077.49762958</v>
      </c>
      <c r="AI1277" s="8">
        <f t="shared" si="937"/>
        <v>-371897932.18409461</v>
      </c>
      <c r="AJ1277" s="8">
        <f t="shared" si="938"/>
        <v>-5.4311858280501871E+19</v>
      </c>
      <c r="AK1277" s="8">
        <f t="shared" si="939"/>
        <v>1.8796427680146237E+20</v>
      </c>
      <c r="AL1277" s="8">
        <f t="shared" si="940"/>
        <v>-975.40683809117763</v>
      </c>
      <c r="AM1277" s="8">
        <f t="shared" si="941"/>
        <v>-281.9169473322915</v>
      </c>
      <c r="AN1277" s="8">
        <f t="shared" si="942"/>
        <v>-7.3923857738535277E-4</v>
      </c>
      <c r="AO1277" s="8">
        <f t="shared" si="943"/>
        <v>2.5583813366198771E-3</v>
      </c>
      <c r="AP1277" s="8">
        <f t="shared" si="944"/>
        <v>-21068787.702769436</v>
      </c>
      <c r="AQ1277" s="8">
        <f t="shared" si="945"/>
        <v>-6089406.0623774966</v>
      </c>
      <c r="AR1277" s="8">
        <f t="shared" si="946"/>
        <v>-15.96755327152362</v>
      </c>
      <c r="AS1277" s="8">
        <f t="shared" si="947"/>
        <v>55.261036870989344</v>
      </c>
      <c r="AU1277" s="7">
        <f t="shared" si="948"/>
        <v>-11490349081.30862</v>
      </c>
      <c r="AV1277" s="7">
        <f t="shared" si="949"/>
        <v>9642198070.9644527</v>
      </c>
      <c r="AW1277" s="8">
        <f t="shared" si="950"/>
        <v>-11372450211.600002</v>
      </c>
      <c r="AX1277" s="8">
        <f t="shared" si="951"/>
        <v>9273640571.0594807</v>
      </c>
    </row>
    <row r="1278" spans="1:50" x14ac:dyDescent="0.25">
      <c r="A1278" s="7">
        <f t="shared" si="952"/>
        <v>-114489376614.43994</v>
      </c>
      <c r="B1278" s="7">
        <f t="shared" si="953"/>
        <v>96913328347.766739</v>
      </c>
      <c r="C1278" s="7">
        <f t="shared" si="954"/>
        <v>19220.589811197555</v>
      </c>
      <c r="D1278" s="7">
        <f t="shared" si="955"/>
        <v>22706.406143665692</v>
      </c>
      <c r="E1278" s="7">
        <f t="shared" si="912"/>
        <v>150000035230.01291</v>
      </c>
      <c r="F1278" s="7">
        <f t="shared" si="913"/>
        <v>3.523526837521193E+22</v>
      </c>
      <c r="G1278" s="7">
        <f t="shared" si="914"/>
        <v>2.6893753091021565E+22</v>
      </c>
      <c r="H1278" s="7">
        <f t="shared" si="915"/>
        <v>-2.2765108876356773E+22</v>
      </c>
      <c r="I1278" s="7">
        <f t="shared" si="916"/>
        <v>4.503307617384723E-3</v>
      </c>
      <c r="J1278" s="7">
        <f t="shared" si="917"/>
        <v>-3.8119740248420582E-3</v>
      </c>
      <c r="K1278" s="7">
        <f t="shared" si="918"/>
        <v>-114281794244.479</v>
      </c>
      <c r="L1278" s="7">
        <f t="shared" si="919"/>
        <v>97158557534.118332</v>
      </c>
      <c r="M1278" s="7">
        <f t="shared" si="920"/>
        <v>2.6844991632370439E+22</v>
      </c>
      <c r="N1278" s="7">
        <f t="shared" si="921"/>
        <v>-2.282271363745755E+22</v>
      </c>
      <c r="O1278" s="7">
        <f t="shared" si="922"/>
        <v>19269.225533465309</v>
      </c>
      <c r="P1278" s="7">
        <f t="shared" si="923"/>
        <v>22665.236824197396</v>
      </c>
      <c r="Q1278" s="7">
        <f t="shared" si="924"/>
        <v>4.4951426042147422E-3</v>
      </c>
      <c r="R1278" s="7">
        <f t="shared" si="925"/>
        <v>-3.8216198321261801E-3</v>
      </c>
      <c r="S1278" s="7">
        <f t="shared" si="926"/>
        <v>416215271.52285069</v>
      </c>
      <c r="T1278" s="7">
        <f t="shared" si="927"/>
        <v>489569115.40266377</v>
      </c>
      <c r="U1278" s="7">
        <f t="shared" si="928"/>
        <v>97.095080251038425</v>
      </c>
      <c r="V1278" s="7">
        <f t="shared" si="929"/>
        <v>-82.546988373925487</v>
      </c>
      <c r="X1278" s="8">
        <f t="shared" si="956"/>
        <v>96830082.005848885</v>
      </c>
      <c r="Y1278" s="8">
        <f t="shared" si="957"/>
        <v>-374646905.96734893</v>
      </c>
      <c r="Z1278" s="8">
        <f t="shared" si="958"/>
        <v>-982.61498021492582</v>
      </c>
      <c r="AA1278" s="8">
        <f t="shared" si="959"/>
        <v>-254.0382482330088</v>
      </c>
      <c r="AB1278" s="8">
        <f t="shared" si="930"/>
        <v>386957838.7010231</v>
      </c>
      <c r="AC1278" s="8">
        <f t="shared" si="931"/>
        <v>1.9557271515904252E+20</v>
      </c>
      <c r="AD1278" s="8">
        <f t="shared" si="932"/>
        <v>-4.8938980304746422E+19</v>
      </c>
      <c r="AE1278" s="8">
        <f t="shared" si="933"/>
        <v>1.8935063538687063E+20</v>
      </c>
      <c r="AF1278" s="8">
        <f t="shared" si="934"/>
        <v>-6.6610834768948441E-4</v>
      </c>
      <c r="AG1278" s="8">
        <f t="shared" si="935"/>
        <v>2.5772510601180156E-3</v>
      </c>
      <c r="AH1278" s="8">
        <f t="shared" si="936"/>
        <v>86217840.219527692</v>
      </c>
      <c r="AI1278" s="8">
        <f t="shared" si="937"/>
        <v>-377390519.04826546</v>
      </c>
      <c r="AJ1278" s="8">
        <f t="shared" si="938"/>
        <v>-4.357543747785293E+19</v>
      </c>
      <c r="AK1278" s="8">
        <f t="shared" si="939"/>
        <v>1.9073728738333085E+20</v>
      </c>
      <c r="AL1278" s="8">
        <f t="shared" si="940"/>
        <v>-989.80895036997231</v>
      </c>
      <c r="AM1278" s="8">
        <f t="shared" si="941"/>
        <v>-226.20393678373424</v>
      </c>
      <c r="AN1278" s="8">
        <f t="shared" si="942"/>
        <v>-5.9310517868317581E-4</v>
      </c>
      <c r="AO1278" s="8">
        <f t="shared" si="943"/>
        <v>2.5961247772333038E-3</v>
      </c>
      <c r="AP1278" s="8">
        <f t="shared" si="944"/>
        <v>-21379873.327991404</v>
      </c>
      <c r="AQ1278" s="8">
        <f t="shared" si="945"/>
        <v>-4886005.0345286597</v>
      </c>
      <c r="AR1278" s="8">
        <f t="shared" si="946"/>
        <v>-12.811071859556597</v>
      </c>
      <c r="AS1278" s="8">
        <f t="shared" si="947"/>
        <v>56.076295188239364</v>
      </c>
      <c r="AU1278" s="7">
        <f t="shared" si="948"/>
        <v>-11448937661.443995</v>
      </c>
      <c r="AV1278" s="7">
        <f t="shared" si="949"/>
        <v>9691332834.7766743</v>
      </c>
      <c r="AW1278" s="8">
        <f t="shared" si="950"/>
        <v>-11352107579.438145</v>
      </c>
      <c r="AX1278" s="8">
        <f t="shared" si="951"/>
        <v>9316685928.8093262</v>
      </c>
    </row>
    <row r="1279" spans="1:50" x14ac:dyDescent="0.25">
      <c r="A1279" s="7">
        <f t="shared" si="952"/>
        <v>-114073161342.91708</v>
      </c>
      <c r="B1279" s="7">
        <f t="shared" si="953"/>
        <v>97402897463.169403</v>
      </c>
      <c r="C1279" s="7">
        <f t="shared" si="954"/>
        <v>19317.684891448593</v>
      </c>
      <c r="D1279" s="7">
        <f t="shared" si="955"/>
        <v>22623.859155291768</v>
      </c>
      <c r="E1279" s="7">
        <f t="shared" si="912"/>
        <v>150000035243.28882</v>
      </c>
      <c r="F1279" s="7">
        <f t="shared" si="913"/>
        <v>3.5235268368974861E+22</v>
      </c>
      <c r="G1279" s="7">
        <f t="shared" si="914"/>
        <v>2.6795983394909802E+22</v>
      </c>
      <c r="H1279" s="7">
        <f t="shared" si="915"/>
        <v>-2.2880109504401383E+22</v>
      </c>
      <c r="I1279" s="7">
        <f t="shared" si="916"/>
        <v>4.4869362684041864E-3</v>
      </c>
      <c r="J1279" s="7">
        <f t="shared" si="917"/>
        <v>-3.8312306604824818E-3</v>
      </c>
      <c r="K1279" s="7">
        <f t="shared" si="918"/>
        <v>-113864530346.08943</v>
      </c>
      <c r="L1279" s="7">
        <f t="shared" si="919"/>
        <v>97647235142.046555</v>
      </c>
      <c r="M1279" s="7">
        <f t="shared" si="920"/>
        <v>2.6746975612002378E+22</v>
      </c>
      <c r="N1279" s="7">
        <f t="shared" si="921"/>
        <v>-2.2937504848835303E+22</v>
      </c>
      <c r="O1279" s="7">
        <f t="shared" si="922"/>
        <v>19366.143803147359</v>
      </c>
      <c r="P1279" s="7">
        <f t="shared" si="923"/>
        <v>22582.481864158555</v>
      </c>
      <c r="Q1279" s="7">
        <f t="shared" si="924"/>
        <v>4.4787300087076988E-3</v>
      </c>
      <c r="R1279" s="7">
        <f t="shared" si="925"/>
        <v>-3.8408414013454957E-3</v>
      </c>
      <c r="S1279" s="7">
        <f t="shared" si="926"/>
        <v>418308706.14798295</v>
      </c>
      <c r="T1279" s="7">
        <f t="shared" si="927"/>
        <v>487781608.26582479</v>
      </c>
      <c r="U1279" s="7">
        <f t="shared" si="928"/>
        <v>96.7405681880863</v>
      </c>
      <c r="V1279" s="7">
        <f t="shared" si="929"/>
        <v>-82.9621742690627</v>
      </c>
      <c r="X1279" s="8">
        <f t="shared" si="956"/>
        <v>75450208.677857488</v>
      </c>
      <c r="Y1279" s="8">
        <f t="shared" si="957"/>
        <v>-379532911.00187761</v>
      </c>
      <c r="Z1279" s="8">
        <f t="shared" si="958"/>
        <v>-995.42605207448241</v>
      </c>
      <c r="AA1279" s="8">
        <f t="shared" si="959"/>
        <v>-197.96195304476944</v>
      </c>
      <c r="AB1279" s="8">
        <f t="shared" si="930"/>
        <v>386959900.4071241</v>
      </c>
      <c r="AC1279" s="8">
        <f t="shared" si="931"/>
        <v>1.9557063115816567E+20</v>
      </c>
      <c r="AD1279" s="8">
        <f t="shared" si="932"/>
        <v>-3.8132749457034527E+19</v>
      </c>
      <c r="AE1279" s="8">
        <f t="shared" si="933"/>
        <v>1.9181700964838939E+20</v>
      </c>
      <c r="AF1279" s="8">
        <f t="shared" si="934"/>
        <v>-5.1902476462548693E-4</v>
      </c>
      <c r="AG1279" s="8">
        <f t="shared" si="935"/>
        <v>2.6108208744846794E-3</v>
      </c>
      <c r="AH1279" s="8">
        <f t="shared" si="936"/>
        <v>64699607.315453082</v>
      </c>
      <c r="AI1279" s="8">
        <f t="shared" si="937"/>
        <v>-381670900.09476113</v>
      </c>
      <c r="AJ1279" s="8">
        <f t="shared" si="938"/>
        <v>-3.2699365037710451E+19</v>
      </c>
      <c r="AK1279" s="8">
        <f t="shared" si="939"/>
        <v>1.9289755539967934E+20</v>
      </c>
      <c r="AL1279" s="8">
        <f t="shared" si="940"/>
        <v>-1001.0315195324376</v>
      </c>
      <c r="AM1279" s="8">
        <f t="shared" si="941"/>
        <v>-169.76508760033491</v>
      </c>
      <c r="AN1279" s="8">
        <f t="shared" si="942"/>
        <v>-4.4507098186621002E-4</v>
      </c>
      <c r="AO1279" s="8">
        <f t="shared" si="943"/>
        <v>2.6255281802052446E-3</v>
      </c>
      <c r="AP1279" s="8">
        <f t="shared" si="944"/>
        <v>-21622280.821900655</v>
      </c>
      <c r="AQ1279" s="8">
        <f t="shared" si="945"/>
        <v>-3666925.8921672339</v>
      </c>
      <c r="AR1279" s="8">
        <f t="shared" si="946"/>
        <v>-9.6135332083101357</v>
      </c>
      <c r="AS1279" s="8">
        <f t="shared" si="947"/>
        <v>56.711408692433281</v>
      </c>
      <c r="AU1279" s="7">
        <f t="shared" si="948"/>
        <v>-11407316134.291708</v>
      </c>
      <c r="AV1279" s="7">
        <f t="shared" si="949"/>
        <v>9740289746.3169403</v>
      </c>
      <c r="AW1279" s="8">
        <f t="shared" si="950"/>
        <v>-11331865925.61385</v>
      </c>
      <c r="AX1279" s="8">
        <f t="shared" si="951"/>
        <v>9360756835.3150635</v>
      </c>
    </row>
    <row r="1280" spans="1:50" x14ac:dyDescent="0.25">
      <c r="A1280" s="7">
        <f t="shared" si="952"/>
        <v>-113654852636.7691</v>
      </c>
      <c r="B1280" s="7">
        <f t="shared" si="953"/>
        <v>97890679071.435226</v>
      </c>
      <c r="C1280" s="7">
        <f t="shared" si="954"/>
        <v>19414.425459636677</v>
      </c>
      <c r="D1280" s="7">
        <f t="shared" si="955"/>
        <v>22540.896981022706</v>
      </c>
      <c r="E1280" s="7">
        <f t="shared" si="912"/>
        <v>150000035256.50394</v>
      </c>
      <c r="F1280" s="7">
        <f t="shared" si="913"/>
        <v>3.5235268362766356E+22</v>
      </c>
      <c r="G1280" s="7">
        <f t="shared" si="914"/>
        <v>2.6697721947459227E+22</v>
      </c>
      <c r="H1280" s="7">
        <f t="shared" si="915"/>
        <v>-2.2994690243887129E+22</v>
      </c>
      <c r="I1280" s="7">
        <f t="shared" si="916"/>
        <v>4.4704825766006739E-3</v>
      </c>
      <c r="J1280" s="7">
        <f t="shared" si="917"/>
        <v>-3.8504169865852525E-3</v>
      </c>
      <c r="K1280" s="7">
        <f t="shared" si="918"/>
        <v>-113445176841.80502</v>
      </c>
      <c r="L1280" s="7">
        <f t="shared" si="919"/>
        <v>98134120758.830276</v>
      </c>
      <c r="M1280" s="7">
        <f t="shared" si="920"/>
        <v>2.6648468739670959E+22</v>
      </c>
      <c r="N1280" s="7">
        <f t="shared" si="921"/>
        <v>-2.3051875118353197E+22</v>
      </c>
      <c r="O1280" s="7">
        <f t="shared" si="922"/>
        <v>19462.706671463966</v>
      </c>
      <c r="P1280" s="7">
        <f t="shared" si="923"/>
        <v>22499.312477567586</v>
      </c>
      <c r="Q1280" s="7">
        <f t="shared" si="924"/>
        <v>4.4622352209763823E-3</v>
      </c>
      <c r="R1280" s="7">
        <f t="shared" si="925"/>
        <v>-3.8599924846539173E-3</v>
      </c>
      <c r="S1280" s="7">
        <f t="shared" si="926"/>
        <v>420394464.10362166</v>
      </c>
      <c r="T1280" s="7">
        <f t="shared" si="927"/>
        <v>485985149.51545984</v>
      </c>
      <c r="U1280" s="7">
        <f t="shared" si="928"/>
        <v>96.384280773089856</v>
      </c>
      <c r="V1280" s="7">
        <f t="shared" si="929"/>
        <v>-83.375837668524611</v>
      </c>
      <c r="X1280" s="8">
        <f t="shared" si="956"/>
        <v>53827927.855956838</v>
      </c>
      <c r="Y1280" s="8">
        <f t="shared" si="957"/>
        <v>-383199836.89404482</v>
      </c>
      <c r="Z1280" s="8">
        <f t="shared" si="958"/>
        <v>-1005.0395852827926</v>
      </c>
      <c r="AA1280" s="8">
        <f t="shared" si="959"/>
        <v>-141.25054435233616</v>
      </c>
      <c r="AB1280" s="8">
        <f t="shared" si="930"/>
        <v>386961963.00526571</v>
      </c>
      <c r="AC1280" s="8">
        <f t="shared" si="931"/>
        <v>1.9556854628893363E+20</v>
      </c>
      <c r="AD1280" s="8">
        <f t="shared" si="932"/>
        <v>-2.7204352383316353E+19</v>
      </c>
      <c r="AE1280" s="8">
        <f t="shared" si="933"/>
        <v>1.9366718748660325E+20</v>
      </c>
      <c r="AF1280" s="8">
        <f t="shared" si="934"/>
        <v>-3.7027837734199471E-4</v>
      </c>
      <c r="AG1280" s="8">
        <f t="shared" si="935"/>
        <v>2.6360036407595379E-3</v>
      </c>
      <c r="AH1280" s="8">
        <f t="shared" si="936"/>
        <v>42973500.334902674</v>
      </c>
      <c r="AI1280" s="8">
        <f t="shared" si="937"/>
        <v>-384725342.77305007</v>
      </c>
      <c r="AJ1280" s="8">
        <f t="shared" si="938"/>
        <v>-2.1718581651214012E+19</v>
      </c>
      <c r="AK1280" s="8">
        <f t="shared" si="939"/>
        <v>1.9443817015579191E+20</v>
      </c>
      <c r="AL1280" s="8">
        <f t="shared" si="940"/>
        <v>-1009.0385917580861</v>
      </c>
      <c r="AM1280" s="8">
        <f t="shared" si="941"/>
        <v>-112.78170503213315</v>
      </c>
      <c r="AN1280" s="8">
        <f t="shared" si="942"/>
        <v>-2.9561156460070791E-4</v>
      </c>
      <c r="AO1280" s="8">
        <f t="shared" si="943"/>
        <v>2.6464974840859114E-3</v>
      </c>
      <c r="AP1280" s="8">
        <f t="shared" si="944"/>
        <v>-21795233.581974659</v>
      </c>
      <c r="AQ1280" s="8">
        <f t="shared" si="945"/>
        <v>-2436084.8286940758</v>
      </c>
      <c r="AR1280" s="8">
        <f t="shared" si="946"/>
        <v>-6.3852097953752907</v>
      </c>
      <c r="AS1280" s="8">
        <f t="shared" si="947"/>
        <v>57.164345656255684</v>
      </c>
      <c r="AU1280" s="7">
        <f t="shared" si="948"/>
        <v>-11365485263.67691</v>
      </c>
      <c r="AV1280" s="7">
        <f t="shared" si="949"/>
        <v>9789067907.1435223</v>
      </c>
      <c r="AW1280" s="8">
        <f t="shared" si="950"/>
        <v>-11311657335.820953</v>
      </c>
      <c r="AX1280" s="8">
        <f t="shared" si="951"/>
        <v>9405868070.2494774</v>
      </c>
    </row>
    <row r="1281" spans="1:50" x14ac:dyDescent="0.25">
      <c r="A1281" s="7">
        <f t="shared" si="952"/>
        <v>-113234458172.66548</v>
      </c>
      <c r="B1281" s="7">
        <f t="shared" si="953"/>
        <v>98376664220.950684</v>
      </c>
      <c r="C1281" s="7">
        <f t="shared" si="954"/>
        <v>19510.809740409768</v>
      </c>
      <c r="D1281" s="7">
        <f t="shared" si="955"/>
        <v>22457.521143354181</v>
      </c>
      <c r="E1281" s="7">
        <f t="shared" si="912"/>
        <v>150000035269.65854</v>
      </c>
      <c r="F1281" s="7">
        <f t="shared" si="913"/>
        <v>3.5235268356586275E+22</v>
      </c>
      <c r="G1281" s="7">
        <f t="shared" si="914"/>
        <v>2.6598970551932687E+22</v>
      </c>
      <c r="H1281" s="7">
        <f t="shared" si="915"/>
        <v>-2.3108848992065092E+22</v>
      </c>
      <c r="I1281" s="7">
        <f t="shared" si="916"/>
        <v>4.4539468439271073E-3</v>
      </c>
      <c r="J1281" s="7">
        <f t="shared" si="917"/>
        <v>-3.8695326510490777E-3</v>
      </c>
      <c r="K1281" s="7">
        <f t="shared" si="918"/>
        <v>-113023741427.46906</v>
      </c>
      <c r="L1281" s="7">
        <f t="shared" si="919"/>
        <v>98619205449.298904</v>
      </c>
      <c r="M1281" s="7">
        <f t="shared" si="920"/>
        <v>2.6549472823142991E+22</v>
      </c>
      <c r="N1281" s="7">
        <f t="shared" si="921"/>
        <v>-2.316582234712479E+22</v>
      </c>
      <c r="O1281" s="7">
        <f t="shared" si="922"/>
        <v>19558.912366324181</v>
      </c>
      <c r="P1281" s="7">
        <f t="shared" si="923"/>
        <v>22415.73019072285</v>
      </c>
      <c r="Q1281" s="7">
        <f t="shared" si="924"/>
        <v>4.4456585437278951E-3</v>
      </c>
      <c r="R1281" s="7">
        <f t="shared" si="925"/>
        <v>-3.8790727305969171E-3</v>
      </c>
      <c r="S1281" s="7">
        <f t="shared" si="926"/>
        <v>422472507.11260229</v>
      </c>
      <c r="T1281" s="7">
        <f t="shared" si="927"/>
        <v>484179772.11961359</v>
      </c>
      <c r="U1281" s="7">
        <f t="shared" si="928"/>
        <v>96.026224544522535</v>
      </c>
      <c r="V1281" s="7">
        <f t="shared" si="929"/>
        <v>-83.787970980893405</v>
      </c>
      <c r="X1281" s="8">
        <f t="shared" si="956"/>
        <v>32032694.273982178</v>
      </c>
      <c r="Y1281" s="8">
        <f t="shared" si="957"/>
        <v>-385635921.72273892</v>
      </c>
      <c r="Z1281" s="8">
        <f t="shared" si="958"/>
        <v>-1011.4247950781679</v>
      </c>
      <c r="AA1281" s="8">
        <f t="shared" si="959"/>
        <v>-84.086198696080487</v>
      </c>
      <c r="AB1281" s="8">
        <f t="shared" si="930"/>
        <v>386964026.26781321</v>
      </c>
      <c r="AC1281" s="8">
        <f t="shared" si="931"/>
        <v>1.9556646078147612E+20</v>
      </c>
      <c r="AD1281" s="8">
        <f t="shared" si="932"/>
        <v>-1.618889670152995E+19</v>
      </c>
      <c r="AE1281" s="8">
        <f t="shared" si="933"/>
        <v>1.9489525444756174E+20</v>
      </c>
      <c r="AF1281" s="8">
        <f t="shared" si="934"/>
        <v>-2.2034703554552811E-4</v>
      </c>
      <c r="AG1281" s="8">
        <f t="shared" si="935"/>
        <v>2.6527188573235569E-3</v>
      </c>
      <c r="AH1281" s="8">
        <f t="shared" si="936"/>
        <v>21109306.487137966</v>
      </c>
      <c r="AI1281" s="8">
        <f t="shared" si="937"/>
        <v>-386544052.66865659</v>
      </c>
      <c r="AJ1281" s="8">
        <f t="shared" si="938"/>
        <v>-1.0668362118973555E+19</v>
      </c>
      <c r="AK1281" s="8">
        <f t="shared" si="939"/>
        <v>1.9535421172256263E+20</v>
      </c>
      <c r="AL1281" s="8">
        <f t="shared" si="940"/>
        <v>-1013.8045430620596</v>
      </c>
      <c r="AM1281" s="8">
        <f t="shared" si="941"/>
        <v>-55.436835036986068</v>
      </c>
      <c r="AN1281" s="8">
        <f t="shared" si="942"/>
        <v>-1.4520705211615019E-4</v>
      </c>
      <c r="AO1281" s="8">
        <f t="shared" si="943"/>
        <v>2.6589657237316268E-3</v>
      </c>
      <c r="AP1281" s="8">
        <f t="shared" si="944"/>
        <v>-21898178.130140487</v>
      </c>
      <c r="AQ1281" s="8">
        <f t="shared" si="945"/>
        <v>-1197435.6367988992</v>
      </c>
      <c r="AR1281" s="8">
        <f t="shared" si="946"/>
        <v>-3.1364723257088443</v>
      </c>
      <c r="AS1281" s="8">
        <f t="shared" si="947"/>
        <v>57.433659632603138</v>
      </c>
      <c r="AU1281" s="7">
        <f t="shared" si="948"/>
        <v>-11323445817.266548</v>
      </c>
      <c r="AV1281" s="7">
        <f t="shared" si="949"/>
        <v>9837666422.095068</v>
      </c>
      <c r="AW1281" s="8">
        <f t="shared" si="950"/>
        <v>-11291413122.992565</v>
      </c>
      <c r="AX1281" s="8">
        <f t="shared" si="951"/>
        <v>9452030500.3723297</v>
      </c>
    </row>
    <row r="1282" spans="1:50" x14ac:dyDescent="0.25">
      <c r="A1282" s="7">
        <f t="shared" si="952"/>
        <v>-112811985665.55287</v>
      </c>
      <c r="B1282" s="7">
        <f t="shared" si="953"/>
        <v>98860843993.070297</v>
      </c>
      <c r="C1282" s="7">
        <f t="shared" si="954"/>
        <v>19606.835964954291</v>
      </c>
      <c r="D1282" s="7">
        <f t="shared" si="955"/>
        <v>22373.733172373286</v>
      </c>
      <c r="E1282" s="7">
        <f t="shared" si="912"/>
        <v>150000035282.75281</v>
      </c>
      <c r="F1282" s="7">
        <f t="shared" si="913"/>
        <v>3.5235268350434544E+22</v>
      </c>
      <c r="G1282" s="7">
        <f t="shared" si="914"/>
        <v>2.6499731020584478E+22</v>
      </c>
      <c r="H1282" s="7">
        <f t="shared" si="915"/>
        <v>-2.3222583653930654E+22</v>
      </c>
      <c r="I1282" s="7">
        <f t="shared" si="916"/>
        <v>4.4373293738420088E-3</v>
      </c>
      <c r="J1282" s="7">
        <f t="shared" si="917"/>
        <v>-3.8885773030694327E-3</v>
      </c>
      <c r="K1282" s="7">
        <f t="shared" si="918"/>
        <v>-112600231837.13136</v>
      </c>
      <c r="L1282" s="7">
        <f t="shared" si="919"/>
        <v>99102480311.331924</v>
      </c>
      <c r="M1282" s="7">
        <f t="shared" si="920"/>
        <v>2.6449989679160125E+22</v>
      </c>
      <c r="N1282" s="7">
        <f t="shared" si="921"/>
        <v>-2.3279344444027206E+22</v>
      </c>
      <c r="O1282" s="7">
        <f t="shared" si="922"/>
        <v>19654.759122191783</v>
      </c>
      <c r="P1282" s="7">
        <f t="shared" si="923"/>
        <v>22331.736537500135</v>
      </c>
      <c r="Q1282" s="7">
        <f t="shared" si="924"/>
        <v>4.4290002811721574E-3</v>
      </c>
      <c r="R1282" s="7">
        <f t="shared" si="925"/>
        <v>-3.8980817890199608E-3</v>
      </c>
      <c r="S1282" s="7">
        <f t="shared" si="926"/>
        <v>424542797.03934252</v>
      </c>
      <c r="T1282" s="7">
        <f t="shared" si="927"/>
        <v>482365509.2100029</v>
      </c>
      <c r="U1282" s="7">
        <f t="shared" si="928"/>
        <v>95.666406073318598</v>
      </c>
      <c r="V1282" s="7">
        <f t="shared" si="929"/>
        <v>-84.198566642831153</v>
      </c>
      <c r="X1282" s="8">
        <f t="shared" si="956"/>
        <v>10134516.143841691</v>
      </c>
      <c r="Y1282" s="8">
        <f t="shared" si="957"/>
        <v>-386833357.35953784</v>
      </c>
      <c r="Z1282" s="8">
        <f t="shared" si="958"/>
        <v>-1014.5612674038767</v>
      </c>
      <c r="AA1282" s="8">
        <f t="shared" si="959"/>
        <v>-26.652539063477349</v>
      </c>
      <c r="AB1282" s="8">
        <f t="shared" si="930"/>
        <v>386966089.96593189</v>
      </c>
      <c r="AC1282" s="8">
        <f t="shared" si="931"/>
        <v>1.9556437486712095E+20</v>
      </c>
      <c r="AD1282" s="8">
        <f t="shared" si="932"/>
        <v>-5.1217674252171151E+18</v>
      </c>
      <c r="AE1282" s="8">
        <f t="shared" si="933"/>
        <v>1.954972946503603E+20</v>
      </c>
      <c r="AF1282" s="8">
        <f t="shared" si="934"/>
        <v>-6.9712364573528172E-5</v>
      </c>
      <c r="AG1282" s="8">
        <f t="shared" si="935"/>
        <v>2.6609132251308055E-3</v>
      </c>
      <c r="AH1282" s="8">
        <f t="shared" si="936"/>
        <v>-822745.54412017763</v>
      </c>
      <c r="AI1282" s="8">
        <f t="shared" si="937"/>
        <v>-387121204.78142339</v>
      </c>
      <c r="AJ1282" s="8">
        <f t="shared" si="938"/>
        <v>4.1579797864132557E+17</v>
      </c>
      <c r="AK1282" s="8">
        <f t="shared" si="939"/>
        <v>1.9564276657303736E+20</v>
      </c>
      <c r="AL1282" s="8">
        <f t="shared" si="940"/>
        <v>-1015.3141609412709</v>
      </c>
      <c r="AM1282" s="8">
        <f t="shared" si="941"/>
        <v>2.0853237679353498</v>
      </c>
      <c r="AN1282" s="8">
        <f t="shared" si="942"/>
        <v>5.6594253251847767E-6</v>
      </c>
      <c r="AO1282" s="8">
        <f t="shared" si="943"/>
        <v>2.66289324313376E-3</v>
      </c>
      <c r="AP1282" s="8">
        <f t="shared" si="944"/>
        <v>-21930785.876331452</v>
      </c>
      <c r="AQ1282" s="8">
        <f t="shared" si="945"/>
        <v>45042.993387403556</v>
      </c>
      <c r="AR1282" s="8">
        <f t="shared" si="946"/>
        <v>0.12224358702399117</v>
      </c>
      <c r="AS1282" s="8">
        <f t="shared" si="947"/>
        <v>57.518494051689217</v>
      </c>
      <c r="AU1282" s="7">
        <f t="shared" si="948"/>
        <v>-11281198566.555286</v>
      </c>
      <c r="AV1282" s="7">
        <f t="shared" si="949"/>
        <v>9886084399.3070297</v>
      </c>
      <c r="AW1282" s="8">
        <f t="shared" si="950"/>
        <v>-11271064050.411446</v>
      </c>
      <c r="AX1282" s="8">
        <f t="shared" si="951"/>
        <v>9499251041.9474926</v>
      </c>
    </row>
    <row r="1283" spans="1:50" x14ac:dyDescent="0.25">
      <c r="A1283" s="7">
        <f t="shared" si="952"/>
        <v>-112387442868.51353</v>
      </c>
      <c r="B1283" s="7">
        <f t="shared" si="953"/>
        <v>99343209502.280304</v>
      </c>
      <c r="C1283" s="7">
        <f t="shared" si="954"/>
        <v>19702.502371027611</v>
      </c>
      <c r="D1283" s="7">
        <f t="shared" si="955"/>
        <v>22289.534605730456</v>
      </c>
      <c r="E1283" s="7">
        <f t="shared" si="912"/>
        <v>150000035295.78702</v>
      </c>
      <c r="F1283" s="7">
        <f t="shared" si="913"/>
        <v>3.5235268344311024E+22</v>
      </c>
      <c r="G1283" s="7">
        <f t="shared" si="914"/>
        <v>2.6400005174626926E+22</v>
      </c>
      <c r="H1283" s="7">
        <f t="shared" si="915"/>
        <v>-2.3335892142261843E+22</v>
      </c>
      <c r="I1283" s="7">
        <f t="shared" si="916"/>
        <v>4.4206304713039057E-3</v>
      </c>
      <c r="J1283" s="7">
        <f t="shared" si="917"/>
        <v>-3.9075505931449837E-3</v>
      </c>
      <c r="K1283" s="7">
        <f t="shared" si="918"/>
        <v>-112174655842.90643</v>
      </c>
      <c r="L1283" s="7">
        <f t="shared" si="919"/>
        <v>99583936476.022186</v>
      </c>
      <c r="M1283" s="7">
        <f t="shared" si="920"/>
        <v>2.6350021133405405E+22</v>
      </c>
      <c r="N1283" s="7">
        <f t="shared" si="921"/>
        <v>-2.339243932573939E+22</v>
      </c>
      <c r="O1283" s="7">
        <f t="shared" si="922"/>
        <v>19750.245180117694</v>
      </c>
      <c r="P1283" s="7">
        <f t="shared" si="923"/>
        <v>22247.33305932449</v>
      </c>
      <c r="Q1283" s="7">
        <f t="shared" si="924"/>
        <v>4.4122607390163103E-3</v>
      </c>
      <c r="R1283" s="7">
        <f t="shared" si="925"/>
        <v>-3.917019311074914E-3</v>
      </c>
      <c r="S1283" s="7">
        <f t="shared" si="926"/>
        <v>426605295.89054221</v>
      </c>
      <c r="T1283" s="7">
        <f t="shared" si="927"/>
        <v>480542394.08140898</v>
      </c>
      <c r="U1283" s="7">
        <f t="shared" si="928"/>
        <v>95.304831962752303</v>
      </c>
      <c r="V1283" s="7">
        <f t="shared" si="929"/>
        <v>-84.607617119218148</v>
      </c>
      <c r="X1283" s="8">
        <f t="shared" si="956"/>
        <v>-11796269.732489761</v>
      </c>
      <c r="Y1283" s="8">
        <f t="shared" si="957"/>
        <v>-386788314.36615044</v>
      </c>
      <c r="Z1283" s="8">
        <f t="shared" si="958"/>
        <v>-1014.4390238168528</v>
      </c>
      <c r="AA1283" s="8">
        <f t="shared" si="959"/>
        <v>30.865954988211868</v>
      </c>
      <c r="AB1283" s="8">
        <f t="shared" si="930"/>
        <v>386968153.87032783</v>
      </c>
      <c r="AC1283" s="8">
        <f t="shared" si="931"/>
        <v>1.9556228877764526E+20</v>
      </c>
      <c r="AD1283" s="8">
        <f t="shared" si="932"/>
        <v>5.9614867137030554E+18</v>
      </c>
      <c r="AE1283" s="8">
        <f t="shared" si="933"/>
        <v>1.9547140319779117E+20</v>
      </c>
      <c r="AF1283" s="8">
        <f t="shared" si="934"/>
        <v>8.114178186610936E-5</v>
      </c>
      <c r="AG1283" s="8">
        <f t="shared" si="935"/>
        <v>2.6605608166297965E-3</v>
      </c>
      <c r="AH1283" s="8">
        <f t="shared" si="936"/>
        <v>-22752211.189711772</v>
      </c>
      <c r="AI1283" s="8">
        <f t="shared" si="937"/>
        <v>-386454962.05227774</v>
      </c>
      <c r="AJ1283" s="8">
        <f t="shared" si="938"/>
        <v>1.1498296308133392E+19</v>
      </c>
      <c r="AK1283" s="8">
        <f t="shared" si="939"/>
        <v>1.9530293677279409E+20</v>
      </c>
      <c r="AL1283" s="8">
        <f t="shared" si="940"/>
        <v>-1013.5626925726988</v>
      </c>
      <c r="AM1283" s="8">
        <f t="shared" si="941"/>
        <v>59.600011807813672</v>
      </c>
      <c r="AN1283" s="8">
        <f t="shared" si="942"/>
        <v>1.5650328444444524E-4</v>
      </c>
      <c r="AO1283" s="8">
        <f t="shared" si="943"/>
        <v>2.6582678205089708E-3</v>
      </c>
      <c r="AP1283" s="8">
        <f t="shared" si="944"/>
        <v>-21892954.159570295</v>
      </c>
      <c r="AQ1283" s="8">
        <f t="shared" si="945"/>
        <v>1287360.2550487753</v>
      </c>
      <c r="AR1283" s="8">
        <f t="shared" si="946"/>
        <v>3.3804709440000171</v>
      </c>
      <c r="AS1283" s="8">
        <f t="shared" si="947"/>
        <v>57.418584922993773</v>
      </c>
      <c r="AU1283" s="7">
        <f t="shared" si="948"/>
        <v>-11238744286.851353</v>
      </c>
      <c r="AV1283" s="7">
        <f t="shared" si="949"/>
        <v>9934320950.2280312</v>
      </c>
      <c r="AW1283" s="8">
        <f t="shared" si="950"/>
        <v>-11250540556.583843</v>
      </c>
      <c r="AX1283" s="8">
        <f t="shared" si="951"/>
        <v>9547532635.8618813</v>
      </c>
    </row>
    <row r="1284" spans="1:50" x14ac:dyDescent="0.25">
      <c r="A1284" s="7">
        <f t="shared" si="952"/>
        <v>-111960837572.62299</v>
      </c>
      <c r="B1284" s="7">
        <f t="shared" si="953"/>
        <v>99823751896.36171</v>
      </c>
      <c r="C1284" s="7">
        <f t="shared" si="954"/>
        <v>19797.807202990363</v>
      </c>
      <c r="D1284" s="7">
        <f t="shared" si="955"/>
        <v>22204.926988611238</v>
      </c>
      <c r="E1284" s="7">
        <f t="shared" si="912"/>
        <v>150000035308.76132</v>
      </c>
      <c r="F1284" s="7">
        <f t="shared" si="913"/>
        <v>3.5235268338215652E+22</v>
      </c>
      <c r="G1284" s="7">
        <f t="shared" si="914"/>
        <v>2.629979484419713E+22</v>
      </c>
      <c r="H1284" s="7">
        <f t="shared" si="915"/>
        <v>-2.3448772377657741E+22</v>
      </c>
      <c r="I1284" s="7">
        <f t="shared" si="916"/>
        <v>4.4038504427657615E-3</v>
      </c>
      <c r="J1284" s="7">
        <f t="shared" si="917"/>
        <v>-3.9264521730840154E-3</v>
      </c>
      <c r="K1284" s="7">
        <f t="shared" si="918"/>
        <v>-111747021254.83069</v>
      </c>
      <c r="L1284" s="7">
        <f t="shared" si="919"/>
        <v>100063565107.83871</v>
      </c>
      <c r="M1284" s="7">
        <f t="shared" si="920"/>
        <v>2.6249569020469865E+22</v>
      </c>
      <c r="N1284" s="7">
        <f t="shared" si="921"/>
        <v>-2.3505104916780469E+22</v>
      </c>
      <c r="O1284" s="7">
        <f t="shared" si="922"/>
        <v>19845.368787772233</v>
      </c>
      <c r="P1284" s="7">
        <f t="shared" si="923"/>
        <v>22162.52130514193</v>
      </c>
      <c r="Q1284" s="7">
        <f t="shared" si="924"/>
        <v>4.3954402244591202E-3</v>
      </c>
      <c r="R1284" s="7">
        <f t="shared" si="925"/>
        <v>-3.935884949226468E-3</v>
      </c>
      <c r="S1284" s="7">
        <f t="shared" si="926"/>
        <v>428659965.81588024</v>
      </c>
      <c r="T1284" s="7">
        <f t="shared" si="927"/>
        <v>478710460.19106567</v>
      </c>
      <c r="U1284" s="7">
        <f t="shared" si="928"/>
        <v>94.941508848317</v>
      </c>
      <c r="V1284" s="7">
        <f t="shared" si="929"/>
        <v>-85.015114903291703</v>
      </c>
      <c r="X1284" s="8">
        <f t="shared" si="956"/>
        <v>-33689223.892060056</v>
      </c>
      <c r="Y1284" s="8">
        <f t="shared" si="957"/>
        <v>-385500954.11110169</v>
      </c>
      <c r="Z1284" s="8">
        <f t="shared" si="958"/>
        <v>-1011.0585528728528</v>
      </c>
      <c r="AA1284" s="8">
        <f t="shared" si="959"/>
        <v>88.284539911205641</v>
      </c>
      <c r="AB1284" s="8">
        <f t="shared" si="930"/>
        <v>386970217.75198549</v>
      </c>
      <c r="AC1284" s="8">
        <f t="shared" si="931"/>
        <v>1.9556020274453011E+20</v>
      </c>
      <c r="AD1284" s="8">
        <f t="shared" si="932"/>
        <v>1.7025267455749386E+19</v>
      </c>
      <c r="AE1284" s="8">
        <f t="shared" si="933"/>
        <v>1.9481769212661852E+20</v>
      </c>
      <c r="AF1284" s="8">
        <f t="shared" si="934"/>
        <v>2.3173087594595597E-4</v>
      </c>
      <c r="AG1284" s="8">
        <f t="shared" si="935"/>
        <v>2.651663156752668E-3</v>
      </c>
      <c r="AH1284" s="8">
        <f t="shared" si="936"/>
        <v>-44608656.26308687</v>
      </c>
      <c r="AI1284" s="8">
        <f t="shared" si="937"/>
        <v>-384547481.08006066</v>
      </c>
      <c r="AJ1284" s="8">
        <f t="shared" si="938"/>
        <v>2.2543538140088717E+19</v>
      </c>
      <c r="AK1284" s="8">
        <f t="shared" si="939"/>
        <v>1.943358426955563E+20</v>
      </c>
      <c r="AL1284" s="8">
        <f t="shared" si="940"/>
        <v>-1008.5558594126366</v>
      </c>
      <c r="AM1284" s="8">
        <f t="shared" si="941"/>
        <v>116.92250200413446</v>
      </c>
      <c r="AN1284" s="8">
        <f t="shared" si="942"/>
        <v>3.0684004546193978E-4</v>
      </c>
      <c r="AO1284" s="8">
        <f t="shared" si="943"/>
        <v>2.6451047052614167E-3</v>
      </c>
      <c r="AP1284" s="8">
        <f t="shared" si="944"/>
        <v>-21784806.563312948</v>
      </c>
      <c r="AQ1284" s="8">
        <f t="shared" si="945"/>
        <v>2525526.0432893042</v>
      </c>
      <c r="AR1284" s="8">
        <f t="shared" si="946"/>
        <v>6.6277449819778989</v>
      </c>
      <c r="AS1284" s="8">
        <f t="shared" si="947"/>
        <v>57.134261633646602</v>
      </c>
      <c r="AU1284" s="7">
        <f t="shared" si="948"/>
        <v>-11196083757.262299</v>
      </c>
      <c r="AV1284" s="7">
        <f t="shared" si="949"/>
        <v>9982375189.6361713</v>
      </c>
      <c r="AW1284" s="8">
        <f t="shared" si="950"/>
        <v>-11229772981.154358</v>
      </c>
      <c r="AX1284" s="8">
        <f t="shared" si="951"/>
        <v>9596874235.5250702</v>
      </c>
    </row>
    <row r="1285" spans="1:50" x14ac:dyDescent="0.25">
      <c r="A1285" s="7">
        <f t="shared" si="952"/>
        <v>-111532177606.8071</v>
      </c>
      <c r="B1285" s="7">
        <f t="shared" si="953"/>
        <v>100302462356.55278</v>
      </c>
      <c r="C1285" s="7">
        <f t="shared" si="954"/>
        <v>19892.748711838682</v>
      </c>
      <c r="D1285" s="7">
        <f t="shared" si="955"/>
        <v>22119.911873707948</v>
      </c>
      <c r="E1285" s="7">
        <f t="shared" si="912"/>
        <v>150000035321.67603</v>
      </c>
      <c r="F1285" s="7">
        <f t="shared" si="913"/>
        <v>3.5235268332148276E+22</v>
      </c>
      <c r="G1285" s="7">
        <f t="shared" si="914"/>
        <v>2.6199101868323193E+22</v>
      </c>
      <c r="H1285" s="7">
        <f t="shared" si="915"/>
        <v>-2.3561222288576522E+22</v>
      </c>
      <c r="I1285" s="7">
        <f t="shared" si="916"/>
        <v>4.3869895961693222E-3</v>
      </c>
      <c r="J1285" s="7">
        <f t="shared" si="917"/>
        <v>-3.9452816960108038E-3</v>
      </c>
      <c r="K1285" s="7">
        <f t="shared" si="918"/>
        <v>-111317335920.71924</v>
      </c>
      <c r="L1285" s="7">
        <f t="shared" si="919"/>
        <v>100541357404.78882</v>
      </c>
      <c r="M1285" s="7">
        <f t="shared" si="920"/>
        <v>2.6148635183818734E+22</v>
      </c>
      <c r="N1285" s="7">
        <f t="shared" si="921"/>
        <v>-2.3617339149547699E+22</v>
      </c>
      <c r="O1285" s="7">
        <f t="shared" si="922"/>
        <v>19940.128199477309</v>
      </c>
      <c r="P1285" s="7">
        <f t="shared" si="923"/>
        <v>22077.302831391033</v>
      </c>
      <c r="Q1285" s="7">
        <f t="shared" si="924"/>
        <v>4.3785390461853202E-3</v>
      </c>
      <c r="R1285" s="7">
        <f t="shared" si="925"/>
        <v>-3.954678357258489E-3</v>
      </c>
      <c r="S1285" s="7">
        <f t="shared" si="926"/>
        <v>430706769.10870987</v>
      </c>
      <c r="T1285" s="7">
        <f t="shared" si="927"/>
        <v>476869741.15804631</v>
      </c>
      <c r="U1285" s="7">
        <f t="shared" si="928"/>
        <v>94.576443397602915</v>
      </c>
      <c r="V1285" s="7">
        <f t="shared" si="929"/>
        <v>-85.421052516783362</v>
      </c>
      <c r="X1285" s="8">
        <f t="shared" si="956"/>
        <v>-55474030.455373004</v>
      </c>
      <c r="Y1285" s="8">
        <f t="shared" si="957"/>
        <v>-382975428.06781238</v>
      </c>
      <c r="Z1285" s="8">
        <f t="shared" si="958"/>
        <v>-1004.4308078908749</v>
      </c>
      <c r="AA1285" s="8">
        <f t="shared" si="959"/>
        <v>145.41880154485224</v>
      </c>
      <c r="AB1285" s="8">
        <f t="shared" si="930"/>
        <v>386972281.38290185</v>
      </c>
      <c r="AC1285" s="8">
        <f t="shared" si="931"/>
        <v>1.9555811699821829E+20</v>
      </c>
      <c r="AD1285" s="8">
        <f t="shared" si="932"/>
        <v>2.8034041351453471E+19</v>
      </c>
      <c r="AE1285" s="8">
        <f t="shared" si="933"/>
        <v>1.9353828987927387E+20</v>
      </c>
      <c r="AF1285" s="8">
        <f t="shared" si="934"/>
        <v>3.8157127196751696E-4</v>
      </c>
      <c r="AG1285" s="8">
        <f t="shared" si="935"/>
        <v>2.6342492157244296E-3</v>
      </c>
      <c r="AH1285" s="8">
        <f t="shared" si="936"/>
        <v>-66321883.180594452</v>
      </c>
      <c r="AI1285" s="8">
        <f t="shared" si="937"/>
        <v>-381404905.01112801</v>
      </c>
      <c r="AJ1285" s="8">
        <f t="shared" si="938"/>
        <v>3.3516050669633102E+19</v>
      </c>
      <c r="AK1285" s="8">
        <f t="shared" si="939"/>
        <v>1.9274461925622582E+20</v>
      </c>
      <c r="AL1285" s="8">
        <f t="shared" si="940"/>
        <v>-1000.3098381536257</v>
      </c>
      <c r="AM1285" s="8">
        <f t="shared" si="941"/>
        <v>173.86869307467609</v>
      </c>
      <c r="AN1285" s="8">
        <f t="shared" si="942"/>
        <v>4.5618688811260513E-4</v>
      </c>
      <c r="AO1285" s="8">
        <f t="shared" si="943"/>
        <v>2.6234465667105732E-3</v>
      </c>
      <c r="AP1285" s="8">
        <f t="shared" si="944"/>
        <v>-21606692.504118316</v>
      </c>
      <c r="AQ1285" s="8">
        <f t="shared" si="945"/>
        <v>3755563.7704130034</v>
      </c>
      <c r="AR1285" s="8">
        <f t="shared" si="946"/>
        <v>9.85363678323227</v>
      </c>
      <c r="AS1285" s="8">
        <f t="shared" si="947"/>
        <v>56.666445840948384</v>
      </c>
      <c r="AU1285" s="7">
        <f t="shared" si="948"/>
        <v>-11153217760.68071</v>
      </c>
      <c r="AV1285" s="7">
        <f t="shared" si="949"/>
        <v>10030246235.655277</v>
      </c>
      <c r="AW1285" s="8">
        <f t="shared" si="950"/>
        <v>-11208691791.136084</v>
      </c>
      <c r="AX1285" s="8">
        <f t="shared" si="951"/>
        <v>9647270807.5874653</v>
      </c>
    </row>
    <row r="1286" spans="1:50" x14ac:dyDescent="0.25">
      <c r="A1286" s="7">
        <f t="shared" si="952"/>
        <v>-111101470837.69839</v>
      </c>
      <c r="B1286" s="7">
        <f t="shared" si="953"/>
        <v>100779332097.71083</v>
      </c>
      <c r="C1286" s="7">
        <f t="shared" si="954"/>
        <v>19987.325155236285</v>
      </c>
      <c r="D1286" s="7">
        <f t="shared" si="955"/>
        <v>22034.490821191164</v>
      </c>
      <c r="E1286" s="7">
        <f t="shared" si="912"/>
        <v>150000035334.53128</v>
      </c>
      <c r="F1286" s="7">
        <f t="shared" si="913"/>
        <v>3.5235268326108835E+22</v>
      </c>
      <c r="G1286" s="7">
        <f t="shared" si="914"/>
        <v>2.609792809489068E+22</v>
      </c>
      <c r="H1286" s="7">
        <f t="shared" si="915"/>
        <v>-2.3673239811373608E+22</v>
      </c>
      <c r="I1286" s="7">
        <f t="shared" si="916"/>
        <v>4.3700482409394972E-3</v>
      </c>
      <c r="J1286" s="7">
        <f t="shared" si="917"/>
        <v>-3.9640388163720034E-3</v>
      </c>
      <c r="K1286" s="7">
        <f t="shared" si="918"/>
        <v>-110885607726.02184</v>
      </c>
      <c r="L1286" s="7">
        <f t="shared" si="919"/>
        <v>101017304598.5797</v>
      </c>
      <c r="M1286" s="7">
        <f t="shared" si="920"/>
        <v>2.604722147575776E+22</v>
      </c>
      <c r="N1286" s="7">
        <f t="shared" si="921"/>
        <v>-2.372913996435457E+22</v>
      </c>
      <c r="O1286" s="7">
        <f t="shared" si="922"/>
        <v>20034.521676238433</v>
      </c>
      <c r="P1286" s="7">
        <f t="shared" si="923"/>
        <v>21991.679201974348</v>
      </c>
      <c r="Q1286" s="7">
        <f t="shared" si="924"/>
        <v>4.3615575143599733E-3</v>
      </c>
      <c r="R1286" s="7">
        <f t="shared" si="925"/>
        <v>-3.9733991902804033E-3</v>
      </c>
      <c r="S1286" s="7">
        <f t="shared" si="926"/>
        <v>432745668.20675015</v>
      </c>
      <c r="T1286" s="7">
        <f t="shared" si="927"/>
        <v>475020270.7626459</v>
      </c>
      <c r="U1286" s="7">
        <f t="shared" si="928"/>
        <v>94.209642310175425</v>
      </c>
      <c r="V1286" s="7">
        <f t="shared" si="929"/>
        <v>-85.825422510056711</v>
      </c>
      <c r="X1286" s="8">
        <f t="shared" si="956"/>
        <v>-77080722.959491313</v>
      </c>
      <c r="Y1286" s="8">
        <f t="shared" si="957"/>
        <v>-379219864.2973994</v>
      </c>
      <c r="Z1286" s="8">
        <f t="shared" si="958"/>
        <v>-994.5771711076427</v>
      </c>
      <c r="AA1286" s="8">
        <f t="shared" si="959"/>
        <v>202.08524738580064</v>
      </c>
      <c r="AB1286" s="8">
        <f t="shared" si="930"/>
        <v>386974344.53681278</v>
      </c>
      <c r="AC1286" s="8">
        <f t="shared" si="931"/>
        <v>1.9555603176738036E+20</v>
      </c>
      <c r="AD1286" s="8">
        <f t="shared" si="932"/>
        <v>3.8952453878463717E+19</v>
      </c>
      <c r="AE1286" s="8">
        <f t="shared" si="933"/>
        <v>1.9163733429958482E+20</v>
      </c>
      <c r="AF1286" s="8">
        <f t="shared" si="934"/>
        <v>5.301817596088705E-4</v>
      </c>
      <c r="AG1286" s="8">
        <f t="shared" si="935"/>
        <v>2.6083753137278454E-3</v>
      </c>
      <c r="AH1286" s="8">
        <f t="shared" si="936"/>
        <v>-87822156.40745385</v>
      </c>
      <c r="AI1286" s="8">
        <f t="shared" si="937"/>
        <v>-377037343.62563276</v>
      </c>
      <c r="AJ1286" s="8">
        <f t="shared" si="938"/>
        <v>4.4380596932988977E+19</v>
      </c>
      <c r="AK1286" s="8">
        <f t="shared" si="939"/>
        <v>1.9053440567435044E+20</v>
      </c>
      <c r="AL1286" s="8">
        <f t="shared" si="940"/>
        <v>-988.85120810386695</v>
      </c>
      <c r="AM1286" s="8">
        <f t="shared" si="941"/>
        <v>230.25570077406138</v>
      </c>
      <c r="AN1286" s="8">
        <f t="shared" si="942"/>
        <v>6.0406420216399851E-4</v>
      </c>
      <c r="AO1286" s="8">
        <f t="shared" si="943"/>
        <v>2.5933633547618132E-3</v>
      </c>
      <c r="AP1286" s="8">
        <f t="shared" si="944"/>
        <v>-21359186.095043525</v>
      </c>
      <c r="AQ1286" s="8">
        <f t="shared" si="945"/>
        <v>4973523.136719726</v>
      </c>
      <c r="AR1286" s="8">
        <f t="shared" si="946"/>
        <v>13.047786766742368</v>
      </c>
      <c r="AS1286" s="8">
        <f t="shared" si="947"/>
        <v>56.016648462855166</v>
      </c>
      <c r="AU1286" s="7">
        <f t="shared" si="948"/>
        <v>-11110147083.76984</v>
      </c>
      <c r="AV1286" s="7">
        <f t="shared" si="949"/>
        <v>10077933209.771084</v>
      </c>
      <c r="AW1286" s="8">
        <f t="shared" si="950"/>
        <v>-11187227806.729332</v>
      </c>
      <c r="AX1286" s="8">
        <f t="shared" si="951"/>
        <v>9698713345.4736843</v>
      </c>
    </row>
    <row r="1287" spans="1:50" x14ac:dyDescent="0.25">
      <c r="A1287" s="7">
        <f t="shared" si="952"/>
        <v>-110668725169.49164</v>
      </c>
      <c r="B1287" s="7">
        <f t="shared" si="953"/>
        <v>101254352368.47348</v>
      </c>
      <c r="C1287" s="7">
        <f t="shared" si="954"/>
        <v>20081.534797546461</v>
      </c>
      <c r="D1287" s="7">
        <f t="shared" si="955"/>
        <v>21948.665398681107</v>
      </c>
      <c r="E1287" s="7">
        <f t="shared" si="912"/>
        <v>150000035347.32736</v>
      </c>
      <c r="F1287" s="7">
        <f t="shared" si="913"/>
        <v>3.5235268320097189E+22</v>
      </c>
      <c r="G1287" s="7">
        <f t="shared" si="914"/>
        <v>2.5996275380608498E+22</v>
      </c>
      <c r="H1287" s="7">
        <f t="shared" si="915"/>
        <v>-2.3784822890339401E+22</v>
      </c>
      <c r="I1287" s="7">
        <f t="shared" si="916"/>
        <v>4.35302668797865E-3</v>
      </c>
      <c r="J1287" s="7">
        <f t="shared" si="917"/>
        <v>-3.9827231899429672E-3</v>
      </c>
      <c r="K1287" s="7">
        <f t="shared" si="918"/>
        <v>-110451844593.67813</v>
      </c>
      <c r="L1287" s="7">
        <f t="shared" si="919"/>
        <v>101491397954.77924</v>
      </c>
      <c r="M1287" s="7">
        <f t="shared" si="920"/>
        <v>2.5945329757399072E+22</v>
      </c>
      <c r="N1287" s="7">
        <f t="shared" si="921"/>
        <v>-2.3840505309468423E+22</v>
      </c>
      <c r="O1287" s="7">
        <f t="shared" si="922"/>
        <v>20128.547485776631</v>
      </c>
      <c r="P1287" s="7">
        <f t="shared" si="923"/>
        <v>21905.651988229722</v>
      </c>
      <c r="Q1287" s="7">
        <f t="shared" si="924"/>
        <v>4.344495940622751E-3</v>
      </c>
      <c r="R1287" s="7">
        <f t="shared" si="925"/>
        <v>-3.992047104733493E-3</v>
      </c>
      <c r="S1287" s="7">
        <f t="shared" si="926"/>
        <v>434776625.69277525</v>
      </c>
      <c r="T1287" s="7">
        <f t="shared" si="927"/>
        <v>473162082.94576198</v>
      </c>
      <c r="U1287" s="7">
        <f t="shared" si="928"/>
        <v>93.841112317451419</v>
      </c>
      <c r="V1287" s="7">
        <f t="shared" si="929"/>
        <v>-86.22821746224345</v>
      </c>
      <c r="X1287" s="8">
        <f t="shared" si="956"/>
        <v>-98439909.054534838</v>
      </c>
      <c r="Y1287" s="8">
        <f t="shared" si="957"/>
        <v>-374246341.1606797</v>
      </c>
      <c r="Z1287" s="8">
        <f t="shared" si="958"/>
        <v>-981.52938434090038</v>
      </c>
      <c r="AA1287" s="8">
        <f t="shared" si="959"/>
        <v>258.10189584865583</v>
      </c>
      <c r="AB1287" s="8">
        <f t="shared" si="930"/>
        <v>386976406.98991066</v>
      </c>
      <c r="AC1287" s="8">
        <f t="shared" si="931"/>
        <v>1.9555394727818953E+20</v>
      </c>
      <c r="AD1287" s="8">
        <f t="shared" si="932"/>
        <v>4.9745442971726643E+19</v>
      </c>
      <c r="AE1287" s="8">
        <f t="shared" si="933"/>
        <v>1.8912095917594015E+20</v>
      </c>
      <c r="AF1287" s="8">
        <f t="shared" si="934"/>
        <v>6.7708510918370278E-4</v>
      </c>
      <c r="AG1287" s="8">
        <f t="shared" si="935"/>
        <v>2.5741249377424819E-3</v>
      </c>
      <c r="AH1287" s="8">
        <f t="shared" si="936"/>
        <v>-109040426.40541656</v>
      </c>
      <c r="AI1287" s="8">
        <f t="shared" si="937"/>
        <v>-371458840.68551421</v>
      </c>
      <c r="AJ1287" s="8">
        <f t="shared" si="938"/>
        <v>5.5102288954354991E+19</v>
      </c>
      <c r="AK1287" s="8">
        <f t="shared" si="939"/>
        <v>1.8771232880180815E+20</v>
      </c>
      <c r="AL1287" s="8">
        <f t="shared" si="940"/>
        <v>-974.21686516171644</v>
      </c>
      <c r="AM1287" s="8">
        <f t="shared" si="941"/>
        <v>285.90244517627463</v>
      </c>
      <c r="AN1287" s="8">
        <f t="shared" si="942"/>
        <v>7.4999712745821409E-4</v>
      </c>
      <c r="AO1287" s="8">
        <f t="shared" si="943"/>
        <v>2.5549520729795583E-3</v>
      </c>
      <c r="AP1287" s="8">
        <f t="shared" si="944"/>
        <v>-21043084.287493076</v>
      </c>
      <c r="AQ1287" s="8">
        <f t="shared" si="945"/>
        <v>6175492.8158075316</v>
      </c>
      <c r="AR1287" s="8">
        <f t="shared" si="946"/>
        <v>16.199937953097425</v>
      </c>
      <c r="AS1287" s="8">
        <f t="shared" si="947"/>
        <v>55.186964776358458</v>
      </c>
      <c r="AU1287" s="7">
        <f t="shared" si="948"/>
        <v>-11066872516.949163</v>
      </c>
      <c r="AV1287" s="7">
        <f t="shared" si="949"/>
        <v>10125435236.847347</v>
      </c>
      <c r="AW1287" s="8">
        <f t="shared" si="950"/>
        <v>-11165312426.003698</v>
      </c>
      <c r="AX1287" s="8">
        <f t="shared" si="951"/>
        <v>9751188895.6866684</v>
      </c>
    </row>
    <row r="1288" spans="1:50" x14ac:dyDescent="0.25">
      <c r="A1288" s="7">
        <f t="shared" si="952"/>
        <v>-110233948543.79886</v>
      </c>
      <c r="B1288" s="7">
        <f t="shared" si="953"/>
        <v>101727514451.41924</v>
      </c>
      <c r="C1288" s="7">
        <f t="shared" si="954"/>
        <v>20175.375909863913</v>
      </c>
      <c r="D1288" s="7">
        <f t="shared" si="955"/>
        <v>21862.437181218862</v>
      </c>
      <c r="E1288" s="7">
        <f t="shared" si="912"/>
        <v>150000035360.06451</v>
      </c>
      <c r="F1288" s="7">
        <f t="shared" si="913"/>
        <v>3.5235268314113235E+22</v>
      </c>
      <c r="G1288" s="7">
        <f t="shared" si="914"/>
        <v>2.5894145590974975E+22</v>
      </c>
      <c r="H1288" s="7">
        <f t="shared" si="915"/>
        <v>-2.3895969477737109E+22</v>
      </c>
      <c r="I1288" s="7">
        <f t="shared" si="916"/>
        <v>4.3359252496609135E-3</v>
      </c>
      <c r="J1288" s="7">
        <f t="shared" si="917"/>
        <v>-4.0013344738340766E-3</v>
      </c>
      <c r="K1288" s="7">
        <f t="shared" si="918"/>
        <v>-110016054483.97234</v>
      </c>
      <c r="L1288" s="7">
        <f t="shared" si="919"/>
        <v>101963628772.97639</v>
      </c>
      <c r="M1288" s="7">
        <f t="shared" si="920"/>
        <v>2.5842961898627108E+22</v>
      </c>
      <c r="N1288" s="7">
        <f t="shared" si="921"/>
        <v>-2.395143314114826E+22</v>
      </c>
      <c r="O1288" s="7">
        <f t="shared" si="922"/>
        <v>20222.20390256025</v>
      </c>
      <c r="P1288" s="7">
        <f t="shared" si="923"/>
        <v>21819.222768901454</v>
      </c>
      <c r="Q1288" s="7">
        <f t="shared" si="924"/>
        <v>4.3273546380822349E-3</v>
      </c>
      <c r="R1288" s="7">
        <f t="shared" si="925"/>
        <v>-4.0106217583972302E-3</v>
      </c>
      <c r="S1288" s="7">
        <f t="shared" si="926"/>
        <v>436799604.29530138</v>
      </c>
      <c r="T1288" s="7">
        <f t="shared" si="927"/>
        <v>471295211.80827141</v>
      </c>
      <c r="U1288" s="7">
        <f t="shared" si="928"/>
        <v>93.470860182576274</v>
      </c>
      <c r="V1288" s="7">
        <f t="shared" si="929"/>
        <v>-86.62942998138017</v>
      </c>
      <c r="X1288" s="8">
        <f t="shared" si="956"/>
        <v>-119482993.34202792</v>
      </c>
      <c r="Y1288" s="8">
        <f t="shared" si="957"/>
        <v>-368070848.34487218</v>
      </c>
      <c r="Z1288" s="8">
        <f t="shared" si="958"/>
        <v>-965.32944638780293</v>
      </c>
      <c r="AA1288" s="8">
        <f t="shared" si="959"/>
        <v>313.28886062501431</v>
      </c>
      <c r="AB1288" s="8">
        <f t="shared" si="930"/>
        <v>386978468.52155095</v>
      </c>
      <c r="AC1288" s="8">
        <f t="shared" si="931"/>
        <v>1.9555186375360784E+20</v>
      </c>
      <c r="AD1288" s="8">
        <f t="shared" si="932"/>
        <v>6.0378351602247516E+19</v>
      </c>
      <c r="AE1288" s="8">
        <f t="shared" si="933"/>
        <v>1.859972743760106E+20</v>
      </c>
      <c r="AF1288" s="8">
        <f t="shared" si="934"/>
        <v>8.2180960395055824E-4</v>
      </c>
      <c r="AG1288" s="8">
        <f t="shared" si="935"/>
        <v>2.5316084711584398E-3</v>
      </c>
      <c r="AH1288" s="8">
        <f t="shared" si="936"/>
        <v>-129908551.36301619</v>
      </c>
      <c r="AI1288" s="8">
        <f t="shared" si="937"/>
        <v>-364687328.65012205</v>
      </c>
      <c r="AJ1288" s="8">
        <f t="shared" si="938"/>
        <v>6.5646699759871418E+19</v>
      </c>
      <c r="AK1288" s="8">
        <f t="shared" si="939"/>
        <v>1.8428748006915093E+20</v>
      </c>
      <c r="AL1288" s="8">
        <f t="shared" si="940"/>
        <v>-956.45390266513687</v>
      </c>
      <c r="AM1288" s="8">
        <f t="shared" si="941"/>
        <v>340.63023211352544</v>
      </c>
      <c r="AN1288" s="8">
        <f t="shared" si="942"/>
        <v>8.9351707853370648E-4</v>
      </c>
      <c r="AO1288" s="8">
        <f t="shared" si="943"/>
        <v>2.5083364648040142E-3</v>
      </c>
      <c r="AP1288" s="8">
        <f t="shared" si="944"/>
        <v>-20659404.297566958</v>
      </c>
      <c r="AQ1288" s="8">
        <f t="shared" si="945"/>
        <v>7357613.0136521496</v>
      </c>
      <c r="AR1288" s="8">
        <f t="shared" si="946"/>
        <v>19.29996889632806</v>
      </c>
      <c r="AS1288" s="8">
        <f t="shared" si="947"/>
        <v>54.180067639766705</v>
      </c>
      <c r="AU1288" s="7">
        <f t="shared" si="948"/>
        <v>-11023394854.379887</v>
      </c>
      <c r="AV1288" s="7">
        <f t="shared" si="949"/>
        <v>10172751445.141924</v>
      </c>
      <c r="AW1288" s="8">
        <f t="shared" si="950"/>
        <v>-11142877847.721914</v>
      </c>
      <c r="AX1288" s="8">
        <f t="shared" si="951"/>
        <v>9804680596.7970524</v>
      </c>
    </row>
    <row r="1289" spans="1:50" x14ac:dyDescent="0.25">
      <c r="A1289" s="7">
        <f t="shared" si="952"/>
        <v>-109797148939.50356</v>
      </c>
      <c r="B1289" s="7">
        <f t="shared" si="953"/>
        <v>102198809663.22751</v>
      </c>
      <c r="C1289" s="7">
        <f t="shared" si="954"/>
        <v>20268.84677004649</v>
      </c>
      <c r="D1289" s="7">
        <f t="shared" si="955"/>
        <v>21775.80775123748</v>
      </c>
      <c r="E1289" s="7">
        <f t="shared" si="912"/>
        <v>150000035372.74292</v>
      </c>
      <c r="F1289" s="7">
        <f t="shared" si="913"/>
        <v>3.5235268308156878E+22</v>
      </c>
      <c r="G1289" s="7">
        <f t="shared" si="914"/>
        <v>2.5791540600243569E+22</v>
      </c>
      <c r="H1289" s="7">
        <f t="shared" si="915"/>
        <v>-2.4006677533840296E+22</v>
      </c>
      <c r="I1289" s="7">
        <f t="shared" si="916"/>
        <v>4.3187442398264515E-3</v>
      </c>
      <c r="J1289" s="7">
        <f t="shared" si="917"/>
        <v>-4.019872326497035E-3</v>
      </c>
      <c r="K1289" s="7">
        <f t="shared" si="918"/>
        <v>-109578245394.38705</v>
      </c>
      <c r="L1289" s="7">
        <f t="shared" si="919"/>
        <v>102433988386.94087</v>
      </c>
      <c r="M1289" s="7">
        <f t="shared" si="920"/>
        <v>2.5740119778064293E+22</v>
      </c>
      <c r="N1289" s="7">
        <f t="shared" si="921"/>
        <v>-2.4061921423682175E+22</v>
      </c>
      <c r="O1289" s="7">
        <f t="shared" si="922"/>
        <v>20315.489207836614</v>
      </c>
      <c r="P1289" s="7">
        <f t="shared" si="923"/>
        <v>21732.393130111312</v>
      </c>
      <c r="Q1289" s="7">
        <f t="shared" si="924"/>
        <v>4.3101339213101626E-3</v>
      </c>
      <c r="R1289" s="7">
        <f t="shared" si="925"/>
        <v>-4.029122810395541E-3</v>
      </c>
      <c r="S1289" s="7">
        <f t="shared" si="926"/>
        <v>438814566.88927084</v>
      </c>
      <c r="T1289" s="7">
        <f t="shared" si="927"/>
        <v>469419691.61040431</v>
      </c>
      <c r="U1289" s="7">
        <f t="shared" si="928"/>
        <v>93.098892700299515</v>
      </c>
      <c r="V1289" s="7">
        <f t="shared" si="929"/>
        <v>-87.029052704543687</v>
      </c>
      <c r="X1289" s="8">
        <f t="shared" si="956"/>
        <v>-140142397.63959488</v>
      </c>
      <c r="Y1289" s="8">
        <f t="shared" si="957"/>
        <v>-360713235.33122003</v>
      </c>
      <c r="Z1289" s="8">
        <f t="shared" si="958"/>
        <v>-946.02947749147484</v>
      </c>
      <c r="AA1289" s="8">
        <f t="shared" si="959"/>
        <v>367.46892826478103</v>
      </c>
      <c r="AB1289" s="8">
        <f t="shared" si="930"/>
        <v>386980528.91494483</v>
      </c>
      <c r="AC1289" s="8">
        <f t="shared" si="931"/>
        <v>1.9554978141268614E+20</v>
      </c>
      <c r="AD1289" s="8">
        <f t="shared" si="932"/>
        <v>7.0817039043057066E+19</v>
      </c>
      <c r="AE1289" s="8">
        <f t="shared" si="933"/>
        <v>1.8227633963771452E+20</v>
      </c>
      <c r="AF1289" s="8">
        <f t="shared" si="934"/>
        <v>9.638905545536554E-4</v>
      </c>
      <c r="AG1289" s="8">
        <f t="shared" si="935"/>
        <v>2.4809628370452497E-3</v>
      </c>
      <c r="AH1289" s="8">
        <f t="shared" si="936"/>
        <v>-150359515.99650282</v>
      </c>
      <c r="AI1289" s="8">
        <f t="shared" si="937"/>
        <v>-356744570.90596038</v>
      </c>
      <c r="AJ1289" s="8">
        <f t="shared" si="938"/>
        <v>7.5979973899141317E+19</v>
      </c>
      <c r="AK1289" s="8">
        <f t="shared" si="939"/>
        <v>1.8027088612552917E+20</v>
      </c>
      <c r="AL1289" s="8">
        <f t="shared" si="940"/>
        <v>-935.6194595022954</v>
      </c>
      <c r="AM1289" s="8">
        <f t="shared" si="941"/>
        <v>394.2633269048697</v>
      </c>
      <c r="AN1289" s="8">
        <f t="shared" si="942"/>
        <v>1.0341632489334601E-3</v>
      </c>
      <c r="AO1289" s="8">
        <f t="shared" si="943"/>
        <v>2.4536666139312528E-3</v>
      </c>
      <c r="AP1289" s="8">
        <f t="shared" si="944"/>
        <v>-20209380.325249579</v>
      </c>
      <c r="AQ1289" s="8">
        <f t="shared" si="945"/>
        <v>8516087.8611451853</v>
      </c>
      <c r="AR1289" s="8">
        <f t="shared" si="946"/>
        <v>22.337926176962736</v>
      </c>
      <c r="AS1289" s="8">
        <f t="shared" si="947"/>
        <v>52.999198860915058</v>
      </c>
      <c r="AU1289" s="7">
        <f t="shared" si="948"/>
        <v>-10979714893.950356</v>
      </c>
      <c r="AV1289" s="7">
        <f t="shared" si="949"/>
        <v>10219880966.32275</v>
      </c>
      <c r="AW1289" s="8">
        <f t="shared" si="950"/>
        <v>-11119857291.589951</v>
      </c>
      <c r="AX1289" s="8">
        <f t="shared" si="951"/>
        <v>9859167730.9915295</v>
      </c>
    </row>
    <row r="1290" spans="1:50" x14ac:dyDescent="0.25">
      <c r="A1290" s="7">
        <f t="shared" si="952"/>
        <v>-109358334372.61429</v>
      </c>
      <c r="B1290" s="7">
        <f t="shared" si="953"/>
        <v>102668229354.83791</v>
      </c>
      <c r="C1290" s="7">
        <f t="shared" si="954"/>
        <v>20361.945662746788</v>
      </c>
      <c r="D1290" s="7">
        <f t="shared" si="955"/>
        <v>21688.778698532937</v>
      </c>
      <c r="E1290" s="7">
        <f t="shared" si="912"/>
        <v>150000035385.36288</v>
      </c>
      <c r="F1290" s="7">
        <f t="shared" si="913"/>
        <v>3.523526830222797E+22</v>
      </c>
      <c r="G1290" s="7">
        <f t="shared" si="914"/>
        <v>2.5688462291388426E+22</v>
      </c>
      <c r="H1290" s="7">
        <f t="shared" si="915"/>
        <v>-2.4116945026970263E+22</v>
      </c>
      <c r="I1290" s="7">
        <f t="shared" si="916"/>
        <v>4.3014839737756903E-3</v>
      </c>
      <c r="J1290" s="7">
        <f t="shared" si="917"/>
        <v>-4.0383364077311223E-3</v>
      </c>
      <c r="K1290" s="7">
        <f t="shared" si="918"/>
        <v>-109138425359.45662</v>
      </c>
      <c r="L1290" s="7">
        <f t="shared" si="919"/>
        <v>102902468164.78206</v>
      </c>
      <c r="M1290" s="7">
        <f t="shared" si="920"/>
        <v>2.5636805283036516E+22</v>
      </c>
      <c r="N1290" s="7">
        <f t="shared" si="921"/>
        <v>-2.4171968129424693E+22</v>
      </c>
      <c r="O1290" s="7">
        <f t="shared" si="922"/>
        <v>20408.401689663566</v>
      </c>
      <c r="P1290" s="7">
        <f t="shared" si="923"/>
        <v>21645.164665329441</v>
      </c>
      <c r="Q1290" s="7">
        <f t="shared" si="924"/>
        <v>4.2928341063356518E-3</v>
      </c>
      <c r="R1290" s="7">
        <f t="shared" si="925"/>
        <v>-4.0475499212030627E-3</v>
      </c>
      <c r="S1290" s="7">
        <f t="shared" si="926"/>
        <v>440821476.49673301</v>
      </c>
      <c r="T1290" s="7">
        <f t="shared" si="927"/>
        <v>467535556.7711159</v>
      </c>
      <c r="U1290" s="7">
        <f t="shared" si="928"/>
        <v>92.725216696850083</v>
      </c>
      <c r="V1290" s="7">
        <f t="shared" si="929"/>
        <v>-87.427078297986156</v>
      </c>
      <c r="X1290" s="8">
        <f t="shared" si="956"/>
        <v>-160351777.96484447</v>
      </c>
      <c r="Y1290" s="8">
        <f t="shared" si="957"/>
        <v>-352197147.47007483</v>
      </c>
      <c r="Z1290" s="8">
        <f t="shared" si="958"/>
        <v>-923.69155131451214</v>
      </c>
      <c r="AA1290" s="8">
        <f t="shared" si="959"/>
        <v>420.46812712569607</v>
      </c>
      <c r="AB1290" s="8">
        <f t="shared" si="930"/>
        <v>386982587.95783615</v>
      </c>
      <c r="AC1290" s="8">
        <f t="shared" si="931"/>
        <v>1.9554770046988068E+20</v>
      </c>
      <c r="AD1290" s="8">
        <f t="shared" si="932"/>
        <v>8.1027990465293681E+19</v>
      </c>
      <c r="AE1290" s="8">
        <f t="shared" si="933"/>
        <v>1.7797013210146937E+20</v>
      </c>
      <c r="AF1290" s="8">
        <f t="shared" si="934"/>
        <v>1.1028717907349077E-3</v>
      </c>
      <c r="AG1290" s="8">
        <f t="shared" si="935"/>
        <v>2.4223510562334199E-3</v>
      </c>
      <c r="AH1290" s="8">
        <f t="shared" si="936"/>
        <v>-170327646.7190412</v>
      </c>
      <c r="AI1290" s="8">
        <f t="shared" si="937"/>
        <v>-347656091.69711733</v>
      </c>
      <c r="AJ1290" s="8">
        <f t="shared" si="938"/>
        <v>8.6068936119636787E+19</v>
      </c>
      <c r="AK1290" s="8">
        <f t="shared" si="939"/>
        <v>1.7567547326735129E+20</v>
      </c>
      <c r="AL1290" s="8">
        <f t="shared" si="940"/>
        <v>-911.78053597457517</v>
      </c>
      <c r="AM1290" s="8">
        <f t="shared" si="941"/>
        <v>446.62951853301701</v>
      </c>
      <c r="AN1290" s="8">
        <f t="shared" si="942"/>
        <v>1.1714840903720809E-3</v>
      </c>
      <c r="AO1290" s="8">
        <f t="shared" si="943"/>
        <v>2.3911184601517802E-3</v>
      </c>
      <c r="AP1290" s="8">
        <f t="shared" si="944"/>
        <v>-19694459.577050824</v>
      </c>
      <c r="AQ1290" s="8">
        <f t="shared" si="945"/>
        <v>9647197.600313168</v>
      </c>
      <c r="AR1290" s="8">
        <f t="shared" si="946"/>
        <v>25.304056352036948</v>
      </c>
      <c r="AS1290" s="8">
        <f t="shared" si="947"/>
        <v>51.64815873927845</v>
      </c>
      <c r="AU1290" s="7">
        <f t="shared" si="948"/>
        <v>-10935833437.261429</v>
      </c>
      <c r="AV1290" s="7">
        <f t="shared" si="949"/>
        <v>10266822935.483791</v>
      </c>
      <c r="AW1290" s="8">
        <f t="shared" si="950"/>
        <v>-11096185215.226273</v>
      </c>
      <c r="AX1290" s="8">
        <f t="shared" si="951"/>
        <v>9914625788.0137157</v>
      </c>
    </row>
    <row r="1291" spans="1:50" x14ac:dyDescent="0.25">
      <c r="A1291" s="7">
        <f t="shared" si="952"/>
        <v>-108917512896.11755</v>
      </c>
      <c r="B1291" s="7">
        <f t="shared" si="953"/>
        <v>103135764911.60902</v>
      </c>
      <c r="C1291" s="7">
        <f t="shared" si="954"/>
        <v>20454.670879443638</v>
      </c>
      <c r="D1291" s="7">
        <f t="shared" si="955"/>
        <v>21601.351620234949</v>
      </c>
      <c r="E1291" s="7">
        <f t="shared" si="912"/>
        <v>150000035397.92456</v>
      </c>
      <c r="F1291" s="7">
        <f t="shared" si="913"/>
        <v>3.5235268296326454E+22</v>
      </c>
      <c r="G1291" s="7">
        <f t="shared" si="914"/>
        <v>2.5584912556069958E+22</v>
      </c>
      <c r="H1291" s="7">
        <f t="shared" si="915"/>
        <v>-2.4226769933533476E+22</v>
      </c>
      <c r="I1291" s="7">
        <f t="shared" si="916"/>
        <v>4.2841447682635562E-3</v>
      </c>
      <c r="J1291" s="7">
        <f t="shared" si="917"/>
        <v>-4.0567263786894635E-3</v>
      </c>
      <c r="K1291" s="7">
        <f t="shared" si="918"/>
        <v>-108696602450.61957</v>
      </c>
      <c r="L1291" s="7">
        <f t="shared" si="919"/>
        <v>103369059509.10756</v>
      </c>
      <c r="M1291" s="7">
        <f t="shared" si="920"/>
        <v>2.5533020309538598E+22</v>
      </c>
      <c r="N1291" s="7">
        <f t="shared" si="921"/>
        <v>-2.4281571238834088E+22</v>
      </c>
      <c r="O1291" s="7">
        <f t="shared" si="922"/>
        <v>20500.939642940884</v>
      </c>
      <c r="P1291" s="7">
        <f t="shared" si="923"/>
        <v>21557.538975345102</v>
      </c>
      <c r="Q1291" s="7">
        <f t="shared" si="924"/>
        <v>4.2754555106394171E-3</v>
      </c>
      <c r="R1291" s="7">
        <f t="shared" si="925"/>
        <v>-4.065902752651388E-3</v>
      </c>
      <c r="S1291" s="7">
        <f t="shared" si="926"/>
        <v>442820296.28752309</v>
      </c>
      <c r="T1291" s="7">
        <f t="shared" si="927"/>
        <v>465642841.86745417</v>
      </c>
      <c r="U1291" s="7">
        <f t="shared" si="928"/>
        <v>92.349839029811406</v>
      </c>
      <c r="V1291" s="7">
        <f t="shared" si="929"/>
        <v>-87.823499457269975</v>
      </c>
      <c r="X1291" s="8">
        <f t="shared" si="956"/>
        <v>-180046237.5418953</v>
      </c>
      <c r="Y1291" s="8">
        <f t="shared" si="957"/>
        <v>-342549949.86976165</v>
      </c>
      <c r="Z1291" s="8">
        <f t="shared" si="958"/>
        <v>-898.38749496247522</v>
      </c>
      <c r="AA1291" s="8">
        <f t="shared" si="959"/>
        <v>472.11628586497454</v>
      </c>
      <c r="AB1291" s="8">
        <f t="shared" si="930"/>
        <v>386984645.44316071</v>
      </c>
      <c r="AC1291" s="8">
        <f t="shared" si="931"/>
        <v>1.9554562113438689E+20</v>
      </c>
      <c r="AD1291" s="8">
        <f t="shared" si="932"/>
        <v>9.0978424512738017E+19</v>
      </c>
      <c r="AE1291" s="8">
        <f t="shared" si="933"/>
        <v>1.7309250768884597E+20</v>
      </c>
      <c r="AF1291" s="8">
        <f t="shared" si="934"/>
        <v>1.2383071255306656E-3</v>
      </c>
      <c r="AG1291" s="8">
        <f t="shared" si="935"/>
        <v>2.3559617216393895E-3</v>
      </c>
      <c r="AH1291" s="8">
        <f t="shared" si="936"/>
        <v>-189748822.48749003</v>
      </c>
      <c r="AI1291" s="8">
        <f t="shared" si="937"/>
        <v>-337451093.98241991</v>
      </c>
      <c r="AJ1291" s="8">
        <f t="shared" si="938"/>
        <v>9.5881197845314961E+19</v>
      </c>
      <c r="AK1291" s="8">
        <f t="shared" si="939"/>
        <v>1.7051602577075031E+20</v>
      </c>
      <c r="AL1291" s="8">
        <f t="shared" si="940"/>
        <v>-885.01377800674402</v>
      </c>
      <c r="AM1291" s="8">
        <f t="shared" si="941"/>
        <v>497.56067245867996</v>
      </c>
      <c r="AN1291" s="8">
        <f t="shared" si="942"/>
        <v>1.3050387620159923E-3</v>
      </c>
      <c r="AO1291" s="8">
        <f t="shared" si="943"/>
        <v>2.3208932322138329E-3</v>
      </c>
      <c r="AP1291" s="8">
        <f t="shared" si="944"/>
        <v>-19116297.604945671</v>
      </c>
      <c r="AQ1291" s="8">
        <f t="shared" si="945"/>
        <v>10747310.525107488</v>
      </c>
      <c r="AR1291" s="8">
        <f t="shared" si="946"/>
        <v>28.188837259545434</v>
      </c>
      <c r="AS1291" s="8">
        <f t="shared" si="947"/>
        <v>50.131293815818793</v>
      </c>
      <c r="AU1291" s="7">
        <f t="shared" si="948"/>
        <v>-10891751289.611755</v>
      </c>
      <c r="AV1291" s="7">
        <f t="shared" si="949"/>
        <v>10313576491.160902</v>
      </c>
      <c r="AW1291" s="8">
        <f t="shared" si="950"/>
        <v>-11071797527.15365</v>
      </c>
      <c r="AX1291" s="8">
        <f t="shared" si="951"/>
        <v>9971026541.2911396</v>
      </c>
    </row>
    <row r="1292" spans="1:50" x14ac:dyDescent="0.25">
      <c r="A1292" s="7">
        <f t="shared" si="952"/>
        <v>-108474692599.83003</v>
      </c>
      <c r="B1292" s="7">
        <f t="shared" si="953"/>
        <v>103601407753.47647</v>
      </c>
      <c r="C1292" s="7">
        <f t="shared" si="954"/>
        <v>20547.02071847345</v>
      </c>
      <c r="D1292" s="7">
        <f t="shared" si="955"/>
        <v>21513.528120777679</v>
      </c>
      <c r="E1292" s="7">
        <f t="shared" si="912"/>
        <v>150000035410.42819</v>
      </c>
      <c r="F1292" s="7">
        <f t="shared" si="913"/>
        <v>3.5235268290452201E+22</v>
      </c>
      <c r="G1292" s="7">
        <f t="shared" si="914"/>
        <v>2.5480893294599993E+22</v>
      </c>
      <c r="H1292" s="7">
        <f t="shared" si="915"/>
        <v>-2.4336150238058519E+22</v>
      </c>
      <c r="I1292" s="7">
        <f t="shared" si="916"/>
        <v>4.2667269414936359E-3</v>
      </c>
      <c r="J1292" s="7">
        <f t="shared" si="917"/>
        <v>-4.0750419018852173E-3</v>
      </c>
      <c r="K1292" s="7">
        <f t="shared" si="918"/>
        <v>-108252784776.07053</v>
      </c>
      <c r="L1292" s="7">
        <f t="shared" si="919"/>
        <v>103833753857.18086</v>
      </c>
      <c r="M1292" s="7">
        <f t="shared" si="920"/>
        <v>2.5428766762199371E+22</v>
      </c>
      <c r="N1292" s="7">
        <f t="shared" si="921"/>
        <v>-2.4390728740509298E+22</v>
      </c>
      <c r="O1292" s="7">
        <f t="shared" si="922"/>
        <v>20593.101369441581</v>
      </c>
      <c r="P1292" s="7">
        <f t="shared" si="923"/>
        <v>21469.51766823732</v>
      </c>
      <c r="Q1292" s="7">
        <f t="shared" si="924"/>
        <v>4.2579984531479183E-3</v>
      </c>
      <c r="R1292" s="7">
        <f t="shared" si="925"/>
        <v>-4.0841809679352473E-3</v>
      </c>
      <c r="S1292" s="7">
        <f t="shared" si="926"/>
        <v>444810989.57993817</v>
      </c>
      <c r="T1292" s="7">
        <f t="shared" si="927"/>
        <v>463741581.63392609</v>
      </c>
      <c r="U1292" s="7">
        <f t="shared" si="928"/>
        <v>91.972766587995039</v>
      </c>
      <c r="V1292" s="7">
        <f t="shared" si="929"/>
        <v>-88.218308907401337</v>
      </c>
      <c r="X1292" s="8">
        <f t="shared" si="956"/>
        <v>-199162535.14684096</v>
      </c>
      <c r="Y1292" s="8">
        <f t="shared" si="957"/>
        <v>-331802639.34465414</v>
      </c>
      <c r="Z1292" s="8">
        <f t="shared" si="958"/>
        <v>-870.19865770292984</v>
      </c>
      <c r="AA1292" s="8">
        <f t="shared" si="959"/>
        <v>522.24757968079336</v>
      </c>
      <c r="AB1292" s="8">
        <f t="shared" si="930"/>
        <v>386986701.1696853</v>
      </c>
      <c r="AC1292" s="8">
        <f t="shared" si="931"/>
        <v>1.9554354360949408E+20</v>
      </c>
      <c r="AD1292" s="8">
        <f t="shared" si="932"/>
        <v>1.0063639850969239E+20</v>
      </c>
      <c r="AE1292" s="8">
        <f t="shared" si="933"/>
        <v>1.6765915645247799E+20</v>
      </c>
      <c r="AF1292" s="8">
        <f t="shared" si="934"/>
        <v>1.3697617872559192E-3</v>
      </c>
      <c r="AG1292" s="8">
        <f t="shared" si="935"/>
        <v>2.2820083905332514E-3</v>
      </c>
      <c r="AH1292" s="8">
        <f t="shared" si="936"/>
        <v>-208560680.65003261</v>
      </c>
      <c r="AI1292" s="8">
        <f t="shared" si="937"/>
        <v>-326162365.48410159</v>
      </c>
      <c r="AJ1292" s="8">
        <f t="shared" si="938"/>
        <v>1.0538526111788293E+20</v>
      </c>
      <c r="AK1292" s="8">
        <f t="shared" si="939"/>
        <v>1.6480913826248121E+20</v>
      </c>
      <c r="AL1292" s="8">
        <f t="shared" si="940"/>
        <v>-855.40523040056587</v>
      </c>
      <c r="AM1292" s="8">
        <f t="shared" si="941"/>
        <v>546.89327029855247</v>
      </c>
      <c r="AN1292" s="8">
        <f t="shared" si="942"/>
        <v>1.4343985452277518E-3</v>
      </c>
      <c r="AO1292" s="8">
        <f t="shared" si="943"/>
        <v>2.2432167995437755E-3</v>
      </c>
      <c r="AP1292" s="8">
        <f t="shared" si="944"/>
        <v>-18476752.976652224</v>
      </c>
      <c r="AQ1292" s="8">
        <f t="shared" si="945"/>
        <v>11812894.638448734</v>
      </c>
      <c r="AR1292" s="8">
        <f t="shared" si="946"/>
        <v>30.983008576919438</v>
      </c>
      <c r="AS1292" s="8">
        <f t="shared" si="947"/>
        <v>48.45348287014555</v>
      </c>
      <c r="AU1292" s="7">
        <f t="shared" si="948"/>
        <v>-10847469259.983004</v>
      </c>
      <c r="AV1292" s="7">
        <f t="shared" si="949"/>
        <v>10360140775.347647</v>
      </c>
      <c r="AW1292" s="8">
        <f t="shared" si="950"/>
        <v>-11046631795.129845</v>
      </c>
      <c r="AX1292" s="8">
        <f t="shared" si="951"/>
        <v>10028338136.002993</v>
      </c>
    </row>
    <row r="1293" spans="1:50" x14ac:dyDescent="0.25">
      <c r="A1293" s="7">
        <f t="shared" si="952"/>
        <v>-108029881610.25009</v>
      </c>
      <c r="B1293" s="7">
        <f t="shared" si="953"/>
        <v>104065149335.1104</v>
      </c>
      <c r="C1293" s="7">
        <f t="shared" si="954"/>
        <v>20638.993485061445</v>
      </c>
      <c r="D1293" s="7">
        <f t="shared" si="955"/>
        <v>21425.309811870276</v>
      </c>
      <c r="E1293" s="7">
        <f t="shared" si="912"/>
        <v>150000035422.87408</v>
      </c>
      <c r="F1293" s="7">
        <f t="shared" si="913"/>
        <v>3.5235268284605081E+22</v>
      </c>
      <c r="G1293" s="7">
        <f t="shared" si="914"/>
        <v>2.5376406415906919E+22</v>
      </c>
      <c r="H1293" s="7">
        <f t="shared" si="915"/>
        <v>-2.4445083933233178E+22</v>
      </c>
      <c r="I1293" s="7">
        <f t="shared" si="916"/>
        <v>4.2492308131123436E-3</v>
      </c>
      <c r="J1293" s="7">
        <f t="shared" si="917"/>
        <v>-4.093282641197786E-3</v>
      </c>
      <c r="K1293" s="7">
        <f t="shared" si="918"/>
        <v>-107806980480.61143</v>
      </c>
      <c r="L1293" s="7">
        <f t="shared" si="919"/>
        <v>104296542681.0786</v>
      </c>
      <c r="M1293" s="7">
        <f t="shared" si="920"/>
        <v>2.5324046554246767E+22</v>
      </c>
      <c r="N1293" s="7">
        <f t="shared" si="921"/>
        <v>-2.4499438631226926E+22</v>
      </c>
      <c r="O1293" s="7">
        <f t="shared" si="922"/>
        <v>20684.885177843058</v>
      </c>
      <c r="P1293" s="7">
        <f t="shared" si="923"/>
        <v>21381.102359345339</v>
      </c>
      <c r="Q1293" s="7">
        <f t="shared" si="924"/>
        <v>4.2404632542275226E-3</v>
      </c>
      <c r="R1293" s="7">
        <f t="shared" si="925"/>
        <v>-4.1023842316187083E-3</v>
      </c>
      <c r="S1293" s="7">
        <f t="shared" si="926"/>
        <v>446793519.84141004</v>
      </c>
      <c r="T1293" s="7">
        <f t="shared" si="927"/>
        <v>461831810.96185935</v>
      </c>
      <c r="U1293" s="7">
        <f t="shared" si="928"/>
        <v>91.594006291314486</v>
      </c>
      <c r="V1293" s="7">
        <f t="shared" si="929"/>
        <v>-88.6114994029641</v>
      </c>
      <c r="X1293" s="8">
        <f t="shared" si="956"/>
        <v>-217639288.12349319</v>
      </c>
      <c r="Y1293" s="8">
        <f t="shared" si="957"/>
        <v>-319989744.70620543</v>
      </c>
      <c r="Z1293" s="8">
        <f t="shared" si="958"/>
        <v>-839.21564912601036</v>
      </c>
      <c r="AA1293" s="8">
        <f t="shared" si="959"/>
        <v>570.7010625509389</v>
      </c>
      <c r="AB1293" s="8">
        <f t="shared" si="930"/>
        <v>386988754.94262546</v>
      </c>
      <c r="AC1293" s="8">
        <f t="shared" si="931"/>
        <v>1.955414680919619E+20</v>
      </c>
      <c r="AD1293" s="8">
        <f t="shared" si="932"/>
        <v>1.0997091096475627E+20</v>
      </c>
      <c r="AE1293" s="8">
        <f t="shared" si="933"/>
        <v>1.6168755204140299E+20</v>
      </c>
      <c r="AF1293" s="8">
        <f t="shared" si="934"/>
        <v>1.496813814682949E-3</v>
      </c>
      <c r="AG1293" s="8">
        <f t="shared" si="935"/>
        <v>2.2007288967116237E-3</v>
      </c>
      <c r="AH1293" s="8">
        <f t="shared" si="936"/>
        <v>-226702817.13405409</v>
      </c>
      <c r="AI1293" s="8">
        <f t="shared" si="937"/>
        <v>-313826173.23065531</v>
      </c>
      <c r="AJ1293" s="8">
        <f t="shared" si="938"/>
        <v>1.145506196673565E+20</v>
      </c>
      <c r="AK1293" s="8">
        <f t="shared" si="939"/>
        <v>1.5857316228297834E+20</v>
      </c>
      <c r="AL1293" s="8">
        <f t="shared" si="940"/>
        <v>-823.05005992743452</v>
      </c>
      <c r="AM1293" s="8">
        <f t="shared" si="941"/>
        <v>594.46893463542449</v>
      </c>
      <c r="AN1293" s="8">
        <f t="shared" si="942"/>
        <v>1.559148219237192E-3</v>
      </c>
      <c r="AO1293" s="8">
        <f t="shared" si="943"/>
        <v>2.1583389449159975E-3</v>
      </c>
      <c r="AP1293" s="8">
        <f t="shared" si="944"/>
        <v>-17777881.294432584</v>
      </c>
      <c r="AQ1293" s="8">
        <f t="shared" si="945"/>
        <v>12840528.98812517</v>
      </c>
      <c r="AR1293" s="8">
        <f t="shared" si="946"/>
        <v>33.677601535523344</v>
      </c>
      <c r="AS1293" s="8">
        <f t="shared" si="947"/>
        <v>46.620121210185545</v>
      </c>
      <c r="AU1293" s="7">
        <f t="shared" si="948"/>
        <v>-10802988161.025009</v>
      </c>
      <c r="AV1293" s="7">
        <f t="shared" si="949"/>
        <v>10406514933.51104</v>
      </c>
      <c r="AW1293" s="8">
        <f t="shared" si="950"/>
        <v>-11020627449.148502</v>
      </c>
      <c r="AX1293" s="8">
        <f t="shared" si="951"/>
        <v>10086525188.804834</v>
      </c>
    </row>
    <row r="1294" spans="1:50" x14ac:dyDescent="0.25">
      <c r="A1294" s="7">
        <f t="shared" si="952"/>
        <v>-107583088090.40868</v>
      </c>
      <c r="B1294" s="7">
        <f t="shared" si="953"/>
        <v>104526981146.07225</v>
      </c>
      <c r="C1294" s="7">
        <f t="shared" si="954"/>
        <v>20730.587491352759</v>
      </c>
      <c r="D1294" s="7">
        <f t="shared" si="955"/>
        <v>21336.698312467313</v>
      </c>
      <c r="E1294" s="7">
        <f t="shared" ref="E1294:E1357" si="960">SQRT((Xs-A1294)^2+(Ys-B1294)^2)</f>
        <v>150000035435.26239</v>
      </c>
      <c r="F1294" s="7">
        <f t="shared" ref="F1294:F1357" si="961">G*Ms*Me/E1294^2</f>
        <v>3.5235268278785015E+22</v>
      </c>
      <c r="G1294" s="7">
        <f t="shared" ref="G1294:G1357" si="962">(Xs-A1294)/E1294*F1294</f>
        <v>2.5271453837500751E+22</v>
      </c>
      <c r="H1294" s="7">
        <f t="shared" ref="H1294:H1357" si="963">(Ys-B1294)/E1294*F1294</f>
        <v>-2.455356901994132E+22</v>
      </c>
      <c r="I1294" s="7">
        <f t="shared" ref="I1294:I1357" si="964">G1294/Me</f>
        <v>4.2316567042030729E-3</v>
      </c>
      <c r="J1294" s="7">
        <f t="shared" ref="J1294:J1357" si="965">H1294/Me</f>
        <v>-4.1114482618789883E-3</v>
      </c>
      <c r="K1294" s="7">
        <f t="shared" ref="K1294:K1357" si="966">A1294+C1294*dt/2</f>
        <v>-107359197745.50206</v>
      </c>
      <c r="L1294" s="7">
        <f t="shared" ref="L1294:L1357" si="967">B1294+D1294*dt/2</f>
        <v>104757417487.84689</v>
      </c>
      <c r="M1294" s="7">
        <f t="shared" ref="M1294:M1357" si="968">(Xs-K1294)/E1294*F1294</f>
        <v>2.5218861607472786E+22</v>
      </c>
      <c r="N1294" s="7">
        <f t="shared" ref="N1294:N1357" si="969">(Ys-L1294)/E1294*F1294</f>
        <v>-2.4607698915978019E+22</v>
      </c>
      <c r="O1294" s="7">
        <f t="shared" ref="O1294:O1357" si="970">C1294+I1294*dt/2</f>
        <v>20776.289383758151</v>
      </c>
      <c r="P1294" s="7">
        <f t="shared" ref="P1294:P1357" si="971">D1294+J1294*dt/2</f>
        <v>21292.294671239018</v>
      </c>
      <c r="Q1294" s="7">
        <f t="shared" ref="Q1294:Q1357" si="972">M1294/Me</f>
        <v>4.2228502356786313E-3</v>
      </c>
      <c r="R1294" s="7">
        <f t="shared" ref="R1294:R1357" si="973">N1294/Me</f>
        <v>-4.1205122096413293E-3</v>
      </c>
      <c r="S1294" s="7">
        <f t="shared" ref="S1294:S1357" si="974">O1294*dt</f>
        <v>448767850.68917602</v>
      </c>
      <c r="T1294" s="7">
        <f t="shared" ref="T1294:T1357" si="975">P1294*dt</f>
        <v>459913564.89876282</v>
      </c>
      <c r="U1294" s="7">
        <f t="shared" ref="U1294:U1357" si="976">Q1294*dt</f>
        <v>91.213565090658435</v>
      </c>
      <c r="V1294" s="7">
        <f t="shared" ref="V1294:V1357" si="977">R1294*dt</f>
        <v>-89.003063728252712</v>
      </c>
      <c r="X1294" s="8">
        <f t="shared" si="956"/>
        <v>-235417169.41792578</v>
      </c>
      <c r="Y1294" s="8">
        <f t="shared" si="957"/>
        <v>-307149215.71808028</v>
      </c>
      <c r="Z1294" s="8">
        <f t="shared" si="958"/>
        <v>-805.53804759048705</v>
      </c>
      <c r="AA1294" s="8">
        <f t="shared" si="959"/>
        <v>617.32118376112442</v>
      </c>
      <c r="AB1294" s="8">
        <f t="shared" ref="AB1294:AB1357" si="978">SQRT((Xe-X1294)^2+(Ye-Y1294)^2)</f>
        <v>386990806.57423913</v>
      </c>
      <c r="AC1294" s="8">
        <f t="shared" ref="AC1294:AC1357" si="979">G*Me*Mm/AB1294^2</f>
        <v>1.9553939477142055E+20</v>
      </c>
      <c r="AD1294" s="8">
        <f t="shared" ref="AD1294:AD1357" si="980">(Xe-X1294)/AB1294*AC1294</f>
        <v>1.1895200104179035E+20</v>
      </c>
      <c r="AE1294" s="8">
        <f t="shared" ref="AE1294:AE1357" si="981">(Ye-Y1294)/AB1294*AC1294</f>
        <v>1.5519689544487466E+20</v>
      </c>
      <c r="AF1294" s="8">
        <f t="shared" ref="AF1294:AF1357" si="982">AD1294/Mm</f>
        <v>1.6190554109403886E-3</v>
      </c>
      <c r="AG1294" s="8">
        <f t="shared" ref="AG1294:AG1357" si="983">AE1294/Mm</f>
        <v>2.1123845847948095E-3</v>
      </c>
      <c r="AH1294" s="8">
        <f t="shared" ref="AH1294:AH1357" si="984">X1294+Z1294*dt/2</f>
        <v>-244116980.33190304</v>
      </c>
      <c r="AI1294" s="8">
        <f t="shared" ref="AI1294:AI1357" si="985">Y1294+AA1294*dt/2</f>
        <v>-300482146.93346012</v>
      </c>
      <c r="AJ1294" s="8">
        <f t="shared" ref="AJ1294:AJ1357" si="986">(Xe-AH1294)/AB1294*AC1294</f>
        <v>1.2334785678783265E+20</v>
      </c>
      <c r="AK1294" s="8">
        <f t="shared" ref="AK1294:AK1357" si="987">(Xe- AI1294)/AB1294*AC1294</f>
        <v>1.5182814721391647E+20</v>
      </c>
      <c r="AL1294" s="8">
        <f t="shared" ref="AL1294:AL1357" si="988">Z1294+AF1294*dt/2</f>
        <v>-788.05224915233089</v>
      </c>
      <c r="AM1294" s="8">
        <f t="shared" ref="AM1294:AM1357" si="989">AA1294+AG1294*dt/2</f>
        <v>640.13493727690832</v>
      </c>
      <c r="AN1294" s="8">
        <f t="shared" ref="AN1294:AN1357" si="990">AJ1294/Mm</f>
        <v>1.6788873933283332E-3</v>
      </c>
      <c r="AO1294" s="8">
        <f t="shared" ref="AO1294:AO1357" si="991">AK1294/Mm</f>
        <v>2.0665325604180816E-3</v>
      </c>
      <c r="AP1294" s="8">
        <f t="shared" ref="AP1294:AP1357" si="992">AL1294*dt</f>
        <v>-17021928.581690349</v>
      </c>
      <c r="AQ1294" s="8">
        <f t="shared" ref="AQ1294:AQ1357" si="993">AM1294*dt</f>
        <v>13826914.64518122</v>
      </c>
      <c r="AR1294" s="8">
        <f t="shared" ref="AR1294:AR1357" si="994">AN1294*dt</f>
        <v>36.263967695891999</v>
      </c>
      <c r="AS1294" s="8">
        <f t="shared" ref="AS1294:AS1357" si="995">AO1294*dt</f>
        <v>44.637103305030564</v>
      </c>
      <c r="AU1294" s="7">
        <f t="shared" ref="AU1294:AU1357" si="996">A1294/10</f>
        <v>-10758308809.040867</v>
      </c>
      <c r="AV1294" s="7">
        <f t="shared" ref="AV1294:AV1357" si="997">B1294/10</f>
        <v>10452698114.607225</v>
      </c>
      <c r="AW1294" s="8">
        <f t="shared" si="950"/>
        <v>-10993725978.458792</v>
      </c>
      <c r="AX1294" s="8">
        <f t="shared" si="951"/>
        <v>10145548898.889145</v>
      </c>
    </row>
    <row r="1295" spans="1:50" x14ac:dyDescent="0.25">
      <c r="A1295" s="7">
        <f t="shared" si="952"/>
        <v>-107134320239.7195</v>
      </c>
      <c r="B1295" s="7">
        <f t="shared" si="953"/>
        <v>104986894710.97101</v>
      </c>
      <c r="C1295" s="7">
        <f t="shared" si="954"/>
        <v>20821.801056443415</v>
      </c>
      <c r="D1295" s="7">
        <f t="shared" si="955"/>
        <v>21247.695248739059</v>
      </c>
      <c r="E1295" s="7">
        <f t="shared" si="960"/>
        <v>150000035447.59341</v>
      </c>
      <c r="F1295" s="7">
        <f t="shared" si="961"/>
        <v>3.5235268272991855E+22</v>
      </c>
      <c r="G1295" s="7">
        <f t="shared" si="962"/>
        <v>2.516603748543782E+22</v>
      </c>
      <c r="H1295" s="7">
        <f t="shared" si="963"/>
        <v>-2.4661603507299462E+22</v>
      </c>
      <c r="I1295" s="7">
        <f t="shared" si="964"/>
        <v>4.2140049372802781E-3</v>
      </c>
      <c r="J1295" s="7">
        <f t="shared" si="965"/>
        <v>-4.1295384305591867E-3</v>
      </c>
      <c r="K1295" s="7">
        <f t="shared" si="966"/>
        <v>-106909444788.30991</v>
      </c>
      <c r="L1295" s="7">
        <f t="shared" si="967"/>
        <v>105216369819.65739</v>
      </c>
      <c r="M1295" s="7">
        <f t="shared" si="968"/>
        <v>2.5113213852198109E+22</v>
      </c>
      <c r="N1295" s="7">
        <f t="shared" si="969"/>
        <v>-2.4715507608004581E+22</v>
      </c>
      <c r="O1295" s="7">
        <f t="shared" si="970"/>
        <v>20867.312309766043</v>
      </c>
      <c r="P1295" s="7">
        <f t="shared" si="971"/>
        <v>21203.096233689019</v>
      </c>
      <c r="Q1295" s="7">
        <f t="shared" si="972"/>
        <v>4.2051597207297571E-3</v>
      </c>
      <c r="R1295" s="7">
        <f t="shared" si="973"/>
        <v>-4.1385645693242769E-3</v>
      </c>
      <c r="S1295" s="7">
        <f t="shared" si="974"/>
        <v>450733945.89094651</v>
      </c>
      <c r="T1295" s="7">
        <f t="shared" si="975"/>
        <v>457986878.64768279</v>
      </c>
      <c r="U1295" s="7">
        <f t="shared" si="976"/>
        <v>90.831449967762751</v>
      </c>
      <c r="V1295" s="7">
        <f t="shared" si="977"/>
        <v>-89.392994697404376</v>
      </c>
      <c r="X1295" s="8">
        <f t="shared" si="956"/>
        <v>-252439097.99961612</v>
      </c>
      <c r="Y1295" s="8">
        <f t="shared" si="957"/>
        <v>-293322301.07289904</v>
      </c>
      <c r="Z1295" s="8">
        <f t="shared" si="958"/>
        <v>-769.27407989459505</v>
      </c>
      <c r="AA1295" s="8">
        <f t="shared" si="959"/>
        <v>661.95828706615498</v>
      </c>
      <c r="AB1295" s="8">
        <f t="shared" si="978"/>
        <v>386992855.88439512</v>
      </c>
      <c r="AC1295" s="8">
        <f t="shared" si="979"/>
        <v>1.9553732382979716E+20</v>
      </c>
      <c r="AD1295" s="8">
        <f t="shared" si="980"/>
        <v>1.2755084467915432E+20</v>
      </c>
      <c r="AE1295" s="8">
        <f t="shared" si="981"/>
        <v>1.4820805319601632E+20</v>
      </c>
      <c r="AF1295" s="8">
        <f t="shared" si="982"/>
        <v>1.7360942517919465E-3</v>
      </c>
      <c r="AG1295" s="8">
        <f t="shared" si="983"/>
        <v>2.0172594691168682E-3</v>
      </c>
      <c r="AH1295" s="8">
        <f t="shared" si="984"/>
        <v>-260747258.06247774</v>
      </c>
      <c r="AI1295" s="8">
        <f t="shared" si="985"/>
        <v>-286173151.57258457</v>
      </c>
      <c r="AJ1295" s="8">
        <f t="shared" si="986"/>
        <v>1.3174873970470709E+20</v>
      </c>
      <c r="AK1295" s="8">
        <f t="shared" si="987"/>
        <v>1.445957757606721E+20</v>
      </c>
      <c r="AL1295" s="8">
        <f t="shared" si="988"/>
        <v>-750.52426197524198</v>
      </c>
      <c r="AM1295" s="8">
        <f t="shared" si="989"/>
        <v>683.7446893326171</v>
      </c>
      <c r="AN1295" s="8">
        <f t="shared" si="990"/>
        <v>1.7932317912713635E-3</v>
      </c>
      <c r="AO1295" s="8">
        <f t="shared" si="991"/>
        <v>1.9680927693027368E-3</v>
      </c>
      <c r="AP1295" s="8">
        <f t="shared" si="992"/>
        <v>-16211324.058665227</v>
      </c>
      <c r="AQ1295" s="8">
        <f t="shared" si="993"/>
        <v>14768885.289584529</v>
      </c>
      <c r="AR1295" s="8">
        <f t="shared" si="994"/>
        <v>38.733806691461453</v>
      </c>
      <c r="AS1295" s="8">
        <f t="shared" si="995"/>
        <v>42.510803816939116</v>
      </c>
      <c r="AU1295" s="7">
        <f t="shared" si="996"/>
        <v>-10713432023.971951</v>
      </c>
      <c r="AV1295" s="7">
        <f t="shared" si="997"/>
        <v>10498689471.097101</v>
      </c>
      <c r="AW1295" s="8">
        <f t="shared" ref="AW1295:AW1358" si="998">AU1295+X1295</f>
        <v>-10965871121.971567</v>
      </c>
      <c r="AX1295" s="8">
        <f t="shared" ref="AX1295:AX1358" si="999">AV1295+Y1295</f>
        <v>10205367170.024202</v>
      </c>
    </row>
    <row r="1296" spans="1:50" x14ac:dyDescent="0.25">
      <c r="A1296" s="7">
        <f t="shared" ref="A1296:A1359" si="1000">A1295+S1295</f>
        <v>-106683586293.82855</v>
      </c>
      <c r="B1296" s="7">
        <f t="shared" ref="B1296:B1359" si="1001">B1295+T1295</f>
        <v>105444881589.6187</v>
      </c>
      <c r="C1296" s="7">
        <f t="shared" ref="C1296:C1359" si="1002">C1295+U1295</f>
        <v>20912.632506411177</v>
      </c>
      <c r="D1296" s="7">
        <f t="shared" ref="D1296:D1359" si="1003">D1295+V1295</f>
        <v>21158.302254041653</v>
      </c>
      <c r="E1296" s="7">
        <f t="shared" si="960"/>
        <v>150000035459.86737</v>
      </c>
      <c r="F1296" s="7">
        <f t="shared" si="961"/>
        <v>3.5235268267225505E+22</v>
      </c>
      <c r="G1296" s="7">
        <f t="shared" si="962"/>
        <v>2.5060159294285508E+22</v>
      </c>
      <c r="H1296" s="7">
        <f t="shared" si="963"/>
        <v>-2.4769185412693419E+22</v>
      </c>
      <c r="I1296" s="7">
        <f t="shared" si="964"/>
        <v>4.1962758362835747E-3</v>
      </c>
      <c r="J1296" s="7">
        <f t="shared" si="965"/>
        <v>-4.1475528152534191E-3</v>
      </c>
      <c r="K1296" s="7">
        <f t="shared" si="966"/>
        <v>-106457729862.75931</v>
      </c>
      <c r="L1296" s="7">
        <f t="shared" si="967"/>
        <v>105673391253.96234</v>
      </c>
      <c r="M1296" s="7">
        <f t="shared" si="968"/>
        <v>2.5007105227236758E+22</v>
      </c>
      <c r="N1296" s="7">
        <f t="shared" si="969"/>
        <v>-2.4822862728836162E+22</v>
      </c>
      <c r="O1296" s="7">
        <f t="shared" si="970"/>
        <v>20957.95228544304</v>
      </c>
      <c r="P1296" s="7">
        <f t="shared" si="971"/>
        <v>21113.508683636916</v>
      </c>
      <c r="Q1296" s="7">
        <f t="shared" si="972"/>
        <v>4.1873920340316072E-3</v>
      </c>
      <c r="R1296" s="7">
        <f t="shared" si="973"/>
        <v>-4.15654097937645E-3</v>
      </c>
      <c r="S1296" s="7">
        <f t="shared" si="974"/>
        <v>452691769.36556965</v>
      </c>
      <c r="T1296" s="7">
        <f t="shared" si="975"/>
        <v>456051787.56655735</v>
      </c>
      <c r="U1296" s="7">
        <f t="shared" si="976"/>
        <v>90.44766793508272</v>
      </c>
      <c r="V1296" s="7">
        <f t="shared" si="977"/>
        <v>-89.781285154531318</v>
      </c>
      <c r="X1296" s="8">
        <f t="shared" ref="X1296:X1359" si="1004">X1295+AP1295</f>
        <v>-268650422.05828136</v>
      </c>
      <c r="Y1296" s="8">
        <f t="shared" ref="Y1296:Y1359" si="1005">Y1295+AQ1295</f>
        <v>-278553415.78331453</v>
      </c>
      <c r="Z1296" s="8">
        <f t="shared" ref="Z1296:Z1359" si="1006">Z1295+AR1295</f>
        <v>-730.54027320313355</v>
      </c>
      <c r="AA1296" s="8">
        <f t="shared" ref="AA1296:AA1359" si="1007">AA1295+AS1295</f>
        <v>704.46909088309405</v>
      </c>
      <c r="AB1296" s="8">
        <f t="shared" si="978"/>
        <v>386994902.70111412</v>
      </c>
      <c r="AC1296" s="8">
        <f t="shared" si="979"/>
        <v>1.9553525544076981E+20</v>
      </c>
      <c r="AD1296" s="8">
        <f t="shared" si="980"/>
        <v>1.3573984704911575E+20</v>
      </c>
      <c r="AE1296" s="8">
        <f t="shared" si="981"/>
        <v>1.4074349023443237E+20</v>
      </c>
      <c r="AF1296" s="8">
        <f t="shared" si="982"/>
        <v>1.8475547441012079E-3</v>
      </c>
      <c r="AG1296" s="8">
        <f t="shared" si="983"/>
        <v>1.9156593199187745E-3</v>
      </c>
      <c r="AH1296" s="8">
        <f t="shared" si="984"/>
        <v>-276540257.00887519</v>
      </c>
      <c r="AI1296" s="8">
        <f t="shared" si="985"/>
        <v>-270945149.60177714</v>
      </c>
      <c r="AJ1296" s="8">
        <f t="shared" si="986"/>
        <v>1.3972631013088245E+20</v>
      </c>
      <c r="AK1296" s="8">
        <f t="shared" si="987"/>
        <v>1.3689929419752163E+20</v>
      </c>
      <c r="AL1296" s="8">
        <f t="shared" si="988"/>
        <v>-710.5866819668405</v>
      </c>
      <c r="AM1296" s="8">
        <f t="shared" si="989"/>
        <v>725.15821153821685</v>
      </c>
      <c r="AN1296" s="8">
        <f t="shared" si="990"/>
        <v>1.9018144838829785E-3</v>
      </c>
      <c r="AO1296" s="8">
        <f t="shared" si="991"/>
        <v>1.8633359765553507E-3</v>
      </c>
      <c r="AP1296" s="8">
        <f t="shared" si="992"/>
        <v>-15348672.330483755</v>
      </c>
      <c r="AQ1296" s="8">
        <f t="shared" si="993"/>
        <v>15663417.369225483</v>
      </c>
      <c r="AR1296" s="8">
        <f t="shared" si="994"/>
        <v>41.079192851872335</v>
      </c>
      <c r="AS1296" s="8">
        <f t="shared" si="995"/>
        <v>40.248057093595577</v>
      </c>
      <c r="AU1296" s="7">
        <f t="shared" si="996"/>
        <v>-10668358629.382854</v>
      </c>
      <c r="AV1296" s="7">
        <f t="shared" si="997"/>
        <v>10544488158.96187</v>
      </c>
      <c r="AW1296" s="8">
        <f t="shared" si="998"/>
        <v>-10937009051.441135</v>
      </c>
      <c r="AX1296" s="8">
        <f t="shared" si="999"/>
        <v>10265934743.178556</v>
      </c>
    </row>
    <row r="1297" spans="1:50" x14ac:dyDescent="0.25">
      <c r="A1297" s="7">
        <f t="shared" si="1000"/>
        <v>-106230894524.46298</v>
      </c>
      <c r="B1297" s="7">
        <f t="shared" si="1001"/>
        <v>105900933377.18526</v>
      </c>
      <c r="C1297" s="7">
        <f t="shared" si="1002"/>
        <v>21003.080174346258</v>
      </c>
      <c r="D1297" s="7">
        <f t="shared" si="1003"/>
        <v>21068.520968887122</v>
      </c>
      <c r="E1297" s="7">
        <f t="shared" si="960"/>
        <v>150000035472.0845</v>
      </c>
      <c r="F1297" s="7">
        <f t="shared" si="961"/>
        <v>3.5235268261485851E+22</v>
      </c>
      <c r="G1297" s="7">
        <f t="shared" si="962"/>
        <v>2.4953821207086716E+22</v>
      </c>
      <c r="H1297" s="7">
        <f t="shared" si="963"/>
        <v>-2.4876312761814634E+22</v>
      </c>
      <c r="I1297" s="7">
        <f t="shared" si="964"/>
        <v>4.1784697265717877E-3</v>
      </c>
      <c r="J1297" s="7">
        <f t="shared" si="965"/>
        <v>-4.1654910853674868E-3</v>
      </c>
      <c r="K1297" s="7">
        <f t="shared" si="966"/>
        <v>-106004061258.58005</v>
      </c>
      <c r="L1297" s="7">
        <f t="shared" si="967"/>
        <v>106128473403.64923</v>
      </c>
      <c r="M1297" s="7">
        <f t="shared" si="968"/>
        <v>2.4900537679860474E+22</v>
      </c>
      <c r="N1297" s="7">
        <f t="shared" si="969"/>
        <v>-2.4929762308326081E+22</v>
      </c>
      <c r="O1297" s="7">
        <f t="shared" si="970"/>
        <v>21048.207647393232</v>
      </c>
      <c r="P1297" s="7">
        <f t="shared" si="971"/>
        <v>21023.533665165152</v>
      </c>
      <c r="Q1297" s="7">
        <f t="shared" si="972"/>
        <v>4.1695475016511174E-3</v>
      </c>
      <c r="R1297" s="7">
        <f t="shared" si="973"/>
        <v>-4.1744411099005488E-3</v>
      </c>
      <c r="S1297" s="7">
        <f t="shared" si="974"/>
        <v>454641285.18369383</v>
      </c>
      <c r="T1297" s="7">
        <f t="shared" si="975"/>
        <v>454108327.16756731</v>
      </c>
      <c r="U1297" s="7">
        <f t="shared" si="976"/>
        <v>90.062226035664139</v>
      </c>
      <c r="V1297" s="7">
        <f t="shared" si="977"/>
        <v>-90.16792797385186</v>
      </c>
      <c r="X1297" s="8">
        <f t="shared" si="1004"/>
        <v>-283999094.3887651</v>
      </c>
      <c r="Y1297" s="8">
        <f t="shared" si="1005"/>
        <v>-262889998.41408905</v>
      </c>
      <c r="Z1297" s="8">
        <f t="shared" si="1006"/>
        <v>-689.46108035126122</v>
      </c>
      <c r="AA1297" s="8">
        <f t="shared" si="1007"/>
        <v>744.7171479766896</v>
      </c>
      <c r="AB1297" s="8">
        <f t="shared" si="978"/>
        <v>386996946.86108112</v>
      </c>
      <c r="AC1297" s="8">
        <f t="shared" si="979"/>
        <v>1.9553318976925014E+20</v>
      </c>
      <c r="AD1297" s="8">
        <f t="shared" si="980"/>
        <v>1.4349273106112497E+20</v>
      </c>
      <c r="AE1297" s="8">
        <f t="shared" si="981"/>
        <v>1.3282719764399627E+20</v>
      </c>
      <c r="AF1297" s="8">
        <f t="shared" si="982"/>
        <v>1.9530792304495027E-3</v>
      </c>
      <c r="AG1297" s="8">
        <f t="shared" si="983"/>
        <v>1.8079106797876175E-3</v>
      </c>
      <c r="AH1297" s="8">
        <f t="shared" si="984"/>
        <v>-291445274.05655873</v>
      </c>
      <c r="AI1297" s="8">
        <f t="shared" si="985"/>
        <v>-254847053.2159408</v>
      </c>
      <c r="AJ1297" s="8">
        <f t="shared" si="986"/>
        <v>1.4725497072179411E+20</v>
      </c>
      <c r="AK1297" s="8">
        <f t="shared" si="987"/>
        <v>1.2876343760017936E+20</v>
      </c>
      <c r="AL1297" s="8">
        <f t="shared" si="988"/>
        <v>-668.36782466240663</v>
      </c>
      <c r="AM1297" s="8">
        <f t="shared" si="989"/>
        <v>764.24258331839587</v>
      </c>
      <c r="AN1297" s="8">
        <f t="shared" si="990"/>
        <v>2.0042870657655384E-3</v>
      </c>
      <c r="AO1297" s="8">
        <f t="shared" si="991"/>
        <v>1.7525988512342365E-3</v>
      </c>
      <c r="AP1297" s="8">
        <f t="shared" si="992"/>
        <v>-14436745.012707984</v>
      </c>
      <c r="AQ1297" s="8">
        <f t="shared" si="993"/>
        <v>16507639.799677351</v>
      </c>
      <c r="AR1297" s="8">
        <f t="shared" si="994"/>
        <v>43.29260062053563</v>
      </c>
      <c r="AS1297" s="8">
        <f t="shared" si="995"/>
        <v>37.856135186659507</v>
      </c>
      <c r="AU1297" s="7">
        <f t="shared" si="996"/>
        <v>-10623089452.446299</v>
      </c>
      <c r="AV1297" s="7">
        <f t="shared" si="997"/>
        <v>10590093337.718525</v>
      </c>
      <c r="AW1297" s="8">
        <f t="shared" si="998"/>
        <v>-10907088546.835064</v>
      </c>
      <c r="AX1297" s="8">
        <f t="shared" si="999"/>
        <v>10327203339.304436</v>
      </c>
    </row>
    <row r="1298" spans="1:50" x14ac:dyDescent="0.25">
      <c r="A1298" s="7">
        <f t="shared" si="1000"/>
        <v>-105776253239.27928</v>
      </c>
      <c r="B1298" s="7">
        <f t="shared" si="1001"/>
        <v>106355041704.35283</v>
      </c>
      <c r="C1298" s="7">
        <f t="shared" si="1002"/>
        <v>21093.142400381923</v>
      </c>
      <c r="D1298" s="7">
        <f t="shared" si="1003"/>
        <v>20978.353040913269</v>
      </c>
      <c r="E1298" s="7">
        <f t="shared" si="960"/>
        <v>150000035484.24506</v>
      </c>
      <c r="F1298" s="7">
        <f t="shared" si="961"/>
        <v>3.523526825577279E+22</v>
      </c>
      <c r="G1298" s="7">
        <f t="shared" si="962"/>
        <v>2.4847025175324206E+22</v>
      </c>
      <c r="H1298" s="7">
        <f t="shared" si="963"/>
        <v>-2.4982983588696415E+22</v>
      </c>
      <c r="I1298" s="7">
        <f t="shared" si="964"/>
        <v>4.1605869349169797E-3</v>
      </c>
      <c r="J1298" s="7">
        <f t="shared" si="965"/>
        <v>-4.1833529117040209E-3</v>
      </c>
      <c r="K1298" s="7">
        <f t="shared" si="966"/>
        <v>-105548447301.35516</v>
      </c>
      <c r="L1298" s="7">
        <f t="shared" si="967"/>
        <v>106581607917.19469</v>
      </c>
      <c r="M1298" s="7">
        <f t="shared" si="968"/>
        <v>2.4793513165763E+22</v>
      </c>
      <c r="N1298" s="7">
        <f t="shared" si="969"/>
        <v>-2.5036204384687602E+22</v>
      </c>
      <c r="O1298" s="7">
        <f t="shared" si="970"/>
        <v>21138.076739279026</v>
      </c>
      <c r="P1298" s="7">
        <f t="shared" si="971"/>
        <v>20933.172829466865</v>
      </c>
      <c r="Q1298" s="7">
        <f t="shared" si="972"/>
        <v>4.1516264510654717E-3</v>
      </c>
      <c r="R1298" s="7">
        <f t="shared" si="973"/>
        <v>-4.1922646323991298E-3</v>
      </c>
      <c r="S1298" s="7">
        <f t="shared" si="974"/>
        <v>456582457.56842697</v>
      </c>
      <c r="T1298" s="7">
        <f t="shared" si="975"/>
        <v>452156533.11648428</v>
      </c>
      <c r="U1298" s="7">
        <f t="shared" si="976"/>
        <v>89.675131343014186</v>
      </c>
      <c r="V1298" s="7">
        <f t="shared" si="977"/>
        <v>-90.5529160598212</v>
      </c>
      <c r="X1298" s="8">
        <f t="shared" si="1004"/>
        <v>-298435839.4014731</v>
      </c>
      <c r="Y1298" s="8">
        <f t="shared" si="1005"/>
        <v>-246382358.61441171</v>
      </c>
      <c r="Z1298" s="8">
        <f t="shared" si="1006"/>
        <v>-646.16847973072561</v>
      </c>
      <c r="AA1298" s="8">
        <f t="shared" si="1007"/>
        <v>782.57328316334906</v>
      </c>
      <c r="AB1298" s="8">
        <f t="shared" si="978"/>
        <v>386998988.21012747</v>
      </c>
      <c r="AC1298" s="8">
        <f t="shared" si="979"/>
        <v>1.9553112697089717E+20</v>
      </c>
      <c r="AD1298" s="8">
        <f t="shared" si="980"/>
        <v>1.5078462162539744E+20</v>
      </c>
      <c r="AE1298" s="8">
        <f t="shared" si="981"/>
        <v>1.2448461549844161E+20</v>
      </c>
      <c r="AF1298" s="8">
        <f t="shared" si="982"/>
        <v>2.0523291360473313E-3</v>
      </c>
      <c r="AG1298" s="8">
        <f t="shared" si="983"/>
        <v>1.6943598135081203E-3</v>
      </c>
      <c r="AH1298" s="8">
        <f t="shared" si="984"/>
        <v>-305414458.98256493</v>
      </c>
      <c r="AI1298" s="8">
        <f t="shared" si="985"/>
        <v>-237930567.15624756</v>
      </c>
      <c r="AJ1298" s="8">
        <f t="shared" si="986"/>
        <v>1.5431056715229158E+20</v>
      </c>
      <c r="AK1298" s="8">
        <f t="shared" si="987"/>
        <v>1.2021435030632556E+20</v>
      </c>
      <c r="AL1298" s="8">
        <f t="shared" si="988"/>
        <v>-624.00332506141444</v>
      </c>
      <c r="AM1298" s="8">
        <f t="shared" si="989"/>
        <v>800.87236914923676</v>
      </c>
      <c r="AN1298" s="8">
        <f t="shared" si="990"/>
        <v>2.1003207724553091E-3</v>
      </c>
      <c r="AO1298" s="8">
        <f t="shared" si="991"/>
        <v>1.6362372438590656E-3</v>
      </c>
      <c r="AP1298" s="8">
        <f t="shared" si="992"/>
        <v>-13478471.821326552</v>
      </c>
      <c r="AQ1298" s="8">
        <f t="shared" si="993"/>
        <v>17298843.173623513</v>
      </c>
      <c r="AR1298" s="8">
        <f t="shared" si="994"/>
        <v>45.366928685034672</v>
      </c>
      <c r="AS1298" s="8">
        <f t="shared" si="995"/>
        <v>35.342724467355815</v>
      </c>
      <c r="AU1298" s="7">
        <f t="shared" si="996"/>
        <v>-10577625323.927929</v>
      </c>
      <c r="AV1298" s="7">
        <f t="shared" si="997"/>
        <v>10635504170.435284</v>
      </c>
      <c r="AW1298" s="8">
        <f t="shared" si="998"/>
        <v>-10876061163.329403</v>
      </c>
      <c r="AX1298" s="8">
        <f t="shared" si="999"/>
        <v>10389121811.820871</v>
      </c>
    </row>
    <row r="1299" spans="1:50" x14ac:dyDescent="0.25">
      <c r="A1299" s="7">
        <f t="shared" si="1000"/>
        <v>-105319670781.71086</v>
      </c>
      <c r="B1299" s="7">
        <f t="shared" si="1001"/>
        <v>106807198237.46931</v>
      </c>
      <c r="C1299" s="7">
        <f t="shared" si="1002"/>
        <v>21182.817531724937</v>
      </c>
      <c r="D1299" s="7">
        <f t="shared" si="1003"/>
        <v>20887.800124853449</v>
      </c>
      <c r="E1299" s="7">
        <f t="shared" si="960"/>
        <v>150000035496.34921</v>
      </c>
      <c r="F1299" s="7">
        <f t="shared" si="961"/>
        <v>3.5235268250086211E+22</v>
      </c>
      <c r="G1299" s="7">
        <f t="shared" si="962"/>
        <v>2.4739773158884811E+22</v>
      </c>
      <c r="H1299" s="7">
        <f t="shared" si="963"/>
        <v>-2.5089195935750039E+22</v>
      </c>
      <c r="I1299" s="7">
        <f t="shared" si="964"/>
        <v>4.1426277894984608E-3</v>
      </c>
      <c r="J1299" s="7">
        <f t="shared" si="965"/>
        <v>-4.2011379664685256E-3</v>
      </c>
      <c r="K1299" s="7">
        <f t="shared" si="966"/>
        <v>-105090896352.36823</v>
      </c>
      <c r="L1299" s="7">
        <f t="shared" si="967"/>
        <v>107032786478.81773</v>
      </c>
      <c r="M1299" s="7">
        <f t="shared" si="968"/>
        <v>2.4686033649024197E+22</v>
      </c>
      <c r="N1299" s="7">
        <f t="shared" si="969"/>
        <v>-2.5142187004529956E+22</v>
      </c>
      <c r="O1299" s="7">
        <f t="shared" si="970"/>
        <v>21227.55791185152</v>
      </c>
      <c r="P1299" s="7">
        <f t="shared" si="971"/>
        <v>20842.427834815589</v>
      </c>
      <c r="Q1299" s="7">
        <f t="shared" si="972"/>
        <v>4.1336292111560941E-3</v>
      </c>
      <c r="R1299" s="7">
        <f t="shared" si="973"/>
        <v>-4.2100112197806351E-3</v>
      </c>
      <c r="S1299" s="7">
        <f t="shared" si="974"/>
        <v>458515250.89599282</v>
      </c>
      <c r="T1299" s="7">
        <f t="shared" si="975"/>
        <v>450196441.23201674</v>
      </c>
      <c r="U1299" s="7">
        <f t="shared" si="976"/>
        <v>89.28639096097163</v>
      </c>
      <c r="V1299" s="7">
        <f t="shared" si="977"/>
        <v>-90.936242347261725</v>
      </c>
      <c r="X1299" s="8">
        <f t="shared" si="1004"/>
        <v>-311914311.22279966</v>
      </c>
      <c r="Y1299" s="8">
        <f t="shared" si="1005"/>
        <v>-229083515.44078821</v>
      </c>
      <c r="Z1299" s="8">
        <f t="shared" si="1006"/>
        <v>-600.80155104569099</v>
      </c>
      <c r="AA1299" s="8">
        <f t="shared" si="1007"/>
        <v>817.91600763070483</v>
      </c>
      <c r="AB1299" s="8">
        <f t="shared" si="978"/>
        <v>387001026.60368145</v>
      </c>
      <c r="AC1299" s="8">
        <f t="shared" si="979"/>
        <v>1.9552906719166267E+20</v>
      </c>
      <c r="AD1299" s="8">
        <f t="shared" si="980"/>
        <v>1.575921254068937E+20</v>
      </c>
      <c r="AE1299" s="8">
        <f t="shared" si="981"/>
        <v>1.1574255106303656E+20</v>
      </c>
      <c r="AF1299" s="8">
        <f t="shared" si="982"/>
        <v>2.1449860542656009E-3</v>
      </c>
      <c r="AG1299" s="8">
        <f t="shared" si="983"/>
        <v>1.5753715947058194E-3</v>
      </c>
      <c r="AH1299" s="8">
        <f t="shared" si="984"/>
        <v>-318402967.97409314</v>
      </c>
      <c r="AI1299" s="8">
        <f t="shared" si="985"/>
        <v>-220250022.55837661</v>
      </c>
      <c r="AJ1299" s="8">
        <f t="shared" si="986"/>
        <v>1.6087046555250416E+20</v>
      </c>
      <c r="AK1299" s="8">
        <f t="shared" si="987"/>
        <v>1.1127950186004074E+20</v>
      </c>
      <c r="AL1299" s="8">
        <f t="shared" si="988"/>
        <v>-577.63570165962244</v>
      </c>
      <c r="AM1299" s="8">
        <f t="shared" si="989"/>
        <v>834.93002085352771</v>
      </c>
      <c r="AN1299" s="8">
        <f t="shared" si="990"/>
        <v>2.1896075344018532E-3</v>
      </c>
      <c r="AO1299" s="8">
        <f t="shared" si="991"/>
        <v>1.5146250423307571E-3</v>
      </c>
      <c r="AP1299" s="8">
        <f t="shared" si="992"/>
        <v>-12476931.155847846</v>
      </c>
      <c r="AQ1299" s="8">
        <f t="shared" si="993"/>
        <v>18034488.450436197</v>
      </c>
      <c r="AR1299" s="8">
        <f t="shared" si="994"/>
        <v>47.295522743080028</v>
      </c>
      <c r="AS1299" s="8">
        <f t="shared" si="995"/>
        <v>32.715900914344353</v>
      </c>
      <c r="AU1299" s="7">
        <f t="shared" si="996"/>
        <v>-10531967078.171085</v>
      </c>
      <c r="AV1299" s="7">
        <f t="shared" si="997"/>
        <v>10680719823.746931</v>
      </c>
      <c r="AW1299" s="8">
        <f t="shared" si="998"/>
        <v>-10843881389.393885</v>
      </c>
      <c r="AX1299" s="8">
        <f t="shared" si="999"/>
        <v>10451636308.306143</v>
      </c>
    </row>
    <row r="1300" spans="1:50" x14ac:dyDescent="0.25">
      <c r="A1300" s="7">
        <f t="shared" si="1000"/>
        <v>-104861155530.81487</v>
      </c>
      <c r="B1300" s="7">
        <f t="shared" si="1001"/>
        <v>107257394678.70132</v>
      </c>
      <c r="C1300" s="7">
        <f t="shared" si="1002"/>
        <v>21272.10392268591</v>
      </c>
      <c r="D1300" s="7">
        <f t="shared" si="1003"/>
        <v>20796.863882506186</v>
      </c>
      <c r="E1300" s="7">
        <f t="shared" si="960"/>
        <v>150000035508.39731</v>
      </c>
      <c r="F1300" s="7">
        <f t="shared" si="961"/>
        <v>3.5235268244425968E+22</v>
      </c>
      <c r="G1300" s="7">
        <f t="shared" si="962"/>
        <v>2.4632067126023382E+22</v>
      </c>
      <c r="H1300" s="7">
        <f t="shared" si="963"/>
        <v>-2.5194947853800593E+22</v>
      </c>
      <c r="I1300" s="7">
        <f t="shared" si="964"/>
        <v>4.1245926198967484E-3</v>
      </c>
      <c r="J1300" s="7">
        <f t="shared" si="965"/>
        <v>-4.2188459232753838E-3</v>
      </c>
      <c r="K1300" s="7">
        <f t="shared" si="966"/>
        <v>-104631416808.44986</v>
      </c>
      <c r="L1300" s="7">
        <f t="shared" si="967"/>
        <v>107482000808.63239</v>
      </c>
      <c r="M1300" s="7">
        <f t="shared" si="968"/>
        <v>2.4578101102073944E+22</v>
      </c>
      <c r="N1300" s="7">
        <f t="shared" si="969"/>
        <v>-2.5247708222894109E+22</v>
      </c>
      <c r="O1300" s="7">
        <f t="shared" si="970"/>
        <v>21316.649522980795</v>
      </c>
      <c r="P1300" s="7">
        <f t="shared" si="971"/>
        <v>20751.300346534812</v>
      </c>
      <c r="Q1300" s="7">
        <f t="shared" si="972"/>
        <v>4.1155561122026025E-3</v>
      </c>
      <c r="R1300" s="7">
        <f t="shared" si="973"/>
        <v>-4.2276805463653897E-3</v>
      </c>
      <c r="S1300" s="7">
        <f t="shared" si="974"/>
        <v>460439629.6963852</v>
      </c>
      <c r="T1300" s="7">
        <f t="shared" si="975"/>
        <v>448228087.48515195</v>
      </c>
      <c r="U1300" s="7">
        <f t="shared" si="976"/>
        <v>88.896012023576219</v>
      </c>
      <c r="V1300" s="7">
        <f t="shared" si="977"/>
        <v>-91.317899801492416</v>
      </c>
      <c r="X1300" s="8">
        <f t="shared" si="1004"/>
        <v>-324391242.37864751</v>
      </c>
      <c r="Y1300" s="8">
        <f t="shared" si="1005"/>
        <v>-211049026.990352</v>
      </c>
      <c r="Z1300" s="8">
        <f t="shared" si="1006"/>
        <v>-553.50602830261096</v>
      </c>
      <c r="AA1300" s="8">
        <f t="shared" si="1007"/>
        <v>850.63190854504921</v>
      </c>
      <c r="AB1300" s="8">
        <f t="shared" si="978"/>
        <v>387003061.90718538</v>
      </c>
      <c r="AC1300" s="8">
        <f t="shared" si="979"/>
        <v>1.9552701056737064E+20</v>
      </c>
      <c r="AD1300" s="8">
        <f t="shared" si="980"/>
        <v>1.6389340581430336E+20</v>
      </c>
      <c r="AE1300" s="8">
        <f t="shared" si="981"/>
        <v>1.0662909261548062E+20</v>
      </c>
      <c r="AF1300" s="8">
        <f t="shared" si="982"/>
        <v>2.2307527673105123E-3</v>
      </c>
      <c r="AG1300" s="8">
        <f t="shared" si="983"/>
        <v>1.45132833286349E-3</v>
      </c>
      <c r="AH1300" s="8">
        <f t="shared" si="984"/>
        <v>-330369107.48431569</v>
      </c>
      <c r="AI1300" s="8">
        <f t="shared" si="985"/>
        <v>-201862202.37806547</v>
      </c>
      <c r="AJ1300" s="8">
        <f t="shared" si="986"/>
        <v>1.6691362505475634E+20</v>
      </c>
      <c r="AK1300" s="8">
        <f t="shared" si="987"/>
        <v>1.0198759871051009E+20</v>
      </c>
      <c r="AL1300" s="8">
        <f t="shared" si="988"/>
        <v>-529.4138984156574</v>
      </c>
      <c r="AM1300" s="8">
        <f t="shared" si="989"/>
        <v>866.30625453997493</v>
      </c>
      <c r="AN1300" s="8">
        <f t="shared" si="990"/>
        <v>2.2718609644039245E-3</v>
      </c>
      <c r="AO1300" s="8">
        <f t="shared" si="991"/>
        <v>1.3881529700627479E-3</v>
      </c>
      <c r="AP1300" s="8">
        <f t="shared" si="992"/>
        <v>-11435340.2057782</v>
      </c>
      <c r="AQ1300" s="8">
        <f t="shared" si="993"/>
        <v>18712215.098063458</v>
      </c>
      <c r="AR1300" s="8">
        <f t="shared" si="994"/>
        <v>49.072196831124771</v>
      </c>
      <c r="AS1300" s="8">
        <f t="shared" si="995"/>
        <v>29.984104153355354</v>
      </c>
      <c r="AU1300" s="7">
        <f t="shared" si="996"/>
        <v>-10486115553.081486</v>
      </c>
      <c r="AV1300" s="7">
        <f t="shared" si="997"/>
        <v>10725739467.870132</v>
      </c>
      <c r="AW1300" s="8">
        <f t="shared" si="998"/>
        <v>-10810506795.460133</v>
      </c>
      <c r="AX1300" s="8">
        <f t="shared" si="999"/>
        <v>10514690440.87978</v>
      </c>
    </row>
    <row r="1301" spans="1:50" x14ac:dyDescent="0.25">
      <c r="A1301" s="7">
        <f t="shared" si="1000"/>
        <v>-104400715901.11848</v>
      </c>
      <c r="B1301" s="7">
        <f t="shared" si="1001"/>
        <v>107705622766.18648</v>
      </c>
      <c r="C1301" s="7">
        <f t="shared" si="1002"/>
        <v>21360.999934709485</v>
      </c>
      <c r="D1301" s="7">
        <f t="shared" si="1003"/>
        <v>20705.545982704694</v>
      </c>
      <c r="E1301" s="7">
        <f t="shared" si="960"/>
        <v>150000035520.38953</v>
      </c>
      <c r="F1301" s="7">
        <f t="shared" si="961"/>
        <v>3.5235268238791986E+22</v>
      </c>
      <c r="G1301" s="7">
        <f t="shared" si="962"/>
        <v>2.4523909053326824E+22</v>
      </c>
      <c r="H1301" s="7">
        <f t="shared" si="963"/>
        <v>-2.5300237402122893E+22</v>
      </c>
      <c r="I1301" s="7">
        <f t="shared" si="964"/>
        <v>4.1064817570875458E-3</v>
      </c>
      <c r="J1301" s="7">
        <f t="shared" si="965"/>
        <v>-4.2364764571538663E-3</v>
      </c>
      <c r="K1301" s="7">
        <f t="shared" si="966"/>
        <v>-104170017101.82362</v>
      </c>
      <c r="L1301" s="7">
        <f t="shared" si="967"/>
        <v>107929242662.79968</v>
      </c>
      <c r="M1301" s="7">
        <f t="shared" si="968"/>
        <v>2.4469717505656043E+22</v>
      </c>
      <c r="N1301" s="7">
        <f t="shared" si="969"/>
        <v>-2.535276610328861E+22</v>
      </c>
      <c r="O1301" s="7">
        <f t="shared" si="970"/>
        <v>21405.349937686031</v>
      </c>
      <c r="P1301" s="7">
        <f t="shared" si="971"/>
        <v>20659.792036967432</v>
      </c>
      <c r="Q1301" s="7">
        <f t="shared" si="972"/>
        <v>4.097407485876765E-3</v>
      </c>
      <c r="R1301" s="7">
        <f t="shared" si="973"/>
        <v>-4.2452722878915956E-3</v>
      </c>
      <c r="S1301" s="7">
        <f t="shared" si="974"/>
        <v>462355558.65401828</v>
      </c>
      <c r="T1301" s="7">
        <f t="shared" si="975"/>
        <v>446251507.99849653</v>
      </c>
      <c r="U1301" s="7">
        <f t="shared" si="976"/>
        <v>88.504001694938125</v>
      </c>
      <c r="V1301" s="7">
        <f t="shared" si="977"/>
        <v>-91.697881418458465</v>
      </c>
      <c r="X1301" s="8">
        <f t="shared" si="1004"/>
        <v>-335826582.58442569</v>
      </c>
      <c r="Y1301" s="8">
        <f t="shared" si="1005"/>
        <v>-192336811.89228854</v>
      </c>
      <c r="Z1301" s="8">
        <f t="shared" si="1006"/>
        <v>-504.4338314714862</v>
      </c>
      <c r="AA1301" s="8">
        <f t="shared" si="1007"/>
        <v>880.61601269840457</v>
      </c>
      <c r="AB1301" s="8">
        <f t="shared" si="978"/>
        <v>387005093.99647915</v>
      </c>
      <c r="AC1301" s="8">
        <f t="shared" si="979"/>
        <v>1.9552495722333028E+20</v>
      </c>
      <c r="AD1301" s="8">
        <f t="shared" si="980"/>
        <v>1.6966825298396306E+20</v>
      </c>
      <c r="AE1301" s="8">
        <f t="shared" si="981"/>
        <v>9.7173519163170423E+19</v>
      </c>
      <c r="AF1301" s="8">
        <f t="shared" si="982"/>
        <v>2.3093541987745073E-3</v>
      </c>
      <c r="AG1301" s="8">
        <f t="shared" si="983"/>
        <v>1.3226285444830599E-3</v>
      </c>
      <c r="AH1301" s="8">
        <f t="shared" si="984"/>
        <v>-341274467.96431774</v>
      </c>
      <c r="AI1301" s="8">
        <f t="shared" si="985"/>
        <v>-182826158.95514578</v>
      </c>
      <c r="AJ1301" s="8">
        <f t="shared" si="986"/>
        <v>1.7242066521931904E+20</v>
      </c>
      <c r="AK1301" s="8">
        <f t="shared" si="987"/>
        <v>9.2368491948935119E+19</v>
      </c>
      <c r="AL1301" s="8">
        <f t="shared" si="988"/>
        <v>-479.49280612472154</v>
      </c>
      <c r="AM1301" s="8">
        <f t="shared" si="989"/>
        <v>894.90040097882161</v>
      </c>
      <c r="AN1301" s="8">
        <f t="shared" si="990"/>
        <v>2.3468172753412144E-3</v>
      </c>
      <c r="AO1301" s="8">
        <f t="shared" si="991"/>
        <v>1.2572273301883097E-3</v>
      </c>
      <c r="AP1301" s="8">
        <f t="shared" si="992"/>
        <v>-10357044.612293985</v>
      </c>
      <c r="AQ1301" s="8">
        <f t="shared" si="993"/>
        <v>19329848.661142547</v>
      </c>
      <c r="AR1301" s="8">
        <f t="shared" si="994"/>
        <v>50.691253147370233</v>
      </c>
      <c r="AS1301" s="8">
        <f t="shared" si="995"/>
        <v>27.156110332067492</v>
      </c>
      <c r="AU1301" s="7">
        <f t="shared" si="996"/>
        <v>-10440071590.111849</v>
      </c>
      <c r="AV1301" s="7">
        <f t="shared" si="997"/>
        <v>10770562276.618649</v>
      </c>
      <c r="AW1301" s="8">
        <f t="shared" si="998"/>
        <v>-10775898172.696274</v>
      </c>
      <c r="AX1301" s="8">
        <f t="shared" si="999"/>
        <v>10578225464.72636</v>
      </c>
    </row>
    <row r="1302" spans="1:50" x14ac:dyDescent="0.25">
      <c r="A1302" s="7">
        <f t="shared" si="1000"/>
        <v>-103938360342.46446</v>
      </c>
      <c r="B1302" s="7">
        <f t="shared" si="1001"/>
        <v>108151874274.18497</v>
      </c>
      <c r="C1302" s="7">
        <f t="shared" si="1002"/>
        <v>21449.503936404424</v>
      </c>
      <c r="D1302" s="7">
        <f t="shared" si="1003"/>
        <v>20613.848101286236</v>
      </c>
      <c r="E1302" s="7">
        <f t="shared" si="960"/>
        <v>150000035532.32614</v>
      </c>
      <c r="F1302" s="7">
        <f t="shared" si="961"/>
        <v>3.5235268233184122E+22</v>
      </c>
      <c r="G1302" s="7">
        <f t="shared" si="962"/>
        <v>2.4415300925677646E+22</v>
      </c>
      <c r="H1302" s="7">
        <f t="shared" si="963"/>
        <v>-2.5405062648476939E+22</v>
      </c>
      <c r="I1302" s="7">
        <f t="shared" si="964"/>
        <v>4.0882955334356407E-3</v>
      </c>
      <c r="J1302" s="7">
        <f t="shared" si="965"/>
        <v>-4.2540292445540752E-3</v>
      </c>
      <c r="K1302" s="7">
        <f t="shared" si="966"/>
        <v>-103706705699.95129</v>
      </c>
      <c r="L1302" s="7">
        <f t="shared" si="967"/>
        <v>108374503833.67886</v>
      </c>
      <c r="M1302" s="7">
        <f t="shared" si="968"/>
        <v>2.4360884848791753E+22</v>
      </c>
      <c r="N1302" s="7">
        <f t="shared" si="969"/>
        <v>-2.5457358717724951E+22</v>
      </c>
      <c r="O1302" s="7">
        <f t="shared" si="970"/>
        <v>21493.657528165528</v>
      </c>
      <c r="P1302" s="7">
        <f t="shared" si="971"/>
        <v>20567.904585445052</v>
      </c>
      <c r="Q1302" s="7">
        <f t="shared" si="972"/>
        <v>4.0791836652363947E-3</v>
      </c>
      <c r="R1302" s="7">
        <f t="shared" si="973"/>
        <v>-4.2627861215212576E-3</v>
      </c>
      <c r="S1302" s="7">
        <f t="shared" si="974"/>
        <v>464263002.60837537</v>
      </c>
      <c r="T1302" s="7">
        <f t="shared" si="975"/>
        <v>444266739.04561311</v>
      </c>
      <c r="U1302" s="7">
        <f t="shared" si="976"/>
        <v>88.110367169106127</v>
      </c>
      <c r="V1302" s="7">
        <f t="shared" si="977"/>
        <v>-92.076180224859172</v>
      </c>
      <c r="X1302" s="8">
        <f t="shared" si="1004"/>
        <v>-346183627.19671965</v>
      </c>
      <c r="Y1302" s="8">
        <f t="shared" si="1005"/>
        <v>-173006963.23114598</v>
      </c>
      <c r="Z1302" s="8">
        <f t="shared" si="1006"/>
        <v>-453.74257832411598</v>
      </c>
      <c r="AA1302" s="8">
        <f t="shared" si="1007"/>
        <v>907.77212303047202</v>
      </c>
      <c r="AB1302" s="8">
        <f t="shared" si="978"/>
        <v>387007122.75814831</v>
      </c>
      <c r="AC1302" s="8">
        <f t="shared" si="979"/>
        <v>1.9552290727398552E+20</v>
      </c>
      <c r="AD1302" s="8">
        <f t="shared" si="980"/>
        <v>1.7489814853473796E+20</v>
      </c>
      <c r="AE1302" s="8">
        <f t="shared" si="981"/>
        <v>8.7406206347102601E+19</v>
      </c>
      <c r="AF1302" s="8">
        <f t="shared" si="982"/>
        <v>2.3805382950148079E-3</v>
      </c>
      <c r="AG1302" s="8">
        <f t="shared" si="983"/>
        <v>1.1896856723438492E-3</v>
      </c>
      <c r="AH1302" s="8">
        <f t="shared" si="984"/>
        <v>-351084047.04262012</v>
      </c>
      <c r="AI1302" s="8">
        <f t="shared" si="985"/>
        <v>-163203024.30241689</v>
      </c>
      <c r="AJ1302" s="8">
        <f t="shared" si="986"/>
        <v>1.7737392812325051E+20</v>
      </c>
      <c r="AK1302" s="8">
        <f t="shared" si="987"/>
        <v>8.2453081380253778E+19</v>
      </c>
      <c r="AL1302" s="8">
        <f t="shared" si="988"/>
        <v>-428.03276473795609</v>
      </c>
      <c r="AM1302" s="8">
        <f t="shared" si="989"/>
        <v>920.62072829178555</v>
      </c>
      <c r="AN1302" s="8">
        <f t="shared" si="990"/>
        <v>2.414236125265421E-3</v>
      </c>
      <c r="AO1302" s="8">
        <f t="shared" si="991"/>
        <v>1.1222686998809551E-3</v>
      </c>
      <c r="AP1302" s="8">
        <f t="shared" si="992"/>
        <v>-9245507.7183398511</v>
      </c>
      <c r="AQ1302" s="8">
        <f t="shared" si="993"/>
        <v>19885407.731102567</v>
      </c>
      <c r="AR1302" s="8">
        <f t="shared" si="994"/>
        <v>52.147500305733097</v>
      </c>
      <c r="AS1302" s="8">
        <f t="shared" si="995"/>
        <v>24.241003917428632</v>
      </c>
      <c r="AU1302" s="7">
        <f t="shared" si="996"/>
        <v>-10393836034.246447</v>
      </c>
      <c r="AV1302" s="7">
        <f t="shared" si="997"/>
        <v>10815187427.418497</v>
      </c>
      <c r="AW1302" s="8">
        <f t="shared" si="998"/>
        <v>-10740019661.443167</v>
      </c>
      <c r="AX1302" s="8">
        <f t="shared" si="999"/>
        <v>10642180464.187351</v>
      </c>
    </row>
    <row r="1303" spans="1:50" x14ac:dyDescent="0.25">
      <c r="A1303" s="7">
        <f t="shared" si="1000"/>
        <v>-103474097339.85609</v>
      </c>
      <c r="B1303" s="7">
        <f t="shared" si="1001"/>
        <v>108596141013.23058</v>
      </c>
      <c r="C1303" s="7">
        <f t="shared" si="1002"/>
        <v>21537.614303573529</v>
      </c>
      <c r="D1303" s="7">
        <f t="shared" si="1003"/>
        <v>20521.771921061376</v>
      </c>
      <c r="E1303" s="7">
        <f t="shared" si="960"/>
        <v>150000035544.20737</v>
      </c>
      <c r="F1303" s="7">
        <f t="shared" si="961"/>
        <v>3.5235268227602284E+22</v>
      </c>
      <c r="G1303" s="7">
        <f t="shared" si="962"/>
        <v>2.4306244736217696E+22</v>
      </c>
      <c r="H1303" s="7">
        <f t="shared" si="963"/>
        <v>-2.5509421669143512E+22</v>
      </c>
      <c r="I1303" s="7">
        <f t="shared" si="964"/>
        <v>4.07003428268883E-3</v>
      </c>
      <c r="J1303" s="7">
        <f t="shared" si="965"/>
        <v>-4.2715039633528986E-3</v>
      </c>
      <c r="K1303" s="7">
        <f t="shared" si="966"/>
        <v>-103241491105.3775</v>
      </c>
      <c r="L1303" s="7">
        <f t="shared" si="967"/>
        <v>108817776149.97804</v>
      </c>
      <c r="M1303" s="7">
        <f t="shared" si="968"/>
        <v>2.4251605128743399E+22</v>
      </c>
      <c r="N1303" s="7">
        <f t="shared" si="969"/>
        <v>-2.5561484146753105E+22</v>
      </c>
      <c r="O1303" s="7">
        <f t="shared" si="970"/>
        <v>21581.570673826569</v>
      </c>
      <c r="P1303" s="7">
        <f t="shared" si="971"/>
        <v>20475.639678257165</v>
      </c>
      <c r="Q1303" s="7">
        <f t="shared" si="972"/>
        <v>4.0608849847192565E-3</v>
      </c>
      <c r="R1303" s="7">
        <f t="shared" si="973"/>
        <v>-4.2802217258461322E-3</v>
      </c>
      <c r="S1303" s="7">
        <f t="shared" si="974"/>
        <v>466161926.55465388</v>
      </c>
      <c r="T1303" s="7">
        <f t="shared" si="975"/>
        <v>442273817.05035478</v>
      </c>
      <c r="U1303" s="7">
        <f t="shared" si="976"/>
        <v>87.71511566993594</v>
      </c>
      <c r="V1303" s="7">
        <f t="shared" si="977"/>
        <v>-92.452789278276455</v>
      </c>
      <c r="X1303" s="8">
        <f t="shared" si="1004"/>
        <v>-355429134.91505951</v>
      </c>
      <c r="Y1303" s="8">
        <f t="shared" si="1005"/>
        <v>-153121555.50004342</v>
      </c>
      <c r="Z1303" s="8">
        <f t="shared" si="1006"/>
        <v>-401.59507801838288</v>
      </c>
      <c r="AA1303" s="8">
        <f t="shared" si="1007"/>
        <v>932.01312694790067</v>
      </c>
      <c r="AB1303" s="8">
        <f t="shared" si="978"/>
        <v>387009148.08983576</v>
      </c>
      <c r="AC1303" s="8">
        <f t="shared" si="979"/>
        <v>1.9552086082260065E+20</v>
      </c>
      <c r="AD1303" s="8">
        <f t="shared" si="980"/>
        <v>1.7956632488670065E+20</v>
      </c>
      <c r="AE1303" s="8">
        <f t="shared" si="981"/>
        <v>7.7358528834865021E+19</v>
      </c>
      <c r="AF1303" s="8">
        <f t="shared" si="982"/>
        <v>2.4440768325398208E-3</v>
      </c>
      <c r="AG1303" s="8">
        <f t="shared" si="983"/>
        <v>1.052926756973799E-3</v>
      </c>
      <c r="AH1303" s="8">
        <f t="shared" si="984"/>
        <v>-359766361.75765806</v>
      </c>
      <c r="AI1303" s="8">
        <f t="shared" si="985"/>
        <v>-143055813.72900608</v>
      </c>
      <c r="AJ1303" s="8">
        <f t="shared" si="986"/>
        <v>1.817575349137332E+20</v>
      </c>
      <c r="AK1303" s="8">
        <f t="shared" si="987"/>
        <v>7.2273216237979369E+19</v>
      </c>
      <c r="AL1303" s="8">
        <f t="shared" si="988"/>
        <v>-375.19904822695281</v>
      </c>
      <c r="AM1303" s="8">
        <f t="shared" si="989"/>
        <v>943.3847359232177</v>
      </c>
      <c r="AN1303" s="8">
        <f t="shared" si="990"/>
        <v>2.4739013871475867E-3</v>
      </c>
      <c r="AO1303" s="8">
        <f t="shared" si="991"/>
        <v>9.8371057898433861E-4</v>
      </c>
      <c r="AP1303" s="8">
        <f t="shared" si="992"/>
        <v>-8104299.4417021805</v>
      </c>
      <c r="AQ1303" s="8">
        <f t="shared" si="993"/>
        <v>20377110.295941502</v>
      </c>
      <c r="AR1303" s="8">
        <f t="shared" si="994"/>
        <v>53.436269962387875</v>
      </c>
      <c r="AS1303" s="8">
        <f t="shared" si="995"/>
        <v>21.248148506061714</v>
      </c>
      <c r="AU1303" s="7">
        <f t="shared" si="996"/>
        <v>-10347409733.985609</v>
      </c>
      <c r="AV1303" s="7">
        <f t="shared" si="997"/>
        <v>10859614101.323057</v>
      </c>
      <c r="AW1303" s="8">
        <f t="shared" si="998"/>
        <v>-10702838868.900669</v>
      </c>
      <c r="AX1303" s="8">
        <f t="shared" si="999"/>
        <v>10706492545.823013</v>
      </c>
    </row>
    <row r="1304" spans="1:50" x14ac:dyDescent="0.25">
      <c r="A1304" s="7">
        <f t="shared" si="1000"/>
        <v>-103007935413.30144</v>
      </c>
      <c r="B1304" s="7">
        <f t="shared" si="1001"/>
        <v>109038414830.28093</v>
      </c>
      <c r="C1304" s="7">
        <f t="shared" si="1002"/>
        <v>21625.329419243466</v>
      </c>
      <c r="D1304" s="7">
        <f t="shared" si="1003"/>
        <v>20429.319131783101</v>
      </c>
      <c r="E1304" s="7">
        <f t="shared" si="960"/>
        <v>150000035556.03348</v>
      </c>
      <c r="F1304" s="7">
        <f t="shared" si="961"/>
        <v>3.5235268222046333E+22</v>
      </c>
      <c r="G1304" s="7">
        <f t="shared" si="962"/>
        <v>2.4196742486311435E+22</v>
      </c>
      <c r="H1304" s="7">
        <f t="shared" si="963"/>
        <v>-2.5613312548959366E+22</v>
      </c>
      <c r="I1304" s="7">
        <f t="shared" si="964"/>
        <v>4.0516983399717741E-3</v>
      </c>
      <c r="J1304" s="7">
        <f t="shared" si="965"/>
        <v>-4.2889002928599073E-3</v>
      </c>
      <c r="K1304" s="7">
        <f t="shared" si="966"/>
        <v>-102774381855.57361</v>
      </c>
      <c r="L1304" s="7">
        <f t="shared" si="967"/>
        <v>109259051476.90419</v>
      </c>
      <c r="M1304" s="7">
        <f t="shared" si="968"/>
        <v>2.4141880350977611E+22</v>
      </c>
      <c r="N1304" s="7">
        <f t="shared" si="969"/>
        <v>-2.5665140479496617E+22</v>
      </c>
      <c r="O1304" s="7">
        <f t="shared" si="970"/>
        <v>21669.087761315161</v>
      </c>
      <c r="P1304" s="7">
        <f t="shared" si="971"/>
        <v>20382.999008620212</v>
      </c>
      <c r="Q1304" s="7">
        <f t="shared" si="972"/>
        <v>4.0425117801369068E-3</v>
      </c>
      <c r="R1304" s="7">
        <f t="shared" si="973"/>
        <v>-4.2975787808936065E-3</v>
      </c>
      <c r="S1304" s="7">
        <f t="shared" si="974"/>
        <v>468052295.64440745</v>
      </c>
      <c r="T1304" s="7">
        <f t="shared" si="975"/>
        <v>440272778.5861966</v>
      </c>
      <c r="U1304" s="7">
        <f t="shared" si="976"/>
        <v>87.318254450957184</v>
      </c>
      <c r="V1304" s="7">
        <f t="shared" si="977"/>
        <v>-92.827701667301895</v>
      </c>
      <c r="X1304" s="8">
        <f t="shared" si="1004"/>
        <v>-363533434.35676169</v>
      </c>
      <c r="Y1304" s="8">
        <f t="shared" si="1005"/>
        <v>-132744445.20410192</v>
      </c>
      <c r="Z1304" s="8">
        <f t="shared" si="1006"/>
        <v>-348.158808055995</v>
      </c>
      <c r="AA1304" s="8">
        <f t="shared" si="1007"/>
        <v>953.26127545396241</v>
      </c>
      <c r="AB1304" s="8">
        <f t="shared" si="978"/>
        <v>387011169.90051693</v>
      </c>
      <c r="AC1304" s="8">
        <f t="shared" si="979"/>
        <v>1.9551881796098333E+20</v>
      </c>
      <c r="AD1304" s="8">
        <f t="shared" si="980"/>
        <v>1.8365781895391189E+20</v>
      </c>
      <c r="AE1304" s="8">
        <f t="shared" si="981"/>
        <v>6.7062759516383314E+19</v>
      </c>
      <c r="AF1304" s="8">
        <f t="shared" si="982"/>
        <v>2.4997661488214491E-3</v>
      </c>
      <c r="AG1304" s="8">
        <f t="shared" si="983"/>
        <v>9.1279106460301221E-4</v>
      </c>
      <c r="AH1304" s="8">
        <f t="shared" si="984"/>
        <v>-367293549.48376644</v>
      </c>
      <c r="AI1304" s="8">
        <f t="shared" si="985"/>
        <v>-122449223.42919913</v>
      </c>
      <c r="AJ1304" s="8">
        <f t="shared" si="986"/>
        <v>1.8555743664509678E+20</v>
      </c>
      <c r="AK1304" s="8">
        <f t="shared" si="987"/>
        <v>6.1861592861186777E+19</v>
      </c>
      <c r="AL1304" s="8">
        <f t="shared" si="988"/>
        <v>-321.16133364872337</v>
      </c>
      <c r="AM1304" s="8">
        <f t="shared" si="989"/>
        <v>963.1194189516749</v>
      </c>
      <c r="AN1304" s="8">
        <f t="shared" si="990"/>
        <v>2.5256218408206991E-3</v>
      </c>
      <c r="AO1304" s="8">
        <f t="shared" si="991"/>
        <v>8.4199799729395362E-4</v>
      </c>
      <c r="AP1304" s="8">
        <f t="shared" si="992"/>
        <v>-6937084.8068124251</v>
      </c>
      <c r="AQ1304" s="8">
        <f t="shared" si="993"/>
        <v>20803379.44935618</v>
      </c>
      <c r="AR1304" s="8">
        <f t="shared" si="994"/>
        <v>54.553431761727104</v>
      </c>
      <c r="AS1304" s="8">
        <f t="shared" si="995"/>
        <v>18.187156741549398</v>
      </c>
      <c r="AU1304" s="7">
        <f t="shared" si="996"/>
        <v>-10300793541.330143</v>
      </c>
      <c r="AV1304" s="7">
        <f t="shared" si="997"/>
        <v>10903841483.028093</v>
      </c>
      <c r="AW1304" s="8">
        <f t="shared" si="998"/>
        <v>-10664326975.686905</v>
      </c>
      <c r="AX1304" s="8">
        <f t="shared" si="999"/>
        <v>10771097037.823992</v>
      </c>
    </row>
    <row r="1305" spans="1:50" x14ac:dyDescent="0.25">
      <c r="A1305" s="7">
        <f t="shared" si="1000"/>
        <v>-102539883117.65703</v>
      </c>
      <c r="B1305" s="7">
        <f t="shared" si="1001"/>
        <v>109478687608.86713</v>
      </c>
      <c r="C1305" s="7">
        <f t="shared" si="1002"/>
        <v>21712.647673694424</v>
      </c>
      <c r="D1305" s="7">
        <f t="shared" si="1003"/>
        <v>20336.491430115799</v>
      </c>
      <c r="E1305" s="7">
        <f t="shared" si="960"/>
        <v>150000035567.80472</v>
      </c>
      <c r="F1305" s="7">
        <f t="shared" si="961"/>
        <v>3.5235268216516164E+22</v>
      </c>
      <c r="G1305" s="7">
        <f t="shared" si="962"/>
        <v>2.4086796185509334E+22</v>
      </c>
      <c r="H1305" s="7">
        <f t="shared" si="963"/>
        <v>-2.5716733381352446E+22</v>
      </c>
      <c r="I1305" s="7">
        <f t="shared" si="964"/>
        <v>4.0332880417798611E-3</v>
      </c>
      <c r="J1305" s="7">
        <f t="shared" si="965"/>
        <v>-4.306217913823249E-3</v>
      </c>
      <c r="K1305" s="7">
        <f t="shared" si="966"/>
        <v>-102305386522.78113</v>
      </c>
      <c r="L1305" s="7">
        <f t="shared" si="967"/>
        <v>109698321716.31238</v>
      </c>
      <c r="M1305" s="7">
        <f t="shared" si="968"/>
        <v>2.4031712529128618E+22</v>
      </c>
      <c r="N1305" s="7">
        <f t="shared" si="969"/>
        <v>-2.5768325813687772E+22</v>
      </c>
      <c r="O1305" s="7">
        <f t="shared" si="970"/>
        <v>21756.207184545645</v>
      </c>
      <c r="P1305" s="7">
        <f t="shared" si="971"/>
        <v>20289.984276646508</v>
      </c>
      <c r="Q1305" s="7">
        <f t="shared" si="972"/>
        <v>4.0240643886685556E-3</v>
      </c>
      <c r="R1305" s="7">
        <f t="shared" si="973"/>
        <v>-4.3148569681325808E-3</v>
      </c>
      <c r="S1305" s="7">
        <f t="shared" si="974"/>
        <v>469934075.18618596</v>
      </c>
      <c r="T1305" s="7">
        <f t="shared" si="975"/>
        <v>438263660.37556458</v>
      </c>
      <c r="U1305" s="7">
        <f t="shared" si="976"/>
        <v>86.9197907952408</v>
      </c>
      <c r="V1305" s="7">
        <f t="shared" si="977"/>
        <v>-93.20091051166375</v>
      </c>
      <c r="X1305" s="8">
        <f t="shared" si="1004"/>
        <v>-370470519.1635741</v>
      </c>
      <c r="Y1305" s="8">
        <f t="shared" si="1005"/>
        <v>-111941065.75474574</v>
      </c>
      <c r="Z1305" s="8">
        <f t="shared" si="1006"/>
        <v>-293.6053762942679</v>
      </c>
      <c r="AA1305" s="8">
        <f t="shared" si="1007"/>
        <v>971.44843219551183</v>
      </c>
      <c r="AB1305" s="8">
        <f t="shared" si="978"/>
        <v>387013188.11073667</v>
      </c>
      <c r="AC1305" s="8">
        <f t="shared" si="979"/>
        <v>1.9551677876924619E+20</v>
      </c>
      <c r="AD1305" s="8">
        <f t="shared" si="980"/>
        <v>1.8715952003968113E+20</v>
      </c>
      <c r="AE1305" s="8">
        <f t="shared" si="981"/>
        <v>5.6551965826296046E+19</v>
      </c>
      <c r="AF1305" s="8">
        <f t="shared" si="982"/>
        <v>2.5474277941973746E-3</v>
      </c>
      <c r="AG1305" s="8">
        <f t="shared" si="983"/>
        <v>7.6972867600784054E-4</v>
      </c>
      <c r="AH1305" s="8">
        <f t="shared" si="984"/>
        <v>-373641457.22755218</v>
      </c>
      <c r="AI1305" s="8">
        <f t="shared" si="985"/>
        <v>-101449422.6870342</v>
      </c>
      <c r="AJ1305" s="8">
        <f t="shared" si="986"/>
        <v>1.887614592370823E+20</v>
      </c>
      <c r="AK1305" s="8">
        <f t="shared" si="987"/>
        <v>5.1251649662370611E+19</v>
      </c>
      <c r="AL1305" s="8">
        <f t="shared" si="988"/>
        <v>-266.09315611693626</v>
      </c>
      <c r="AM1305" s="8">
        <f t="shared" si="989"/>
        <v>979.76150189639645</v>
      </c>
      <c r="AN1305" s="8">
        <f t="shared" si="990"/>
        <v>2.5692317849065234E-3</v>
      </c>
      <c r="AO1305" s="8">
        <f t="shared" si="991"/>
        <v>6.9758608496489193E-4</v>
      </c>
      <c r="AP1305" s="8">
        <f t="shared" si="992"/>
        <v>-5747612.1721258229</v>
      </c>
      <c r="AQ1305" s="8">
        <f t="shared" si="993"/>
        <v>21162848.440962162</v>
      </c>
      <c r="AR1305" s="8">
        <f t="shared" si="994"/>
        <v>55.495406553980906</v>
      </c>
      <c r="AS1305" s="8">
        <f t="shared" si="995"/>
        <v>15.067859435241665</v>
      </c>
      <c r="AU1305" s="7">
        <f t="shared" si="996"/>
        <v>-10253988311.765703</v>
      </c>
      <c r="AV1305" s="7">
        <f t="shared" si="997"/>
        <v>10947868760.886713</v>
      </c>
      <c r="AW1305" s="8">
        <f t="shared" si="998"/>
        <v>-10624458830.929277</v>
      </c>
      <c r="AX1305" s="8">
        <f t="shared" si="999"/>
        <v>10835927695.131968</v>
      </c>
    </row>
    <row r="1306" spans="1:50" x14ac:dyDescent="0.25">
      <c r="A1306" s="7">
        <f t="shared" si="1000"/>
        <v>-102069949042.47084</v>
      </c>
      <c r="B1306" s="7">
        <f t="shared" si="1001"/>
        <v>109916951269.24269</v>
      </c>
      <c r="C1306" s="7">
        <f t="shared" si="1002"/>
        <v>21799.567464489664</v>
      </c>
      <c r="D1306" s="7">
        <f t="shared" si="1003"/>
        <v>20243.290519604136</v>
      </c>
      <c r="E1306" s="7">
        <f t="shared" si="960"/>
        <v>150000035579.52133</v>
      </c>
      <c r="F1306" s="7">
        <f t="shared" si="961"/>
        <v>3.5235268211011664E+22</v>
      </c>
      <c r="G1306" s="7">
        <f t="shared" si="962"/>
        <v>2.3976407851510926E+22</v>
      </c>
      <c r="H1306" s="7">
        <f t="shared" si="963"/>
        <v>-2.5819682268376864E+22</v>
      </c>
      <c r="I1306" s="7">
        <f t="shared" si="964"/>
        <v>4.0148037259730282E-3</v>
      </c>
      <c r="J1306" s="7">
        <f t="shared" si="965"/>
        <v>-4.3234565084355097E-3</v>
      </c>
      <c r="K1306" s="7">
        <f t="shared" si="966"/>
        <v>-101834513713.85435</v>
      </c>
      <c r="L1306" s="7">
        <f t="shared" si="967"/>
        <v>110135578806.85442</v>
      </c>
      <c r="M1306" s="7">
        <f t="shared" si="968"/>
        <v>2.3921103684961233E+22</v>
      </c>
      <c r="N1306" s="7">
        <f t="shared" si="969"/>
        <v>-2.5871038255702462E+22</v>
      </c>
      <c r="O1306" s="7">
        <f t="shared" si="970"/>
        <v>21842.927344730175</v>
      </c>
      <c r="P1306" s="7">
        <f t="shared" si="971"/>
        <v>20196.597189313034</v>
      </c>
      <c r="Q1306" s="7">
        <f t="shared" si="972"/>
        <v>4.005543148854861E-3</v>
      </c>
      <c r="R1306" s="7">
        <f t="shared" si="973"/>
        <v>-4.3320559704793137E-3</v>
      </c>
      <c r="S1306" s="7">
        <f t="shared" si="974"/>
        <v>471807230.64617175</v>
      </c>
      <c r="T1306" s="7">
        <f t="shared" si="975"/>
        <v>436246499.2891615</v>
      </c>
      <c r="U1306" s="7">
        <f t="shared" si="976"/>
        <v>86.519732015264992</v>
      </c>
      <c r="V1306" s="7">
        <f t="shared" si="977"/>
        <v>-93.57240896235318</v>
      </c>
      <c r="X1306" s="8">
        <f t="shared" si="1004"/>
        <v>-376218131.33569992</v>
      </c>
      <c r="Y1306" s="8">
        <f t="shared" si="1005"/>
        <v>-90778217.313783571</v>
      </c>
      <c r="Z1306" s="8">
        <f t="shared" si="1006"/>
        <v>-238.109969740287</v>
      </c>
      <c r="AA1306" s="8">
        <f t="shared" si="1007"/>
        <v>986.51629163075347</v>
      </c>
      <c r="AB1306" s="8">
        <f t="shared" si="978"/>
        <v>387015202.65280855</v>
      </c>
      <c r="AC1306" s="8">
        <f t="shared" si="979"/>
        <v>1.9551474331560634E+20</v>
      </c>
      <c r="AD1306" s="8">
        <f t="shared" si="980"/>
        <v>1.9006021178130235E+20</v>
      </c>
      <c r="AE1306" s="8">
        <f t="shared" si="981"/>
        <v>4.5859903525998936E+19</v>
      </c>
      <c r="AF1306" s="8">
        <f t="shared" si="982"/>
        <v>2.5869091027807588E-3</v>
      </c>
      <c r="AG1306" s="8">
        <f t="shared" si="983"/>
        <v>6.241990407785345E-4</v>
      </c>
      <c r="AH1306" s="8">
        <f t="shared" si="984"/>
        <v>-378789719.00889504</v>
      </c>
      <c r="AI1306" s="8">
        <f t="shared" si="985"/>
        <v>-80123841.36417143</v>
      </c>
      <c r="AJ1306" s="8">
        <f t="shared" si="986"/>
        <v>1.9135934241077628E+20</v>
      </c>
      <c r="AK1306" s="8">
        <f t="shared" si="987"/>
        <v>4.0477459723538989E+19</v>
      </c>
      <c r="AL1306" s="8">
        <f t="shared" si="988"/>
        <v>-210.17135143025482</v>
      </c>
      <c r="AM1306" s="8">
        <f t="shared" si="989"/>
        <v>993.25764127116167</v>
      </c>
      <c r="AN1306" s="8">
        <f t="shared" si="990"/>
        <v>2.6045915667725094E-3</v>
      </c>
      <c r="AO1306" s="8">
        <f t="shared" si="991"/>
        <v>5.509386106375253E-4</v>
      </c>
      <c r="AP1306" s="8">
        <f t="shared" si="992"/>
        <v>-4539701.1908935038</v>
      </c>
      <c r="AQ1306" s="8">
        <f t="shared" si="993"/>
        <v>21454365.051457092</v>
      </c>
      <c r="AR1306" s="8">
        <f t="shared" si="994"/>
        <v>56.259177842286206</v>
      </c>
      <c r="AS1306" s="8">
        <f t="shared" si="995"/>
        <v>11.900273989770547</v>
      </c>
      <c r="AU1306" s="7">
        <f t="shared" si="996"/>
        <v>-10206994904.247084</v>
      </c>
      <c r="AV1306" s="7">
        <f t="shared" si="997"/>
        <v>10991695126.924269</v>
      </c>
      <c r="AW1306" s="8">
        <f t="shared" si="998"/>
        <v>-10583213035.582783</v>
      </c>
      <c r="AX1306" s="8">
        <f t="shared" si="999"/>
        <v>10900916909.610485</v>
      </c>
    </row>
    <row r="1307" spans="1:50" x14ac:dyDescent="0.25">
      <c r="A1307" s="7">
        <f t="shared" si="1000"/>
        <v>-101598141811.82466</v>
      </c>
      <c r="B1307" s="7">
        <f t="shared" si="1001"/>
        <v>110353197768.53185</v>
      </c>
      <c r="C1307" s="7">
        <f t="shared" si="1002"/>
        <v>21886.08719650493</v>
      </c>
      <c r="D1307" s="7">
        <f t="shared" si="1003"/>
        <v>20149.718110641781</v>
      </c>
      <c r="E1307" s="7">
        <f t="shared" si="960"/>
        <v>150000035591.18356</v>
      </c>
      <c r="F1307" s="7">
        <f t="shared" si="961"/>
        <v>3.5235268205532708E+22</v>
      </c>
      <c r="G1307" s="7">
        <f t="shared" si="962"/>
        <v>2.3865579510127783E+22</v>
      </c>
      <c r="H1307" s="7">
        <f t="shared" si="963"/>
        <v>-2.5922157320747692E+22</v>
      </c>
      <c r="I1307" s="7">
        <f t="shared" si="964"/>
        <v>3.9962457317695545E-3</v>
      </c>
      <c r="J1307" s="7">
        <f t="shared" si="965"/>
        <v>-4.3406157603395326E-3</v>
      </c>
      <c r="K1307" s="7">
        <f t="shared" si="966"/>
        <v>-101361772070.1024</v>
      </c>
      <c r="L1307" s="7">
        <f t="shared" si="967"/>
        <v>110570814724.12677</v>
      </c>
      <c r="M1307" s="7">
        <f t="shared" si="968"/>
        <v>2.3810055848333758E+22</v>
      </c>
      <c r="N1307" s="7">
        <f t="shared" si="969"/>
        <v>-2.5973275920594939E+22</v>
      </c>
      <c r="O1307" s="7">
        <f t="shared" si="970"/>
        <v>21929.24665040804</v>
      </c>
      <c r="P1307" s="7">
        <f t="shared" si="971"/>
        <v>20102.839460430114</v>
      </c>
      <c r="Q1307" s="7">
        <f t="shared" si="972"/>
        <v>3.986948400591721E-3</v>
      </c>
      <c r="R1307" s="7">
        <f t="shared" si="973"/>
        <v>-4.3491754723032384E-3</v>
      </c>
      <c r="S1307" s="7">
        <f t="shared" si="974"/>
        <v>473671727.64881366</v>
      </c>
      <c r="T1307" s="7">
        <f t="shared" si="975"/>
        <v>434221332.34529048</v>
      </c>
      <c r="U1307" s="7">
        <f t="shared" si="976"/>
        <v>86.118085452781173</v>
      </c>
      <c r="V1307" s="7">
        <f t="shared" si="977"/>
        <v>-93.942190201749952</v>
      </c>
      <c r="X1307" s="8">
        <f t="shared" si="1004"/>
        <v>-380757832.52659345</v>
      </c>
      <c r="Y1307" s="8">
        <f t="shared" si="1005"/>
        <v>-69323852.262326479</v>
      </c>
      <c r="Z1307" s="8">
        <f t="shared" si="1006"/>
        <v>-181.85079189800081</v>
      </c>
      <c r="AA1307" s="8">
        <f t="shared" si="1007"/>
        <v>998.41656562052401</v>
      </c>
      <c r="AB1307" s="8">
        <f t="shared" si="978"/>
        <v>387017213.47097498</v>
      </c>
      <c r="AC1307" s="8">
        <f t="shared" si="979"/>
        <v>1.9551271165622452E+20</v>
      </c>
      <c r="AD1307" s="8">
        <f t="shared" si="980"/>
        <v>1.923506080103692E+20</v>
      </c>
      <c r="AE1307" s="8">
        <f t="shared" si="981"/>
        <v>3.5020908286497772E+19</v>
      </c>
      <c r="AF1307" s="8">
        <f t="shared" si="982"/>
        <v>2.6180836805549095E-3</v>
      </c>
      <c r="AG1307" s="8">
        <f t="shared" si="983"/>
        <v>4.7666950165370587E-4</v>
      </c>
      <c r="AH1307" s="8">
        <f t="shared" si="984"/>
        <v>-382721821.07909185</v>
      </c>
      <c r="AI1307" s="8">
        <f t="shared" si="985"/>
        <v>-58540953.353624821</v>
      </c>
      <c r="AJ1307" s="8">
        <f t="shared" si="986"/>
        <v>1.9334277247798283E+20</v>
      </c>
      <c r="AK1307" s="8">
        <f t="shared" si="987"/>
        <v>2.9573621365464445E+19</v>
      </c>
      <c r="AL1307" s="8">
        <f t="shared" si="988"/>
        <v>-153.57548814800779</v>
      </c>
      <c r="AM1307" s="8">
        <f t="shared" si="989"/>
        <v>1003.5645962383841</v>
      </c>
      <c r="AN1307" s="8">
        <f t="shared" si="990"/>
        <v>2.6315880288278592E-3</v>
      </c>
      <c r="AO1307" s="8">
        <f t="shared" si="991"/>
        <v>4.025264919758329E-4</v>
      </c>
      <c r="AP1307" s="8">
        <f t="shared" si="992"/>
        <v>-3317230.5439969683</v>
      </c>
      <c r="AQ1307" s="8">
        <f t="shared" si="993"/>
        <v>21676995.278749097</v>
      </c>
      <c r="AR1307" s="8">
        <f t="shared" si="994"/>
        <v>56.842301422681757</v>
      </c>
      <c r="AS1307" s="8">
        <f t="shared" si="995"/>
        <v>8.694572226677991</v>
      </c>
      <c r="AU1307" s="7">
        <f t="shared" si="996"/>
        <v>-10159814181.182467</v>
      </c>
      <c r="AV1307" s="7">
        <f t="shared" si="997"/>
        <v>11035319776.853184</v>
      </c>
      <c r="AW1307" s="8">
        <f t="shared" si="998"/>
        <v>-10540572013.709061</v>
      </c>
      <c r="AX1307" s="8">
        <f t="shared" si="999"/>
        <v>10965995924.590857</v>
      </c>
    </row>
    <row r="1308" spans="1:50" x14ac:dyDescent="0.25">
      <c r="A1308" s="7">
        <f t="shared" si="1000"/>
        <v>-101124470084.17584</v>
      </c>
      <c r="B1308" s="7">
        <f t="shared" si="1001"/>
        <v>110787419100.87714</v>
      </c>
      <c r="C1308" s="7">
        <f t="shared" si="1002"/>
        <v>21972.205281957711</v>
      </c>
      <c r="D1308" s="7">
        <f t="shared" si="1003"/>
        <v>20055.775920440032</v>
      </c>
      <c r="E1308" s="7">
        <f t="shared" si="960"/>
        <v>150000035602.79169</v>
      </c>
      <c r="F1308" s="7">
        <f t="shared" si="961"/>
        <v>3.5235268200079169E+22</v>
      </c>
      <c r="G1308" s="7">
        <f t="shared" si="962"/>
        <v>2.3754313195246359E+22</v>
      </c>
      <c r="H1308" s="7">
        <f t="shared" si="963"/>
        <v>-2.6024156657875679E+22</v>
      </c>
      <c r="I1308" s="7">
        <f t="shared" si="964"/>
        <v>3.9776143997398454E-3</v>
      </c>
      <c r="J1308" s="7">
        <f t="shared" si="965"/>
        <v>-4.3576953546342395E-3</v>
      </c>
      <c r="K1308" s="7">
        <f t="shared" si="966"/>
        <v>-100887170267.13069</v>
      </c>
      <c r="L1308" s="7">
        <f t="shared" si="967"/>
        <v>111004021480.81789</v>
      </c>
      <c r="M1308" s="7">
        <f t="shared" si="968"/>
        <v>2.3698571057160759E+22</v>
      </c>
      <c r="N1308" s="7">
        <f t="shared" si="969"/>
        <v>-2.6075036932132395E+22</v>
      </c>
      <c r="O1308" s="7">
        <f t="shared" si="970"/>
        <v>22015.163517474903</v>
      </c>
      <c r="P1308" s="7">
        <f t="shared" si="971"/>
        <v>20008.712810609981</v>
      </c>
      <c r="Q1308" s="7">
        <f t="shared" si="972"/>
        <v>3.9682804851240384E-3</v>
      </c>
      <c r="R1308" s="7">
        <f t="shared" si="973"/>
        <v>-4.3662151594327514E-3</v>
      </c>
      <c r="S1308" s="7">
        <f t="shared" si="974"/>
        <v>475527531.97745788</v>
      </c>
      <c r="T1308" s="7">
        <f t="shared" si="975"/>
        <v>432188196.70917559</v>
      </c>
      <c r="U1308" s="7">
        <f t="shared" si="976"/>
        <v>85.714858478679233</v>
      </c>
      <c r="V1308" s="7">
        <f t="shared" si="977"/>
        <v>-94.310247443747429</v>
      </c>
      <c r="X1308" s="8">
        <f t="shared" si="1004"/>
        <v>-384075063.07059044</v>
      </c>
      <c r="Y1308" s="8">
        <f t="shared" si="1005"/>
        <v>-47646856.983577386</v>
      </c>
      <c r="Z1308" s="8">
        <f t="shared" si="1006"/>
        <v>-125.00849047531905</v>
      </c>
      <c r="AA1308" s="8">
        <f t="shared" si="1007"/>
        <v>1007.111137847202</v>
      </c>
      <c r="AB1308" s="8">
        <f t="shared" si="978"/>
        <v>387019220.52152848</v>
      </c>
      <c r="AC1308" s="8">
        <f t="shared" si="979"/>
        <v>1.9551068383508359E+20</v>
      </c>
      <c r="AD1308" s="8">
        <f t="shared" si="980"/>
        <v>1.9402338241430304E+20</v>
      </c>
      <c r="AE1308" s="8">
        <f t="shared" si="981"/>
        <v>2.406978542021392E+19</v>
      </c>
      <c r="AF1308" s="8">
        <f t="shared" si="982"/>
        <v>2.6408518090962709E-3</v>
      </c>
      <c r="AG1308" s="8">
        <f t="shared" si="983"/>
        <v>3.2761379366018671E-4</v>
      </c>
      <c r="AH1308" s="8">
        <f t="shared" si="984"/>
        <v>-385425154.76772386</v>
      </c>
      <c r="AI1308" s="8">
        <f t="shared" si="985"/>
        <v>-36770056.694827601</v>
      </c>
      <c r="AJ1308" s="8">
        <f t="shared" si="986"/>
        <v>1.9470540887952854E+20</v>
      </c>
      <c r="AK1308" s="8">
        <f t="shared" si="987"/>
        <v>1.8575147041464943E+19</v>
      </c>
      <c r="AL1308" s="8">
        <f t="shared" si="988"/>
        <v>-96.487290937079322</v>
      </c>
      <c r="AM1308" s="8">
        <f t="shared" si="989"/>
        <v>1010.649366818732</v>
      </c>
      <c r="AN1308" s="8">
        <f t="shared" si="990"/>
        <v>2.6501348697363348E-3</v>
      </c>
      <c r="AO1308" s="8">
        <f t="shared" si="991"/>
        <v>2.5282628340091113E-4</v>
      </c>
      <c r="AP1308" s="8">
        <f t="shared" si="992"/>
        <v>-2084125.4842409133</v>
      </c>
      <c r="AQ1308" s="8">
        <f t="shared" si="993"/>
        <v>21830026.323284611</v>
      </c>
      <c r="AR1308" s="8">
        <f t="shared" si="994"/>
        <v>57.242913186304833</v>
      </c>
      <c r="AS1308" s="8">
        <f t="shared" si="995"/>
        <v>5.4610477214596802</v>
      </c>
      <c r="AU1308" s="7">
        <f t="shared" si="996"/>
        <v>-10112447008.417583</v>
      </c>
      <c r="AV1308" s="7">
        <f t="shared" si="997"/>
        <v>11078741910.087713</v>
      </c>
      <c r="AW1308" s="8">
        <f t="shared" si="998"/>
        <v>-10496522071.488174</v>
      </c>
      <c r="AX1308" s="8">
        <f t="shared" si="999"/>
        <v>11031095053.104136</v>
      </c>
    </row>
    <row r="1309" spans="1:50" x14ac:dyDescent="0.25">
      <c r="A1309" s="7">
        <f t="shared" si="1000"/>
        <v>-100648942552.19838</v>
      </c>
      <c r="B1309" s="7">
        <f t="shared" si="1001"/>
        <v>111219607297.58632</v>
      </c>
      <c r="C1309" s="7">
        <f t="shared" si="1002"/>
        <v>22057.920140436392</v>
      </c>
      <c r="D1309" s="7">
        <f t="shared" si="1003"/>
        <v>19961.465672996284</v>
      </c>
      <c r="E1309" s="7">
        <f t="shared" si="960"/>
        <v>150000035614.34592</v>
      </c>
      <c r="F1309" s="7">
        <f t="shared" si="961"/>
        <v>3.5235268194650951E+22</v>
      </c>
      <c r="G1309" s="7">
        <f t="shared" si="962"/>
        <v>2.3642610948790678E+22</v>
      </c>
      <c r="H1309" s="7">
        <f t="shared" si="963"/>
        <v>-2.6125678407901759E+22</v>
      </c>
      <c r="I1309" s="7">
        <f t="shared" si="964"/>
        <v>3.9589100718001808E-3</v>
      </c>
      <c r="J1309" s="7">
        <f t="shared" si="965"/>
        <v>-4.3746949778804018E-3</v>
      </c>
      <c r="K1309" s="7">
        <f t="shared" si="966"/>
        <v>-100410717014.68167</v>
      </c>
      <c r="L1309" s="7">
        <f t="shared" si="967"/>
        <v>111435191126.85468</v>
      </c>
      <c r="M1309" s="7">
        <f t="shared" si="968"/>
        <v>2.3586651357375663E+22</v>
      </c>
      <c r="N1309" s="7">
        <f t="shared" si="969"/>
        <v>-2.6176319422829454E+22</v>
      </c>
      <c r="O1309" s="7">
        <f t="shared" si="970"/>
        <v>22100.676369211833</v>
      </c>
      <c r="P1309" s="7">
        <f t="shared" si="971"/>
        <v>19914.218967235178</v>
      </c>
      <c r="Q1309" s="7">
        <f t="shared" si="972"/>
        <v>3.9495397450394609E-3</v>
      </c>
      <c r="R1309" s="7">
        <f t="shared" si="973"/>
        <v>-4.383174719160993E-3</v>
      </c>
      <c r="S1309" s="7">
        <f t="shared" si="974"/>
        <v>477374609.57497561</v>
      </c>
      <c r="T1309" s="7">
        <f t="shared" si="975"/>
        <v>430147129.69227982</v>
      </c>
      <c r="U1309" s="7">
        <f t="shared" si="976"/>
        <v>85.310058492852349</v>
      </c>
      <c r="V1309" s="7">
        <f t="shared" si="977"/>
        <v>-94.676573933877449</v>
      </c>
      <c r="X1309" s="8">
        <f t="shared" si="1004"/>
        <v>-386159188.55483133</v>
      </c>
      <c r="Y1309" s="8">
        <f t="shared" si="1005"/>
        <v>-25816830.660292774</v>
      </c>
      <c r="Z1309" s="8">
        <f t="shared" si="1006"/>
        <v>-67.765577289014217</v>
      </c>
      <c r="AA1309" s="8">
        <f t="shared" si="1007"/>
        <v>1012.5721855686617</v>
      </c>
      <c r="AB1309" s="8">
        <f t="shared" si="978"/>
        <v>387021223.77289337</v>
      </c>
      <c r="AC1309" s="8">
        <f t="shared" si="979"/>
        <v>1.9550865988390696E+20</v>
      </c>
      <c r="AD1309" s="8">
        <f t="shared" si="980"/>
        <v>1.9507319190462389E+20</v>
      </c>
      <c r="AE1309" s="8">
        <f t="shared" si="981"/>
        <v>1.3041698115774286E+19</v>
      </c>
      <c r="AF1309" s="8">
        <f t="shared" si="982"/>
        <v>2.6551407636399059E-3</v>
      </c>
      <c r="AG1309" s="8">
        <f t="shared" si="983"/>
        <v>1.7751052287701491E-4</v>
      </c>
      <c r="AH1309" s="8">
        <f t="shared" si="984"/>
        <v>-386891056.78955269</v>
      </c>
      <c r="AI1309" s="8">
        <f t="shared" si="985"/>
        <v>-14881051.056151228</v>
      </c>
      <c r="AJ1309" s="8">
        <f t="shared" si="986"/>
        <v>1.9544290438805589E+20</v>
      </c>
      <c r="AK1309" s="8">
        <f t="shared" si="987"/>
        <v>7.5173509124124027E+18</v>
      </c>
      <c r="AL1309" s="8">
        <f t="shared" si="988"/>
        <v>-39.090057041703233</v>
      </c>
      <c r="AM1309" s="8">
        <f t="shared" si="989"/>
        <v>1014.4892992157335</v>
      </c>
      <c r="AN1309" s="8">
        <f t="shared" si="990"/>
        <v>2.6601729193964324E-3</v>
      </c>
      <c r="AO1309" s="8">
        <f t="shared" si="991"/>
        <v>1.023186458746754E-4</v>
      </c>
      <c r="AP1309" s="8">
        <f t="shared" si="992"/>
        <v>-844345.23210078978</v>
      </c>
      <c r="AQ1309" s="8">
        <f t="shared" si="993"/>
        <v>21912968.863059841</v>
      </c>
      <c r="AR1309" s="8">
        <f t="shared" si="994"/>
        <v>57.459735058962941</v>
      </c>
      <c r="AS1309" s="8">
        <f t="shared" si="995"/>
        <v>2.2100827508929886</v>
      </c>
      <c r="AU1309" s="7">
        <f t="shared" si="996"/>
        <v>-10064894255.219837</v>
      </c>
      <c r="AV1309" s="7">
        <f t="shared" si="997"/>
        <v>11121960729.758633</v>
      </c>
      <c r="AW1309" s="8">
        <f t="shared" si="998"/>
        <v>-10451053443.774668</v>
      </c>
      <c r="AX1309" s="8">
        <f t="shared" si="999"/>
        <v>11096143899.098339</v>
      </c>
    </row>
    <row r="1310" spans="1:50" x14ac:dyDescent="0.25">
      <c r="A1310" s="7">
        <f t="shared" si="1000"/>
        <v>-100171567942.6234</v>
      </c>
      <c r="B1310" s="7">
        <f t="shared" si="1001"/>
        <v>111649754427.27859</v>
      </c>
      <c r="C1310" s="7">
        <f t="shared" si="1002"/>
        <v>22143.230198929243</v>
      </c>
      <c r="D1310" s="7">
        <f t="shared" si="1003"/>
        <v>19866.789099062407</v>
      </c>
      <c r="E1310" s="7">
        <f t="shared" si="960"/>
        <v>150000035625.84653</v>
      </c>
      <c r="F1310" s="7">
        <f t="shared" si="961"/>
        <v>3.5235268189247924E+22</v>
      </c>
      <c r="G1310" s="7">
        <f t="shared" si="962"/>
        <v>2.3530474820684801E+22</v>
      </c>
      <c r="H1310" s="7">
        <f t="shared" si="963"/>
        <v>-2.6226720707731371E+22</v>
      </c>
      <c r="I1310" s="7">
        <f t="shared" si="964"/>
        <v>3.9401330912064297E-3</v>
      </c>
      <c r="J1310" s="7">
        <f t="shared" si="965"/>
        <v>-4.3916143181063913E-3</v>
      </c>
      <c r="K1310" s="7">
        <f t="shared" si="966"/>
        <v>-99932421056.47496</v>
      </c>
      <c r="L1310" s="7">
        <f t="shared" si="967"/>
        <v>111864315749.54846</v>
      </c>
      <c r="M1310" s="7">
        <f t="shared" si="968"/>
        <v>2.3474298802893165E+22</v>
      </c>
      <c r="N1310" s="7">
        <f t="shared" si="969"/>
        <v>-2.6277121533982345E+22</v>
      </c>
      <c r="O1310" s="7">
        <f t="shared" si="970"/>
        <v>22185.783636314271</v>
      </c>
      <c r="P1310" s="7">
        <f t="shared" si="971"/>
        <v>19819.359664426858</v>
      </c>
      <c r="Q1310" s="7">
        <f t="shared" si="972"/>
        <v>3.9307265242620841E-3</v>
      </c>
      <c r="R1310" s="7">
        <f t="shared" si="973"/>
        <v>-4.4000538402515646E-3</v>
      </c>
      <c r="S1310" s="7">
        <f t="shared" si="974"/>
        <v>479212926.54438823</v>
      </c>
      <c r="T1310" s="7">
        <f t="shared" si="975"/>
        <v>428098168.75162011</v>
      </c>
      <c r="U1310" s="7">
        <f t="shared" si="976"/>
        <v>84.903692924061019</v>
      </c>
      <c r="V1310" s="7">
        <f t="shared" si="977"/>
        <v>-95.041162949433797</v>
      </c>
      <c r="X1310" s="8">
        <f t="shared" si="1004"/>
        <v>-387003533.78693211</v>
      </c>
      <c r="Y1310" s="8">
        <f t="shared" si="1005"/>
        <v>-3903861.7972329333</v>
      </c>
      <c r="Z1310" s="8">
        <f t="shared" si="1006"/>
        <v>-10.305842230051276</v>
      </c>
      <c r="AA1310" s="8">
        <f t="shared" si="1007"/>
        <v>1014.7822683195546</v>
      </c>
      <c r="AB1310" s="8">
        <f t="shared" si="978"/>
        <v>387023223.20566887</v>
      </c>
      <c r="AC1310" s="8">
        <f t="shared" si="979"/>
        <v>1.9550663982211593E+20</v>
      </c>
      <c r="AD1310" s="8">
        <f t="shared" si="980"/>
        <v>1.9549669361768563E+20</v>
      </c>
      <c r="AE1310" s="8">
        <f t="shared" si="981"/>
        <v>1.9720545345707768E+18</v>
      </c>
      <c r="AF1310" s="8">
        <f t="shared" si="982"/>
        <v>2.6609050444764614E-3</v>
      </c>
      <c r="AG1310" s="8">
        <f t="shared" si="983"/>
        <v>2.684162970696579E-5</v>
      </c>
      <c r="AH1310" s="8">
        <f t="shared" si="984"/>
        <v>-387114836.88301665</v>
      </c>
      <c r="AI1310" s="8">
        <f t="shared" si="985"/>
        <v>7055786.7006182577</v>
      </c>
      <c r="AJ1310" s="8">
        <f t="shared" si="986"/>
        <v>1.9555291891118883E+20</v>
      </c>
      <c r="AK1310" s="8">
        <f t="shared" si="987"/>
        <v>-3.5642645361526303E+18</v>
      </c>
      <c r="AL1310" s="8">
        <f t="shared" si="988"/>
        <v>18.431932250294508</v>
      </c>
      <c r="AM1310" s="8">
        <f t="shared" si="989"/>
        <v>1015.0721579203898</v>
      </c>
      <c r="AN1310" s="8">
        <f t="shared" si="990"/>
        <v>2.6616703268162352E-3</v>
      </c>
      <c r="AO1310" s="8">
        <f t="shared" si="991"/>
        <v>-4.8513196354330068E-5</v>
      </c>
      <c r="AP1310" s="8">
        <f t="shared" si="992"/>
        <v>398129.7366063614</v>
      </c>
      <c r="AQ1310" s="8">
        <f t="shared" si="993"/>
        <v>21925558.611080419</v>
      </c>
      <c r="AR1310" s="8">
        <f t="shared" si="994"/>
        <v>57.492079059230683</v>
      </c>
      <c r="AS1310" s="8">
        <f t="shared" si="995"/>
        <v>-1.0478850412535294</v>
      </c>
      <c r="AU1310" s="7">
        <f t="shared" si="996"/>
        <v>-10017156794.262341</v>
      </c>
      <c r="AV1310" s="7">
        <f t="shared" si="997"/>
        <v>11164975442.727859</v>
      </c>
      <c r="AW1310" s="8">
        <f t="shared" si="998"/>
        <v>-10404160328.049273</v>
      </c>
      <c r="AX1310" s="8">
        <f t="shared" si="999"/>
        <v>11161071580.930626</v>
      </c>
    </row>
    <row r="1311" spans="1:50" x14ac:dyDescent="0.25">
      <c r="A1311" s="7">
        <f t="shared" si="1000"/>
        <v>-99692355016.07901</v>
      </c>
      <c r="B1311" s="7">
        <f t="shared" si="1001"/>
        <v>112077852596.03021</v>
      </c>
      <c r="C1311" s="7">
        <f t="shared" si="1002"/>
        <v>22228.133891853304</v>
      </c>
      <c r="D1311" s="7">
        <f t="shared" si="1003"/>
        <v>19771.747936112974</v>
      </c>
      <c r="E1311" s="7">
        <f t="shared" si="960"/>
        <v>150000035637.29379</v>
      </c>
      <c r="F1311" s="7">
        <f t="shared" si="961"/>
        <v>3.5235268183869958E+22</v>
      </c>
      <c r="G1311" s="7">
        <f t="shared" si="962"/>
        <v>2.3417906868815269E+22</v>
      </c>
      <c r="H1311" s="7">
        <f t="shared" si="963"/>
        <v>-2.632728170306865E+22</v>
      </c>
      <c r="I1311" s="7">
        <f t="shared" si="964"/>
        <v>3.9212838025477672E-3</v>
      </c>
      <c r="J1311" s="7">
        <f t="shared" si="965"/>
        <v>-4.4084530648139065E-3</v>
      </c>
      <c r="K1311" s="7">
        <f t="shared" si="966"/>
        <v>-99452291170.046997</v>
      </c>
      <c r="L1311" s="7">
        <f t="shared" si="967"/>
        <v>112291387473.74023</v>
      </c>
      <c r="M1311" s="7">
        <f t="shared" si="968"/>
        <v>2.336151545557159E+22</v>
      </c>
      <c r="N1311" s="7">
        <f t="shared" si="969"/>
        <v>-2.637744141570309E+22</v>
      </c>
      <c r="O1311" s="7">
        <f t="shared" si="970"/>
        <v>22270.483756920821</v>
      </c>
      <c r="P1311" s="7">
        <f t="shared" si="971"/>
        <v>19724.136643012982</v>
      </c>
      <c r="Q1311" s="7">
        <f t="shared" si="972"/>
        <v>3.9118411680461465E-3</v>
      </c>
      <c r="R1311" s="7">
        <f t="shared" si="973"/>
        <v>-4.4168522129442549E-3</v>
      </c>
      <c r="S1311" s="7">
        <f t="shared" si="974"/>
        <v>481042449.14948976</v>
      </c>
      <c r="T1311" s="7">
        <f t="shared" si="975"/>
        <v>426041351.48908043</v>
      </c>
      <c r="U1311" s="7">
        <f t="shared" si="976"/>
        <v>84.495769229796764</v>
      </c>
      <c r="V1311" s="7">
        <f t="shared" si="977"/>
        <v>-95.404007799595902</v>
      </c>
      <c r="X1311" s="8">
        <f t="shared" si="1004"/>
        <v>-386605404.05032575</v>
      </c>
      <c r="Y1311" s="8">
        <f t="shared" si="1005"/>
        <v>18021696.813847486</v>
      </c>
      <c r="Z1311" s="8">
        <f t="shared" si="1006"/>
        <v>47.186236829179407</v>
      </c>
      <c r="AA1311" s="8">
        <f t="shared" si="1007"/>
        <v>1013.7343832783012</v>
      </c>
      <c r="AB1311" s="8">
        <f t="shared" si="978"/>
        <v>387025218.8126322</v>
      </c>
      <c r="AC1311" s="8">
        <f t="shared" si="979"/>
        <v>1.9550462365682762E+20</v>
      </c>
      <c r="AD1311" s="8">
        <f t="shared" si="980"/>
        <v>1.9529255549402907E+20</v>
      </c>
      <c r="AE1311" s="8">
        <f t="shared" si="981"/>
        <v>-9.1036058685220321E+18</v>
      </c>
      <c r="AF1311" s="8">
        <f t="shared" si="982"/>
        <v>2.658126520947721E-3</v>
      </c>
      <c r="AG1311" s="8">
        <f t="shared" si="983"/>
        <v>-1.2390915841189643E-4</v>
      </c>
      <c r="AH1311" s="8">
        <f t="shared" si="984"/>
        <v>-386095792.69257063</v>
      </c>
      <c r="AI1311" s="8">
        <f t="shared" si="985"/>
        <v>28970028.153253138</v>
      </c>
      <c r="AJ1311" s="8">
        <f t="shared" si="986"/>
        <v>1.9503512685148524E+20</v>
      </c>
      <c r="AK1311" s="8">
        <f t="shared" si="987"/>
        <v>-1.4634122470896191E+19</v>
      </c>
      <c r="AL1311" s="8">
        <f t="shared" si="988"/>
        <v>75.894003255414788</v>
      </c>
      <c r="AM1311" s="8">
        <f t="shared" si="989"/>
        <v>1012.3961643674527</v>
      </c>
      <c r="AN1311" s="8">
        <f t="shared" si="990"/>
        <v>2.6546226602897132E-3</v>
      </c>
      <c r="AO1311" s="8">
        <f t="shared" si="991"/>
        <v>-1.9918500708991684E-4</v>
      </c>
      <c r="AP1311" s="8">
        <f t="shared" si="992"/>
        <v>1639310.4703169593</v>
      </c>
      <c r="AQ1311" s="8">
        <f t="shared" si="993"/>
        <v>21867757.150336977</v>
      </c>
      <c r="AR1311" s="8">
        <f t="shared" si="994"/>
        <v>57.339849462257803</v>
      </c>
      <c r="AS1311" s="8">
        <f t="shared" si="995"/>
        <v>-4.3023961531422037</v>
      </c>
      <c r="AU1311" s="7">
        <f t="shared" si="996"/>
        <v>-9969235501.6079006</v>
      </c>
      <c r="AV1311" s="7">
        <f t="shared" si="997"/>
        <v>11207785259.603022</v>
      </c>
      <c r="AW1311" s="8">
        <f t="shared" si="998"/>
        <v>-10355840905.658226</v>
      </c>
      <c r="AX1311" s="8">
        <f t="shared" si="999"/>
        <v>11225806956.416868</v>
      </c>
    </row>
    <row r="1312" spans="1:50" x14ac:dyDescent="0.25">
      <c r="A1312" s="7">
        <f t="shared" si="1000"/>
        <v>-99211312566.92952</v>
      </c>
      <c r="B1312" s="7">
        <f t="shared" si="1001"/>
        <v>112503893947.51929</v>
      </c>
      <c r="C1312" s="7">
        <f t="shared" si="1002"/>
        <v>22312.629661083101</v>
      </c>
      <c r="D1312" s="7">
        <f t="shared" si="1003"/>
        <v>19676.343928313378</v>
      </c>
      <c r="E1312" s="7">
        <f t="shared" si="960"/>
        <v>150000035648.68793</v>
      </c>
      <c r="F1312" s="7">
        <f t="shared" si="961"/>
        <v>3.5235268178516952E+22</v>
      </c>
      <c r="G1312" s="7">
        <f t="shared" si="962"/>
        <v>2.3304909158993315E+22</v>
      </c>
      <c r="H1312" s="7">
        <f t="shared" si="963"/>
        <v>-2.6427359548450527E+22</v>
      </c>
      <c r="I1312" s="7">
        <f t="shared" si="964"/>
        <v>3.9023625517403404E-3</v>
      </c>
      <c r="J1312" s="7">
        <f t="shared" si="965"/>
        <v>-4.425210908983678E-3</v>
      </c>
      <c r="K1312" s="7">
        <f t="shared" si="966"/>
        <v>-98970336166.589828</v>
      </c>
      <c r="L1312" s="7">
        <f t="shared" si="967"/>
        <v>112716398461.94507</v>
      </c>
      <c r="M1312" s="7">
        <f t="shared" si="968"/>
        <v>2.3248303385175042E+22</v>
      </c>
      <c r="N1312" s="7">
        <f t="shared" si="969"/>
        <v>-2.6477277226953448E+22</v>
      </c>
      <c r="O1312" s="7">
        <f t="shared" si="970"/>
        <v>22354.775176641899</v>
      </c>
      <c r="P1312" s="7">
        <f t="shared" si="971"/>
        <v>19628.551650496353</v>
      </c>
      <c r="Q1312" s="7">
        <f t="shared" si="972"/>
        <v>3.8928840229696987E-3</v>
      </c>
      <c r="R1312" s="7">
        <f t="shared" si="973"/>
        <v>-4.4335695289607242E-3</v>
      </c>
      <c r="S1312" s="7">
        <f t="shared" si="974"/>
        <v>482863143.81546503</v>
      </c>
      <c r="T1312" s="7">
        <f t="shared" si="975"/>
        <v>423976715.65072119</v>
      </c>
      <c r="U1312" s="7">
        <f t="shared" si="976"/>
        <v>84.086294896145489</v>
      </c>
      <c r="V1312" s="7">
        <f t="shared" si="977"/>
        <v>-95.765101825551639</v>
      </c>
      <c r="X1312" s="8">
        <f t="shared" si="1004"/>
        <v>-384966093.5800088</v>
      </c>
      <c r="Y1312" s="8">
        <f t="shared" si="1005"/>
        <v>39889453.964184463</v>
      </c>
      <c r="Z1312" s="8">
        <f t="shared" si="1006"/>
        <v>104.52608629143721</v>
      </c>
      <c r="AA1312" s="8">
        <f t="shared" si="1007"/>
        <v>1009.4319871251589</v>
      </c>
      <c r="AB1312" s="8">
        <f t="shared" si="978"/>
        <v>387027210.59870315</v>
      </c>
      <c r="AC1312" s="8">
        <f t="shared" si="979"/>
        <v>1.9550261138289164E+20</v>
      </c>
      <c r="AD1312" s="8">
        <f t="shared" si="980"/>
        <v>1.9446146040310104E+20</v>
      </c>
      <c r="AE1312" s="8">
        <f t="shared" si="981"/>
        <v>-2.0149726435441058E+19</v>
      </c>
      <c r="AF1312" s="8">
        <f t="shared" si="982"/>
        <v>2.6468144875881451E-3</v>
      </c>
      <c r="AG1312" s="8">
        <f t="shared" si="983"/>
        <v>-2.7425787988894862E-4</v>
      </c>
      <c r="AH1312" s="8">
        <f t="shared" si="984"/>
        <v>-383837211.84806126</v>
      </c>
      <c r="AI1312" s="8">
        <f t="shared" si="985"/>
        <v>50791319.425136179</v>
      </c>
      <c r="AJ1312" s="8">
        <f t="shared" si="986"/>
        <v>1.9389121800025607E+20</v>
      </c>
      <c r="AK1312" s="8">
        <f t="shared" si="987"/>
        <v>-2.5656685915793818E+19</v>
      </c>
      <c r="AL1312" s="8">
        <f t="shared" si="988"/>
        <v>133.11168275738919</v>
      </c>
      <c r="AM1312" s="8">
        <f t="shared" si="989"/>
        <v>1006.4700020223582</v>
      </c>
      <c r="AN1312" s="8">
        <f t="shared" si="990"/>
        <v>2.6390529195624889E-3</v>
      </c>
      <c r="AO1312" s="8">
        <f t="shared" si="991"/>
        <v>-3.4921309263364388E-4</v>
      </c>
      <c r="AP1312" s="8">
        <f t="shared" si="992"/>
        <v>2875212.3475596067</v>
      </c>
      <c r="AQ1312" s="8">
        <f t="shared" si="993"/>
        <v>21739752.043682937</v>
      </c>
      <c r="AR1312" s="8">
        <f t="shared" si="994"/>
        <v>57.00354306254976</v>
      </c>
      <c r="AS1312" s="8">
        <f t="shared" si="995"/>
        <v>-7.5430028008867076</v>
      </c>
      <c r="AU1312" s="7">
        <f t="shared" si="996"/>
        <v>-9921131256.6929512</v>
      </c>
      <c r="AV1312" s="7">
        <f t="shared" si="997"/>
        <v>11250389394.751928</v>
      </c>
      <c r="AW1312" s="8">
        <f t="shared" si="998"/>
        <v>-10306097350.272961</v>
      </c>
      <c r="AX1312" s="8">
        <f t="shared" si="999"/>
        <v>11290278848.716112</v>
      </c>
    </row>
    <row r="1313" spans="1:50" x14ac:dyDescent="0.25">
      <c r="A1313" s="7">
        <f t="shared" si="1000"/>
        <v>-98728449423.114059</v>
      </c>
      <c r="B1313" s="7">
        <f t="shared" si="1001"/>
        <v>112927870663.17001</v>
      </c>
      <c r="C1313" s="7">
        <f t="shared" si="1002"/>
        <v>22396.715955979245</v>
      </c>
      <c r="D1313" s="7">
        <f t="shared" si="1003"/>
        <v>19580.578826487825</v>
      </c>
      <c r="E1313" s="7">
        <f t="shared" si="960"/>
        <v>150000035660.02924</v>
      </c>
      <c r="F1313" s="7">
        <f t="shared" si="961"/>
        <v>3.5235268173188768E+22</v>
      </c>
      <c r="G1313" s="7">
        <f t="shared" si="962"/>
        <v>2.3191483764916923E+22</v>
      </c>
      <c r="H1313" s="7">
        <f t="shared" si="963"/>
        <v>-2.6526952407280489E+22</v>
      </c>
      <c r="I1313" s="7">
        <f t="shared" si="964"/>
        <v>3.8833696860209178E-3</v>
      </c>
      <c r="J1313" s="7">
        <f t="shared" si="965"/>
        <v>-4.4418875430811263E-3</v>
      </c>
      <c r="K1313" s="7">
        <f t="shared" si="966"/>
        <v>-98486564890.78949</v>
      </c>
      <c r="L1313" s="7">
        <f t="shared" si="967"/>
        <v>113139340914.49608</v>
      </c>
      <c r="M1313" s="7">
        <f t="shared" si="968"/>
        <v>2.3134664669335378E+22</v>
      </c>
      <c r="N1313" s="7">
        <f t="shared" si="969"/>
        <v>-2.6576627135578643E+22</v>
      </c>
      <c r="O1313" s="7">
        <f t="shared" si="970"/>
        <v>22438.656348588273</v>
      </c>
      <c r="P1313" s="7">
        <f t="shared" si="971"/>
        <v>19532.606441022548</v>
      </c>
      <c r="Q1313" s="7">
        <f t="shared" si="972"/>
        <v>3.8738554369282278E-3</v>
      </c>
      <c r="R1313" s="7">
        <f t="shared" si="973"/>
        <v>-4.4502054815101543E-3</v>
      </c>
      <c r="S1313" s="7">
        <f t="shared" si="974"/>
        <v>484674977.12950671</v>
      </c>
      <c r="T1313" s="7">
        <f t="shared" si="975"/>
        <v>421904299.12608701</v>
      </c>
      <c r="U1313" s="7">
        <f t="shared" si="976"/>
        <v>83.675277437649726</v>
      </c>
      <c r="V1313" s="7">
        <f t="shared" si="977"/>
        <v>-96.124438400619326</v>
      </c>
      <c r="X1313" s="8">
        <f t="shared" si="1004"/>
        <v>-382090881.23244917</v>
      </c>
      <c r="Y1313" s="8">
        <f t="shared" si="1005"/>
        <v>61629206.007867396</v>
      </c>
      <c r="Z1313" s="8">
        <f t="shared" si="1006"/>
        <v>161.52962935398696</v>
      </c>
      <c r="AA1313" s="8">
        <f t="shared" si="1007"/>
        <v>1001.8889843242722</v>
      </c>
      <c r="AB1313" s="8">
        <f t="shared" si="978"/>
        <v>387029198.58086902</v>
      </c>
      <c r="AC1313" s="8">
        <f t="shared" si="979"/>
        <v>1.9550060298296695E+20</v>
      </c>
      <c r="AD1313" s="8">
        <f t="shared" si="980"/>
        <v>1.9300610380079324E+20</v>
      </c>
      <c r="AE1313" s="8">
        <f t="shared" si="981"/>
        <v>-3.1130847440137118E+19</v>
      </c>
      <c r="AF1313" s="8">
        <f t="shared" si="982"/>
        <v>2.6270056322416392E-3</v>
      </c>
      <c r="AG1313" s="8">
        <f t="shared" si="983"/>
        <v>-4.2372189247498454E-4</v>
      </c>
      <c r="AH1313" s="8">
        <f t="shared" si="984"/>
        <v>-380346361.23542613</v>
      </c>
      <c r="AI1313" s="8">
        <f t="shared" si="985"/>
        <v>72449607.03856954</v>
      </c>
      <c r="AJ1313" s="8">
        <f t="shared" si="986"/>
        <v>1.9212489196307038E+20</v>
      </c>
      <c r="AK1313" s="8">
        <f t="shared" si="987"/>
        <v>-3.6596571819011793E+19</v>
      </c>
      <c r="AL1313" s="8">
        <f t="shared" si="988"/>
        <v>189.90129018219668</v>
      </c>
      <c r="AM1313" s="8">
        <f t="shared" si="989"/>
        <v>997.31278788554232</v>
      </c>
      <c r="AN1313" s="8">
        <f t="shared" si="990"/>
        <v>2.6150114599574024E-3</v>
      </c>
      <c r="AO1313" s="8">
        <f t="shared" si="991"/>
        <v>-4.9811585434887424E-4</v>
      </c>
      <c r="AP1313" s="8">
        <f t="shared" si="992"/>
        <v>4101867.867935448</v>
      </c>
      <c r="AQ1313" s="8">
        <f t="shared" si="993"/>
        <v>21541956.218327712</v>
      </c>
      <c r="AR1313" s="8">
        <f t="shared" si="994"/>
        <v>56.484247535079895</v>
      </c>
      <c r="AS1313" s="8">
        <f t="shared" si="995"/>
        <v>-10.759302453935684</v>
      </c>
      <c r="AU1313" s="7">
        <f t="shared" si="996"/>
        <v>-9872844942.3114052</v>
      </c>
      <c r="AV1313" s="7">
        <f t="shared" si="997"/>
        <v>11292787066.317001</v>
      </c>
      <c r="AW1313" s="8">
        <f t="shared" si="998"/>
        <v>-10254935823.543854</v>
      </c>
      <c r="AX1313" s="8">
        <f t="shared" si="999"/>
        <v>11354416272.324869</v>
      </c>
    </row>
    <row r="1314" spans="1:50" x14ac:dyDescent="0.25">
      <c r="A1314" s="7">
        <f t="shared" si="1000"/>
        <v>-98243774445.984558</v>
      </c>
      <c r="B1314" s="7">
        <f t="shared" si="1001"/>
        <v>113349774962.2961</v>
      </c>
      <c r="C1314" s="7">
        <f t="shared" si="1002"/>
        <v>22480.391233416896</v>
      </c>
      <c r="D1314" s="7">
        <f t="shared" si="1003"/>
        <v>19484.454388087204</v>
      </c>
      <c r="E1314" s="7">
        <f t="shared" si="960"/>
        <v>150000035671.31796</v>
      </c>
      <c r="F1314" s="7">
        <f t="shared" si="961"/>
        <v>3.5235268167885281E+22</v>
      </c>
      <c r="G1314" s="7">
        <f t="shared" si="962"/>
        <v>2.3077632768132835E+22</v>
      </c>
      <c r="H1314" s="7">
        <f t="shared" si="963"/>
        <v>-2.6626058451862365E+22</v>
      </c>
      <c r="I1314" s="7">
        <f t="shared" si="964"/>
        <v>3.8643055539405282E-3</v>
      </c>
      <c r="J1314" s="7">
        <f t="shared" si="965"/>
        <v>-4.4584826610620165E-3</v>
      </c>
      <c r="K1314" s="7">
        <f t="shared" si="966"/>
        <v>-98000986220.663651</v>
      </c>
      <c r="L1314" s="7">
        <f t="shared" si="967"/>
        <v>113560207069.68744</v>
      </c>
      <c r="M1314" s="7">
        <f t="shared" si="968"/>
        <v>2.3020601393514149E+22</v>
      </c>
      <c r="N1314" s="7">
        <f t="shared" si="969"/>
        <v>-2.6675489318341049E+22</v>
      </c>
      <c r="O1314" s="7">
        <f t="shared" si="970"/>
        <v>22522.125733399454</v>
      </c>
      <c r="P1314" s="7">
        <f t="shared" si="971"/>
        <v>19436.302775347736</v>
      </c>
      <c r="Q1314" s="7">
        <f t="shared" si="972"/>
        <v>3.8547557591282898E-3</v>
      </c>
      <c r="R1314" s="7">
        <f t="shared" si="973"/>
        <v>-4.4667597652948837E-3</v>
      </c>
      <c r="S1314" s="7">
        <f t="shared" si="974"/>
        <v>486477915.84142822</v>
      </c>
      <c r="T1314" s="7">
        <f t="shared" si="975"/>
        <v>419824139.94751108</v>
      </c>
      <c r="U1314" s="7">
        <f t="shared" si="976"/>
        <v>83.262724397171056</v>
      </c>
      <c r="V1314" s="7">
        <f t="shared" si="977"/>
        <v>-96.482010930369484</v>
      </c>
      <c r="X1314" s="8">
        <f t="shared" si="1004"/>
        <v>-377989013.36451375</v>
      </c>
      <c r="Y1314" s="8">
        <f t="shared" si="1005"/>
        <v>83171162.226195112</v>
      </c>
      <c r="Z1314" s="8">
        <f t="shared" si="1006"/>
        <v>218.01387688906686</v>
      </c>
      <c r="AA1314" s="8">
        <f t="shared" si="1007"/>
        <v>991.12968187033653</v>
      </c>
      <c r="AB1314" s="8">
        <f t="shared" si="978"/>
        <v>387031182.78807282</v>
      </c>
      <c r="AC1314" s="8">
        <f t="shared" si="979"/>
        <v>1.9549859842763568E+20</v>
      </c>
      <c r="AD1314" s="8">
        <f t="shared" si="980"/>
        <v>1.9093118492798756E+20</v>
      </c>
      <c r="AE1314" s="8">
        <f t="shared" si="981"/>
        <v>-4.2011719902481564E+19</v>
      </c>
      <c r="AF1314" s="8">
        <f t="shared" si="982"/>
        <v>2.5987639162649728E-3</v>
      </c>
      <c r="AG1314" s="8">
        <f t="shared" si="983"/>
        <v>-5.7182142238303472E-4</v>
      </c>
      <c r="AH1314" s="8">
        <f t="shared" si="984"/>
        <v>-375634463.49411184</v>
      </c>
      <c r="AI1314" s="8">
        <f t="shared" si="985"/>
        <v>93875362.790394753</v>
      </c>
      <c r="AJ1314" s="8">
        <f t="shared" si="986"/>
        <v>1.8974184613550168E+20</v>
      </c>
      <c r="AK1314" s="8">
        <f t="shared" si="987"/>
        <v>-4.7418664615603601E+19</v>
      </c>
      <c r="AL1314" s="8">
        <f t="shared" si="988"/>
        <v>246.08052718472857</v>
      </c>
      <c r="AM1314" s="8">
        <f t="shared" si="989"/>
        <v>984.95401050859971</v>
      </c>
      <c r="AN1314" s="8">
        <f t="shared" si="990"/>
        <v>2.5825758287124222E-3</v>
      </c>
      <c r="AO1314" s="8">
        <f t="shared" si="991"/>
        <v>-6.4541533436237371E-4</v>
      </c>
      <c r="AP1314" s="8">
        <f t="shared" si="992"/>
        <v>5315339.3871901371</v>
      </c>
      <c r="AQ1314" s="8">
        <f t="shared" si="993"/>
        <v>21275006.626985755</v>
      </c>
      <c r="AR1314" s="8">
        <f t="shared" si="994"/>
        <v>55.783637900188317</v>
      </c>
      <c r="AS1314" s="8">
        <f t="shared" si="995"/>
        <v>-13.940971222227272</v>
      </c>
      <c r="AU1314" s="7">
        <f t="shared" si="996"/>
        <v>-9824377444.5984554</v>
      </c>
      <c r="AV1314" s="7">
        <f t="shared" si="997"/>
        <v>11334977496.22961</v>
      </c>
      <c r="AW1314" s="8">
        <f t="shared" si="998"/>
        <v>-10202366457.962969</v>
      </c>
      <c r="AX1314" s="8">
        <f t="shared" si="999"/>
        <v>11418148658.455805</v>
      </c>
    </row>
    <row r="1315" spans="1:50" x14ac:dyDescent="0.25">
      <c r="A1315" s="7">
        <f t="shared" si="1000"/>
        <v>-97757296530.143127</v>
      </c>
      <c r="B1315" s="7">
        <f t="shared" si="1001"/>
        <v>113769599102.24361</v>
      </c>
      <c r="C1315" s="7">
        <f t="shared" si="1002"/>
        <v>22563.653957814069</v>
      </c>
      <c r="D1315" s="7">
        <f t="shared" si="1003"/>
        <v>19387.972377156835</v>
      </c>
      <c r="E1315" s="7">
        <f t="shared" si="960"/>
        <v>150000035682.55429</v>
      </c>
      <c r="F1315" s="7">
        <f t="shared" si="961"/>
        <v>3.5235268162606418E+22</v>
      </c>
      <c r="G1315" s="7">
        <f t="shared" si="962"/>
        <v>2.2963358257998329E+22</v>
      </c>
      <c r="H1315" s="7">
        <f t="shared" si="963"/>
        <v>-2.6724675863433882E+22</v>
      </c>
      <c r="I1315" s="7">
        <f t="shared" si="964"/>
        <v>3.845170505358059E-3</v>
      </c>
      <c r="J1315" s="7">
        <f t="shared" si="965"/>
        <v>-4.4749959583780781E-3</v>
      </c>
      <c r="K1315" s="7">
        <f t="shared" si="966"/>
        <v>-97513609067.398743</v>
      </c>
      <c r="L1315" s="7">
        <f t="shared" si="967"/>
        <v>113978989203.9169</v>
      </c>
      <c r="M1315" s="7">
        <f t="shared" si="968"/>
        <v>2.2906115650964322E+22</v>
      </c>
      <c r="N1315" s="7">
        <f t="shared" si="969"/>
        <v>-2.6773861960953671E+22</v>
      </c>
      <c r="O1315" s="7">
        <f t="shared" si="970"/>
        <v>22605.181799271937</v>
      </c>
      <c r="P1315" s="7">
        <f t="shared" si="971"/>
        <v>19339.642420806351</v>
      </c>
      <c r="Q1315" s="7">
        <f t="shared" si="972"/>
        <v>3.8355853400810986E-3</v>
      </c>
      <c r="R1315" s="7">
        <f t="shared" si="973"/>
        <v>-4.4832320765160194E-3</v>
      </c>
      <c r="S1315" s="7">
        <f t="shared" si="974"/>
        <v>488271926.86427385</v>
      </c>
      <c r="T1315" s="7">
        <f t="shared" si="975"/>
        <v>417736276.28941721</v>
      </c>
      <c r="U1315" s="7">
        <f t="shared" si="976"/>
        <v>82.848643345751725</v>
      </c>
      <c r="V1315" s="7">
        <f t="shared" si="977"/>
        <v>-96.837812852746026</v>
      </c>
      <c r="X1315" s="8">
        <f t="shared" si="1004"/>
        <v>-372673673.97732359</v>
      </c>
      <c r="Y1315" s="8">
        <f t="shared" si="1005"/>
        <v>104446168.85318087</v>
      </c>
      <c r="Z1315" s="8">
        <f t="shared" si="1006"/>
        <v>273.79751478925516</v>
      </c>
      <c r="AA1315" s="8">
        <f t="shared" si="1007"/>
        <v>977.18871064810924</v>
      </c>
      <c r="AB1315" s="8">
        <f t="shared" si="978"/>
        <v>387033163.26106173</v>
      </c>
      <c r="AC1315" s="8">
        <f t="shared" si="979"/>
        <v>1.9549659767555706E+20</v>
      </c>
      <c r="AD1315" s="8">
        <f t="shared" si="980"/>
        <v>1.8824339157901414E+20</v>
      </c>
      <c r="AE1315" s="8">
        <f t="shared" si="981"/>
        <v>-5.2757418715746222E+19</v>
      </c>
      <c r="AF1315" s="8">
        <f t="shared" si="982"/>
        <v>2.562180367211299E-3</v>
      </c>
      <c r="AG1315" s="8">
        <f t="shared" si="983"/>
        <v>-7.1808110406623412E-4</v>
      </c>
      <c r="AH1315" s="8">
        <f t="shared" si="984"/>
        <v>-369716660.81759965</v>
      </c>
      <c r="AI1315" s="8">
        <f t="shared" si="985"/>
        <v>114999806.92818046</v>
      </c>
      <c r="AJ1315" s="8">
        <f t="shared" si="986"/>
        <v>1.8674975726835961E+20</v>
      </c>
      <c r="AK1315" s="8">
        <f t="shared" si="987"/>
        <v>-5.8088228921718063E+19</v>
      </c>
      <c r="AL1315" s="8">
        <f t="shared" si="988"/>
        <v>301.4690627551372</v>
      </c>
      <c r="AM1315" s="8">
        <f t="shared" si="989"/>
        <v>969.43343472419394</v>
      </c>
      <c r="AN1315" s="8">
        <f t="shared" si="990"/>
        <v>2.5418505140650553E-3</v>
      </c>
      <c r="AO1315" s="8">
        <f t="shared" si="991"/>
        <v>-7.9063874944491712E-4</v>
      </c>
      <c r="AP1315" s="8">
        <f t="shared" si="992"/>
        <v>6511731.7555109635</v>
      </c>
      <c r="AQ1315" s="8">
        <f t="shared" si="993"/>
        <v>20939762.190042589</v>
      </c>
      <c r="AR1315" s="8">
        <f t="shared" si="994"/>
        <v>54.903971103805198</v>
      </c>
      <c r="AS1315" s="8">
        <f t="shared" si="995"/>
        <v>-17.07779698801021</v>
      </c>
      <c r="AU1315" s="7">
        <f t="shared" si="996"/>
        <v>-9775729653.0143127</v>
      </c>
      <c r="AV1315" s="7">
        <f t="shared" si="997"/>
        <v>11376959910.224361</v>
      </c>
      <c r="AW1315" s="8">
        <f t="shared" si="998"/>
        <v>-10148403326.991636</v>
      </c>
      <c r="AX1315" s="8">
        <f t="shared" si="999"/>
        <v>11481406079.077541</v>
      </c>
    </row>
    <row r="1316" spans="1:50" x14ac:dyDescent="0.25">
      <c r="A1316" s="7">
        <f t="shared" si="1000"/>
        <v>-97269024603.278854</v>
      </c>
      <c r="B1316" s="7">
        <f t="shared" si="1001"/>
        <v>114187335378.53302</v>
      </c>
      <c r="C1316" s="7">
        <f t="shared" si="1002"/>
        <v>22646.50260115982</v>
      </c>
      <c r="D1316" s="7">
        <f t="shared" si="1003"/>
        <v>19291.134564304088</v>
      </c>
      <c r="E1316" s="7">
        <f t="shared" si="960"/>
        <v>150000035693.73859</v>
      </c>
      <c r="F1316" s="7">
        <f t="shared" si="961"/>
        <v>3.5235268157351999E+22</v>
      </c>
      <c r="G1316" s="7">
        <f t="shared" si="962"/>
        <v>2.2848662331642798E+22</v>
      </c>
      <c r="H1316" s="7">
        <f t="shared" si="963"/>
        <v>-2.6822802832199902E+22</v>
      </c>
      <c r="I1316" s="7">
        <f t="shared" si="964"/>
        <v>3.8259648914338242E-3</v>
      </c>
      <c r="J1316" s="7">
        <f t="shared" si="965"/>
        <v>-4.4914271319825691E-3</v>
      </c>
      <c r="K1316" s="7">
        <f t="shared" si="966"/>
        <v>-97024442375.186325</v>
      </c>
      <c r="L1316" s="7">
        <f t="shared" si="967"/>
        <v>114395679631.8275</v>
      </c>
      <c r="M1316" s="7">
        <f t="shared" si="968"/>
        <v>2.2791209542691741E+22</v>
      </c>
      <c r="N1316" s="7">
        <f t="shared" si="969"/>
        <v>-2.6871743258113285E+22</v>
      </c>
      <c r="O1316" s="7">
        <f t="shared" si="970"/>
        <v>22687.823021987304</v>
      </c>
      <c r="P1316" s="7">
        <f t="shared" si="971"/>
        <v>19242.627151278677</v>
      </c>
      <c r="Q1316" s="7">
        <f t="shared" si="972"/>
        <v>3.8163445315960716E-3</v>
      </c>
      <c r="R1316" s="7">
        <f t="shared" si="973"/>
        <v>-4.4996221128789822E-3</v>
      </c>
      <c r="S1316" s="7">
        <f t="shared" si="974"/>
        <v>490056977.27492577</v>
      </c>
      <c r="T1316" s="7">
        <f t="shared" si="975"/>
        <v>415640746.46761942</v>
      </c>
      <c r="U1316" s="7">
        <f t="shared" si="976"/>
        <v>82.433041882475152</v>
      </c>
      <c r="V1316" s="7">
        <f t="shared" si="977"/>
        <v>-97.191837638186016</v>
      </c>
      <c r="X1316" s="8">
        <f t="shared" si="1004"/>
        <v>-366161942.22181261</v>
      </c>
      <c r="Y1316" s="8">
        <f t="shared" si="1005"/>
        <v>125385931.04322346</v>
      </c>
      <c r="Z1316" s="8">
        <f t="shared" si="1006"/>
        <v>328.70148589306035</v>
      </c>
      <c r="AA1316" s="8">
        <f t="shared" si="1007"/>
        <v>960.11091366009907</v>
      </c>
      <c r="AB1316" s="8">
        <f t="shared" si="978"/>
        <v>387035140.05219996</v>
      </c>
      <c r="AC1316" s="8">
        <f t="shared" si="979"/>
        <v>1.9549460067365755E+20</v>
      </c>
      <c r="AD1316" s="8">
        <f t="shared" si="980"/>
        <v>1.8495137848953373E+20</v>
      </c>
      <c r="AE1316" s="8">
        <f t="shared" si="981"/>
        <v>-6.3333454724766663E+19</v>
      </c>
      <c r="AF1316" s="8">
        <f t="shared" si="982"/>
        <v>2.5173727846676702E-3</v>
      </c>
      <c r="AG1316" s="8">
        <f t="shared" si="983"/>
        <v>-8.6203150571344299E-4</v>
      </c>
      <c r="AH1316" s="8">
        <f t="shared" si="984"/>
        <v>-362611966.17416757</v>
      </c>
      <c r="AI1316" s="8">
        <f t="shared" si="985"/>
        <v>135755128.91075253</v>
      </c>
      <c r="AJ1316" s="8">
        <f t="shared" si="986"/>
        <v>1.8315825668219132E+20</v>
      </c>
      <c r="AK1316" s="8">
        <f t="shared" si="987"/>
        <v>-6.8571020998840222E+19</v>
      </c>
      <c r="AL1316" s="8">
        <f t="shared" si="988"/>
        <v>355.88911196747119</v>
      </c>
      <c r="AM1316" s="8">
        <f t="shared" si="989"/>
        <v>950.80097339839392</v>
      </c>
      <c r="AN1316" s="8">
        <f t="shared" si="990"/>
        <v>2.4929666078969824E-3</v>
      </c>
      <c r="AO1316" s="8">
        <f t="shared" si="991"/>
        <v>-9.3332000815081278E-4</v>
      </c>
      <c r="AP1316" s="8">
        <f t="shared" si="992"/>
        <v>7687204.8184973774</v>
      </c>
      <c r="AQ1316" s="8">
        <f t="shared" si="993"/>
        <v>20537301.02540531</v>
      </c>
      <c r="AR1316" s="8">
        <f t="shared" si="994"/>
        <v>53.848078730574819</v>
      </c>
      <c r="AS1316" s="8">
        <f t="shared" si="995"/>
        <v>-20.159712176057557</v>
      </c>
      <c r="AU1316" s="7">
        <f t="shared" si="996"/>
        <v>-9726902460.3278847</v>
      </c>
      <c r="AV1316" s="7">
        <f t="shared" si="997"/>
        <v>11418733537.853302</v>
      </c>
      <c r="AW1316" s="8">
        <f t="shared" si="998"/>
        <v>-10093064402.549698</v>
      </c>
      <c r="AX1316" s="8">
        <f t="shared" si="999"/>
        <v>11544119468.896526</v>
      </c>
    </row>
    <row r="1317" spans="1:50" x14ac:dyDescent="0.25">
      <c r="A1317" s="7">
        <f t="shared" si="1000"/>
        <v>-96778967626.003922</v>
      </c>
      <c r="B1317" s="7">
        <f t="shared" si="1001"/>
        <v>114602976125.00064</v>
      </c>
      <c r="C1317" s="7">
        <f t="shared" si="1002"/>
        <v>22728.935643042296</v>
      </c>
      <c r="D1317" s="7">
        <f t="shared" si="1003"/>
        <v>19193.9427266659</v>
      </c>
      <c r="E1317" s="7">
        <f t="shared" si="960"/>
        <v>150000035704.87103</v>
      </c>
      <c r="F1317" s="7">
        <f t="shared" si="961"/>
        <v>3.5235268152121933E+22</v>
      </c>
      <c r="G1317" s="7">
        <f t="shared" si="962"/>
        <v>2.2733547093929392E+22</v>
      </c>
      <c r="H1317" s="7">
        <f t="shared" si="963"/>
        <v>-2.6920437557365825E+22</v>
      </c>
      <c r="I1317" s="7">
        <f t="shared" si="964"/>
        <v>3.8066890646231396E-3</v>
      </c>
      <c r="J1317" s="7">
        <f t="shared" si="965"/>
        <v>-4.5077758803358714E-3</v>
      </c>
      <c r="K1317" s="7">
        <f t="shared" si="966"/>
        <v>-96533495121.059067</v>
      </c>
      <c r="L1317" s="7">
        <f t="shared" si="967"/>
        <v>114810270706.44864</v>
      </c>
      <c r="M1317" s="7">
        <f t="shared" si="968"/>
        <v>2.2675885177416763E+22</v>
      </c>
      <c r="N1317" s="7">
        <f t="shared" si="969"/>
        <v>-2.696913141353379E+22</v>
      </c>
      <c r="O1317" s="7">
        <f t="shared" si="970"/>
        <v>22770.047884940224</v>
      </c>
      <c r="P1317" s="7">
        <f t="shared" si="971"/>
        <v>19145.258747158274</v>
      </c>
      <c r="Q1317" s="7">
        <f t="shared" si="972"/>
        <v>3.7970336867744073E-3</v>
      </c>
      <c r="R1317" s="7">
        <f t="shared" si="973"/>
        <v>-4.5159295735990937E-3</v>
      </c>
      <c r="S1317" s="7">
        <f t="shared" si="974"/>
        <v>491833034.31470883</v>
      </c>
      <c r="T1317" s="7">
        <f t="shared" si="975"/>
        <v>413537588.93861872</v>
      </c>
      <c r="U1317" s="7">
        <f t="shared" si="976"/>
        <v>82.015927634327198</v>
      </c>
      <c r="V1317" s="7">
        <f t="shared" si="977"/>
        <v>-97.544078789740425</v>
      </c>
      <c r="X1317" s="8">
        <f t="shared" si="1004"/>
        <v>-358474737.40331525</v>
      </c>
      <c r="Y1317" s="8">
        <f t="shared" si="1005"/>
        <v>145923232.06862876</v>
      </c>
      <c r="Z1317" s="8">
        <f t="shared" si="1006"/>
        <v>382.54956462363515</v>
      </c>
      <c r="AA1317" s="8">
        <f t="shared" si="1007"/>
        <v>939.95120148404146</v>
      </c>
      <c r="AB1317" s="8">
        <f t="shared" si="978"/>
        <v>387037113.22524446</v>
      </c>
      <c r="AC1317" s="8">
        <f t="shared" si="979"/>
        <v>1.9549260735735834E+20</v>
      </c>
      <c r="AD1317" s="8">
        <f t="shared" si="980"/>
        <v>1.8106573941381788E+20</v>
      </c>
      <c r="AE1317" s="8">
        <f t="shared" si="981"/>
        <v>-7.3705885395303883E+19</v>
      </c>
      <c r="AF1317" s="8">
        <f t="shared" si="982"/>
        <v>2.4644853601989637E-3</v>
      </c>
      <c r="AG1317" s="8">
        <f t="shared" si="983"/>
        <v>-1.0032106355696731E-3</v>
      </c>
      <c r="AH1317" s="8">
        <f t="shared" si="984"/>
        <v>-354343202.10538</v>
      </c>
      <c r="AI1317" s="8">
        <f t="shared" si="985"/>
        <v>156074705.0446564</v>
      </c>
      <c r="AJ1317" s="8">
        <f t="shared" si="986"/>
        <v>1.7897889921120335E+20</v>
      </c>
      <c r="AK1317" s="8">
        <f t="shared" si="987"/>
        <v>-7.8833398630569411E+19</v>
      </c>
      <c r="AL1317" s="8">
        <f t="shared" si="988"/>
        <v>409.16600651378394</v>
      </c>
      <c r="AM1317" s="8">
        <f t="shared" si="989"/>
        <v>929.11652661988899</v>
      </c>
      <c r="AN1317" s="8">
        <f t="shared" si="990"/>
        <v>2.4360813830298536E-3</v>
      </c>
      <c r="AO1317" s="8">
        <f t="shared" si="991"/>
        <v>-1.0730012063504752E-3</v>
      </c>
      <c r="AP1317" s="8">
        <f t="shared" si="992"/>
        <v>8837985.7406977341</v>
      </c>
      <c r="AQ1317" s="8">
        <f t="shared" si="993"/>
        <v>20068916.9749896</v>
      </c>
      <c r="AR1317" s="8">
        <f t="shared" si="994"/>
        <v>52.619357873444841</v>
      </c>
      <c r="AS1317" s="8">
        <f t="shared" si="995"/>
        <v>-23.176826057170263</v>
      </c>
      <c r="AU1317" s="7">
        <f t="shared" si="996"/>
        <v>-9677896762.6003914</v>
      </c>
      <c r="AV1317" s="7">
        <f t="shared" si="997"/>
        <v>11460297612.500065</v>
      </c>
      <c r="AW1317" s="8">
        <f t="shared" si="998"/>
        <v>-10036371500.003706</v>
      </c>
      <c r="AX1317" s="8">
        <f t="shared" si="999"/>
        <v>11606220844.568693</v>
      </c>
    </row>
    <row r="1318" spans="1:50" x14ac:dyDescent="0.25">
      <c r="A1318" s="7">
        <f t="shared" si="1000"/>
        <v>-96287134591.689209</v>
      </c>
      <c r="B1318" s="7">
        <f t="shared" si="1001"/>
        <v>115016513713.93925</v>
      </c>
      <c r="C1318" s="7">
        <f t="shared" si="1002"/>
        <v>22810.951570676621</v>
      </c>
      <c r="D1318" s="7">
        <f t="shared" si="1003"/>
        <v>19096.398647876162</v>
      </c>
      <c r="E1318" s="7">
        <f t="shared" si="960"/>
        <v>150000035715.9519</v>
      </c>
      <c r="F1318" s="7">
        <f t="shared" si="961"/>
        <v>3.5235268146916101E+22</v>
      </c>
      <c r="G1318" s="7">
        <f t="shared" si="962"/>
        <v>2.2618014657416312E+22</v>
      </c>
      <c r="H1318" s="7">
        <f t="shared" si="963"/>
        <v>-2.7017578247170516E+22</v>
      </c>
      <c r="I1318" s="7">
        <f t="shared" si="964"/>
        <v>3.7873433786698445E-3</v>
      </c>
      <c r="J1318" s="7">
        <f t="shared" si="965"/>
        <v>-4.5240419034110035E-3</v>
      </c>
      <c r="K1318" s="7">
        <f t="shared" si="966"/>
        <v>-96040776314.725906</v>
      </c>
      <c r="L1318" s="7">
        <f t="shared" si="967"/>
        <v>115222754819.33632</v>
      </c>
      <c r="M1318" s="7">
        <f t="shared" si="968"/>
        <v>2.2560144671535427E+22</v>
      </c>
      <c r="N1318" s="7">
        <f t="shared" si="969"/>
        <v>-2.7066024639979E+22</v>
      </c>
      <c r="O1318" s="7">
        <f t="shared" si="970"/>
        <v>22851.854879166254</v>
      </c>
      <c r="P1318" s="7">
        <f t="shared" si="971"/>
        <v>19047.538995319323</v>
      </c>
      <c r="Q1318" s="7">
        <f t="shared" si="972"/>
        <v>3.777653160002583E-3</v>
      </c>
      <c r="R1318" s="7">
        <f t="shared" si="973"/>
        <v>-4.5321541594070657E-3</v>
      </c>
      <c r="S1318" s="7">
        <f t="shared" si="974"/>
        <v>493600065.3899911</v>
      </c>
      <c r="T1318" s="7">
        <f t="shared" si="975"/>
        <v>411426842.29889739</v>
      </c>
      <c r="U1318" s="7">
        <f t="shared" si="976"/>
        <v>81.597308256055797</v>
      </c>
      <c r="V1318" s="7">
        <f t="shared" si="977"/>
        <v>-97.894529843192615</v>
      </c>
      <c r="X1318" s="8">
        <f t="shared" si="1004"/>
        <v>-349636751.6626175</v>
      </c>
      <c r="Y1318" s="8">
        <f t="shared" si="1005"/>
        <v>165992149.04361835</v>
      </c>
      <c r="Z1318" s="8">
        <f t="shared" si="1006"/>
        <v>435.16892249707996</v>
      </c>
      <c r="AA1318" s="8">
        <f t="shared" si="1007"/>
        <v>916.77437542687119</v>
      </c>
      <c r="AB1318" s="8">
        <f t="shared" si="978"/>
        <v>387039082.85508543</v>
      </c>
      <c r="AC1318" s="8">
        <f t="shared" si="979"/>
        <v>1.9549061765083798E+20</v>
      </c>
      <c r="AD1318" s="8">
        <f t="shared" si="980"/>
        <v>1.7659897298162395E+20</v>
      </c>
      <c r="AE1318" s="8">
        <f t="shared" si="981"/>
        <v>-8.3841423719673168E+19</v>
      </c>
      <c r="AF1318" s="8">
        <f t="shared" si="982"/>
        <v>2.4036882126258871E-3</v>
      </c>
      <c r="AG1318" s="8">
        <f t="shared" si="983"/>
        <v>-1.1411654242503492E-3</v>
      </c>
      <c r="AH1318" s="8">
        <f t="shared" si="984"/>
        <v>-344936927.29964906</v>
      </c>
      <c r="AI1318" s="8">
        <f t="shared" si="985"/>
        <v>175893312.29822856</v>
      </c>
      <c r="AJ1318" s="8">
        <f t="shared" si="986"/>
        <v>1.7422512597684702E+20</v>
      </c>
      <c r="AK1318" s="8">
        <f t="shared" si="987"/>
        <v>-8.884242905956606E+19</v>
      </c>
      <c r="AL1318" s="8">
        <f t="shared" si="988"/>
        <v>461.12875519343953</v>
      </c>
      <c r="AM1318" s="8">
        <f t="shared" si="989"/>
        <v>904.44978884496743</v>
      </c>
      <c r="AN1318" s="8">
        <f t="shared" si="990"/>
        <v>2.371377786536641E-3</v>
      </c>
      <c r="AO1318" s="8">
        <f t="shared" si="991"/>
        <v>-1.2092340963599571E-3</v>
      </c>
      <c r="AP1318" s="8">
        <f t="shared" si="992"/>
        <v>9960381.112178294</v>
      </c>
      <c r="AQ1318" s="8">
        <f t="shared" si="993"/>
        <v>19536115.439051297</v>
      </c>
      <c r="AR1318" s="8">
        <f t="shared" si="994"/>
        <v>51.221760189191443</v>
      </c>
      <c r="AS1318" s="8">
        <f t="shared" si="995"/>
        <v>-26.119456481375074</v>
      </c>
      <c r="AU1318" s="7">
        <f t="shared" si="996"/>
        <v>-9628713459.1689205</v>
      </c>
      <c r="AV1318" s="7">
        <f t="shared" si="997"/>
        <v>11501651371.393925</v>
      </c>
      <c r="AW1318" s="8">
        <f t="shared" si="998"/>
        <v>-9978350210.8315372</v>
      </c>
      <c r="AX1318" s="8">
        <f t="shared" si="999"/>
        <v>11667643520.437544</v>
      </c>
    </row>
    <row r="1319" spans="1:50" x14ac:dyDescent="0.25">
      <c r="A1319" s="7">
        <f t="shared" si="1000"/>
        <v>-95793534526.299225</v>
      </c>
      <c r="B1319" s="7">
        <f t="shared" si="1001"/>
        <v>115427940556.23816</v>
      </c>
      <c r="C1319" s="7">
        <f t="shared" si="1002"/>
        <v>22892.548878932677</v>
      </c>
      <c r="D1319" s="7">
        <f t="shared" si="1003"/>
        <v>18998.504118032968</v>
      </c>
      <c r="E1319" s="7">
        <f t="shared" si="960"/>
        <v>150000035726.98151</v>
      </c>
      <c r="F1319" s="7">
        <f t="shared" si="961"/>
        <v>3.5235268141734362E+22</v>
      </c>
      <c r="G1319" s="7">
        <f t="shared" si="962"/>
        <v>2.2502067142318031E+22</v>
      </c>
      <c r="H1319" s="7">
        <f t="shared" si="963"/>
        <v>-2.7114223118919188E+22</v>
      </c>
      <c r="I1319" s="7">
        <f t="shared" si="964"/>
        <v>3.767928188599804E-3</v>
      </c>
      <c r="J1319" s="7">
        <f t="shared" si="965"/>
        <v>-4.5402249026991271E-3</v>
      </c>
      <c r="K1319" s="7">
        <f t="shared" si="966"/>
        <v>-95546294998.406754</v>
      </c>
      <c r="L1319" s="7">
        <f t="shared" si="967"/>
        <v>115633124400.71292</v>
      </c>
      <c r="M1319" s="7">
        <f t="shared" si="968"/>
        <v>2.2443990149080623E+22</v>
      </c>
      <c r="N1319" s="7">
        <f t="shared" si="969"/>
        <v>-2.716242115929552E+22</v>
      </c>
      <c r="O1319" s="7">
        <f t="shared" si="970"/>
        <v>22933.242503369554</v>
      </c>
      <c r="P1319" s="7">
        <f t="shared" si="971"/>
        <v>18949.469689083817</v>
      </c>
      <c r="Q1319" s="7">
        <f t="shared" si="972"/>
        <v>3.758203306945851E-3</v>
      </c>
      <c r="R1319" s="7">
        <f t="shared" si="973"/>
        <v>-4.5482955725545072E-3</v>
      </c>
      <c r="S1319" s="7">
        <f t="shared" si="974"/>
        <v>495358038.0727824</v>
      </c>
      <c r="T1319" s="7">
        <f t="shared" si="975"/>
        <v>409308545.28421044</v>
      </c>
      <c r="U1319" s="7">
        <f t="shared" si="976"/>
        <v>81.177191430030376</v>
      </c>
      <c r="V1319" s="7">
        <f t="shared" si="977"/>
        <v>-98.243184367177349</v>
      </c>
      <c r="X1319" s="8">
        <f t="shared" si="1004"/>
        <v>-339676370.55043924</v>
      </c>
      <c r="Y1319" s="8">
        <f t="shared" si="1005"/>
        <v>185528264.48266965</v>
      </c>
      <c r="Z1319" s="8">
        <f t="shared" si="1006"/>
        <v>486.39068268627142</v>
      </c>
      <c r="AA1319" s="8">
        <f t="shared" si="1007"/>
        <v>890.65491894549609</v>
      </c>
      <c r="AB1319" s="8">
        <f t="shared" si="978"/>
        <v>387041049.02745229</v>
      </c>
      <c r="AC1319" s="8">
        <f t="shared" si="979"/>
        <v>1.954886314673307E+20</v>
      </c>
      <c r="AD1319" s="8">
        <f t="shared" si="980"/>
        <v>1.7156544244480233E+20</v>
      </c>
      <c r="AE1319" s="8">
        <f t="shared" si="981"/>
        <v>-9.3707545009401774E+19</v>
      </c>
      <c r="AF1319" s="8">
        <f t="shared" si="982"/>
        <v>2.3351768401361417E-3</v>
      </c>
      <c r="AG1319" s="8">
        <f t="shared" si="983"/>
        <v>-1.2754531782959272E-3</v>
      </c>
      <c r="AH1319" s="8">
        <f t="shared" si="984"/>
        <v>-334423351.17742753</v>
      </c>
      <c r="AI1319" s="8">
        <f t="shared" si="985"/>
        <v>195147337.607281</v>
      </c>
      <c r="AJ1319" s="8">
        <f t="shared" si="986"/>
        <v>1.6891222111109153E+20</v>
      </c>
      <c r="AK1319" s="8">
        <f t="shared" si="987"/>
        <v>-9.856599463855489E+19</v>
      </c>
      <c r="AL1319" s="8">
        <f t="shared" si="988"/>
        <v>511.61059255974175</v>
      </c>
      <c r="AM1319" s="8">
        <f t="shared" si="989"/>
        <v>876.88002461990004</v>
      </c>
      <c r="AN1319" s="8">
        <f t="shared" si="990"/>
        <v>2.2990638507022119E-3</v>
      </c>
      <c r="AO1319" s="8">
        <f t="shared" si="991"/>
        <v>-1.3415815249565113E-3</v>
      </c>
      <c r="AP1319" s="8">
        <f t="shared" si="992"/>
        <v>11050788.799290422</v>
      </c>
      <c r="AQ1319" s="8">
        <f t="shared" si="993"/>
        <v>18940608.531789839</v>
      </c>
      <c r="AR1319" s="8">
        <f t="shared" si="994"/>
        <v>49.659779175167778</v>
      </c>
      <c r="AS1319" s="8">
        <f t="shared" si="995"/>
        <v>-28.978160939060643</v>
      </c>
      <c r="AU1319" s="7">
        <f t="shared" si="996"/>
        <v>-9579353452.6299229</v>
      </c>
      <c r="AV1319" s="7">
        <f t="shared" si="997"/>
        <v>11542794055.623816</v>
      </c>
      <c r="AW1319" s="8">
        <f t="shared" si="998"/>
        <v>-9919029823.1803627</v>
      </c>
      <c r="AX1319" s="8">
        <f t="shared" si="999"/>
        <v>11728322320.106485</v>
      </c>
    </row>
    <row r="1320" spans="1:50" x14ac:dyDescent="0.25">
      <c r="A1320" s="7">
        <f t="shared" si="1000"/>
        <v>-95298176488.22644</v>
      </c>
      <c r="B1320" s="7">
        <f t="shared" si="1001"/>
        <v>115837249101.52237</v>
      </c>
      <c r="C1320" s="7">
        <f t="shared" si="1002"/>
        <v>22973.726070362707</v>
      </c>
      <c r="D1320" s="7">
        <f t="shared" si="1003"/>
        <v>18900.260933665792</v>
      </c>
      <c r="E1320" s="7">
        <f t="shared" si="960"/>
        <v>150000035737.96008</v>
      </c>
      <c r="F1320" s="7">
        <f t="shared" si="961"/>
        <v>3.5235268136576584E+22</v>
      </c>
      <c r="G1320" s="7">
        <f t="shared" si="962"/>
        <v>2.2385706676466433E+22</v>
      </c>
      <c r="H1320" s="7">
        <f t="shared" si="963"/>
        <v>-2.7210370399016164E+22</v>
      </c>
      <c r="I1320" s="7">
        <f t="shared" si="964"/>
        <v>3.7484438507144058E-3</v>
      </c>
      <c r="J1320" s="7">
        <f t="shared" si="965"/>
        <v>-4.5563245812150306E-3</v>
      </c>
      <c r="K1320" s="7">
        <f t="shared" si="966"/>
        <v>-95050060246.666519</v>
      </c>
      <c r="L1320" s="7">
        <f t="shared" si="967"/>
        <v>116041371919.60596</v>
      </c>
      <c r="M1320" s="7">
        <f t="shared" si="968"/>
        <v>2.2327423741683168E+22</v>
      </c>
      <c r="N1320" s="7">
        <f t="shared" si="969"/>
        <v>-2.7258319202445339E+22</v>
      </c>
      <c r="O1320" s="7">
        <f t="shared" si="970"/>
        <v>23014.209263950423</v>
      </c>
      <c r="P1320" s="7">
        <f t="shared" si="971"/>
        <v>18851.05262818867</v>
      </c>
      <c r="Q1320" s="7">
        <f t="shared" si="972"/>
        <v>3.7386844845417226E-3</v>
      </c>
      <c r="R1320" s="7">
        <f t="shared" si="973"/>
        <v>-4.56435351681938E-3</v>
      </c>
      <c r="S1320" s="7">
        <f t="shared" si="974"/>
        <v>497106920.10132915</v>
      </c>
      <c r="T1320" s="7">
        <f t="shared" si="975"/>
        <v>407182736.7688753</v>
      </c>
      <c r="U1320" s="7">
        <f t="shared" si="976"/>
        <v>80.755584866101202</v>
      </c>
      <c r="V1320" s="7">
        <f t="shared" si="977"/>
        <v>-98.590035963298604</v>
      </c>
      <c r="X1320" s="8">
        <f t="shared" si="1004"/>
        <v>-328625581.75114882</v>
      </c>
      <c r="Y1320" s="8">
        <f t="shared" si="1005"/>
        <v>204468873.01445949</v>
      </c>
      <c r="Z1320" s="8">
        <f t="shared" si="1006"/>
        <v>536.0504618614392</v>
      </c>
      <c r="AA1320" s="8">
        <f t="shared" si="1007"/>
        <v>861.67675800643542</v>
      </c>
      <c r="AB1320" s="8">
        <f t="shared" si="978"/>
        <v>387043011.83858645</v>
      </c>
      <c r="AC1320" s="8">
        <f t="shared" si="979"/>
        <v>1.9548664870945751E+20</v>
      </c>
      <c r="AD1320" s="8">
        <f t="shared" si="980"/>
        <v>1.6598132944335287E+20</v>
      </c>
      <c r="AE1320" s="8">
        <f t="shared" si="981"/>
        <v>-1.0327259123248533E+20</v>
      </c>
      <c r="AF1320" s="8">
        <f t="shared" si="982"/>
        <v>2.2591714909943224E-3</v>
      </c>
      <c r="AG1320" s="8">
        <f t="shared" si="983"/>
        <v>-1.4056430003060475E-3</v>
      </c>
      <c r="AH1320" s="8">
        <f t="shared" si="984"/>
        <v>-322836236.76304525</v>
      </c>
      <c r="AI1320" s="8">
        <f t="shared" si="985"/>
        <v>213774982.000929</v>
      </c>
      <c r="AJ1320" s="8">
        <f t="shared" si="986"/>
        <v>1.6305726256879259E+20</v>
      </c>
      <c r="AK1320" s="8">
        <f t="shared" si="987"/>
        <v>-1.0797289585663543E+20</v>
      </c>
      <c r="AL1320" s="8">
        <f t="shared" si="988"/>
        <v>560.44951396417787</v>
      </c>
      <c r="AM1320" s="8">
        <f t="shared" si="989"/>
        <v>846.49581360313016</v>
      </c>
      <c r="AN1320" s="8">
        <f t="shared" si="990"/>
        <v>2.2193720235305918E-3</v>
      </c>
      <c r="AO1320" s="8">
        <f t="shared" si="991"/>
        <v>-1.4696188356694627E-3</v>
      </c>
      <c r="AP1320" s="8">
        <f t="shared" si="992"/>
        <v>12105709.501626242</v>
      </c>
      <c r="AQ1320" s="8">
        <f t="shared" si="993"/>
        <v>18284309.573827613</v>
      </c>
      <c r="AR1320" s="8">
        <f t="shared" si="994"/>
        <v>47.938435708260783</v>
      </c>
      <c r="AS1320" s="8">
        <f t="shared" si="995"/>
        <v>-31.743766850460393</v>
      </c>
      <c r="AU1320" s="7">
        <f t="shared" si="996"/>
        <v>-9529817648.8226433</v>
      </c>
      <c r="AV1320" s="7">
        <f t="shared" si="997"/>
        <v>11583724910.152237</v>
      </c>
      <c r="AW1320" s="8">
        <f t="shared" si="998"/>
        <v>-9858443230.5737915</v>
      </c>
      <c r="AX1320" s="8">
        <f t="shared" si="999"/>
        <v>11788193783.166697</v>
      </c>
    </row>
    <row r="1321" spans="1:50" x14ac:dyDescent="0.25">
      <c r="A1321" s="7">
        <f t="shared" si="1000"/>
        <v>-94801069568.125107</v>
      </c>
      <c r="B1321" s="7">
        <f t="shared" si="1001"/>
        <v>116244431838.29124</v>
      </c>
      <c r="C1321" s="7">
        <f t="shared" si="1002"/>
        <v>23054.481655228807</v>
      </c>
      <c r="D1321" s="7">
        <f t="shared" si="1003"/>
        <v>18801.670897702494</v>
      </c>
      <c r="E1321" s="7">
        <f t="shared" si="960"/>
        <v>150000035748.88785</v>
      </c>
      <c r="F1321" s="7">
        <f t="shared" si="961"/>
        <v>3.5235268131442689E+22</v>
      </c>
      <c r="G1321" s="7">
        <f t="shared" si="962"/>
        <v>2.2268935395271772E+22</v>
      </c>
      <c r="H1321" s="7">
        <f t="shared" si="963"/>
        <v>-2.730601832299746E+22</v>
      </c>
      <c r="I1321" s="7">
        <f t="shared" si="964"/>
        <v>3.7288907225840207E-3</v>
      </c>
      <c r="J1321" s="7">
        <f t="shared" si="965"/>
        <v>-4.5723406435025883E-3</v>
      </c>
      <c r="K1321" s="7">
        <f t="shared" si="966"/>
        <v>-94552081166.248642</v>
      </c>
      <c r="L1321" s="7">
        <f t="shared" si="967"/>
        <v>116447489883.98643</v>
      </c>
      <c r="M1321" s="7">
        <f t="shared" si="968"/>
        <v>2.2210447588532689E+22</v>
      </c>
      <c r="N1321" s="7">
        <f t="shared" si="969"/>
        <v>-2.7353717009538406E+22</v>
      </c>
      <c r="O1321" s="7">
        <f t="shared" si="970"/>
        <v>23094.753675032713</v>
      </c>
      <c r="P1321" s="7">
        <f t="shared" si="971"/>
        <v>18752.289618752664</v>
      </c>
      <c r="Q1321" s="7">
        <f t="shared" si="972"/>
        <v>3.7190970509934172E-3</v>
      </c>
      <c r="R1321" s="7">
        <f t="shared" si="973"/>
        <v>-4.5803276975114543E-3</v>
      </c>
      <c r="S1321" s="7">
        <f t="shared" si="974"/>
        <v>498846679.38070661</v>
      </c>
      <c r="T1321" s="7">
        <f t="shared" si="975"/>
        <v>405049455.76505756</v>
      </c>
      <c r="U1321" s="7">
        <f t="shared" si="976"/>
        <v>80.332496301457809</v>
      </c>
      <c r="V1321" s="7">
        <f t="shared" si="977"/>
        <v>-98.935078266247416</v>
      </c>
      <c r="X1321" s="8">
        <f t="shared" si="1004"/>
        <v>-316519872.24952257</v>
      </c>
      <c r="Y1321" s="8">
        <f t="shared" si="1005"/>
        <v>222753182.58828712</v>
      </c>
      <c r="Z1321" s="8">
        <f t="shared" si="1006"/>
        <v>583.98889756969993</v>
      </c>
      <c r="AA1321" s="8">
        <f t="shared" si="1007"/>
        <v>829.93299115597506</v>
      </c>
      <c r="AB1321" s="8">
        <f t="shared" si="978"/>
        <v>387044971.39488178</v>
      </c>
      <c r="AC1321" s="8">
        <f t="shared" si="979"/>
        <v>1.9548466926959011E+20</v>
      </c>
      <c r="AD1321" s="8">
        <f t="shared" si="980"/>
        <v>1.5986458193981604E+20</v>
      </c>
      <c r="AE1321" s="8">
        <f t="shared" si="981"/>
        <v>-1.1250587256071958E+20</v>
      </c>
      <c r="AF1321" s="8">
        <f t="shared" si="982"/>
        <v>2.1759164548770388E-3</v>
      </c>
      <c r="AG1321" s="8">
        <f t="shared" si="983"/>
        <v>-1.5313171711000349E-3</v>
      </c>
      <c r="AH1321" s="8">
        <f t="shared" si="984"/>
        <v>-310212792.15576982</v>
      </c>
      <c r="AI1321" s="8">
        <f t="shared" si="985"/>
        <v>231716458.89277166</v>
      </c>
      <c r="AJ1321" s="8">
        <f t="shared" si="986"/>
        <v>1.5667906718751051E+20</v>
      </c>
      <c r="AK1321" s="8">
        <f t="shared" si="987"/>
        <v>-1.1703295141059943E+20</v>
      </c>
      <c r="AL1321" s="8">
        <f t="shared" si="988"/>
        <v>607.48879528237194</v>
      </c>
      <c r="AM1321" s="8">
        <f t="shared" si="989"/>
        <v>813.39476570809472</v>
      </c>
      <c r="AN1321" s="8">
        <f t="shared" si="990"/>
        <v>2.1325584209542737E-3</v>
      </c>
      <c r="AO1321" s="8">
        <f t="shared" si="991"/>
        <v>-1.5929352308506795E-3</v>
      </c>
      <c r="AP1321" s="8">
        <f t="shared" si="992"/>
        <v>13121757.978099234</v>
      </c>
      <c r="AQ1321" s="8">
        <f t="shared" si="993"/>
        <v>17569326.939294845</v>
      </c>
      <c r="AR1321" s="8">
        <f t="shared" si="994"/>
        <v>46.06326189261231</v>
      </c>
      <c r="AS1321" s="8">
        <f t="shared" si="995"/>
        <v>-34.407400986374675</v>
      </c>
      <c r="AU1321" s="7">
        <f t="shared" si="996"/>
        <v>-9480106956.8125114</v>
      </c>
      <c r="AV1321" s="7">
        <f t="shared" si="997"/>
        <v>11624443183.829124</v>
      </c>
      <c r="AW1321" s="8">
        <f t="shared" si="998"/>
        <v>-9796626829.0620346</v>
      </c>
      <c r="AX1321" s="8">
        <f t="shared" si="999"/>
        <v>11847196366.417412</v>
      </c>
    </row>
    <row r="1322" spans="1:50" x14ac:dyDescent="0.25">
      <c r="A1322" s="7">
        <f t="shared" si="1000"/>
        <v>-94302222888.7444</v>
      </c>
      <c r="B1322" s="7">
        <f t="shared" si="1001"/>
        <v>116649481294.0563</v>
      </c>
      <c r="C1322" s="7">
        <f t="shared" si="1002"/>
        <v>23134.814151530263</v>
      </c>
      <c r="D1322" s="7">
        <f t="shared" si="1003"/>
        <v>18702.735819436246</v>
      </c>
      <c r="E1322" s="7">
        <f t="shared" si="960"/>
        <v>150000035759.76514</v>
      </c>
      <c r="F1322" s="7">
        <f t="shared" si="961"/>
        <v>3.5235268126332496E+22</v>
      </c>
      <c r="G1322" s="7">
        <f t="shared" si="962"/>
        <v>2.2151755441683378E+22</v>
      </c>
      <c r="H1322" s="7">
        <f t="shared" si="963"/>
        <v>-2.740116513556301E+22</v>
      </c>
      <c r="I1322" s="7">
        <f t="shared" si="964"/>
        <v>3.7092691630414227E-3</v>
      </c>
      <c r="J1322" s="7">
        <f t="shared" si="965"/>
        <v>-4.5882727956401553E-3</v>
      </c>
      <c r="K1322" s="7">
        <f t="shared" si="966"/>
        <v>-94052366895.907867</v>
      </c>
      <c r="L1322" s="7">
        <f t="shared" si="967"/>
        <v>116851470840.90622</v>
      </c>
      <c r="M1322" s="7">
        <f t="shared" si="968"/>
        <v>2.2093063836338255E+22</v>
      </c>
      <c r="N1322" s="7">
        <f t="shared" si="969"/>
        <v>-2.7448612829864707E+22</v>
      </c>
      <c r="O1322" s="7">
        <f t="shared" si="970"/>
        <v>23174.874258491109</v>
      </c>
      <c r="P1322" s="7">
        <f t="shared" si="971"/>
        <v>18653.182473243331</v>
      </c>
      <c r="Q1322" s="7">
        <f t="shared" si="972"/>
        <v>3.6994413657632707E-3</v>
      </c>
      <c r="R1322" s="7">
        <f t="shared" si="973"/>
        <v>-4.5962178214776798E-3</v>
      </c>
      <c r="S1322" s="7">
        <f t="shared" si="974"/>
        <v>500577283.98340797</v>
      </c>
      <c r="T1322" s="7">
        <f t="shared" si="975"/>
        <v>402908741.42205596</v>
      </c>
      <c r="U1322" s="7">
        <f t="shared" si="976"/>
        <v>79.907933500486649</v>
      </c>
      <c r="V1322" s="7">
        <f t="shared" si="977"/>
        <v>-99.278304943917888</v>
      </c>
      <c r="X1322" s="8">
        <f t="shared" si="1004"/>
        <v>-303398114.27142334</v>
      </c>
      <c r="Y1322" s="8">
        <f t="shared" si="1005"/>
        <v>240322509.52758196</v>
      </c>
      <c r="Z1322" s="8">
        <f t="shared" si="1006"/>
        <v>630.05215946231226</v>
      </c>
      <c r="AA1322" s="8">
        <f t="shared" si="1007"/>
        <v>795.52559016960038</v>
      </c>
      <c r="AB1322" s="8">
        <f t="shared" si="978"/>
        <v>387046927.81249458</v>
      </c>
      <c r="AC1322" s="8">
        <f t="shared" si="979"/>
        <v>1.9548269303024589E+20</v>
      </c>
      <c r="AD1322" s="8">
        <f t="shared" si="980"/>
        <v>1.5323485648956883E+20</v>
      </c>
      <c r="AE1322" s="8">
        <f t="shared" si="981"/>
        <v>-1.21377765801561E+20</v>
      </c>
      <c r="AF1322" s="8">
        <f t="shared" si="982"/>
        <v>2.085679277114044E-3</v>
      </c>
      <c r="AG1322" s="8">
        <f t="shared" si="983"/>
        <v>-1.6520724894727235E-3</v>
      </c>
      <c r="AH1322" s="8">
        <f t="shared" si="984"/>
        <v>-296593550.94923037</v>
      </c>
      <c r="AI1322" s="8">
        <f t="shared" si="985"/>
        <v>248914185.90141365</v>
      </c>
      <c r="AJ1322" s="8">
        <f t="shared" si="986"/>
        <v>1.4979813017156141E+20</v>
      </c>
      <c r="AK1322" s="8">
        <f t="shared" si="987"/>
        <v>-1.257170950004601E+20</v>
      </c>
      <c r="AL1322" s="8">
        <f t="shared" si="988"/>
        <v>652.57749565514393</v>
      </c>
      <c r="AM1322" s="8">
        <f t="shared" si="989"/>
        <v>777.68320728329491</v>
      </c>
      <c r="AN1322" s="8">
        <f t="shared" si="990"/>
        <v>2.0389020031517818E-3</v>
      </c>
      <c r="AO1322" s="8">
        <f t="shared" si="991"/>
        <v>-1.7111350891582972E-3</v>
      </c>
      <c r="AP1322" s="8">
        <f t="shared" si="992"/>
        <v>14095673.906151108</v>
      </c>
      <c r="AQ1322" s="8">
        <f t="shared" si="993"/>
        <v>16797957.277319171</v>
      </c>
      <c r="AR1322" s="8">
        <f t="shared" si="994"/>
        <v>44.04028326807849</v>
      </c>
      <c r="AS1322" s="8">
        <f t="shared" si="995"/>
        <v>-36.960517925819218</v>
      </c>
      <c r="AU1322" s="7">
        <f t="shared" si="996"/>
        <v>-9430222288.8744392</v>
      </c>
      <c r="AV1322" s="7">
        <f t="shared" si="997"/>
        <v>11664948129.40563</v>
      </c>
      <c r="AW1322" s="8">
        <f t="shared" si="998"/>
        <v>-9733620403.1458626</v>
      </c>
      <c r="AX1322" s="8">
        <f t="shared" si="999"/>
        <v>11905270638.933212</v>
      </c>
    </row>
    <row r="1323" spans="1:50" x14ac:dyDescent="0.25">
      <c r="A1323" s="7">
        <f t="shared" si="1000"/>
        <v>-93801645604.760986</v>
      </c>
      <c r="B1323" s="7">
        <f t="shared" si="1001"/>
        <v>117052390035.47836</v>
      </c>
      <c r="C1323" s="7">
        <f t="shared" si="1002"/>
        <v>23214.722085030749</v>
      </c>
      <c r="D1323" s="7">
        <f t="shared" si="1003"/>
        <v>18603.457514492329</v>
      </c>
      <c r="E1323" s="7">
        <f t="shared" si="960"/>
        <v>150000035770.59216</v>
      </c>
      <c r="F1323" s="7">
        <f t="shared" si="961"/>
        <v>3.5235268121245925E+22</v>
      </c>
      <c r="G1323" s="7">
        <f t="shared" si="962"/>
        <v>2.2034168966150472E+22</v>
      </c>
      <c r="H1323" s="7">
        <f t="shared" si="963"/>
        <v>-2.7495809090609079E+22</v>
      </c>
      <c r="I1323" s="7">
        <f t="shared" si="964"/>
        <v>3.6895795321752298E-3</v>
      </c>
      <c r="J1323" s="7">
        <f t="shared" si="965"/>
        <v>-4.604120745245994E-3</v>
      </c>
      <c r="K1323" s="7">
        <f t="shared" si="966"/>
        <v>-93550926606.242661</v>
      </c>
      <c r="L1323" s="7">
        <f t="shared" si="967"/>
        <v>117253307376.63489</v>
      </c>
      <c r="M1323" s="7">
        <f t="shared" si="968"/>
        <v>2.1975274639289152E+22</v>
      </c>
      <c r="N1323" s="7">
        <f t="shared" si="969"/>
        <v>-2.7543004921926645E+22</v>
      </c>
      <c r="O1323" s="7">
        <f t="shared" si="970"/>
        <v>23254.569543978243</v>
      </c>
      <c r="P1323" s="7">
        <f t="shared" si="971"/>
        <v>18553.733010443673</v>
      </c>
      <c r="Q1323" s="7">
        <f t="shared" si="972"/>
        <v>3.6797177895661671E-3</v>
      </c>
      <c r="R1323" s="7">
        <f t="shared" si="973"/>
        <v>-4.6120235971076097E-3</v>
      </c>
      <c r="S1323" s="7">
        <f t="shared" si="974"/>
        <v>502298702.14993006</v>
      </c>
      <c r="T1323" s="7">
        <f t="shared" si="975"/>
        <v>400760633.02558333</v>
      </c>
      <c r="U1323" s="7">
        <f t="shared" si="976"/>
        <v>79.481904254629214</v>
      </c>
      <c r="V1323" s="7">
        <f t="shared" si="977"/>
        <v>-99.619709697524371</v>
      </c>
      <c r="X1323" s="8">
        <f t="shared" si="1004"/>
        <v>-289302440.36527222</v>
      </c>
      <c r="Y1323" s="8">
        <f t="shared" si="1005"/>
        <v>257120466.80490112</v>
      </c>
      <c r="Z1323" s="8">
        <f t="shared" si="1006"/>
        <v>674.09244273039076</v>
      </c>
      <c r="AA1323" s="8">
        <f t="shared" si="1007"/>
        <v>758.56507224378117</v>
      </c>
      <c r="AB1323" s="8">
        <f t="shared" si="978"/>
        <v>387048881.21692348</v>
      </c>
      <c r="AC1323" s="8">
        <f t="shared" si="979"/>
        <v>1.9548071986451274E+20</v>
      </c>
      <c r="AD1323" s="8">
        <f t="shared" si="980"/>
        <v>1.4611345503274623E+20</v>
      </c>
      <c r="AE1323" s="8">
        <f t="shared" si="981"/>
        <v>-1.2985980939898903E+20</v>
      </c>
      <c r="AF1323" s="8">
        <f t="shared" si="982"/>
        <v>1.988749898363226E-3</v>
      </c>
      <c r="AG1323" s="8">
        <f t="shared" si="983"/>
        <v>-1.7675215652509734E-3</v>
      </c>
      <c r="AH1323" s="8">
        <f t="shared" si="984"/>
        <v>-282022241.98378402</v>
      </c>
      <c r="AI1323" s="8">
        <f t="shared" si="985"/>
        <v>265312969.58513397</v>
      </c>
      <c r="AJ1323" s="8">
        <f t="shared" si="986"/>
        <v>1.4243655919495107E+20</v>
      </c>
      <c r="AK1323" s="8">
        <f t="shared" si="987"/>
        <v>-1.3399746853893208E+20</v>
      </c>
      <c r="AL1323" s="8">
        <f t="shared" si="988"/>
        <v>695.57094163271358</v>
      </c>
      <c r="AM1323" s="8">
        <f t="shared" si="989"/>
        <v>739.47583933907072</v>
      </c>
      <c r="AN1323" s="8">
        <f t="shared" si="990"/>
        <v>1.9387036776228538E-3</v>
      </c>
      <c r="AO1323" s="8">
        <f t="shared" si="991"/>
        <v>-1.8238392342307347E-3</v>
      </c>
      <c r="AP1323" s="8">
        <f t="shared" si="992"/>
        <v>15024332.339266613</v>
      </c>
      <c r="AQ1323" s="8">
        <f t="shared" si="993"/>
        <v>15972678.129723927</v>
      </c>
      <c r="AR1323" s="8">
        <f t="shared" si="994"/>
        <v>41.875999436653643</v>
      </c>
      <c r="AS1323" s="8">
        <f t="shared" si="995"/>
        <v>-39.394927459383872</v>
      </c>
      <c r="AU1323" s="7">
        <f t="shared" si="996"/>
        <v>-9380164560.476099</v>
      </c>
      <c r="AV1323" s="7">
        <f t="shared" si="997"/>
        <v>11705239003.547836</v>
      </c>
      <c r="AW1323" s="8">
        <f t="shared" si="998"/>
        <v>-9669467000.8413715</v>
      </c>
      <c r="AX1323" s="8">
        <f t="shared" si="999"/>
        <v>11962359470.352737</v>
      </c>
    </row>
    <row r="1324" spans="1:50" x14ac:dyDescent="0.25">
      <c r="A1324" s="7">
        <f t="shared" si="1000"/>
        <v>-93299346902.611053</v>
      </c>
      <c r="B1324" s="7">
        <f t="shared" si="1001"/>
        <v>117453150668.50395</v>
      </c>
      <c r="C1324" s="7">
        <f t="shared" si="1002"/>
        <v>23294.203989285379</v>
      </c>
      <c r="D1324" s="7">
        <f t="shared" si="1003"/>
        <v>18503.837804794806</v>
      </c>
      <c r="E1324" s="7">
        <f t="shared" si="960"/>
        <v>150000035781.36923</v>
      </c>
      <c r="F1324" s="7">
        <f t="shared" si="961"/>
        <v>3.5235268116182817E+22</v>
      </c>
      <c r="G1324" s="7">
        <f t="shared" si="962"/>
        <v>2.1916178126582594E+22</v>
      </c>
      <c r="H1324" s="7">
        <f t="shared" si="963"/>
        <v>-2.7589948451260142E+22</v>
      </c>
      <c r="I1324" s="7">
        <f t="shared" si="964"/>
        <v>3.6698221913232742E-3</v>
      </c>
      <c r="J1324" s="7">
        <f t="shared" si="965"/>
        <v>-4.619884201483614E-3</v>
      </c>
      <c r="K1324" s="7">
        <f t="shared" si="966"/>
        <v>-93047769499.526764</v>
      </c>
      <c r="L1324" s="7">
        <f t="shared" si="967"/>
        <v>117652992116.79573</v>
      </c>
      <c r="M1324" s="7">
        <f t="shared" si="968"/>
        <v>2.1857082159015175E+22</v>
      </c>
      <c r="N1324" s="7">
        <f t="shared" si="969"/>
        <v>-2.7636891553470798E+22</v>
      </c>
      <c r="O1324" s="7">
        <f t="shared" si="970"/>
        <v>23333.838068951671</v>
      </c>
      <c r="P1324" s="7">
        <f t="shared" si="971"/>
        <v>18453.943055418782</v>
      </c>
      <c r="Q1324" s="7">
        <f t="shared" si="972"/>
        <v>3.6599266843628893E-3</v>
      </c>
      <c r="R1324" s="7">
        <f t="shared" si="973"/>
        <v>-4.6277447343387136E-3</v>
      </c>
      <c r="S1324" s="7">
        <f t="shared" si="974"/>
        <v>504010902.28935611</v>
      </c>
      <c r="T1324" s="7">
        <f t="shared" si="975"/>
        <v>398605169.9970457</v>
      </c>
      <c r="U1324" s="7">
        <f t="shared" si="976"/>
        <v>79.054416382238415</v>
      </c>
      <c r="V1324" s="7">
        <f t="shared" si="977"/>
        <v>-99.959286261716215</v>
      </c>
      <c r="X1324" s="8">
        <f t="shared" si="1004"/>
        <v>-274278108.02600563</v>
      </c>
      <c r="Y1324" s="8">
        <f t="shared" si="1005"/>
        <v>273093144.93462503</v>
      </c>
      <c r="Z1324" s="8">
        <f t="shared" si="1006"/>
        <v>715.96844216704437</v>
      </c>
      <c r="AA1324" s="8">
        <f t="shared" si="1007"/>
        <v>719.17014478439728</v>
      </c>
      <c r="AB1324" s="8">
        <f t="shared" si="978"/>
        <v>387050831.74256241</v>
      </c>
      <c r="AC1324" s="8">
        <f t="shared" si="979"/>
        <v>1.9547874963650134E+20</v>
      </c>
      <c r="AD1324" s="8">
        <f t="shared" si="980"/>
        <v>1.385232564110595E+20</v>
      </c>
      <c r="AE1324" s="8">
        <f t="shared" si="981"/>
        <v>-1.3792479469887141E+20</v>
      </c>
      <c r="AF1324" s="8">
        <f t="shared" si="982"/>
        <v>1.8854397224861779E-3</v>
      </c>
      <c r="AG1324" s="8">
        <f t="shared" si="983"/>
        <v>-1.8772940615063482E-3</v>
      </c>
      <c r="AH1324" s="8">
        <f t="shared" si="984"/>
        <v>-266545648.85060155</v>
      </c>
      <c r="AI1324" s="8">
        <f t="shared" si="985"/>
        <v>280860182.4982965</v>
      </c>
      <c r="AJ1324" s="8">
        <f t="shared" si="986"/>
        <v>1.3461800333507944E+20</v>
      </c>
      <c r="AK1324" s="8">
        <f t="shared" si="987"/>
        <v>-1.418475114761243E+20</v>
      </c>
      <c r="AL1324" s="8">
        <f t="shared" si="988"/>
        <v>736.33119116989508</v>
      </c>
      <c r="AM1324" s="8">
        <f t="shared" si="989"/>
        <v>698.8953689201287</v>
      </c>
      <c r="AN1324" s="8">
        <f t="shared" si="990"/>
        <v>1.8322853319052597E-3</v>
      </c>
      <c r="AO1324" s="8">
        <f t="shared" si="991"/>
        <v>-1.9306861504848822E-3</v>
      </c>
      <c r="AP1324" s="8">
        <f t="shared" si="992"/>
        <v>15904753.729269734</v>
      </c>
      <c r="AQ1324" s="8">
        <f t="shared" si="993"/>
        <v>15096139.968674781</v>
      </c>
      <c r="AR1324" s="8">
        <f t="shared" si="994"/>
        <v>39.577363169153607</v>
      </c>
      <c r="AS1324" s="8">
        <f t="shared" si="995"/>
        <v>-41.702820850473458</v>
      </c>
      <c r="AU1324" s="7">
        <f t="shared" si="996"/>
        <v>-9329934690.2611046</v>
      </c>
      <c r="AV1324" s="7">
        <f t="shared" si="997"/>
        <v>11745315066.850395</v>
      </c>
      <c r="AW1324" s="8">
        <f t="shared" si="998"/>
        <v>-9604212798.2871094</v>
      </c>
      <c r="AX1324" s="8">
        <f t="shared" si="999"/>
        <v>12018408211.785021</v>
      </c>
    </row>
    <row r="1325" spans="1:50" x14ac:dyDescent="0.25">
      <c r="A1325" s="7">
        <f t="shared" si="1000"/>
        <v>-92795336000.321701</v>
      </c>
      <c r="B1325" s="7">
        <f t="shared" si="1001"/>
        <v>117851755838.50099</v>
      </c>
      <c r="C1325" s="7">
        <f t="shared" si="1002"/>
        <v>23373.258405667617</v>
      </c>
      <c r="D1325" s="7">
        <f t="shared" si="1003"/>
        <v>18403.878518533089</v>
      </c>
      <c r="E1325" s="7">
        <f t="shared" si="960"/>
        <v>150000035792.09656</v>
      </c>
      <c r="F1325" s="7">
        <f t="shared" si="961"/>
        <v>3.5235268111143084E+22</v>
      </c>
      <c r="G1325" s="7">
        <f t="shared" si="962"/>
        <v>2.1797785088310095E+22</v>
      </c>
      <c r="H1325" s="7">
        <f t="shared" si="963"/>
        <v>-2.7683581489900887E+22</v>
      </c>
      <c r="I1325" s="7">
        <f t="shared" si="964"/>
        <v>3.6499975030659902E-3</v>
      </c>
      <c r="J1325" s="7">
        <f t="shared" si="965"/>
        <v>-4.6355628750671275E-3</v>
      </c>
      <c r="K1325" s="7">
        <f t="shared" si="966"/>
        <v>-92542904809.540497</v>
      </c>
      <c r="L1325" s="7">
        <f t="shared" si="967"/>
        <v>118050517726.50114</v>
      </c>
      <c r="M1325" s="7">
        <f t="shared" si="968"/>
        <v>2.1738488564547135E+22</v>
      </c>
      <c r="N1325" s="7">
        <f t="shared" si="969"/>
        <v>-2.7730271001519866E+22</v>
      </c>
      <c r="O1325" s="7">
        <f t="shared" si="970"/>
        <v>23412.67837870073</v>
      </c>
      <c r="P1325" s="7">
        <f t="shared" si="971"/>
        <v>18353.814439482365</v>
      </c>
      <c r="Q1325" s="7">
        <f t="shared" si="972"/>
        <v>3.6400684133535053E-3</v>
      </c>
      <c r="R1325" s="7">
        <f t="shared" si="973"/>
        <v>-4.6433809446617324E-3</v>
      </c>
      <c r="S1325" s="7">
        <f t="shared" si="974"/>
        <v>505713852.97993577</v>
      </c>
      <c r="T1325" s="7">
        <f t="shared" si="975"/>
        <v>396442391.89281911</v>
      </c>
      <c r="U1325" s="7">
        <f t="shared" si="976"/>
        <v>78.625477728435712</v>
      </c>
      <c r="V1325" s="7">
        <f t="shared" si="977"/>
        <v>-100.29702840469342</v>
      </c>
      <c r="X1325" s="8">
        <f t="shared" si="1004"/>
        <v>-258373354.29673588</v>
      </c>
      <c r="Y1325" s="8">
        <f t="shared" si="1005"/>
        <v>288189284.90329981</v>
      </c>
      <c r="Z1325" s="8">
        <f t="shared" si="1006"/>
        <v>755.54580533619799</v>
      </c>
      <c r="AA1325" s="8">
        <f t="shared" si="1007"/>
        <v>677.46732393392381</v>
      </c>
      <c r="AB1325" s="8">
        <f t="shared" si="978"/>
        <v>387052779.53222597</v>
      </c>
      <c r="AC1325" s="8">
        <f t="shared" si="979"/>
        <v>1.9547678220182533E+20</v>
      </c>
      <c r="AD1325" s="8">
        <f t="shared" si="980"/>
        <v>1.3048864282968667E+20</v>
      </c>
      <c r="AE1325" s="8">
        <f t="shared" si="981"/>
        <v>-1.4554685318634106E+20</v>
      </c>
      <c r="AF1325" s="8">
        <f t="shared" si="982"/>
        <v>1.7760806156211606E-3</v>
      </c>
      <c r="AG1325" s="8">
        <f t="shared" si="983"/>
        <v>-1.9810378819428479E-3</v>
      </c>
      <c r="AH1325" s="8">
        <f t="shared" si="984"/>
        <v>-250213459.59910494</v>
      </c>
      <c r="AI1325" s="8">
        <f t="shared" si="985"/>
        <v>295505932.00178617</v>
      </c>
      <c r="AJ1325" s="8">
        <f t="shared" si="986"/>
        <v>1.2636757706566771E+20</v>
      </c>
      <c r="AK1325" s="8">
        <f t="shared" si="987"/>
        <v>-1.4924204595319561E+20</v>
      </c>
      <c r="AL1325" s="8">
        <f t="shared" si="988"/>
        <v>774.7274759849065</v>
      </c>
      <c r="AM1325" s="8">
        <f t="shared" si="989"/>
        <v>656.07211480894102</v>
      </c>
      <c r="AN1325" s="8">
        <f t="shared" si="990"/>
        <v>1.7199887990427072E-3</v>
      </c>
      <c r="AO1325" s="8">
        <f t="shared" si="991"/>
        <v>-2.0313331421423111E-3</v>
      </c>
      <c r="AP1325" s="8">
        <f t="shared" si="992"/>
        <v>16734113.481273981</v>
      </c>
      <c r="AQ1325" s="8">
        <f t="shared" si="993"/>
        <v>14171157.679873126</v>
      </c>
      <c r="AR1325" s="8">
        <f t="shared" si="994"/>
        <v>37.151758059322475</v>
      </c>
      <c r="AS1325" s="8">
        <f t="shared" si="995"/>
        <v>-43.876795870273924</v>
      </c>
      <c r="AU1325" s="7">
        <f t="shared" si="996"/>
        <v>-9279533600.0321693</v>
      </c>
      <c r="AV1325" s="7">
        <f t="shared" si="997"/>
        <v>11785175583.8501</v>
      </c>
      <c r="AW1325" s="8">
        <f t="shared" si="998"/>
        <v>-9537906954.3289051</v>
      </c>
      <c r="AX1325" s="8">
        <f t="shared" si="999"/>
        <v>12073364868.753399</v>
      </c>
    </row>
    <row r="1326" spans="1:50" x14ac:dyDescent="0.25">
      <c r="A1326" s="7">
        <f t="shared" si="1000"/>
        <v>-92289622147.341766</v>
      </c>
      <c r="B1326" s="7">
        <f t="shared" si="1001"/>
        <v>118248198230.39381</v>
      </c>
      <c r="C1326" s="7">
        <f t="shared" si="1002"/>
        <v>23451.883883396051</v>
      </c>
      <c r="D1326" s="7">
        <f t="shared" si="1003"/>
        <v>18303.581490128396</v>
      </c>
      <c r="E1326" s="7">
        <f t="shared" si="960"/>
        <v>150000035802.77448</v>
      </c>
      <c r="F1326" s="7">
        <f t="shared" si="961"/>
        <v>3.5235268106126562E+22</v>
      </c>
      <c r="G1326" s="7">
        <f t="shared" si="962"/>
        <v>2.1678992024044269E+22</v>
      </c>
      <c r="H1326" s="7">
        <f t="shared" si="963"/>
        <v>-2.7776706488207789E+22</v>
      </c>
      <c r="I1326" s="7">
        <f t="shared" si="964"/>
        <v>3.6301058312197365E-3</v>
      </c>
      <c r="J1326" s="7">
        <f t="shared" si="965"/>
        <v>-4.6511564782665419E-3</v>
      </c>
      <c r="K1326" s="7">
        <f t="shared" si="966"/>
        <v>-92036341801.401093</v>
      </c>
      <c r="L1326" s="7">
        <f t="shared" si="967"/>
        <v>118445876910.4872</v>
      </c>
      <c r="M1326" s="7">
        <f t="shared" si="968"/>
        <v>2.1619496032276868E+22</v>
      </c>
      <c r="N1326" s="7">
        <f t="shared" si="969"/>
        <v>-2.7823141552404132E+22</v>
      </c>
      <c r="O1326" s="7">
        <f t="shared" si="970"/>
        <v>23491.089026373225</v>
      </c>
      <c r="P1326" s="7">
        <f t="shared" si="971"/>
        <v>18253.349000163118</v>
      </c>
      <c r="Q1326" s="7">
        <f t="shared" si="972"/>
        <v>3.6201433409706741E-3</v>
      </c>
      <c r="R1326" s="7">
        <f t="shared" si="973"/>
        <v>-4.6589319411259426E-3</v>
      </c>
      <c r="S1326" s="7">
        <f t="shared" si="974"/>
        <v>507407522.96966165</v>
      </c>
      <c r="T1326" s="7">
        <f t="shared" si="975"/>
        <v>394272338.40352333</v>
      </c>
      <c r="U1326" s="7">
        <f t="shared" si="976"/>
        <v>78.195096164966557</v>
      </c>
      <c r="V1326" s="7">
        <f t="shared" si="977"/>
        <v>-100.63292992832037</v>
      </c>
      <c r="X1326" s="8">
        <f t="shared" si="1004"/>
        <v>-241639240.8154619</v>
      </c>
      <c r="Y1326" s="8">
        <f t="shared" si="1005"/>
        <v>302360442.58317292</v>
      </c>
      <c r="Z1326" s="8">
        <f t="shared" si="1006"/>
        <v>792.69756339552043</v>
      </c>
      <c r="AA1326" s="8">
        <f t="shared" si="1007"/>
        <v>633.59052806364991</v>
      </c>
      <c r="AB1326" s="8">
        <f t="shared" si="978"/>
        <v>387054724.73665142</v>
      </c>
      <c r="AC1326" s="8">
        <f t="shared" si="979"/>
        <v>1.9547481740810482E+20</v>
      </c>
      <c r="AD1326" s="8">
        <f t="shared" si="980"/>
        <v>1.2203542150059876E+20</v>
      </c>
      <c r="AE1326" s="8">
        <f t="shared" si="981"/>
        <v>-1.5270153941562973E+20</v>
      </c>
      <c r="AF1326" s="8">
        <f t="shared" si="982"/>
        <v>1.6610238396705969E-3</v>
      </c>
      <c r="AG1326" s="8">
        <f t="shared" si="983"/>
        <v>-2.0784202996546853E-3</v>
      </c>
      <c r="AH1326" s="8">
        <f t="shared" si="984"/>
        <v>-233078107.13079029</v>
      </c>
      <c r="AI1326" s="8">
        <f t="shared" si="985"/>
        <v>309203220.28626037</v>
      </c>
      <c r="AJ1326" s="8">
        <f t="shared" si="986"/>
        <v>1.1771177955318116E+20</v>
      </c>
      <c r="AK1326" s="8">
        <f t="shared" si="987"/>
        <v>-1.5615735751211555E+20</v>
      </c>
      <c r="AL1326" s="8">
        <f t="shared" si="988"/>
        <v>810.63662086396289</v>
      </c>
      <c r="AM1326" s="8">
        <f t="shared" si="989"/>
        <v>611.14358882737929</v>
      </c>
      <c r="AN1326" s="8">
        <f t="shared" si="990"/>
        <v>1.6021747591286396E-3</v>
      </c>
      <c r="AO1326" s="8">
        <f t="shared" si="991"/>
        <v>-2.1254574317696412E-3</v>
      </c>
      <c r="AP1326" s="8">
        <f t="shared" si="992"/>
        <v>17509751.010661598</v>
      </c>
      <c r="AQ1326" s="8">
        <f t="shared" si="993"/>
        <v>13200701.518671393</v>
      </c>
      <c r="AR1326" s="8">
        <f t="shared" si="994"/>
        <v>34.606974797178616</v>
      </c>
      <c r="AS1326" s="8">
        <f t="shared" si="995"/>
        <v>-45.909880526224249</v>
      </c>
      <c r="AU1326" s="7">
        <f t="shared" si="996"/>
        <v>-9228962214.7341766</v>
      </c>
      <c r="AV1326" s="7">
        <f t="shared" si="997"/>
        <v>11824819823.039381</v>
      </c>
      <c r="AW1326" s="8">
        <f t="shared" si="998"/>
        <v>-9470601455.5496387</v>
      </c>
      <c r="AX1326" s="8">
        <f t="shared" si="999"/>
        <v>12127180265.622555</v>
      </c>
    </row>
    <row r="1327" spans="1:50" x14ac:dyDescent="0.25">
      <c r="A1327" s="7">
        <f t="shared" si="1000"/>
        <v>-91782214624.372101</v>
      </c>
      <c r="B1327" s="7">
        <f t="shared" si="1001"/>
        <v>118642470568.79733</v>
      </c>
      <c r="C1327" s="7">
        <f t="shared" si="1002"/>
        <v>23530.078979561018</v>
      </c>
      <c r="D1327" s="7">
        <f t="shared" si="1003"/>
        <v>18202.948560200075</v>
      </c>
      <c r="E1327" s="7">
        <f t="shared" si="960"/>
        <v>150000035813.4032</v>
      </c>
      <c r="F1327" s="7">
        <f t="shared" si="961"/>
        <v>3.5235268101133151E+22</v>
      </c>
      <c r="G1327" s="7">
        <f t="shared" si="962"/>
        <v>2.1559801113837633E+22</v>
      </c>
      <c r="H1327" s="7">
        <f t="shared" si="963"/>
        <v>-2.786932173718078E+22</v>
      </c>
      <c r="I1327" s="7">
        <f t="shared" si="964"/>
        <v>3.610147540830146E-3</v>
      </c>
      <c r="J1327" s="7">
        <f t="shared" si="965"/>
        <v>-4.6666647249130576E-3</v>
      </c>
      <c r="K1327" s="7">
        <f t="shared" si="966"/>
        <v>-91528089771.392838</v>
      </c>
      <c r="L1327" s="7">
        <f t="shared" si="967"/>
        <v>118839062413.2475</v>
      </c>
      <c r="M1327" s="7">
        <f t="shared" si="968"/>
        <v>2.1500106745917454E+22</v>
      </c>
      <c r="N1327" s="7">
        <f t="shared" si="969"/>
        <v>-2.7915501501793071E+22</v>
      </c>
      <c r="O1327" s="7">
        <f t="shared" si="970"/>
        <v>23569.068573001983</v>
      </c>
      <c r="P1327" s="7">
        <f t="shared" si="971"/>
        <v>18152.548581171013</v>
      </c>
      <c r="Q1327" s="7">
        <f t="shared" si="972"/>
        <v>3.6001518328729826E-3</v>
      </c>
      <c r="R1327" s="7">
        <f t="shared" si="973"/>
        <v>-4.6743974383444522E-3</v>
      </c>
      <c r="S1327" s="7">
        <f t="shared" si="974"/>
        <v>509091881.17684281</v>
      </c>
      <c r="T1327" s="7">
        <f t="shared" si="975"/>
        <v>392095049.3532939</v>
      </c>
      <c r="U1327" s="7">
        <f t="shared" si="976"/>
        <v>77.763279590056428</v>
      </c>
      <c r="V1327" s="7">
        <f t="shared" si="977"/>
        <v>-100.96698466824017</v>
      </c>
      <c r="X1327" s="8">
        <f t="shared" si="1004"/>
        <v>-224129489.8048003</v>
      </c>
      <c r="Y1327" s="8">
        <f t="shared" si="1005"/>
        <v>315561144.10184431</v>
      </c>
      <c r="Z1327" s="8">
        <f t="shared" si="1006"/>
        <v>827.30453819269906</v>
      </c>
      <c r="AA1327" s="8">
        <f t="shared" si="1007"/>
        <v>587.68064753742567</v>
      </c>
      <c r="AB1327" s="8">
        <f t="shared" si="978"/>
        <v>387056667.51397657</v>
      </c>
      <c r="AC1327" s="8">
        <f t="shared" si="979"/>
        <v>1.9547285509549434E+20</v>
      </c>
      <c r="AD1327" s="8">
        <f t="shared" si="980"/>
        <v>1.131907417191277E+20</v>
      </c>
      <c r="AE1327" s="8">
        <f t="shared" si="981"/>
        <v>-1.5936590936664546E+20</v>
      </c>
      <c r="AF1327" s="8">
        <f t="shared" si="982"/>
        <v>1.5406389236304302E-3</v>
      </c>
      <c r="AG1327" s="8">
        <f t="shared" si="983"/>
        <v>-2.1691290236374771E-3</v>
      </c>
      <c r="AH1327" s="8">
        <f t="shared" si="984"/>
        <v>-215194600.79231915</v>
      </c>
      <c r="AI1327" s="8">
        <f t="shared" si="985"/>
        <v>321908095.09524852</v>
      </c>
      <c r="AJ1327" s="8">
        <f t="shared" si="986"/>
        <v>1.0867840951607119E+20</v>
      </c>
      <c r="AK1327" s="8">
        <f t="shared" si="987"/>
        <v>-1.6257127110295273E+20</v>
      </c>
      <c r="AL1327" s="8">
        <f t="shared" si="988"/>
        <v>843.94343856790772</v>
      </c>
      <c r="AM1327" s="8">
        <f t="shared" si="989"/>
        <v>564.2540540821409</v>
      </c>
      <c r="AN1327" s="8">
        <f t="shared" si="990"/>
        <v>1.4792215804555761E-3</v>
      </c>
      <c r="AO1327" s="8">
        <f t="shared" si="991"/>
        <v>-2.2127571948135664E-3</v>
      </c>
      <c r="AP1327" s="8">
        <f t="shared" si="992"/>
        <v>18229178.273066808</v>
      </c>
      <c r="AQ1327" s="8">
        <f t="shared" si="993"/>
        <v>12187887.568174243</v>
      </c>
      <c r="AR1327" s="8">
        <f t="shared" si="994"/>
        <v>31.951186137840445</v>
      </c>
      <c r="AS1327" s="8">
        <f t="shared" si="995"/>
        <v>-47.795555407973033</v>
      </c>
      <c r="AU1327" s="7">
        <f t="shared" si="996"/>
        <v>-9178221462.4372101</v>
      </c>
      <c r="AV1327" s="7">
        <f t="shared" si="997"/>
        <v>11864247056.879734</v>
      </c>
      <c r="AW1327" s="8">
        <f t="shared" si="998"/>
        <v>-9402350952.2420101</v>
      </c>
      <c r="AX1327" s="8">
        <f t="shared" si="999"/>
        <v>12179808200.981579</v>
      </c>
    </row>
    <row r="1328" spans="1:50" x14ac:dyDescent="0.25">
      <c r="A1328" s="7">
        <f t="shared" si="1000"/>
        <v>-91273122743.195251</v>
      </c>
      <c r="B1328" s="7">
        <f t="shared" si="1001"/>
        <v>119034565618.15062</v>
      </c>
      <c r="C1328" s="7">
        <f t="shared" si="1002"/>
        <v>23607.842259151075</v>
      </c>
      <c r="D1328" s="7">
        <f t="shared" si="1003"/>
        <v>18101.981575531834</v>
      </c>
      <c r="E1328" s="7">
        <f t="shared" si="960"/>
        <v>150000035823.98303</v>
      </c>
      <c r="F1328" s="7">
        <f t="shared" si="961"/>
        <v>3.5235268096162708E+22</v>
      </c>
      <c r="G1328" s="7">
        <f t="shared" si="962"/>
        <v>2.1440214545043787E+22</v>
      </c>
      <c r="H1328" s="7">
        <f t="shared" si="963"/>
        <v>-2.7961425537174499E+22</v>
      </c>
      <c r="I1328" s="7">
        <f t="shared" si="964"/>
        <v>3.590122998165403E-3</v>
      </c>
      <c r="J1328" s="7">
        <f t="shared" si="965"/>
        <v>-4.6820873304043026E-3</v>
      </c>
      <c r="K1328" s="7">
        <f t="shared" si="966"/>
        <v>-91018158046.796417</v>
      </c>
      <c r="L1328" s="7">
        <f t="shared" si="967"/>
        <v>119230067019.16637</v>
      </c>
      <c r="M1328" s="7">
        <f t="shared" si="968"/>
        <v>2.1380322896463039E+22</v>
      </c>
      <c r="N1328" s="7">
        <f t="shared" si="969"/>
        <v>-2.8007349154726489E+22</v>
      </c>
      <c r="O1328" s="7">
        <f t="shared" si="970"/>
        <v>23646.615587531262</v>
      </c>
      <c r="P1328" s="7">
        <f t="shared" si="971"/>
        <v>18051.415032363468</v>
      </c>
      <c r="Q1328" s="7">
        <f t="shared" si="972"/>
        <v>3.5800942559382179E-3</v>
      </c>
      <c r="R1328" s="7">
        <f t="shared" si="973"/>
        <v>-4.6897771524994115E-3</v>
      </c>
      <c r="S1328" s="7">
        <f t="shared" si="974"/>
        <v>510766896.69067526</v>
      </c>
      <c r="T1328" s="7">
        <f t="shared" si="975"/>
        <v>389910564.6990509</v>
      </c>
      <c r="U1328" s="7">
        <f t="shared" si="976"/>
        <v>77.330035928265502</v>
      </c>
      <c r="V1328" s="7">
        <f t="shared" si="977"/>
        <v>-101.29918649398729</v>
      </c>
      <c r="X1328" s="8">
        <f t="shared" si="1004"/>
        <v>-205900311.53173348</v>
      </c>
      <c r="Y1328" s="8">
        <f t="shared" si="1005"/>
        <v>327749031.67001855</v>
      </c>
      <c r="Z1328" s="8">
        <f t="shared" si="1006"/>
        <v>859.25572433053946</v>
      </c>
      <c r="AA1328" s="8">
        <f t="shared" si="1007"/>
        <v>539.88509212945269</v>
      </c>
      <c r="AB1328" s="8">
        <f t="shared" si="978"/>
        <v>387058608.02919722</v>
      </c>
      <c r="AC1328" s="8">
        <f t="shared" si="979"/>
        <v>1.9547089509723147E+20</v>
      </c>
      <c r="AD1328" s="8">
        <f t="shared" si="980"/>
        <v>1.0398300764020405E+20</v>
      </c>
      <c r="AE1328" s="8">
        <f t="shared" si="981"/>
        <v>-1.6551859397726329E+20</v>
      </c>
      <c r="AF1328" s="8">
        <f t="shared" si="982"/>
        <v>1.4153124763876962E-3</v>
      </c>
      <c r="AG1328" s="8">
        <f t="shared" si="983"/>
        <v>-2.2528731996360866E-3</v>
      </c>
      <c r="AH1328" s="8">
        <f t="shared" si="984"/>
        <v>-196620349.70896366</v>
      </c>
      <c r="AI1328" s="8">
        <f t="shared" si="985"/>
        <v>333579790.66501665</v>
      </c>
      <c r="AJ1328" s="8">
        <f t="shared" si="986"/>
        <v>9.9296475920366617E+19</v>
      </c>
      <c r="AK1328" s="8">
        <f t="shared" si="987"/>
        <v>-1.6846322214520868E+20</v>
      </c>
      <c r="AL1328" s="8">
        <f t="shared" si="988"/>
        <v>874.54109907552663</v>
      </c>
      <c r="AM1328" s="8">
        <f t="shared" si="989"/>
        <v>515.55406157338291</v>
      </c>
      <c r="AN1328" s="8">
        <f t="shared" si="990"/>
        <v>1.3515241039930123E-3</v>
      </c>
      <c r="AO1328" s="8">
        <f t="shared" si="991"/>
        <v>-2.2929525268165058E-3</v>
      </c>
      <c r="AP1328" s="8">
        <f t="shared" si="992"/>
        <v>18890087.740031376</v>
      </c>
      <c r="AQ1328" s="8">
        <f t="shared" si="993"/>
        <v>11135967.729985071</v>
      </c>
      <c r="AR1328" s="8">
        <f t="shared" si="994"/>
        <v>29.192920646249068</v>
      </c>
      <c r="AS1328" s="8">
        <f t="shared" si="995"/>
        <v>-49.527774579236528</v>
      </c>
      <c r="AU1328" s="7">
        <f t="shared" si="996"/>
        <v>-9127312274.3195248</v>
      </c>
      <c r="AV1328" s="7">
        <f t="shared" si="997"/>
        <v>11903456561.815062</v>
      </c>
      <c r="AW1328" s="8">
        <f t="shared" si="998"/>
        <v>-9333212585.8512573</v>
      </c>
      <c r="AX1328" s="8">
        <f t="shared" si="999"/>
        <v>12231205593.485081</v>
      </c>
    </row>
    <row r="1329" spans="1:50" x14ac:dyDescent="0.25">
      <c r="A1329" s="7">
        <f t="shared" si="1000"/>
        <v>-90762355846.504578</v>
      </c>
      <c r="B1329" s="7">
        <f t="shared" si="1001"/>
        <v>119424476182.84967</v>
      </c>
      <c r="C1329" s="7">
        <f t="shared" si="1002"/>
        <v>23685.172295079341</v>
      </c>
      <c r="D1329" s="7">
        <f t="shared" si="1003"/>
        <v>18000.682389037847</v>
      </c>
      <c r="E1329" s="7">
        <f t="shared" si="960"/>
        <v>150000035834.51422</v>
      </c>
      <c r="F1329" s="7">
        <f t="shared" si="961"/>
        <v>3.5235268091215119E+22</v>
      </c>
      <c r="G1329" s="7">
        <f t="shared" si="962"/>
        <v>2.1320234512277387E+22</v>
      </c>
      <c r="H1329" s="7">
        <f t="shared" si="963"/>
        <v>-2.8053016197929569E+22</v>
      </c>
      <c r="I1329" s="7">
        <f t="shared" si="964"/>
        <v>3.570032570709542E-3</v>
      </c>
      <c r="J1329" s="7">
        <f t="shared" si="965"/>
        <v>-4.6974240117095729E-3</v>
      </c>
      <c r="K1329" s="7">
        <f t="shared" si="966"/>
        <v>-90506555985.717728</v>
      </c>
      <c r="L1329" s="7">
        <f t="shared" si="967"/>
        <v>119618883552.65128</v>
      </c>
      <c r="M1329" s="7">
        <f t="shared" si="968"/>
        <v>2.1260146682148707E+22</v>
      </c>
      <c r="N1329" s="7">
        <f t="shared" si="969"/>
        <v>-2.8098682825645742E+22</v>
      </c>
      <c r="O1329" s="7">
        <f t="shared" si="970"/>
        <v>23723.728646843003</v>
      </c>
      <c r="P1329" s="7">
        <f t="shared" si="971"/>
        <v>17949.950209711384</v>
      </c>
      <c r="Q1329" s="7">
        <f t="shared" si="972"/>
        <v>3.5599709782566488E-3</v>
      </c>
      <c r="R1329" s="7">
        <f t="shared" si="973"/>
        <v>-4.7050708013472442E-3</v>
      </c>
      <c r="S1329" s="7">
        <f t="shared" si="974"/>
        <v>512432538.77180886</v>
      </c>
      <c r="T1329" s="7">
        <f t="shared" si="975"/>
        <v>387718924.5297659</v>
      </c>
      <c r="U1329" s="7">
        <f t="shared" si="976"/>
        <v>76.895373130343614</v>
      </c>
      <c r="V1329" s="7">
        <f t="shared" si="977"/>
        <v>-101.62952930910048</v>
      </c>
      <c r="X1329" s="8">
        <f t="shared" si="1004"/>
        <v>-187010223.79170209</v>
      </c>
      <c r="Y1329" s="8">
        <f t="shared" si="1005"/>
        <v>338884999.40000361</v>
      </c>
      <c r="Z1329" s="8">
        <f t="shared" si="1006"/>
        <v>888.4486449767885</v>
      </c>
      <c r="AA1329" s="8">
        <f t="shared" si="1007"/>
        <v>490.35731755021618</v>
      </c>
      <c r="AB1329" s="8">
        <f t="shared" si="978"/>
        <v>387060546.45360452</v>
      </c>
      <c r="AC1329" s="8">
        <f t="shared" si="979"/>
        <v>1.9546893724020549E+20</v>
      </c>
      <c r="AD1329" s="8">
        <f t="shared" si="980"/>
        <v>9.4441787034470253E+19</v>
      </c>
      <c r="AE1329" s="8">
        <f t="shared" si="981"/>
        <v>-1.7113986761579302E+20</v>
      </c>
      <c r="AF1329" s="8">
        <f t="shared" si="982"/>
        <v>1.285446944800194E-3</v>
      </c>
      <c r="AG1329" s="8">
        <f t="shared" si="983"/>
        <v>-2.3293843421232207E-3</v>
      </c>
      <c r="AH1329" s="8">
        <f t="shared" si="984"/>
        <v>-177414978.42595276</v>
      </c>
      <c r="AI1329" s="8">
        <f t="shared" si="985"/>
        <v>344180858.42954594</v>
      </c>
      <c r="AJ1329" s="8">
        <f t="shared" si="986"/>
        <v>8.9596104798482285E+19</v>
      </c>
      <c r="AK1329" s="8">
        <f t="shared" si="987"/>
        <v>-1.7381432241559955E+20</v>
      </c>
      <c r="AL1329" s="8">
        <f t="shared" si="988"/>
        <v>902.33147198063057</v>
      </c>
      <c r="AM1329" s="8">
        <f t="shared" si="989"/>
        <v>465.19996665528538</v>
      </c>
      <c r="AN1329" s="8">
        <f t="shared" si="990"/>
        <v>1.2194923750984386E-3</v>
      </c>
      <c r="AO1329" s="8">
        <f t="shared" si="991"/>
        <v>-2.3657863402150475E-3</v>
      </c>
      <c r="AP1329" s="8">
        <f t="shared" si="992"/>
        <v>19490359.794781622</v>
      </c>
      <c r="AQ1329" s="8">
        <f t="shared" si="993"/>
        <v>10048319.279754164</v>
      </c>
      <c r="AR1329" s="8">
        <f t="shared" si="994"/>
        <v>26.341035302126272</v>
      </c>
      <c r="AS1329" s="8">
        <f t="shared" si="995"/>
        <v>-51.100984948645028</v>
      </c>
      <c r="AU1329" s="7">
        <f t="shared" si="996"/>
        <v>-9076235584.6504574</v>
      </c>
      <c r="AV1329" s="7">
        <f t="shared" si="997"/>
        <v>11942447618.284967</v>
      </c>
      <c r="AW1329" s="8">
        <f t="shared" si="998"/>
        <v>-9263245808.4421597</v>
      </c>
      <c r="AX1329" s="8">
        <f t="shared" si="999"/>
        <v>12281332617.684971</v>
      </c>
    </row>
    <row r="1330" spans="1:50" x14ac:dyDescent="0.25">
      <c r="A1330" s="7">
        <f t="shared" si="1000"/>
        <v>-90249923307.732773</v>
      </c>
      <c r="B1330" s="7">
        <f t="shared" si="1001"/>
        <v>119812195107.37944</v>
      </c>
      <c r="C1330" s="7">
        <f t="shared" si="1002"/>
        <v>23762.067668209686</v>
      </c>
      <c r="D1330" s="7">
        <f t="shared" si="1003"/>
        <v>17899.052859728748</v>
      </c>
      <c r="E1330" s="7">
        <f t="shared" si="960"/>
        <v>150000035844.99707</v>
      </c>
      <c r="F1330" s="7">
        <f t="shared" si="961"/>
        <v>3.5235268086290243E+22</v>
      </c>
      <c r="G1330" s="7">
        <f t="shared" si="962"/>
        <v>2.119986321737376E+22</v>
      </c>
      <c r="H1330" s="7">
        <f t="shared" si="963"/>
        <v>-2.8144092038603534E+22</v>
      </c>
      <c r="I1330" s="7">
        <f t="shared" si="964"/>
        <v>3.5498766271556863E-3</v>
      </c>
      <c r="J1330" s="7">
        <f t="shared" si="965"/>
        <v>-4.712674487375005E-3</v>
      </c>
      <c r="K1330" s="7">
        <f t="shared" si="966"/>
        <v>-89993292976.916107</v>
      </c>
      <c r="L1330" s="7">
        <f t="shared" si="967"/>
        <v>120005504878.26451</v>
      </c>
      <c r="M1330" s="7">
        <f t="shared" si="968"/>
        <v>2.113958030841004E+22</v>
      </c>
      <c r="N1330" s="7">
        <f t="shared" si="969"/>
        <v>-2.8189500838424575E+22</v>
      </c>
      <c r="O1330" s="7">
        <f t="shared" si="970"/>
        <v>23800.406335782965</v>
      </c>
      <c r="P1330" s="7">
        <f t="shared" si="971"/>
        <v>17848.155975265097</v>
      </c>
      <c r="Q1330" s="7">
        <f t="shared" si="972"/>
        <v>3.5397823691242529E-3</v>
      </c>
      <c r="R1330" s="7">
        <f t="shared" si="973"/>
        <v>-4.7202781042238063E-3</v>
      </c>
      <c r="S1330" s="7">
        <f t="shared" si="974"/>
        <v>514088776.85291207</v>
      </c>
      <c r="T1330" s="7">
        <f t="shared" si="975"/>
        <v>385520169.0657261</v>
      </c>
      <c r="U1330" s="7">
        <f t="shared" si="976"/>
        <v>76.459299173083863</v>
      </c>
      <c r="V1330" s="7">
        <f t="shared" si="977"/>
        <v>-101.95800705123422</v>
      </c>
      <c r="X1330" s="8">
        <f t="shared" si="1004"/>
        <v>-167519863.99692047</v>
      </c>
      <c r="Y1330" s="8">
        <f t="shared" si="1005"/>
        <v>348933318.67975777</v>
      </c>
      <c r="Z1330" s="8">
        <f t="shared" si="1006"/>
        <v>914.78968027891483</v>
      </c>
      <c r="AA1330" s="8">
        <f t="shared" si="1007"/>
        <v>439.25633260157116</v>
      </c>
      <c r="AB1330" s="8">
        <f t="shared" si="978"/>
        <v>387062482.9642058</v>
      </c>
      <c r="AC1330" s="8">
        <f t="shared" si="979"/>
        <v>1.954669813455428E+20</v>
      </c>
      <c r="AD1330" s="8">
        <f t="shared" si="980"/>
        <v>8.4597716317347201E+19</v>
      </c>
      <c r="AE1330" s="8">
        <f t="shared" si="981"/>
        <v>-1.7621171127433167E+20</v>
      </c>
      <c r="AF1330" s="8">
        <f t="shared" si="982"/>
        <v>1.1514593210473281E-3</v>
      </c>
      <c r="AG1330" s="8">
        <f t="shared" si="983"/>
        <v>-2.398417194424005E-3</v>
      </c>
      <c r="AH1330" s="8">
        <f t="shared" si="984"/>
        <v>-157640135.4499082</v>
      </c>
      <c r="AI1330" s="8">
        <f t="shared" si="985"/>
        <v>353677287.07185477</v>
      </c>
      <c r="AJ1330" s="8">
        <f t="shared" si="986"/>
        <v>7.9608442490525663E+19</v>
      </c>
      <c r="AK1330" s="8">
        <f t="shared" si="987"/>
        <v>-1.7860742055129514E+20</v>
      </c>
      <c r="AL1330" s="8">
        <f t="shared" si="988"/>
        <v>927.22544094622594</v>
      </c>
      <c r="AM1330" s="8">
        <f t="shared" si="989"/>
        <v>413.35342690179192</v>
      </c>
      <c r="AN1330" s="8">
        <f t="shared" si="990"/>
        <v>1.0835503265349891E-3</v>
      </c>
      <c r="AO1330" s="8">
        <f t="shared" si="991"/>
        <v>-2.431025187849396E-3</v>
      </c>
      <c r="AP1330" s="8">
        <f t="shared" si="992"/>
        <v>20028069.524438482</v>
      </c>
      <c r="AQ1330" s="8">
        <f t="shared" si="993"/>
        <v>8928434.0210787058</v>
      </c>
      <c r="AR1330" s="8">
        <f t="shared" si="994"/>
        <v>23.404687053155765</v>
      </c>
      <c r="AS1330" s="8">
        <f t="shared" si="995"/>
        <v>-52.510144057546952</v>
      </c>
      <c r="AU1330" s="7">
        <f t="shared" si="996"/>
        <v>-9024992330.7732773</v>
      </c>
      <c r="AV1330" s="7">
        <f t="shared" si="997"/>
        <v>11981219510.737944</v>
      </c>
      <c r="AW1330" s="8">
        <f t="shared" si="998"/>
        <v>-9192512194.7701969</v>
      </c>
      <c r="AX1330" s="8">
        <f t="shared" si="999"/>
        <v>12330152829.417702</v>
      </c>
    </row>
    <row r="1331" spans="1:50" x14ac:dyDescent="0.25">
      <c r="A1331" s="7">
        <f t="shared" si="1000"/>
        <v>-89735834530.879868</v>
      </c>
      <c r="B1331" s="7">
        <f t="shared" si="1001"/>
        <v>120197715276.44516</v>
      </c>
      <c r="C1331" s="7">
        <f t="shared" si="1002"/>
        <v>23838.526967382768</v>
      </c>
      <c r="D1331" s="7">
        <f t="shared" si="1003"/>
        <v>17797.094852677514</v>
      </c>
      <c r="E1331" s="7">
        <f t="shared" si="960"/>
        <v>150000035855.43179</v>
      </c>
      <c r="F1331" s="7">
        <f t="shared" si="961"/>
        <v>3.523526808138797E+22</v>
      </c>
      <c r="G1331" s="7">
        <f t="shared" si="962"/>
        <v>2.1079102869348591E+22</v>
      </c>
      <c r="H1331" s="7">
        <f t="shared" si="963"/>
        <v>-2.8234651387801805E+22</v>
      </c>
      <c r="I1331" s="7">
        <f t="shared" si="964"/>
        <v>3.5296555373992948E-3</v>
      </c>
      <c r="J1331" s="7">
        <f t="shared" si="965"/>
        <v>-4.7278384775287681E-3</v>
      </c>
      <c r="K1331" s="7">
        <f t="shared" si="966"/>
        <v>-89478378439.632141</v>
      </c>
      <c r="L1331" s="7">
        <f t="shared" si="967"/>
        <v>120389923900.85408</v>
      </c>
      <c r="M1331" s="7">
        <f t="shared" si="968"/>
        <v>2.1018625987842754E+22</v>
      </c>
      <c r="N1331" s="7">
        <f t="shared" si="969"/>
        <v>-2.8279801526399973E+22</v>
      </c>
      <c r="O1331" s="7">
        <f t="shared" si="970"/>
        <v>23876.64724718668</v>
      </c>
      <c r="P1331" s="7">
        <f t="shared" si="971"/>
        <v>17746.034197120203</v>
      </c>
      <c r="Q1331" s="7">
        <f t="shared" si="972"/>
        <v>3.5195287990359599E-3</v>
      </c>
      <c r="R1331" s="7">
        <f t="shared" si="973"/>
        <v>-4.7353987820495597E-3</v>
      </c>
      <c r="S1331" s="7">
        <f t="shared" si="974"/>
        <v>515735580.53923231</v>
      </c>
      <c r="T1331" s="7">
        <f t="shared" si="975"/>
        <v>383314338.65779638</v>
      </c>
      <c r="U1331" s="7">
        <f t="shared" si="976"/>
        <v>76.021822059176728</v>
      </c>
      <c r="V1331" s="7">
        <f t="shared" si="977"/>
        <v>-102.28461369227048</v>
      </c>
      <c r="X1331" s="8">
        <f t="shared" si="1004"/>
        <v>-147491794.472482</v>
      </c>
      <c r="Y1331" s="8">
        <f t="shared" si="1005"/>
        <v>357861752.70083648</v>
      </c>
      <c r="Z1331" s="8">
        <f t="shared" si="1006"/>
        <v>938.19436733207056</v>
      </c>
      <c r="AA1331" s="8">
        <f t="shared" si="1007"/>
        <v>386.74618854402422</v>
      </c>
      <c r="AB1331" s="8">
        <f t="shared" si="978"/>
        <v>387064417.74312907</v>
      </c>
      <c r="AC1331" s="8">
        <f t="shared" si="979"/>
        <v>1.9546502722920884E+20</v>
      </c>
      <c r="AD1331" s="8">
        <f t="shared" si="980"/>
        <v>7.4482402156069356E+19</v>
      </c>
      <c r="AE1331" s="8">
        <f t="shared" si="981"/>
        <v>-1.8071787028065845E+20</v>
      </c>
      <c r="AF1331" s="8">
        <f t="shared" si="982"/>
        <v>1.0137798034036934E-3</v>
      </c>
      <c r="AG1331" s="8">
        <f t="shared" si="983"/>
        <v>-2.4597505142324545E-3</v>
      </c>
      <c r="AH1331" s="8">
        <f t="shared" si="984"/>
        <v>-137359295.30529565</v>
      </c>
      <c r="AI1331" s="8">
        <f t="shared" si="985"/>
        <v>362038611.53711194</v>
      </c>
      <c r="AJ1331" s="8">
        <f t="shared" si="986"/>
        <v>6.9365555618838995E+19</v>
      </c>
      <c r="AK1331" s="8">
        <f t="shared" si="987"/>
        <v>-1.8282715697491349E+20</v>
      </c>
      <c r="AL1331" s="8">
        <f t="shared" si="988"/>
        <v>949.14318920883045</v>
      </c>
      <c r="AM1331" s="8">
        <f t="shared" si="989"/>
        <v>360.18088299031371</v>
      </c>
      <c r="AN1331" s="8">
        <f t="shared" si="990"/>
        <v>9.4413441702516658E-4</v>
      </c>
      <c r="AO1331" s="8">
        <f t="shared" si="991"/>
        <v>-2.4884600105473456E-3</v>
      </c>
      <c r="AP1331" s="8">
        <f t="shared" si="992"/>
        <v>20501492.886910737</v>
      </c>
      <c r="AQ1331" s="8">
        <f t="shared" si="993"/>
        <v>7779907.0725907758</v>
      </c>
      <c r="AR1331" s="8">
        <f t="shared" si="994"/>
        <v>20.393303407743598</v>
      </c>
      <c r="AS1331" s="8">
        <f t="shared" si="995"/>
        <v>-53.750736227822664</v>
      </c>
      <c r="AU1331" s="7">
        <f t="shared" si="996"/>
        <v>-8973583453.087986</v>
      </c>
      <c r="AV1331" s="7">
        <f t="shared" si="997"/>
        <v>12019771527.644516</v>
      </c>
      <c r="AW1331" s="8">
        <f t="shared" si="998"/>
        <v>-9121075247.5604687</v>
      </c>
      <c r="AX1331" s="8">
        <f t="shared" si="999"/>
        <v>12377633280.345352</v>
      </c>
    </row>
    <row r="1332" spans="1:50" x14ac:dyDescent="0.25">
      <c r="A1332" s="7">
        <f t="shared" si="1000"/>
        <v>-89220098950.340637</v>
      </c>
      <c r="B1332" s="7">
        <f t="shared" si="1001"/>
        <v>120581029615.10295</v>
      </c>
      <c r="C1332" s="7">
        <f t="shared" si="1002"/>
        <v>23914.548789441946</v>
      </c>
      <c r="D1332" s="7">
        <f t="shared" si="1003"/>
        <v>17694.810238985243</v>
      </c>
      <c r="E1332" s="7">
        <f t="shared" si="960"/>
        <v>150000035865.81876</v>
      </c>
      <c r="F1332" s="7">
        <f t="shared" si="961"/>
        <v>3.5235268076508136E+22</v>
      </c>
      <c r="G1332" s="7">
        <f t="shared" si="962"/>
        <v>2.0957955684357294E+22</v>
      </c>
      <c r="H1332" s="7">
        <f t="shared" si="963"/>
        <v>-2.832469258360819E+22</v>
      </c>
      <c r="I1332" s="7">
        <f t="shared" si="964"/>
        <v>3.5093696725313618E-3</v>
      </c>
      <c r="J1332" s="7">
        <f t="shared" si="965"/>
        <v>-4.7429157038861667E-3</v>
      </c>
      <c r="K1332" s="7">
        <f t="shared" si="966"/>
        <v>-88961821823.414658</v>
      </c>
      <c r="L1332" s="7">
        <f t="shared" si="967"/>
        <v>120772133565.68399</v>
      </c>
      <c r="M1332" s="7">
        <f t="shared" si="968"/>
        <v>2.0897285940161985E+22</v>
      </c>
      <c r="N1332" s="7">
        <f t="shared" si="969"/>
        <v>-2.8369583232402611E+22</v>
      </c>
      <c r="O1332" s="7">
        <f t="shared" si="970"/>
        <v>23952.449981905283</v>
      </c>
      <c r="P1332" s="7">
        <f t="shared" si="971"/>
        <v>17643.586749383274</v>
      </c>
      <c r="Q1332" s="7">
        <f t="shared" si="972"/>
        <v>3.4992106396788316E-3</v>
      </c>
      <c r="R1332" s="7">
        <f t="shared" si="973"/>
        <v>-4.7504325573346634E-3</v>
      </c>
      <c r="S1332" s="7">
        <f t="shared" si="974"/>
        <v>517372919.60915411</v>
      </c>
      <c r="T1332" s="7">
        <f t="shared" si="975"/>
        <v>381101473.78667873</v>
      </c>
      <c r="U1332" s="7">
        <f t="shared" si="976"/>
        <v>75.582949817062769</v>
      </c>
      <c r="V1332" s="7">
        <f t="shared" si="977"/>
        <v>-102.60934323842874</v>
      </c>
      <c r="X1332" s="8">
        <f t="shared" si="1004"/>
        <v>-126990301.58557126</v>
      </c>
      <c r="Y1332" s="8">
        <f t="shared" si="1005"/>
        <v>365641659.77342725</v>
      </c>
      <c r="Z1332" s="8">
        <f t="shared" si="1006"/>
        <v>958.58767073981414</v>
      </c>
      <c r="AA1332" s="8">
        <f t="shared" si="1007"/>
        <v>332.99545231620158</v>
      </c>
      <c r="AB1332" s="8">
        <f t="shared" si="978"/>
        <v>387066350.97701406</v>
      </c>
      <c r="AC1332" s="8">
        <f t="shared" si="979"/>
        <v>1.9546307470262344E+20</v>
      </c>
      <c r="AD1332" s="8">
        <f t="shared" si="980"/>
        <v>6.4128319970658574E+19</v>
      </c>
      <c r="AE1332" s="8">
        <f t="shared" si="981"/>
        <v>-1.8464390634392512E+20</v>
      </c>
      <c r="AF1332" s="8">
        <f t="shared" si="982"/>
        <v>8.728504147360633E-4</v>
      </c>
      <c r="AG1332" s="8">
        <f t="shared" si="983"/>
        <v>-2.5131877820052419E-3</v>
      </c>
      <c r="AH1332" s="8">
        <f t="shared" si="984"/>
        <v>-116637554.74158126</v>
      </c>
      <c r="AI1332" s="8">
        <f t="shared" si="985"/>
        <v>369238010.6584422</v>
      </c>
      <c r="AJ1332" s="8">
        <f t="shared" si="986"/>
        <v>5.8900328116971626E+19</v>
      </c>
      <c r="AK1332" s="8">
        <f t="shared" si="987"/>
        <v>-1.8646001306547343E+20</v>
      </c>
      <c r="AL1332" s="8">
        <f t="shared" si="988"/>
        <v>968.01445521896358</v>
      </c>
      <c r="AM1332" s="8">
        <f t="shared" si="989"/>
        <v>305.85302427054495</v>
      </c>
      <c r="AN1332" s="8">
        <f t="shared" si="990"/>
        <v>8.0169222971242173E-4</v>
      </c>
      <c r="AO1332" s="8">
        <f t="shared" si="991"/>
        <v>-2.5379068063900016E-3</v>
      </c>
      <c r="AP1332" s="8">
        <f t="shared" si="992"/>
        <v>20909112.232729614</v>
      </c>
      <c r="AQ1332" s="8">
        <f t="shared" si="993"/>
        <v>6606425.3242437709</v>
      </c>
      <c r="AR1332" s="8">
        <f t="shared" si="994"/>
        <v>17.316552161788309</v>
      </c>
      <c r="AS1332" s="8">
        <f t="shared" si="995"/>
        <v>-54.818787018024032</v>
      </c>
      <c r="AU1332" s="7">
        <f t="shared" si="996"/>
        <v>-8922009895.0340633</v>
      </c>
      <c r="AV1332" s="7">
        <f t="shared" si="997"/>
        <v>12058102961.510296</v>
      </c>
      <c r="AW1332" s="8">
        <f t="shared" si="998"/>
        <v>-9049000196.6196346</v>
      </c>
      <c r="AX1332" s="8">
        <f t="shared" si="999"/>
        <v>12423744621.283724</v>
      </c>
    </row>
    <row r="1333" spans="1:50" x14ac:dyDescent="0.25">
      <c r="A1333" s="7">
        <f t="shared" si="1000"/>
        <v>-88702726030.731476</v>
      </c>
      <c r="B1333" s="7">
        <f t="shared" si="1001"/>
        <v>120962131088.88963</v>
      </c>
      <c r="C1333" s="7">
        <f t="shared" si="1002"/>
        <v>23990.13173925901</v>
      </c>
      <c r="D1333" s="7">
        <f t="shared" si="1003"/>
        <v>17592.200895746813</v>
      </c>
      <c r="E1333" s="7">
        <f t="shared" si="960"/>
        <v>150000035876.15814</v>
      </c>
      <c r="F1333" s="7">
        <f t="shared" si="961"/>
        <v>3.5235268071650662E+22</v>
      </c>
      <c r="G1333" s="7">
        <f t="shared" si="962"/>
        <v>2.0836423885654472E+22</v>
      </c>
      <c r="H1333" s="7">
        <f t="shared" si="963"/>
        <v>-2.8414213973615606E+22</v>
      </c>
      <c r="I1333" s="7">
        <f t="shared" si="964"/>
        <v>3.489019404831626E-3</v>
      </c>
      <c r="J1333" s="7">
        <f t="shared" si="965"/>
        <v>-4.7579058897547896E-3</v>
      </c>
      <c r="K1333" s="7">
        <f t="shared" si="966"/>
        <v>-88443632607.947479</v>
      </c>
      <c r="L1333" s="7">
        <f t="shared" si="967"/>
        <v>121152126858.56371</v>
      </c>
      <c r="M1333" s="7">
        <f t="shared" si="968"/>
        <v>2.0775562392161674E+22</v>
      </c>
      <c r="N1333" s="7">
        <f t="shared" si="969"/>
        <v>-2.8458844308787473E+22</v>
      </c>
      <c r="O1333" s="7">
        <f t="shared" si="970"/>
        <v>24027.813148831192</v>
      </c>
      <c r="P1333" s="7">
        <f t="shared" si="971"/>
        <v>17540.815512137462</v>
      </c>
      <c r="Q1333" s="7">
        <f t="shared" si="972"/>
        <v>3.4788282639252634E-3</v>
      </c>
      <c r="R1333" s="7">
        <f t="shared" si="973"/>
        <v>-4.7653791541841049E-3</v>
      </c>
      <c r="S1333" s="7">
        <f t="shared" si="974"/>
        <v>519000764.01475376</v>
      </c>
      <c r="T1333" s="7">
        <f t="shared" si="975"/>
        <v>378881615.06216919</v>
      </c>
      <c r="U1333" s="7">
        <f t="shared" si="976"/>
        <v>75.14269050078569</v>
      </c>
      <c r="V1333" s="7">
        <f t="shared" si="977"/>
        <v>-102.93218973037666</v>
      </c>
      <c r="X1333" s="8">
        <f t="shared" si="1004"/>
        <v>-106081189.35284165</v>
      </c>
      <c r="Y1333" s="8">
        <f t="shared" si="1005"/>
        <v>372248085.09767103</v>
      </c>
      <c r="Z1333" s="8">
        <f t="shared" si="1006"/>
        <v>975.90422290160245</v>
      </c>
      <c r="AA1333" s="8">
        <f t="shared" si="1007"/>
        <v>278.17666529817757</v>
      </c>
      <c r="AB1333" s="8">
        <f t="shared" si="978"/>
        <v>387068282.85639262</v>
      </c>
      <c r="AC1333" s="8">
        <f t="shared" si="979"/>
        <v>1.9546112357328699E+20</v>
      </c>
      <c r="AD1333" s="8">
        <f t="shared" si="980"/>
        <v>5.3568709654750757E+19</v>
      </c>
      <c r="AE1333" s="8">
        <f t="shared" si="981"/>
        <v>-1.8797724376758157E+20</v>
      </c>
      <c r="AF1333" s="8">
        <f t="shared" si="982"/>
        <v>7.2912358315980336E-4</v>
      </c>
      <c r="AG1333" s="8">
        <f t="shared" si="983"/>
        <v>-2.5585578299657215E-3</v>
      </c>
      <c r="AH1333" s="8">
        <f t="shared" si="984"/>
        <v>-95541423.745504335</v>
      </c>
      <c r="AI1333" s="8">
        <f t="shared" si="985"/>
        <v>375252393.08289135</v>
      </c>
      <c r="AJ1333" s="8">
        <f t="shared" si="986"/>
        <v>4.8246355643705205E+19</v>
      </c>
      <c r="AK1333" s="8">
        <f t="shared" si="987"/>
        <v>-1.8949435441797612E+20</v>
      </c>
      <c r="AL1333" s="8">
        <f t="shared" si="988"/>
        <v>983.77875759972835</v>
      </c>
      <c r="AM1333" s="8">
        <f t="shared" si="989"/>
        <v>250.54424073454777</v>
      </c>
      <c r="AN1333" s="8">
        <f t="shared" si="990"/>
        <v>6.5668103503069557E-4</v>
      </c>
      <c r="AO1333" s="8">
        <f t="shared" si="991"/>
        <v>-2.5792072195178453E-3</v>
      </c>
      <c r="AP1333" s="8">
        <f t="shared" si="992"/>
        <v>21249621.164154131</v>
      </c>
      <c r="AQ1333" s="8">
        <f t="shared" si="993"/>
        <v>5411755.5998662319</v>
      </c>
      <c r="AR1333" s="8">
        <f t="shared" si="994"/>
        <v>14.184310356663024</v>
      </c>
      <c r="AS1333" s="8">
        <f t="shared" si="995"/>
        <v>-55.710875941585456</v>
      </c>
      <c r="AU1333" s="7">
        <f t="shared" si="996"/>
        <v>-8870272603.0731468</v>
      </c>
      <c r="AV1333" s="7">
        <f t="shared" si="997"/>
        <v>12096213108.888964</v>
      </c>
      <c r="AW1333" s="8">
        <f t="shared" si="998"/>
        <v>-8976353792.4259892</v>
      </c>
      <c r="AX1333" s="8">
        <f t="shared" si="999"/>
        <v>12468461193.986635</v>
      </c>
    </row>
    <row r="1334" spans="1:50" x14ac:dyDescent="0.25">
      <c r="A1334" s="7">
        <f t="shared" si="1000"/>
        <v>-88183725266.716721</v>
      </c>
      <c r="B1334" s="7">
        <f t="shared" si="1001"/>
        <v>121341012703.9518</v>
      </c>
      <c r="C1334" s="7">
        <f t="shared" si="1002"/>
        <v>24065.274429759796</v>
      </c>
      <c r="D1334" s="7">
        <f t="shared" si="1003"/>
        <v>17489.268706016435</v>
      </c>
      <c r="E1334" s="7">
        <f t="shared" si="960"/>
        <v>150000035886.45026</v>
      </c>
      <c r="F1334" s="7">
        <f t="shared" si="961"/>
        <v>3.5235268066815389E+22</v>
      </c>
      <c r="G1334" s="7">
        <f t="shared" si="962"/>
        <v>2.0714509703552954E+22</v>
      </c>
      <c r="H1334" s="7">
        <f t="shared" si="963"/>
        <v>-2.8503213914956168E+22</v>
      </c>
      <c r="I1334" s="7">
        <f t="shared" si="964"/>
        <v>3.4686051077617137E-3</v>
      </c>
      <c r="J1334" s="7">
        <f t="shared" si="965"/>
        <v>-4.772808760039546E-3</v>
      </c>
      <c r="K1334" s="7">
        <f t="shared" si="966"/>
        <v>-87923820302.87532</v>
      </c>
      <c r="L1334" s="7">
        <f t="shared" si="967"/>
        <v>121529896805.97678</v>
      </c>
      <c r="M1334" s="7">
        <f t="shared" si="968"/>
        <v>2.0653457577673597E+22</v>
      </c>
      <c r="N1334" s="7">
        <f t="shared" si="969"/>
        <v>-2.8547583117463879E+22</v>
      </c>
      <c r="O1334" s="7">
        <f t="shared" si="970"/>
        <v>24102.735364923625</v>
      </c>
      <c r="P1334" s="7">
        <f t="shared" si="971"/>
        <v>17437.722371408006</v>
      </c>
      <c r="Q1334" s="7">
        <f t="shared" si="972"/>
        <v>3.4583820458261214E-3</v>
      </c>
      <c r="R1334" s="7">
        <f t="shared" si="973"/>
        <v>-4.7802382983027254E-3</v>
      </c>
      <c r="S1334" s="7">
        <f t="shared" si="974"/>
        <v>520619083.88235027</v>
      </c>
      <c r="T1334" s="7">
        <f t="shared" si="975"/>
        <v>376654803.22241294</v>
      </c>
      <c r="U1334" s="7">
        <f t="shared" si="976"/>
        <v>74.701052189844219</v>
      </c>
      <c r="V1334" s="7">
        <f t="shared" si="977"/>
        <v>-103.25314724333887</v>
      </c>
      <c r="X1334" s="8">
        <f t="shared" si="1004"/>
        <v>-84831568.188687518</v>
      </c>
      <c r="Y1334" s="8">
        <f t="shared" si="1005"/>
        <v>377659840.69753724</v>
      </c>
      <c r="Z1334" s="8">
        <f t="shared" si="1006"/>
        <v>990.08853325826544</v>
      </c>
      <c r="AA1334" s="8">
        <f t="shared" si="1007"/>
        <v>222.4657893565921</v>
      </c>
      <c r="AB1334" s="8">
        <f t="shared" si="978"/>
        <v>387070213.57505816</v>
      </c>
      <c r="AC1334" s="8">
        <f t="shared" si="979"/>
        <v>1.9545917364541732E+20</v>
      </c>
      <c r="AD1334" s="8">
        <f t="shared" si="980"/>
        <v>4.2837468851088515E+19</v>
      </c>
      <c r="AE1334" s="8">
        <f t="shared" si="981"/>
        <v>-1.9070720968170403E+20</v>
      </c>
      <c r="AF1334" s="8">
        <f t="shared" si="982"/>
        <v>5.8306068941184851E-4</v>
      </c>
      <c r="AG1334" s="8">
        <f t="shared" si="983"/>
        <v>-2.5957153897060571E-3</v>
      </c>
      <c r="AH1334" s="8">
        <f t="shared" si="984"/>
        <v>-74138612.029498249</v>
      </c>
      <c r="AI1334" s="8">
        <f t="shared" si="985"/>
        <v>380062471.22258842</v>
      </c>
      <c r="AJ1334" s="8">
        <f t="shared" si="986"/>
        <v>3.7437837721124225E+19</v>
      </c>
      <c r="AK1334" s="8">
        <f t="shared" si="987"/>
        <v>-1.9192046805326479E+20</v>
      </c>
      <c r="AL1334" s="8">
        <f t="shared" si="988"/>
        <v>996.38558870391341</v>
      </c>
      <c r="AM1334" s="8">
        <f t="shared" si="989"/>
        <v>194.43206314776668</v>
      </c>
      <c r="AN1334" s="8">
        <f t="shared" si="990"/>
        <v>5.0956632259594695E-4</v>
      </c>
      <c r="AO1334" s="8">
        <f t="shared" si="991"/>
        <v>-2.6122290465940491E-3</v>
      </c>
      <c r="AP1334" s="8">
        <f t="shared" si="992"/>
        <v>21521928.716004528</v>
      </c>
      <c r="AQ1334" s="8">
        <f t="shared" si="993"/>
        <v>4199732.5639917599</v>
      </c>
      <c r="AR1334" s="8">
        <f t="shared" si="994"/>
        <v>11.006632568072455</v>
      </c>
      <c r="AS1334" s="8">
        <f t="shared" si="995"/>
        <v>-56.424147406431459</v>
      </c>
      <c r="AU1334" s="7">
        <f t="shared" si="996"/>
        <v>-8818372526.6716728</v>
      </c>
      <c r="AV1334" s="7">
        <f t="shared" si="997"/>
        <v>12134101270.39518</v>
      </c>
      <c r="AW1334" s="8">
        <f t="shared" si="998"/>
        <v>-8903204094.8603611</v>
      </c>
      <c r="AX1334" s="8">
        <f t="shared" si="999"/>
        <v>12511761111.092716</v>
      </c>
    </row>
    <row r="1335" spans="1:50" x14ac:dyDescent="0.25">
      <c r="A1335" s="7">
        <f t="shared" si="1000"/>
        <v>-87663106182.834366</v>
      </c>
      <c r="B1335" s="7">
        <f t="shared" si="1001"/>
        <v>121717667507.17421</v>
      </c>
      <c r="C1335" s="7">
        <f t="shared" si="1002"/>
        <v>24139.975481949641</v>
      </c>
      <c r="D1335" s="7">
        <f t="shared" si="1003"/>
        <v>17386.015558773095</v>
      </c>
      <c r="E1335" s="7">
        <f t="shared" si="960"/>
        <v>150000035896.69537</v>
      </c>
      <c r="F1335" s="7">
        <f t="shared" si="961"/>
        <v>3.5235268062002199E+22</v>
      </c>
      <c r="G1335" s="7">
        <f t="shared" si="962"/>
        <v>2.059221537538299E+22</v>
      </c>
      <c r="H1335" s="7">
        <f t="shared" si="963"/>
        <v>-2.8591690774331494E+22</v>
      </c>
      <c r="I1335" s="7">
        <f t="shared" si="964"/>
        <v>3.4481271559583036E-3</v>
      </c>
      <c r="J1335" s="7">
        <f t="shared" si="965"/>
        <v>-4.7876240412477377E-3</v>
      </c>
      <c r="K1335" s="7">
        <f t="shared" si="966"/>
        <v>-87402394447.629303</v>
      </c>
      <c r="L1335" s="7">
        <f t="shared" si="967"/>
        <v>121905436475.20895</v>
      </c>
      <c r="M1335" s="7">
        <f t="shared" si="968"/>
        <v>2.0530973737526407E+22</v>
      </c>
      <c r="N1335" s="7">
        <f t="shared" si="969"/>
        <v>-2.8635798029925662E+22</v>
      </c>
      <c r="O1335" s="7">
        <f t="shared" si="970"/>
        <v>24177.21525523399</v>
      </c>
      <c r="P1335" s="7">
        <f t="shared" si="971"/>
        <v>17334.309219127619</v>
      </c>
      <c r="Q1335" s="7">
        <f t="shared" si="972"/>
        <v>3.437872360603886E-3</v>
      </c>
      <c r="R1335" s="7">
        <f t="shared" si="973"/>
        <v>-4.795009717000278E-3</v>
      </c>
      <c r="S1335" s="7">
        <f t="shared" si="974"/>
        <v>522227849.51305419</v>
      </c>
      <c r="T1335" s="7">
        <f t="shared" si="975"/>
        <v>374421079.1331566</v>
      </c>
      <c r="U1335" s="7">
        <f t="shared" si="976"/>
        <v>74.258042989043943</v>
      </c>
      <c r="V1335" s="7">
        <f t="shared" si="977"/>
        <v>-103.572209887206</v>
      </c>
      <c r="X1335" s="8">
        <f t="shared" si="1004"/>
        <v>-63309639.47268299</v>
      </c>
      <c r="Y1335" s="8">
        <f t="shared" si="1005"/>
        <v>381859573.26152903</v>
      </c>
      <c r="Z1335" s="8">
        <f t="shared" si="1006"/>
        <v>1001.0951658263378</v>
      </c>
      <c r="AA1335" s="8">
        <f t="shared" si="1007"/>
        <v>166.04164195016062</v>
      </c>
      <c r="AB1335" s="8">
        <f t="shared" si="978"/>
        <v>387072143.32942915</v>
      </c>
      <c r="AC1335" s="8">
        <f t="shared" si="979"/>
        <v>1.9545722472059309E+20</v>
      </c>
      <c r="AD1335" s="8">
        <f t="shared" si="980"/>
        <v>3.1969044124315595E+19</v>
      </c>
      <c r="AE1335" s="8">
        <f t="shared" si="981"/>
        <v>-1.9282506816608154E+20</v>
      </c>
      <c r="AF1335" s="8">
        <f t="shared" si="982"/>
        <v>4.3513058560385999E-4</v>
      </c>
      <c r="AG1335" s="8">
        <f t="shared" si="983"/>
        <v>-2.6245415566364711E-3</v>
      </c>
      <c r="AH1335" s="8">
        <f t="shared" si="984"/>
        <v>-52497811.681758538</v>
      </c>
      <c r="AI1335" s="8">
        <f t="shared" si="985"/>
        <v>383652822.99459076</v>
      </c>
      <c r="AJ1335" s="8">
        <f t="shared" si="986"/>
        <v>2.6509467943002722E+19</v>
      </c>
      <c r="AK1335" s="8">
        <f t="shared" si="987"/>
        <v>-1.9373059345922277E+20</v>
      </c>
      <c r="AL1335" s="8">
        <f t="shared" si="988"/>
        <v>1005.7945761508595</v>
      </c>
      <c r="AM1335" s="8">
        <f t="shared" si="989"/>
        <v>137.69659313848675</v>
      </c>
      <c r="AN1335" s="8">
        <f t="shared" si="990"/>
        <v>3.6082030683275786E-4</v>
      </c>
      <c r="AO1335" s="8">
        <f t="shared" si="991"/>
        <v>-2.636866659306149E-3</v>
      </c>
      <c r="AP1335" s="8">
        <f t="shared" si="992"/>
        <v>21725162.844858564</v>
      </c>
      <c r="AQ1335" s="8">
        <f t="shared" si="993"/>
        <v>2974246.4117913139</v>
      </c>
      <c r="AR1335" s="8">
        <f t="shared" si="994"/>
        <v>7.7937186275875696</v>
      </c>
      <c r="AS1335" s="8">
        <f t="shared" si="995"/>
        <v>-56.956319841012821</v>
      </c>
      <c r="AU1335" s="7">
        <f t="shared" si="996"/>
        <v>-8766310618.2834358</v>
      </c>
      <c r="AV1335" s="7">
        <f t="shared" si="997"/>
        <v>12171766750.717421</v>
      </c>
      <c r="AW1335" s="8">
        <f t="shared" si="998"/>
        <v>-8829620257.7561188</v>
      </c>
      <c r="AX1335" s="8">
        <f t="shared" si="999"/>
        <v>12553626323.978951</v>
      </c>
    </row>
    <row r="1336" spans="1:50" x14ac:dyDescent="0.25">
      <c r="A1336" s="7">
        <f t="shared" si="1000"/>
        <v>-87140878333.321304</v>
      </c>
      <c r="B1336" s="7">
        <f t="shared" si="1001"/>
        <v>122092088586.30737</v>
      </c>
      <c r="C1336" s="7">
        <f t="shared" si="1002"/>
        <v>24214.233524938685</v>
      </c>
      <c r="D1336" s="7">
        <f t="shared" si="1003"/>
        <v>17282.443348885889</v>
      </c>
      <c r="E1336" s="7">
        <f t="shared" si="960"/>
        <v>150000035906.8938</v>
      </c>
      <c r="F1336" s="7">
        <f t="shared" si="961"/>
        <v>3.5235268057210944E+22</v>
      </c>
      <c r="G1336" s="7">
        <f t="shared" si="962"/>
        <v>2.0469543145451131E+22</v>
      </c>
      <c r="H1336" s="7">
        <f t="shared" si="963"/>
        <v>-2.8679642928042616E+22</v>
      </c>
      <c r="I1336" s="7">
        <f t="shared" si="964"/>
        <v>3.4275859252262441E-3</v>
      </c>
      <c r="J1336" s="7">
        <f t="shared" si="965"/>
        <v>-4.8023514614940746E-3</v>
      </c>
      <c r="K1336" s="7">
        <f t="shared" si="966"/>
        <v>-86879364611.251968</v>
      </c>
      <c r="L1336" s="7">
        <f t="shared" si="967"/>
        <v>122278738974.47534</v>
      </c>
      <c r="M1336" s="7">
        <f t="shared" si="968"/>
        <v>2.0408113119504529E+22</v>
      </c>
      <c r="N1336" s="7">
        <f t="shared" si="969"/>
        <v>-2.8723487427281025E+22</v>
      </c>
      <c r="O1336" s="7">
        <f t="shared" si="970"/>
        <v>24251.25145293113</v>
      </c>
      <c r="P1336" s="7">
        <f t="shared" si="971"/>
        <v>17230.577953101754</v>
      </c>
      <c r="Q1336" s="7">
        <f t="shared" si="972"/>
        <v>3.4172995846457684E-3</v>
      </c>
      <c r="R1336" s="7">
        <f t="shared" si="973"/>
        <v>-4.8096931391964203E-3</v>
      </c>
      <c r="S1336" s="7">
        <f t="shared" si="974"/>
        <v>523827031.3833124</v>
      </c>
      <c r="T1336" s="7">
        <f t="shared" si="975"/>
        <v>372180483.78699791</v>
      </c>
      <c r="U1336" s="7">
        <f t="shared" si="976"/>
        <v>73.813671028348594</v>
      </c>
      <c r="V1336" s="7">
        <f t="shared" si="977"/>
        <v>-103.88937180664269</v>
      </c>
      <c r="X1336" s="8">
        <f t="shared" si="1004"/>
        <v>-41584476.627824426</v>
      </c>
      <c r="Y1336" s="8">
        <f t="shared" si="1005"/>
        <v>384833819.67332035</v>
      </c>
      <c r="Z1336" s="8">
        <f t="shared" si="1006"/>
        <v>1008.8888844539255</v>
      </c>
      <c r="AA1336" s="8">
        <f t="shared" si="1007"/>
        <v>109.0853221091478</v>
      </c>
      <c r="AB1336" s="8">
        <f t="shared" si="978"/>
        <v>387074072.31790626</v>
      </c>
      <c r="AC1336" s="8">
        <f t="shared" si="979"/>
        <v>1.9545527659840288E+20</v>
      </c>
      <c r="AD1336" s="8">
        <f t="shared" si="980"/>
        <v>2.0998320380435468E+19</v>
      </c>
      <c r="AE1336" s="8">
        <f t="shared" si="981"/>
        <v>-1.9432404815503088E+20</v>
      </c>
      <c r="AF1336" s="8">
        <f t="shared" si="982"/>
        <v>2.8580809011073184E-4</v>
      </c>
      <c r="AG1336" s="8">
        <f t="shared" si="983"/>
        <v>-2.6449441697976163E-3</v>
      </c>
      <c r="AH1336" s="8">
        <f t="shared" si="984"/>
        <v>-30688476.675722033</v>
      </c>
      <c r="AI1336" s="8">
        <f t="shared" si="985"/>
        <v>386011941.15209913</v>
      </c>
      <c r="AJ1336" s="8">
        <f t="shared" si="986"/>
        <v>1.5496322605949456E+19</v>
      </c>
      <c r="AK1336" s="8">
        <f t="shared" si="987"/>
        <v>-1.9491894736417269E+20</v>
      </c>
      <c r="AL1336" s="8">
        <f t="shared" si="988"/>
        <v>1011.9756118271214</v>
      </c>
      <c r="AM1336" s="8">
        <f t="shared" si="989"/>
        <v>80.519925075333532</v>
      </c>
      <c r="AN1336" s="8">
        <f t="shared" si="990"/>
        <v>2.1092041113310816E-4</v>
      </c>
      <c r="AO1336" s="8">
        <f t="shared" si="991"/>
        <v>-2.6530413415567261E-3</v>
      </c>
      <c r="AP1336" s="8">
        <f t="shared" si="992"/>
        <v>21858673.215465821</v>
      </c>
      <c r="AQ1336" s="8">
        <f t="shared" si="993"/>
        <v>1739230.3816272044</v>
      </c>
      <c r="AR1336" s="8">
        <f t="shared" si="994"/>
        <v>4.5558808804751365</v>
      </c>
      <c r="AS1336" s="8">
        <f t="shared" si="995"/>
        <v>-57.305692977625284</v>
      </c>
      <c r="AU1336" s="7">
        <f t="shared" si="996"/>
        <v>-8714087833.3321304</v>
      </c>
      <c r="AV1336" s="7">
        <f t="shared" si="997"/>
        <v>12209208858.630737</v>
      </c>
      <c r="AW1336" s="8">
        <f t="shared" si="998"/>
        <v>-8755672309.9599552</v>
      </c>
      <c r="AX1336" s="8">
        <f t="shared" si="999"/>
        <v>12594042678.304058</v>
      </c>
    </row>
    <row r="1337" spans="1:50" x14ac:dyDescent="0.25">
      <c r="A1337" s="7">
        <f t="shared" si="1000"/>
        <v>-86617051301.937988</v>
      </c>
      <c r="B1337" s="7">
        <f t="shared" si="1001"/>
        <v>122464269070.09438</v>
      </c>
      <c r="C1337" s="7">
        <f t="shared" si="1002"/>
        <v>24288.047195967032</v>
      </c>
      <c r="D1337" s="7">
        <f t="shared" si="1003"/>
        <v>17178.553977079246</v>
      </c>
      <c r="E1337" s="7">
        <f t="shared" si="960"/>
        <v>150000035917.04581</v>
      </c>
      <c r="F1337" s="7">
        <f t="shared" si="961"/>
        <v>3.5235268052441492E+22</v>
      </c>
      <c r="G1337" s="7">
        <f t="shared" si="962"/>
        <v>2.0346495264999059E+22</v>
      </c>
      <c r="H1337" s="7">
        <f t="shared" si="963"/>
        <v>-2.8767068762019795E+22</v>
      </c>
      <c r="I1337" s="7">
        <f t="shared" si="964"/>
        <v>3.4069817925316574E-3</v>
      </c>
      <c r="J1337" s="7">
        <f t="shared" si="965"/>
        <v>-4.8169907505056586E-3</v>
      </c>
      <c r="K1337" s="7">
        <f t="shared" si="966"/>
        <v>-86354740392.221542</v>
      </c>
      <c r="L1337" s="7">
        <f t="shared" si="967"/>
        <v>122649797453.04683</v>
      </c>
      <c r="M1337" s="7">
        <f t="shared" si="968"/>
        <v>2.0284877978306871E+22</v>
      </c>
      <c r="N1337" s="7">
        <f t="shared" si="969"/>
        <v>-2.8810649700282239E+22</v>
      </c>
      <c r="O1337" s="7">
        <f t="shared" si="970"/>
        <v>24324.842599326374</v>
      </c>
      <c r="P1337" s="7">
        <f t="shared" si="971"/>
        <v>17126.530476973785</v>
      </c>
      <c r="Q1337" s="7">
        <f t="shared" si="972"/>
        <v>3.3966640954967969E-3</v>
      </c>
      <c r="R1337" s="7">
        <f t="shared" si="973"/>
        <v>-4.824288295425693E-3</v>
      </c>
      <c r="S1337" s="7">
        <f t="shared" si="974"/>
        <v>525416600.1454497</v>
      </c>
      <c r="T1337" s="7">
        <f t="shared" si="975"/>
        <v>369933058.30263376</v>
      </c>
      <c r="U1337" s="7">
        <f t="shared" si="976"/>
        <v>73.367944462730819</v>
      </c>
      <c r="V1337" s="7">
        <f t="shared" si="977"/>
        <v>-104.20462718119497</v>
      </c>
      <c r="X1337" s="8">
        <f t="shared" si="1004"/>
        <v>-19725803.412358604</v>
      </c>
      <c r="Y1337" s="8">
        <f t="shared" si="1005"/>
        <v>386573050.05494756</v>
      </c>
      <c r="Z1337" s="8">
        <f t="shared" si="1006"/>
        <v>1013.4447653344006</v>
      </c>
      <c r="AA1337" s="8">
        <f t="shared" si="1007"/>
        <v>51.779629131522512</v>
      </c>
      <c r="AB1337" s="8">
        <f t="shared" si="978"/>
        <v>387076000.74022675</v>
      </c>
      <c r="AC1337" s="8">
        <f t="shared" si="979"/>
        <v>1.9545332907709737E+20</v>
      </c>
      <c r="AD1337" s="8">
        <f t="shared" si="980"/>
        <v>9.9605088879001047E+18</v>
      </c>
      <c r="AE1337" s="8">
        <f t="shared" si="981"/>
        <v>-1.9519936503486421E+20</v>
      </c>
      <c r="AF1337" s="8">
        <f t="shared" si="982"/>
        <v>1.3557246342588952E-4</v>
      </c>
      <c r="AG1337" s="8">
        <f t="shared" si="983"/>
        <v>-2.6568581058236587E-3</v>
      </c>
      <c r="AH1337" s="8">
        <f t="shared" si="984"/>
        <v>-8780599.9467470776</v>
      </c>
      <c r="AI1337" s="8">
        <f t="shared" si="985"/>
        <v>387132270.049568</v>
      </c>
      <c r="AJ1337" s="8">
        <f t="shared" si="986"/>
        <v>4.4337481207926124E+18</v>
      </c>
      <c r="AK1337" s="8">
        <f t="shared" si="987"/>
        <v>-1.9548174216345403E+20</v>
      </c>
      <c r="AL1337" s="8">
        <f t="shared" si="988"/>
        <v>1014.9089479394002</v>
      </c>
      <c r="AM1337" s="8">
        <f t="shared" si="989"/>
        <v>23.085561588626998</v>
      </c>
      <c r="AN1337" s="8">
        <f t="shared" si="990"/>
        <v>6.0347735412993222E-5</v>
      </c>
      <c r="AO1337" s="8">
        <f t="shared" si="991"/>
        <v>-2.660701540267511E-3</v>
      </c>
      <c r="AP1337" s="8">
        <f t="shared" si="992"/>
        <v>21922033.275491044</v>
      </c>
      <c r="AQ1337" s="8">
        <f t="shared" si="993"/>
        <v>498648.13031434314</v>
      </c>
      <c r="AR1337" s="8">
        <f t="shared" si="994"/>
        <v>1.3035110849206535</v>
      </c>
      <c r="AS1337" s="8">
        <f t="shared" si="995"/>
        <v>-57.471153269778235</v>
      </c>
      <c r="AU1337" s="7">
        <f t="shared" si="996"/>
        <v>-8661705130.1937981</v>
      </c>
      <c r="AV1337" s="7">
        <f t="shared" si="997"/>
        <v>12246426907.009438</v>
      </c>
      <c r="AW1337" s="8">
        <f t="shared" si="998"/>
        <v>-8681430933.6061573</v>
      </c>
      <c r="AX1337" s="8">
        <f t="shared" si="999"/>
        <v>12632999957.064384</v>
      </c>
    </row>
    <row r="1338" spans="1:50" x14ac:dyDescent="0.25">
      <c r="A1338" s="7">
        <f t="shared" si="1000"/>
        <v>-86091634701.792542</v>
      </c>
      <c r="B1338" s="7">
        <f t="shared" si="1001"/>
        <v>122834202128.397</v>
      </c>
      <c r="C1338" s="7">
        <f t="shared" si="1002"/>
        <v>24361.415140429763</v>
      </c>
      <c r="D1338" s="7">
        <f t="shared" si="1003"/>
        <v>17074.34934989805</v>
      </c>
      <c r="E1338" s="7">
        <f t="shared" si="960"/>
        <v>150000035927.15164</v>
      </c>
      <c r="F1338" s="7">
        <f t="shared" si="961"/>
        <v>3.5235268047693733E+22</v>
      </c>
      <c r="G1338" s="7">
        <f t="shared" si="962"/>
        <v>2.0223073992162306E+22</v>
      </c>
      <c r="H1338" s="7">
        <f t="shared" si="963"/>
        <v>-2.8853966671852163E+22</v>
      </c>
      <c r="I1338" s="7">
        <f t="shared" si="964"/>
        <v>3.3863151359950277E-3</v>
      </c>
      <c r="J1338" s="7">
        <f t="shared" si="965"/>
        <v>-4.8315416396269529E-3</v>
      </c>
      <c r="K1338" s="7">
        <f t="shared" si="966"/>
        <v>-85828531418.275894</v>
      </c>
      <c r="L1338" s="7">
        <f t="shared" si="967"/>
        <v>123018605101.3759</v>
      </c>
      <c r="M1338" s="7">
        <f t="shared" si="968"/>
        <v>2.0161270575505527E+22</v>
      </c>
      <c r="N1338" s="7">
        <f t="shared" si="969"/>
        <v>-2.8897283249355243E+22</v>
      </c>
      <c r="O1338" s="7">
        <f t="shared" si="970"/>
        <v>24397.987343898509</v>
      </c>
      <c r="P1338" s="7">
        <f t="shared" si="971"/>
        <v>17022.168700190079</v>
      </c>
      <c r="Q1338" s="7">
        <f t="shared" si="972"/>
        <v>3.3759662718529011E-3</v>
      </c>
      <c r="R1338" s="7">
        <f t="shared" si="973"/>
        <v>-4.8387949178424717E-3</v>
      </c>
      <c r="S1338" s="7">
        <f t="shared" si="974"/>
        <v>526996526.6282078</v>
      </c>
      <c r="T1338" s="7">
        <f t="shared" si="975"/>
        <v>367678843.9241057</v>
      </c>
      <c r="U1338" s="7">
        <f t="shared" si="976"/>
        <v>72.920871472022668</v>
      </c>
      <c r="V1338" s="7">
        <f t="shared" si="977"/>
        <v>-104.51797022539739</v>
      </c>
      <c r="X1338" s="8">
        <f t="shared" si="1004"/>
        <v>2196229.8631324396</v>
      </c>
      <c r="Y1338" s="8">
        <f t="shared" si="1005"/>
        <v>387071698.18526191</v>
      </c>
      <c r="Z1338" s="8">
        <f t="shared" si="1006"/>
        <v>1014.7482764193212</v>
      </c>
      <c r="AA1338" s="8">
        <f t="shared" si="1007"/>
        <v>-5.6915241382557227</v>
      </c>
      <c r="AB1338" s="8">
        <f t="shared" si="978"/>
        <v>387077928.7968176</v>
      </c>
      <c r="AC1338" s="8">
        <f t="shared" si="979"/>
        <v>1.9545138195424304E+20</v>
      </c>
      <c r="AD1338" s="8">
        <f t="shared" si="980"/>
        <v>-1.108965740239185E+18</v>
      </c>
      <c r="AE1338" s="8">
        <f t="shared" si="981"/>
        <v>-1.9544823586517831E+20</v>
      </c>
      <c r="AF1338" s="8">
        <f t="shared" si="982"/>
        <v>-1.5094130124393424E-5</v>
      </c>
      <c r="AG1338" s="8">
        <f t="shared" si="983"/>
        <v>-2.660245486119209E-3</v>
      </c>
      <c r="AH1338" s="8">
        <f t="shared" si="984"/>
        <v>13155511.248461109</v>
      </c>
      <c r="AI1338" s="8">
        <f t="shared" si="985"/>
        <v>387010229.72456872</v>
      </c>
      <c r="AJ1338" s="8">
        <f t="shared" si="986"/>
        <v>-6.6427524344225864E+18</v>
      </c>
      <c r="AK1338" s="8">
        <f t="shared" si="987"/>
        <v>-1.9541719794052468E+20</v>
      </c>
      <c r="AL1338" s="8">
        <f t="shared" si="988"/>
        <v>1014.5852598139777</v>
      </c>
      <c r="AM1338" s="8">
        <f t="shared" si="989"/>
        <v>-34.422175388343177</v>
      </c>
      <c r="AN1338" s="8">
        <f t="shared" si="990"/>
        <v>-9.0414488014462857E-5</v>
      </c>
      <c r="AO1338" s="8">
        <f t="shared" si="991"/>
        <v>-2.6598230289985661E-3</v>
      </c>
      <c r="AP1338" s="8">
        <f t="shared" si="992"/>
        <v>21915041.611981917</v>
      </c>
      <c r="AQ1338" s="8">
        <f t="shared" si="993"/>
        <v>-743518.98838821263</v>
      </c>
      <c r="AR1338" s="8">
        <f t="shared" si="994"/>
        <v>-1.9529529411123978</v>
      </c>
      <c r="AS1338" s="8">
        <f t="shared" si="995"/>
        <v>-57.452177426369026</v>
      </c>
      <c r="AU1338" s="7">
        <f t="shared" si="996"/>
        <v>-8609163470.1792545</v>
      </c>
      <c r="AV1338" s="7">
        <f t="shared" si="997"/>
        <v>12283420212.839701</v>
      </c>
      <c r="AW1338" s="8">
        <f t="shared" si="998"/>
        <v>-8606967240.3161221</v>
      </c>
      <c r="AX1338" s="8">
        <f t="shared" si="999"/>
        <v>12670491911.024963</v>
      </c>
    </row>
    <row r="1339" spans="1:50" x14ac:dyDescent="0.25">
      <c r="A1339" s="7">
        <f t="shared" si="1000"/>
        <v>-85564638175.164337</v>
      </c>
      <c r="B1339" s="7">
        <f t="shared" si="1001"/>
        <v>123201880972.32111</v>
      </c>
      <c r="C1339" s="7">
        <f t="shared" si="1002"/>
        <v>24434.336011901785</v>
      </c>
      <c r="D1339" s="7">
        <f t="shared" si="1003"/>
        <v>16969.831379672651</v>
      </c>
      <c r="E1339" s="7">
        <f t="shared" si="960"/>
        <v>150000035937.21158</v>
      </c>
      <c r="F1339" s="7">
        <f t="shared" si="961"/>
        <v>3.5235268042967541E+22</v>
      </c>
      <c r="G1339" s="7">
        <f t="shared" si="962"/>
        <v>2.0099281591928755E+22</v>
      </c>
      <c r="H1339" s="7">
        <f t="shared" si="963"/>
        <v>-2.8940335062817148E+22</v>
      </c>
      <c r="I1339" s="7">
        <f t="shared" si="964"/>
        <v>3.3655863348842521E-3</v>
      </c>
      <c r="J1339" s="7">
        <f t="shared" si="965"/>
        <v>-4.846003861824706E-3</v>
      </c>
      <c r="K1339" s="7">
        <f t="shared" si="966"/>
        <v>-85300747346.235794</v>
      </c>
      <c r="L1339" s="7">
        <f t="shared" si="967"/>
        <v>123385155151.22157</v>
      </c>
      <c r="M1339" s="7">
        <f t="shared" si="968"/>
        <v>2.0037293179504175E+22</v>
      </c>
      <c r="N1339" s="7">
        <f t="shared" si="969"/>
        <v>-2.8983386484628913E+22</v>
      </c>
      <c r="O1339" s="7">
        <f t="shared" si="970"/>
        <v>24470.684344318535</v>
      </c>
      <c r="P1339" s="7">
        <f t="shared" si="971"/>
        <v>16917.494537964943</v>
      </c>
      <c r="Q1339" s="7">
        <f t="shared" si="972"/>
        <v>3.3552064935539476E-3</v>
      </c>
      <c r="R1339" s="7">
        <f t="shared" si="973"/>
        <v>-4.8532127402258728E-3</v>
      </c>
      <c r="S1339" s="7">
        <f t="shared" si="974"/>
        <v>528566781.83728033</v>
      </c>
      <c r="T1339" s="7">
        <f t="shared" si="975"/>
        <v>365417882.02004278</v>
      </c>
      <c r="U1339" s="7">
        <f t="shared" si="976"/>
        <v>72.472460260765274</v>
      </c>
      <c r="V1339" s="7">
        <f t="shared" si="977"/>
        <v>-104.82939518887885</v>
      </c>
      <c r="X1339" s="8">
        <f t="shared" si="1004"/>
        <v>24111271.475114357</v>
      </c>
      <c r="Y1339" s="8">
        <f t="shared" si="1005"/>
        <v>386328179.19687366</v>
      </c>
      <c r="Z1339" s="8">
        <f t="shared" si="1006"/>
        <v>1012.7953234782088</v>
      </c>
      <c r="AA1339" s="8">
        <f t="shared" si="1007"/>
        <v>-63.143701564624749</v>
      </c>
      <c r="AB1339" s="8">
        <f t="shared" si="978"/>
        <v>387079856.68814957</v>
      </c>
      <c r="AC1339" s="8">
        <f t="shared" si="979"/>
        <v>1.9544943502737401E+20</v>
      </c>
      <c r="AD1339" s="8">
        <f t="shared" si="980"/>
        <v>-1.2174579240374649E+19</v>
      </c>
      <c r="AE1339" s="8">
        <f t="shared" si="981"/>
        <v>-1.9506988817559601E+20</v>
      </c>
      <c r="AF1339" s="8">
        <f t="shared" si="982"/>
        <v>-1.6570816987035046E-4</v>
      </c>
      <c r="AG1339" s="8">
        <f t="shared" si="983"/>
        <v>-2.6550957965917519E-3</v>
      </c>
      <c r="AH1339" s="8">
        <f t="shared" si="984"/>
        <v>35049460.968679011</v>
      </c>
      <c r="AI1339" s="8">
        <f t="shared" si="985"/>
        <v>385646227.21997571</v>
      </c>
      <c r="AJ1339" s="8">
        <f t="shared" si="986"/>
        <v>-1.7697633255716856E+19</v>
      </c>
      <c r="AK1339" s="8">
        <f t="shared" si="987"/>
        <v>-1.9472554804448995E+20</v>
      </c>
      <c r="AL1339" s="8">
        <f t="shared" si="988"/>
        <v>1011.0056752436091</v>
      </c>
      <c r="AM1339" s="8">
        <f t="shared" si="989"/>
        <v>-91.818736167815672</v>
      </c>
      <c r="AN1339" s="8">
        <f t="shared" si="990"/>
        <v>-2.4088244529354641E-4</v>
      </c>
      <c r="AO1339" s="8">
        <f t="shared" si="991"/>
        <v>-2.6504089838640253E-3</v>
      </c>
      <c r="AP1339" s="8">
        <f t="shared" si="992"/>
        <v>21837722.585261956</v>
      </c>
      <c r="AQ1339" s="8">
        <f t="shared" si="993"/>
        <v>-1983284.7012248186</v>
      </c>
      <c r="AR1339" s="8">
        <f t="shared" si="994"/>
        <v>-5.2030608183406022</v>
      </c>
      <c r="AS1339" s="8">
        <f t="shared" si="995"/>
        <v>-57.24883405146295</v>
      </c>
      <c r="AU1339" s="7">
        <f t="shared" si="996"/>
        <v>-8556463817.5164337</v>
      </c>
      <c r="AV1339" s="7">
        <f t="shared" si="997"/>
        <v>12320188097.232111</v>
      </c>
      <c r="AW1339" s="8">
        <f t="shared" si="998"/>
        <v>-8532352546.0413189</v>
      </c>
      <c r="AX1339" s="8">
        <f t="shared" si="999"/>
        <v>12706516276.428986</v>
      </c>
    </row>
    <row r="1340" spans="1:50" x14ac:dyDescent="0.25">
      <c r="A1340" s="7">
        <f t="shared" si="1000"/>
        <v>-85036071393.327057</v>
      </c>
      <c r="B1340" s="7">
        <f t="shared" si="1001"/>
        <v>123567298854.34116</v>
      </c>
      <c r="C1340" s="7">
        <f t="shared" si="1002"/>
        <v>24506.808472162549</v>
      </c>
      <c r="D1340" s="7">
        <f t="shared" si="1003"/>
        <v>16865.001984483773</v>
      </c>
      <c r="E1340" s="7">
        <f t="shared" si="960"/>
        <v>150000035947.22595</v>
      </c>
      <c r="F1340" s="7">
        <f t="shared" si="961"/>
        <v>3.5235268038262753E+22</v>
      </c>
      <c r="G1340" s="7">
        <f t="shared" si="962"/>
        <v>1.9975120336097078E+22</v>
      </c>
      <c r="H1340" s="7">
        <f t="shared" si="963"/>
        <v>-2.9026172349909683E+22</v>
      </c>
      <c r="I1340" s="7">
        <f t="shared" si="964"/>
        <v>3.3447957696076821E-3</v>
      </c>
      <c r="J1340" s="7">
        <f t="shared" si="965"/>
        <v>-4.8603771516928466E-3</v>
      </c>
      <c r="K1340" s="7">
        <f t="shared" si="966"/>
        <v>-84771397861.827698</v>
      </c>
      <c r="L1340" s="7">
        <f t="shared" si="967"/>
        <v>123749440875.77357</v>
      </c>
      <c r="M1340" s="7">
        <f t="shared" si="968"/>
        <v>1.9912948065496461E+22</v>
      </c>
      <c r="N1340" s="7">
        <f t="shared" si="969"/>
        <v>-2.9068957825964238E+22</v>
      </c>
      <c r="O1340" s="7">
        <f t="shared" si="970"/>
        <v>24542.932266474312</v>
      </c>
      <c r="P1340" s="7">
        <f t="shared" si="971"/>
        <v>16812.509911245492</v>
      </c>
      <c r="Q1340" s="7">
        <f t="shared" si="972"/>
        <v>3.3343851415767681E-3</v>
      </c>
      <c r="R1340" s="7">
        <f t="shared" si="973"/>
        <v>-4.867541497984634E-3</v>
      </c>
      <c r="S1340" s="7">
        <f t="shared" si="974"/>
        <v>530127336.95584512</v>
      </c>
      <c r="T1340" s="7">
        <f t="shared" si="975"/>
        <v>363150214.08290261</v>
      </c>
      <c r="U1340" s="7">
        <f t="shared" si="976"/>
        <v>72.022719058058186</v>
      </c>
      <c r="V1340" s="7">
        <f t="shared" si="977"/>
        <v>-105.13889635646809</v>
      </c>
      <c r="X1340" s="8">
        <f t="shared" si="1004"/>
        <v>45948994.060376316</v>
      </c>
      <c r="Y1340" s="8">
        <f t="shared" si="1005"/>
        <v>384344894.49564886</v>
      </c>
      <c r="Z1340" s="8">
        <f t="shared" si="1006"/>
        <v>1007.5922626598682</v>
      </c>
      <c r="AA1340" s="8">
        <f t="shared" si="1007"/>
        <v>-120.3925356160877</v>
      </c>
      <c r="AB1340" s="8">
        <f t="shared" si="978"/>
        <v>387081784.61409414</v>
      </c>
      <c r="AC1340" s="8">
        <f t="shared" si="979"/>
        <v>1.9544748809464182E+20</v>
      </c>
      <c r="AD1340" s="8">
        <f t="shared" si="980"/>
        <v>-2.3200821703685956E+19</v>
      </c>
      <c r="AE1340" s="8">
        <f t="shared" si="981"/>
        <v>-1.9406556231021239E+20</v>
      </c>
      <c r="AF1340" s="8">
        <f t="shared" si="982"/>
        <v>-3.1578633052519334E-4</v>
      </c>
      <c r="AG1340" s="8">
        <f t="shared" si="983"/>
        <v>-2.6414259195618943E-3</v>
      </c>
      <c r="AH1340" s="8">
        <f t="shared" si="984"/>
        <v>56830990.497102894</v>
      </c>
      <c r="AI1340" s="8">
        <f t="shared" si="985"/>
        <v>383044655.11099511</v>
      </c>
      <c r="AJ1340" s="8">
        <f t="shared" si="986"/>
        <v>-2.8695419883069284E+19</v>
      </c>
      <c r="AK1340" s="8">
        <f t="shared" si="987"/>
        <v>-1.9340903820664173E+20</v>
      </c>
      <c r="AL1340" s="8">
        <f t="shared" si="988"/>
        <v>1004.1817702901961</v>
      </c>
      <c r="AM1340" s="8">
        <f t="shared" si="989"/>
        <v>-148.91993554735615</v>
      </c>
      <c r="AN1340" s="8">
        <f t="shared" si="990"/>
        <v>-3.9057329363099611E-4</v>
      </c>
      <c r="AO1340" s="8">
        <f t="shared" si="991"/>
        <v>-2.6324899715073052E-3</v>
      </c>
      <c r="AP1340" s="8">
        <f t="shared" si="992"/>
        <v>21690326.238268238</v>
      </c>
      <c r="AQ1340" s="8">
        <f t="shared" si="993"/>
        <v>-3216670.6078228927</v>
      </c>
      <c r="AR1340" s="8">
        <f t="shared" si="994"/>
        <v>-8.4363831424295164</v>
      </c>
      <c r="AS1340" s="8">
        <f t="shared" si="995"/>
        <v>-56.861783384557789</v>
      </c>
      <c r="AU1340" s="7">
        <f t="shared" si="996"/>
        <v>-8503607139.3327055</v>
      </c>
      <c r="AV1340" s="7">
        <f t="shared" si="997"/>
        <v>12356729885.434116</v>
      </c>
      <c r="AW1340" s="8">
        <f t="shared" si="998"/>
        <v>-8457658145.2723293</v>
      </c>
      <c r="AX1340" s="8">
        <f t="shared" si="999"/>
        <v>12741074779.929766</v>
      </c>
    </row>
    <row r="1341" spans="1:50" x14ac:dyDescent="0.25">
      <c r="A1341" s="7">
        <f t="shared" si="1000"/>
        <v>-84505944056.371216</v>
      </c>
      <c r="B1341" s="7">
        <f t="shared" si="1001"/>
        <v>123930449068.42406</v>
      </c>
      <c r="C1341" s="7">
        <f t="shared" si="1002"/>
        <v>24578.831191220608</v>
      </c>
      <c r="D1341" s="7">
        <f t="shared" si="1003"/>
        <v>16759.863088127306</v>
      </c>
      <c r="E1341" s="7">
        <f t="shared" si="960"/>
        <v>150000035957.19498</v>
      </c>
      <c r="F1341" s="7">
        <f t="shared" si="961"/>
        <v>3.5235268033579275E+22</v>
      </c>
      <c r="G1341" s="7">
        <f t="shared" si="962"/>
        <v>1.9850592503235137E+22</v>
      </c>
      <c r="H1341" s="7">
        <f t="shared" si="963"/>
        <v>-2.9111476957871423E+22</v>
      </c>
      <c r="I1341" s="7">
        <f t="shared" si="964"/>
        <v>3.3239438217071561E-3</v>
      </c>
      <c r="J1341" s="7">
        <f t="shared" si="965"/>
        <v>-4.8746612454573712E-3</v>
      </c>
      <c r="K1341" s="7">
        <f t="shared" si="966"/>
        <v>-84240492679.506027</v>
      </c>
      <c r="L1341" s="7">
        <f t="shared" si="967"/>
        <v>124111455589.77583</v>
      </c>
      <c r="M1341" s="7">
        <f t="shared" si="968"/>
        <v>1.9788237515424354E+22</v>
      </c>
      <c r="N1341" s="7">
        <f t="shared" si="969"/>
        <v>-2.9153995702983429E+22</v>
      </c>
      <c r="O1341" s="7">
        <f t="shared" si="970"/>
        <v>24614.729784495044</v>
      </c>
      <c r="P1341" s="7">
        <f t="shared" si="971"/>
        <v>16707.216746676368</v>
      </c>
      <c r="Q1341" s="7">
        <f t="shared" si="972"/>
        <v>3.3135025980281906E-3</v>
      </c>
      <c r="R1341" s="7">
        <f t="shared" si="973"/>
        <v>-4.8817809281619939E-3</v>
      </c>
      <c r="S1341" s="7">
        <f t="shared" si="974"/>
        <v>531678163.34509295</v>
      </c>
      <c r="T1341" s="7">
        <f t="shared" si="975"/>
        <v>360875881.72820956</v>
      </c>
      <c r="U1341" s="7">
        <f t="shared" si="976"/>
        <v>71.571656117408921</v>
      </c>
      <c r="V1341" s="7">
        <f t="shared" si="977"/>
        <v>-105.44646804829907</v>
      </c>
      <c r="X1341" s="8">
        <f t="shared" si="1004"/>
        <v>67639320.298644558</v>
      </c>
      <c r="Y1341" s="8">
        <f t="shared" si="1005"/>
        <v>381128223.88782597</v>
      </c>
      <c r="Z1341" s="8">
        <f t="shared" si="1006"/>
        <v>999.15587951743873</v>
      </c>
      <c r="AA1341" s="8">
        <f t="shared" si="1007"/>
        <v>-177.25431900064549</v>
      </c>
      <c r="AB1341" s="8">
        <f t="shared" si="978"/>
        <v>387083712.77328557</v>
      </c>
      <c r="AC1341" s="8">
        <f t="shared" si="979"/>
        <v>1.9544554095545935E+20</v>
      </c>
      <c r="AD1341" s="8">
        <f t="shared" si="980"/>
        <v>-3.4152311526915084E+19</v>
      </c>
      <c r="AE1341" s="8">
        <f t="shared" si="981"/>
        <v>-1.9243850731270154E+20</v>
      </c>
      <c r="AF1341" s="8">
        <f t="shared" si="982"/>
        <v>-4.6484703316884555E-4</v>
      </c>
      <c r="AG1341" s="8">
        <f t="shared" si="983"/>
        <v>-2.619280077755567E-3</v>
      </c>
      <c r="AH1341" s="8">
        <f t="shared" si="984"/>
        <v>78430203.797432899</v>
      </c>
      <c r="AI1341" s="8">
        <f t="shared" si="985"/>
        <v>379213877.24261898</v>
      </c>
      <c r="AJ1341" s="8">
        <f t="shared" si="986"/>
        <v>-3.9600823032857166E+19</v>
      </c>
      <c r="AK1341" s="8">
        <f t="shared" si="987"/>
        <v>-1.9147191919932388E+20</v>
      </c>
      <c r="AL1341" s="8">
        <f t="shared" si="988"/>
        <v>994.13553155921522</v>
      </c>
      <c r="AM1341" s="8">
        <f t="shared" si="989"/>
        <v>-205.54254384040561</v>
      </c>
      <c r="AN1341" s="8">
        <f t="shared" si="990"/>
        <v>-5.3900671066907802E-4</v>
      </c>
      <c r="AO1341" s="8">
        <f t="shared" si="991"/>
        <v>-2.6061238491809427E-3</v>
      </c>
      <c r="AP1341" s="8">
        <f t="shared" si="992"/>
        <v>21473327.481679048</v>
      </c>
      <c r="AQ1341" s="8">
        <f t="shared" si="993"/>
        <v>-4439718.9469527612</v>
      </c>
      <c r="AR1341" s="8">
        <f t="shared" si="994"/>
        <v>-11.642544950452086</v>
      </c>
      <c r="AS1341" s="8">
        <f t="shared" si="995"/>
        <v>-56.292275142308362</v>
      </c>
      <c r="AU1341" s="7">
        <f t="shared" si="996"/>
        <v>-8450594405.6371212</v>
      </c>
      <c r="AV1341" s="7">
        <f t="shared" si="997"/>
        <v>12393044906.842405</v>
      </c>
      <c r="AW1341" s="8">
        <f t="shared" si="998"/>
        <v>-8382955085.3384762</v>
      </c>
      <c r="AX1341" s="8">
        <f t="shared" si="999"/>
        <v>12774173130.730232</v>
      </c>
    </row>
    <row r="1342" spans="1:50" x14ac:dyDescent="0.25">
      <c r="A1342" s="7">
        <f t="shared" si="1000"/>
        <v>-83974265893.026123</v>
      </c>
      <c r="B1342" s="7">
        <f t="shared" si="1001"/>
        <v>124291324950.15227</v>
      </c>
      <c r="C1342" s="7">
        <f t="shared" si="1002"/>
        <v>24650.402847338017</v>
      </c>
      <c r="D1342" s="7">
        <f t="shared" si="1003"/>
        <v>16654.416620079006</v>
      </c>
      <c r="E1342" s="7">
        <f t="shared" si="960"/>
        <v>150000035967.11902</v>
      </c>
      <c r="F1342" s="7">
        <f t="shared" si="961"/>
        <v>3.5235268028916925E+22</v>
      </c>
      <c r="G1342" s="7">
        <f t="shared" si="962"/>
        <v>1.9725700378637994E+22</v>
      </c>
      <c r="H1342" s="7">
        <f t="shared" si="963"/>
        <v>-2.9196247321219481E+22</v>
      </c>
      <c r="I1342" s="7">
        <f t="shared" si="964"/>
        <v>3.3030308738509701E-3</v>
      </c>
      <c r="J1342" s="7">
        <f t="shared" si="965"/>
        <v>-4.8888558809811588E-3</v>
      </c>
      <c r="K1342" s="7">
        <f t="shared" si="966"/>
        <v>-83708041542.274872</v>
      </c>
      <c r="L1342" s="7">
        <f t="shared" si="967"/>
        <v>124471192649.64912</v>
      </c>
      <c r="M1342" s="7">
        <f t="shared" si="968"/>
        <v>1.9663163817936093E+22</v>
      </c>
      <c r="N1342" s="7">
        <f t="shared" si="969"/>
        <v>-2.923849855509856E+22</v>
      </c>
      <c r="O1342" s="7">
        <f t="shared" si="970"/>
        <v>24686.075580775607</v>
      </c>
      <c r="P1342" s="7">
        <f t="shared" si="971"/>
        <v>16601.616976564408</v>
      </c>
      <c r="Q1342" s="7">
        <f t="shared" si="972"/>
        <v>3.2925592461379924E-3</v>
      </c>
      <c r="R1342" s="7">
        <f t="shared" si="973"/>
        <v>-4.8959307694404824E-3</v>
      </c>
      <c r="S1342" s="7">
        <f t="shared" si="974"/>
        <v>533219232.54475313</v>
      </c>
      <c r="T1342" s="7">
        <f t="shared" si="975"/>
        <v>358594926.69379121</v>
      </c>
      <c r="U1342" s="7">
        <f t="shared" si="976"/>
        <v>71.119279716580635</v>
      </c>
      <c r="V1342" s="7">
        <f t="shared" si="977"/>
        <v>-105.75210461991442</v>
      </c>
      <c r="X1342" s="8">
        <f t="shared" si="1004"/>
        <v>89112647.78032361</v>
      </c>
      <c r="Y1342" s="8">
        <f t="shared" si="1005"/>
        <v>376688504.94087321</v>
      </c>
      <c r="Z1342" s="8">
        <f t="shared" si="1006"/>
        <v>987.5133345669866</v>
      </c>
      <c r="AA1342" s="8">
        <f t="shared" si="1007"/>
        <v>-233.54659414295386</v>
      </c>
      <c r="AB1342" s="8">
        <f t="shared" si="978"/>
        <v>387085641.36249006</v>
      </c>
      <c r="AC1342" s="8">
        <f t="shared" si="979"/>
        <v>1.9544359341113809E+20</v>
      </c>
      <c r="AD1342" s="8">
        <f t="shared" si="980"/>
        <v>-4.4993908942898971E+19</v>
      </c>
      <c r="AE1342" s="8">
        <f t="shared" si="981"/>
        <v>-1.901939703657726E+20</v>
      </c>
      <c r="AF1342" s="8">
        <f t="shared" si="982"/>
        <v>-6.1241199051175952E-4</v>
      </c>
      <c r="AG1342" s="8">
        <f t="shared" si="983"/>
        <v>-2.5887296905644833E-3</v>
      </c>
      <c r="AH1342" s="8">
        <f t="shared" si="984"/>
        <v>99777791.793647066</v>
      </c>
      <c r="AI1342" s="8">
        <f t="shared" si="985"/>
        <v>374166201.72412932</v>
      </c>
      <c r="AJ1342" s="8">
        <f t="shared" si="986"/>
        <v>-5.0378851827564724E+19</v>
      </c>
      <c r="AK1342" s="8">
        <f t="shared" si="987"/>
        <v>-1.8892043306116547E+20</v>
      </c>
      <c r="AL1342" s="8">
        <f t="shared" si="988"/>
        <v>980.89928506945955</v>
      </c>
      <c r="AM1342" s="8">
        <f t="shared" si="989"/>
        <v>-261.50487480105028</v>
      </c>
      <c r="AN1342" s="8">
        <f t="shared" si="990"/>
        <v>-6.8570643565488934E-4</v>
      </c>
      <c r="AO1342" s="8">
        <f t="shared" si="991"/>
        <v>-2.5713955772582748E-3</v>
      </c>
      <c r="AP1342" s="8">
        <f t="shared" si="992"/>
        <v>21187424.557500325</v>
      </c>
      <c r="AQ1342" s="8">
        <f t="shared" si="993"/>
        <v>-5648505.2957026856</v>
      </c>
      <c r="AR1342" s="8">
        <f t="shared" si="994"/>
        <v>-14.81125901014561</v>
      </c>
      <c r="AS1342" s="8">
        <f t="shared" si="995"/>
        <v>-55.542144468778737</v>
      </c>
      <c r="AU1342" s="7">
        <f t="shared" si="996"/>
        <v>-8397426589.3026123</v>
      </c>
      <c r="AV1342" s="7">
        <f t="shared" si="997"/>
        <v>12429132495.015226</v>
      </c>
      <c r="AW1342" s="8">
        <f t="shared" si="998"/>
        <v>-8308313941.5222883</v>
      </c>
      <c r="AX1342" s="8">
        <f t="shared" si="999"/>
        <v>12805820999.9561</v>
      </c>
    </row>
    <row r="1343" spans="1:50" x14ac:dyDescent="0.25">
      <c r="A1343" s="7">
        <f t="shared" si="1000"/>
        <v>-83441046660.481369</v>
      </c>
      <c r="B1343" s="7">
        <f t="shared" si="1001"/>
        <v>124649919876.84605</v>
      </c>
      <c r="C1343" s="7">
        <f t="shared" si="1002"/>
        <v>24721.522127054599</v>
      </c>
      <c r="D1343" s="7">
        <f t="shared" si="1003"/>
        <v>16548.664515459091</v>
      </c>
      <c r="E1343" s="7">
        <f t="shared" si="960"/>
        <v>150000035976.99826</v>
      </c>
      <c r="F1343" s="7">
        <f t="shared" si="961"/>
        <v>3.5235268024275621E+22</v>
      </c>
      <c r="G1343" s="7">
        <f t="shared" si="962"/>
        <v>1.9600446254286193E+22</v>
      </c>
      <c r="H1343" s="7">
        <f t="shared" si="963"/>
        <v>-2.9280481884275374E+22</v>
      </c>
      <c r="I1343" s="7">
        <f t="shared" si="964"/>
        <v>3.2820573098268908E-3</v>
      </c>
      <c r="J1343" s="7">
        <f t="shared" si="965"/>
        <v>-4.9029607977688168E-3</v>
      </c>
      <c r="K1343" s="7">
        <f t="shared" si="966"/>
        <v>-83174054221.509186</v>
      </c>
      <c r="L1343" s="7">
        <f t="shared" si="967"/>
        <v>124828645453.61301</v>
      </c>
      <c r="M1343" s="7">
        <f t="shared" si="968"/>
        <v>1.9537729268344387E+22</v>
      </c>
      <c r="N1343" s="7">
        <f t="shared" si="969"/>
        <v>-2.9322464831540415E+22</v>
      </c>
      <c r="O1343" s="7">
        <f t="shared" si="970"/>
        <v>24756.968346000729</v>
      </c>
      <c r="P1343" s="7">
        <f t="shared" si="971"/>
        <v>16495.712538843189</v>
      </c>
      <c r="Q1343" s="7">
        <f t="shared" si="972"/>
        <v>3.2715554702519066E-3</v>
      </c>
      <c r="R1343" s="7">
        <f t="shared" si="973"/>
        <v>-4.9099907621467541E-3</v>
      </c>
      <c r="S1343" s="7">
        <f t="shared" si="974"/>
        <v>534750516.27361578</v>
      </c>
      <c r="T1343" s="7">
        <f t="shared" si="975"/>
        <v>356307390.83901286</v>
      </c>
      <c r="U1343" s="7">
        <f t="shared" si="976"/>
        <v>70.665598157441181</v>
      </c>
      <c r="V1343" s="7">
        <f t="shared" si="977"/>
        <v>-106.05580046236989</v>
      </c>
      <c r="X1343" s="8">
        <f t="shared" si="1004"/>
        <v>110300072.33782393</v>
      </c>
      <c r="Y1343" s="8">
        <f t="shared" si="1005"/>
        <v>371039999.64517051</v>
      </c>
      <c r="Z1343" s="8">
        <f t="shared" si="1006"/>
        <v>972.70207555684101</v>
      </c>
      <c r="AA1343" s="8">
        <f t="shared" si="1007"/>
        <v>-289.08873861173259</v>
      </c>
      <c r="AB1343" s="8">
        <f t="shared" si="978"/>
        <v>387087570.57598388</v>
      </c>
      <c r="AC1343" s="8">
        <f t="shared" si="979"/>
        <v>1.9544164526551548E+20</v>
      </c>
      <c r="AD1343" s="8">
        <f t="shared" si="980"/>
        <v>-5.5690828766557037E+19</v>
      </c>
      <c r="AE1343" s="8">
        <f t="shared" si="981"/>
        <v>-1.8733917981934695E+20</v>
      </c>
      <c r="AF1343" s="8">
        <f t="shared" si="982"/>
        <v>-7.5800774148029177E-4</v>
      </c>
      <c r="AG1343" s="8">
        <f t="shared" si="983"/>
        <v>-2.5498731430426969E-3</v>
      </c>
      <c r="AH1343" s="8">
        <f t="shared" si="984"/>
        <v>120805254.75383781</v>
      </c>
      <c r="AI1343" s="8">
        <f t="shared" si="985"/>
        <v>367917841.2681638</v>
      </c>
      <c r="AJ1343" s="8">
        <f t="shared" si="986"/>
        <v>-6.099492605943844E+19</v>
      </c>
      <c r="AK1343" s="8">
        <f t="shared" si="987"/>
        <v>-1.8576279293336732E+20</v>
      </c>
      <c r="AL1343" s="8">
        <f t="shared" si="988"/>
        <v>964.51559194885385</v>
      </c>
      <c r="AM1343" s="8">
        <f t="shared" si="989"/>
        <v>-316.62736855659369</v>
      </c>
      <c r="AN1343" s="8">
        <f t="shared" si="990"/>
        <v>-8.3020179746071099E-4</v>
      </c>
      <c r="AO1343" s="8">
        <f t="shared" si="991"/>
        <v>-2.5284169447851819E-3</v>
      </c>
      <c r="AP1343" s="8">
        <f t="shared" si="992"/>
        <v>20833536.786095243</v>
      </c>
      <c r="AQ1343" s="8">
        <f t="shared" si="993"/>
        <v>-6839151.1608224241</v>
      </c>
      <c r="AR1343" s="8">
        <f t="shared" si="994"/>
        <v>-17.932358825151358</v>
      </c>
      <c r="AS1343" s="8">
        <f t="shared" si="995"/>
        <v>-54.613806007359926</v>
      </c>
      <c r="AU1343" s="7">
        <f t="shared" si="996"/>
        <v>-8344104666.0481367</v>
      </c>
      <c r="AV1343" s="7">
        <f t="shared" si="997"/>
        <v>12464991987.684605</v>
      </c>
      <c r="AW1343" s="8">
        <f t="shared" si="998"/>
        <v>-8233804593.7103128</v>
      </c>
      <c r="AX1343" s="8">
        <f t="shared" si="999"/>
        <v>12836031987.329775</v>
      </c>
    </row>
    <row r="1344" spans="1:50" x14ac:dyDescent="0.25">
      <c r="A1344" s="7">
        <f t="shared" si="1000"/>
        <v>-82906296144.207748</v>
      </c>
      <c r="B1344" s="7">
        <f t="shared" si="1001"/>
        <v>125006227267.68507</v>
      </c>
      <c r="C1344" s="7">
        <f t="shared" si="1002"/>
        <v>24792.187725212039</v>
      </c>
      <c r="D1344" s="7">
        <f t="shared" si="1003"/>
        <v>16442.608714996721</v>
      </c>
      <c r="E1344" s="7">
        <f t="shared" si="960"/>
        <v>150000035986.83304</v>
      </c>
      <c r="F1344" s="7">
        <f t="shared" si="961"/>
        <v>3.5235268019655209E+22</v>
      </c>
      <c r="G1344" s="7">
        <f t="shared" si="962"/>
        <v>1.9474832428803497E+22</v>
      </c>
      <c r="H1344" s="7">
        <f t="shared" si="963"/>
        <v>-2.9364179101193362E+22</v>
      </c>
      <c r="I1344" s="7">
        <f t="shared" si="964"/>
        <v>3.2610235145350795E-3</v>
      </c>
      <c r="J1344" s="7">
        <f t="shared" si="965"/>
        <v>-4.9169757369714271E-3</v>
      </c>
      <c r="K1344" s="7">
        <f t="shared" si="966"/>
        <v>-82638540516.775452</v>
      </c>
      <c r="L1344" s="7">
        <f t="shared" si="967"/>
        <v>125183807441.80704</v>
      </c>
      <c r="M1344" s="7">
        <f t="shared" si="968"/>
        <v>1.941193616858409E+22</v>
      </c>
      <c r="N1344" s="7">
        <f t="shared" si="969"/>
        <v>-2.9405892991386787E+22</v>
      </c>
      <c r="O1344" s="7">
        <f t="shared" si="970"/>
        <v>24827.406779169018</v>
      </c>
      <c r="P1344" s="7">
        <f t="shared" si="971"/>
        <v>16389.505377037429</v>
      </c>
      <c r="Q1344" s="7">
        <f t="shared" si="972"/>
        <v>3.2504916558245291E-3</v>
      </c>
      <c r="R1344" s="7">
        <f t="shared" si="973"/>
        <v>-4.9239606482563269E-3</v>
      </c>
      <c r="S1344" s="7">
        <f t="shared" si="974"/>
        <v>536271986.43005079</v>
      </c>
      <c r="T1344" s="7">
        <f t="shared" si="975"/>
        <v>354013316.14400846</v>
      </c>
      <c r="U1344" s="7">
        <f t="shared" si="976"/>
        <v>70.210619765809824</v>
      </c>
      <c r="V1344" s="7">
        <f t="shared" si="977"/>
        <v>-106.35755000233667</v>
      </c>
      <c r="X1344" s="8">
        <f t="shared" si="1004"/>
        <v>131133609.12391917</v>
      </c>
      <c r="Y1344" s="8">
        <f t="shared" si="1005"/>
        <v>364200848.48434806</v>
      </c>
      <c r="Z1344" s="8">
        <f t="shared" si="1006"/>
        <v>954.76971673168964</v>
      </c>
      <c r="AA1344" s="8">
        <f t="shared" si="1007"/>
        <v>-343.70254461909252</v>
      </c>
      <c r="AB1344" s="8">
        <f t="shared" si="978"/>
        <v>387089500.60494262</v>
      </c>
      <c r="AC1344" s="8">
        <f t="shared" si="979"/>
        <v>1.9543969632557194E+20</v>
      </c>
      <c r="AD1344" s="8">
        <f t="shared" si="980"/>
        <v>-6.6208751994571063E+19</v>
      </c>
      <c r="AE1344" s="8">
        <f t="shared" si="981"/>
        <v>-1.8388332186240588E+20</v>
      </c>
      <c r="AF1344" s="8">
        <f t="shared" si="982"/>
        <v>-9.011671701996877E-4</v>
      </c>
      <c r="AG1344" s="8">
        <f t="shared" si="983"/>
        <v>-2.5028354683871768E-3</v>
      </c>
      <c r="AH1344" s="8">
        <f t="shared" si="984"/>
        <v>141445122.06462142</v>
      </c>
      <c r="AI1344" s="8">
        <f t="shared" si="985"/>
        <v>360488861.00246185</v>
      </c>
      <c r="AJ1344" s="8">
        <f t="shared" si="986"/>
        <v>-7.1414987127889281E+19</v>
      </c>
      <c r="AK1344" s="8">
        <f t="shared" si="987"/>
        <v>-1.8200915657223294E+20</v>
      </c>
      <c r="AL1344" s="8">
        <f t="shared" si="988"/>
        <v>945.03711129353303</v>
      </c>
      <c r="AM1344" s="8">
        <f t="shared" si="989"/>
        <v>-370.73316767767403</v>
      </c>
      <c r="AN1344" s="8">
        <f t="shared" si="990"/>
        <v>-9.7202922455273276E-4</v>
      </c>
      <c r="AO1344" s="8">
        <f t="shared" si="991"/>
        <v>-2.4773262089592069E-3</v>
      </c>
      <c r="AP1344" s="8">
        <f t="shared" si="992"/>
        <v>20412801.603940312</v>
      </c>
      <c r="AQ1344" s="8">
        <f t="shared" si="993"/>
        <v>-8007836.4218377592</v>
      </c>
      <c r="AR1344" s="8">
        <f t="shared" si="994"/>
        <v>-20.995831250339027</v>
      </c>
      <c r="AS1344" s="8">
        <f t="shared" si="995"/>
        <v>-53.510246113518868</v>
      </c>
      <c r="AU1344" s="7">
        <f t="shared" si="996"/>
        <v>-8290629614.4207745</v>
      </c>
      <c r="AV1344" s="7">
        <f t="shared" si="997"/>
        <v>12500622726.768507</v>
      </c>
      <c r="AW1344" s="8">
        <f t="shared" si="998"/>
        <v>-8159496005.296855</v>
      </c>
      <c r="AX1344" s="8">
        <f t="shared" si="999"/>
        <v>12864823575.252855</v>
      </c>
    </row>
    <row r="1345" spans="1:50" x14ac:dyDescent="0.25">
      <c r="A1345" s="7">
        <f t="shared" si="1000"/>
        <v>-82370024157.777695</v>
      </c>
      <c r="B1345" s="7">
        <f t="shared" si="1001"/>
        <v>125360240583.82909</v>
      </c>
      <c r="C1345" s="7">
        <f t="shared" si="1002"/>
        <v>24862.39834497785</v>
      </c>
      <c r="D1345" s="7">
        <f t="shared" si="1003"/>
        <v>16336.251164994384</v>
      </c>
      <c r="E1345" s="7">
        <f t="shared" si="960"/>
        <v>150000035996.62366</v>
      </c>
      <c r="F1345" s="7">
        <f t="shared" si="961"/>
        <v>3.5235268015055543E+22</v>
      </c>
      <c r="G1345" s="7">
        <f t="shared" si="962"/>
        <v>1.934886120741481E+22</v>
      </c>
      <c r="H1345" s="7">
        <f t="shared" si="963"/>
        <v>-2.9447337435988916E+22</v>
      </c>
      <c r="I1345" s="7">
        <f t="shared" si="964"/>
        <v>3.2399298739810463E-3</v>
      </c>
      <c r="J1345" s="7">
        <f t="shared" si="965"/>
        <v>-4.9309004413913117E-3</v>
      </c>
      <c r="K1345" s="7">
        <f t="shared" si="966"/>
        <v>-82101510255.651932</v>
      </c>
      <c r="L1345" s="7">
        <f t="shared" si="967"/>
        <v>125536672096.41103</v>
      </c>
      <c r="M1345" s="7">
        <f t="shared" si="968"/>
        <v>1.928578682717011E+22</v>
      </c>
      <c r="N1345" s="7">
        <f t="shared" si="969"/>
        <v>-2.9488781503590782E+22</v>
      </c>
      <c r="O1345" s="7">
        <f t="shared" si="970"/>
        <v>24897.389587616846</v>
      </c>
      <c r="P1345" s="7">
        <f t="shared" si="971"/>
        <v>16282.997440227358</v>
      </c>
      <c r="Q1345" s="7">
        <f t="shared" si="972"/>
        <v>3.2293681894122756E-3</v>
      </c>
      <c r="R1345" s="7">
        <f t="shared" si="973"/>
        <v>-4.9378401713983224E-3</v>
      </c>
      <c r="S1345" s="7">
        <f t="shared" si="974"/>
        <v>537783615.09252393</v>
      </c>
      <c r="T1345" s="7">
        <f t="shared" si="975"/>
        <v>351712744.70891094</v>
      </c>
      <c r="U1345" s="7">
        <f t="shared" si="976"/>
        <v>69.75435289130516</v>
      </c>
      <c r="V1345" s="7">
        <f t="shared" si="977"/>
        <v>-106.65734770220377</v>
      </c>
      <c r="X1345" s="8">
        <f t="shared" si="1004"/>
        <v>151546410.7278595</v>
      </c>
      <c r="Y1345" s="8">
        <f t="shared" si="1005"/>
        <v>356193012.06251031</v>
      </c>
      <c r="Z1345" s="8">
        <f t="shared" si="1006"/>
        <v>933.77388548135059</v>
      </c>
      <c r="AA1345" s="8">
        <f t="shared" si="1007"/>
        <v>-397.21279073261138</v>
      </c>
      <c r="AB1345" s="8">
        <f t="shared" si="978"/>
        <v>387091431.63684303</v>
      </c>
      <c r="AC1345" s="8">
        <f t="shared" si="979"/>
        <v>1.9543774640203442E+20</v>
      </c>
      <c r="AD1345" s="8">
        <f t="shared" si="980"/>
        <v>-7.651393590069574E+19</v>
      </c>
      <c r="AE1345" s="8">
        <f t="shared" si="981"/>
        <v>-1.7983751091385283E+20</v>
      </c>
      <c r="AF1345" s="8">
        <f t="shared" si="982"/>
        <v>-1.0414310045010989E-3</v>
      </c>
      <c r="AG1345" s="8">
        <f t="shared" si="983"/>
        <v>-2.4477679449279002E-3</v>
      </c>
      <c r="AH1345" s="8">
        <f t="shared" si="984"/>
        <v>161631168.6910581</v>
      </c>
      <c r="AI1345" s="8">
        <f t="shared" si="985"/>
        <v>351903113.92259812</v>
      </c>
      <c r="AJ1345" s="8">
        <f t="shared" si="986"/>
        <v>-8.1605607294720754E+19</v>
      </c>
      <c r="AK1345" s="8">
        <f t="shared" si="987"/>
        <v>-1.7767159362342496E+20</v>
      </c>
      <c r="AL1345" s="8">
        <f t="shared" si="988"/>
        <v>922.52643063273877</v>
      </c>
      <c r="AM1345" s="8">
        <f t="shared" si="989"/>
        <v>-423.64868453783271</v>
      </c>
      <c r="AN1345" s="8">
        <f t="shared" si="990"/>
        <v>-1.1107337320637096E-3</v>
      </c>
      <c r="AO1345" s="8">
        <f t="shared" si="991"/>
        <v>-2.4182876496995367E-3</v>
      </c>
      <c r="AP1345" s="8">
        <f t="shared" si="992"/>
        <v>19926570.901667159</v>
      </c>
      <c r="AQ1345" s="8">
        <f t="shared" si="993"/>
        <v>-9150811.5860171858</v>
      </c>
      <c r="AR1345" s="8">
        <f t="shared" si="994"/>
        <v>-23.991848612576128</v>
      </c>
      <c r="AS1345" s="8">
        <f t="shared" si="995"/>
        <v>-52.235013233509989</v>
      </c>
      <c r="AU1345" s="7">
        <f t="shared" si="996"/>
        <v>-8237002415.7777691</v>
      </c>
      <c r="AV1345" s="7">
        <f t="shared" si="997"/>
        <v>12536024058.382908</v>
      </c>
      <c r="AW1345" s="8">
        <f t="shared" si="998"/>
        <v>-8085456005.0499096</v>
      </c>
      <c r="AX1345" s="8">
        <f t="shared" si="999"/>
        <v>12892217070.445417</v>
      </c>
    </row>
    <row r="1346" spans="1:50" x14ac:dyDescent="0.25">
      <c r="A1346" s="7">
        <f t="shared" si="1000"/>
        <v>-81832240542.685165</v>
      </c>
      <c r="B1346" s="7">
        <f t="shared" si="1001"/>
        <v>125711953328.53799</v>
      </c>
      <c r="C1346" s="7">
        <f t="shared" si="1002"/>
        <v>24932.152697869155</v>
      </c>
      <c r="D1346" s="7">
        <f t="shared" si="1003"/>
        <v>16229.593817292181</v>
      </c>
      <c r="E1346" s="7">
        <f t="shared" si="960"/>
        <v>150000036006.37033</v>
      </c>
      <c r="F1346" s="7">
        <f t="shared" si="961"/>
        <v>3.5235268010476525E+22</v>
      </c>
      <c r="G1346" s="7">
        <f t="shared" si="962"/>
        <v>1.9222534901903896E+22</v>
      </c>
      <c r="H1346" s="7">
        <f t="shared" si="963"/>
        <v>-2.9529955362566958E+22</v>
      </c>
      <c r="I1346" s="7">
        <f t="shared" si="964"/>
        <v>3.218776775268569E-3</v>
      </c>
      <c r="J1346" s="7">
        <f t="shared" si="965"/>
        <v>-4.9447346554867639E-3</v>
      </c>
      <c r="K1346" s="7">
        <f t="shared" si="966"/>
        <v>-81562973293.548172</v>
      </c>
      <c r="L1346" s="7">
        <f t="shared" si="967"/>
        <v>125887232941.76476</v>
      </c>
      <c r="M1346" s="7">
        <f t="shared" si="968"/>
        <v>1.9159283559154999E+22</v>
      </c>
      <c r="N1346" s="7">
        <f t="shared" si="969"/>
        <v>-2.9571128847009025E+22</v>
      </c>
      <c r="O1346" s="7">
        <f t="shared" si="970"/>
        <v>24966.915487042053</v>
      </c>
      <c r="P1346" s="7">
        <f t="shared" si="971"/>
        <v>16176.190683012925</v>
      </c>
      <c r="Q1346" s="7">
        <f t="shared" si="972"/>
        <v>3.2081854586662756E-3</v>
      </c>
      <c r="R1346" s="7">
        <f t="shared" si="973"/>
        <v>-4.9516290768601848E-3</v>
      </c>
      <c r="S1346" s="7">
        <f t="shared" si="974"/>
        <v>539285374.52010834</v>
      </c>
      <c r="T1346" s="7">
        <f t="shared" si="975"/>
        <v>349405718.75307918</v>
      </c>
      <c r="U1346" s="7">
        <f t="shared" si="976"/>
        <v>69.296805907191555</v>
      </c>
      <c r="V1346" s="7">
        <f t="shared" si="977"/>
        <v>-106.95518806017999</v>
      </c>
      <c r="X1346" s="8">
        <f t="shared" si="1004"/>
        <v>171472981.62952664</v>
      </c>
      <c r="Y1346" s="8">
        <f t="shared" si="1005"/>
        <v>347042200.47649312</v>
      </c>
      <c r="Z1346" s="8">
        <f t="shared" si="1006"/>
        <v>909.78203686877441</v>
      </c>
      <c r="AA1346" s="8">
        <f t="shared" si="1007"/>
        <v>-449.44780396612134</v>
      </c>
      <c r="AB1346" s="8">
        <f t="shared" si="978"/>
        <v>387093363.85487992</v>
      </c>
      <c r="AC1346" s="8">
        <f t="shared" si="979"/>
        <v>1.9543579530996479E+20</v>
      </c>
      <c r="AD1346" s="8">
        <f t="shared" si="980"/>
        <v>-8.6573322273489158E+19</v>
      </c>
      <c r="AE1346" s="8">
        <f t="shared" si="981"/>
        <v>-1.7521475382789269E+20</v>
      </c>
      <c r="AF1346" s="8">
        <f t="shared" si="982"/>
        <v>-1.1783492891450818E-3</v>
      </c>
      <c r="AG1346" s="8">
        <f t="shared" si="983"/>
        <v>-2.3848476089273537E-3</v>
      </c>
      <c r="AH1346" s="8">
        <f t="shared" si="984"/>
        <v>181298627.62770942</v>
      </c>
      <c r="AI1346" s="8">
        <f t="shared" si="985"/>
        <v>342188164.19365901</v>
      </c>
      <c r="AJ1346" s="8">
        <f t="shared" si="986"/>
        <v>-9.1534096906683171E+19</v>
      </c>
      <c r="AK1346" s="8">
        <f t="shared" si="987"/>
        <v>-1.7276404676344722E+20</v>
      </c>
      <c r="AL1346" s="8">
        <f t="shared" si="988"/>
        <v>897.05586454600757</v>
      </c>
      <c r="AM1346" s="8">
        <f t="shared" si="989"/>
        <v>-475.20415814253676</v>
      </c>
      <c r="AN1346" s="8">
        <f t="shared" si="990"/>
        <v>-1.2458703811988998E-3</v>
      </c>
      <c r="AO1346" s="8">
        <f t="shared" si="991"/>
        <v>-2.3514910407438031E-3</v>
      </c>
      <c r="AP1346" s="8">
        <f t="shared" si="992"/>
        <v>19376406.674193762</v>
      </c>
      <c r="AQ1346" s="8">
        <f t="shared" si="993"/>
        <v>-10264409.815878794</v>
      </c>
      <c r="AR1346" s="8">
        <f t="shared" si="994"/>
        <v>-26.910800233896236</v>
      </c>
      <c r="AS1346" s="8">
        <f t="shared" si="995"/>
        <v>-50.792206480066149</v>
      </c>
      <c r="AU1346" s="7">
        <f t="shared" si="996"/>
        <v>-8183224054.2685165</v>
      </c>
      <c r="AV1346" s="7">
        <f t="shared" si="997"/>
        <v>12571195332.8538</v>
      </c>
      <c r="AW1346" s="8">
        <f t="shared" si="998"/>
        <v>-8011751072.6389894</v>
      </c>
      <c r="AX1346" s="8">
        <f t="shared" si="999"/>
        <v>12918237533.330294</v>
      </c>
    </row>
    <row r="1347" spans="1:50" x14ac:dyDescent="0.25">
      <c r="A1347" s="7">
        <f t="shared" si="1000"/>
        <v>-81292955168.165054</v>
      </c>
      <c r="B1347" s="7">
        <f t="shared" si="1001"/>
        <v>126061359047.29108</v>
      </c>
      <c r="C1347" s="7">
        <f t="shared" si="1002"/>
        <v>25001.449503776344</v>
      </c>
      <c r="D1347" s="7">
        <f t="shared" si="1003"/>
        <v>16122.638629232002</v>
      </c>
      <c r="E1347" s="7">
        <f t="shared" si="960"/>
        <v>150000036016.07346</v>
      </c>
      <c r="F1347" s="7">
        <f t="shared" si="961"/>
        <v>3.5235268005917962E+22</v>
      </c>
      <c r="G1347" s="7">
        <f t="shared" si="962"/>
        <v>1.9095855830570822E+22</v>
      </c>
      <c r="H1347" s="7">
        <f t="shared" si="963"/>
        <v>-2.9612031364749704E+22</v>
      </c>
      <c r="I1347" s="7">
        <f t="shared" si="964"/>
        <v>3.1975646065925687E-3</v>
      </c>
      <c r="J1347" s="7">
        <f t="shared" si="965"/>
        <v>-4.9584781253767087E-3</v>
      </c>
      <c r="K1347" s="7">
        <f t="shared" si="966"/>
        <v>-81022939513.524277</v>
      </c>
      <c r="L1347" s="7">
        <f t="shared" si="967"/>
        <v>126235483544.48679</v>
      </c>
      <c r="M1347" s="7">
        <f t="shared" si="968"/>
        <v>1.9032428686086393E+22</v>
      </c>
      <c r="N1347" s="7">
        <f t="shared" si="969"/>
        <v>-2.9652933510429382E+22</v>
      </c>
      <c r="O1347" s="7">
        <f t="shared" si="970"/>
        <v>25035.983201527546</v>
      </c>
      <c r="P1347" s="7">
        <f t="shared" si="971"/>
        <v>16069.087065477934</v>
      </c>
      <c r="Q1347" s="7">
        <f t="shared" si="972"/>
        <v>3.1869438523252497E-3</v>
      </c>
      <c r="R1347" s="7">
        <f t="shared" si="973"/>
        <v>-4.9653271115923277E-3</v>
      </c>
      <c r="S1347" s="7">
        <f t="shared" si="974"/>
        <v>540777237.15299499</v>
      </c>
      <c r="T1347" s="7">
        <f t="shared" si="975"/>
        <v>347092280.61432338</v>
      </c>
      <c r="U1347" s="7">
        <f t="shared" si="976"/>
        <v>68.837987210225393</v>
      </c>
      <c r="V1347" s="7">
        <f t="shared" si="977"/>
        <v>-107.25106561039428</v>
      </c>
      <c r="X1347" s="8">
        <f t="shared" si="1004"/>
        <v>190849388.30372041</v>
      </c>
      <c r="Y1347" s="8">
        <f t="shared" si="1005"/>
        <v>336777790.66061431</v>
      </c>
      <c r="Z1347" s="8">
        <f t="shared" si="1006"/>
        <v>882.87123663487819</v>
      </c>
      <c r="AA1347" s="8">
        <f t="shared" si="1007"/>
        <v>-500.24001044618751</v>
      </c>
      <c r="AB1347" s="8">
        <f t="shared" si="978"/>
        <v>387095297.43739951</v>
      </c>
      <c r="AC1347" s="8">
        <f t="shared" si="979"/>
        <v>1.9543384286933218E+20</v>
      </c>
      <c r="AD1347" s="8">
        <f t="shared" si="980"/>
        <v>-9.6354643449238241E+19</v>
      </c>
      <c r="AE1347" s="8">
        <f t="shared" si="981"/>
        <v>-1.7002990802927875E+20</v>
      </c>
      <c r="AF1347" s="8">
        <f t="shared" si="982"/>
        <v>-1.3114828290355007E-3</v>
      </c>
      <c r="AG1347" s="8">
        <f t="shared" si="983"/>
        <v>-2.3142766847594766E-3</v>
      </c>
      <c r="AH1347" s="8">
        <f t="shared" si="984"/>
        <v>200384397.6593771</v>
      </c>
      <c r="AI1347" s="8">
        <f t="shared" si="985"/>
        <v>331375198.54779547</v>
      </c>
      <c r="AJ1347" s="8">
        <f t="shared" si="986"/>
        <v>-1.0116860924140182E+20</v>
      </c>
      <c r="AK1347" s="8">
        <f t="shared" si="987"/>
        <v>-1.6730228683353309E+20</v>
      </c>
      <c r="AL1347" s="8">
        <f t="shared" si="988"/>
        <v>868.70722208129473</v>
      </c>
      <c r="AM1347" s="8">
        <f t="shared" si="989"/>
        <v>-525.23419864158984</v>
      </c>
      <c r="AN1347" s="8">
        <f t="shared" si="990"/>
        <v>-1.37700570629375E-3</v>
      </c>
      <c r="AO1347" s="8">
        <f t="shared" si="991"/>
        <v>-2.2771510389755422E-3</v>
      </c>
      <c r="AP1347" s="8">
        <f t="shared" si="992"/>
        <v>18764075.996955965</v>
      </c>
      <c r="AQ1347" s="8">
        <f t="shared" si="993"/>
        <v>-11345058.69065834</v>
      </c>
      <c r="AR1347" s="8">
        <f t="shared" si="994"/>
        <v>-29.743323255945</v>
      </c>
      <c r="AS1347" s="8">
        <f t="shared" si="995"/>
        <v>-49.186462441871711</v>
      </c>
      <c r="AU1347" s="7">
        <f t="shared" si="996"/>
        <v>-8129295516.8165054</v>
      </c>
      <c r="AV1347" s="7">
        <f t="shared" si="997"/>
        <v>12606135904.729107</v>
      </c>
      <c r="AW1347" s="8">
        <f t="shared" si="998"/>
        <v>-7938446128.512785</v>
      </c>
      <c r="AX1347" s="8">
        <f t="shared" si="999"/>
        <v>12942913695.389721</v>
      </c>
    </row>
    <row r="1348" spans="1:50" x14ac:dyDescent="0.25">
      <c r="A1348" s="7">
        <f t="shared" si="1000"/>
        <v>-80752177931.012054</v>
      </c>
      <c r="B1348" s="7">
        <f t="shared" si="1001"/>
        <v>126408451327.9054</v>
      </c>
      <c r="C1348" s="7">
        <f t="shared" si="1002"/>
        <v>25070.287490986571</v>
      </c>
      <c r="D1348" s="7">
        <f t="shared" si="1003"/>
        <v>16015.387563621607</v>
      </c>
      <c r="E1348" s="7">
        <f t="shared" si="960"/>
        <v>150000036025.73322</v>
      </c>
      <c r="F1348" s="7">
        <f t="shared" si="961"/>
        <v>3.5235268001379771E+22</v>
      </c>
      <c r="G1348" s="7">
        <f t="shared" si="962"/>
        <v>1.8968826318189593E+22</v>
      </c>
      <c r="H1348" s="7">
        <f t="shared" si="963"/>
        <v>-2.9693563936304701E+22</v>
      </c>
      <c r="I1348" s="7">
        <f t="shared" si="964"/>
        <v>3.1762937572320147E-3</v>
      </c>
      <c r="J1348" s="7">
        <f t="shared" si="965"/>
        <v>-4.9721305988453951E-3</v>
      </c>
      <c r="K1348" s="7">
        <f t="shared" si="966"/>
        <v>-80481418826.109406</v>
      </c>
      <c r="L1348" s="7">
        <f t="shared" si="967"/>
        <v>126581417513.59251</v>
      </c>
      <c r="M1348" s="7">
        <f t="shared" si="968"/>
        <v>1.8905224535964536E+22</v>
      </c>
      <c r="N1348" s="7">
        <f t="shared" si="969"/>
        <v>-2.9734193992598928E+22</v>
      </c>
      <c r="O1348" s="7">
        <f t="shared" si="970"/>
        <v>25104.591463564677</v>
      </c>
      <c r="P1348" s="7">
        <f t="shared" si="971"/>
        <v>15961.688553154077</v>
      </c>
      <c r="Q1348" s="7">
        <f t="shared" si="972"/>
        <v>3.165643760208395E-3</v>
      </c>
      <c r="R1348" s="7">
        <f t="shared" si="973"/>
        <v>-4.978934024212814E-3</v>
      </c>
      <c r="S1348" s="7">
        <f t="shared" si="974"/>
        <v>542259175.61299706</v>
      </c>
      <c r="T1348" s="7">
        <f t="shared" si="975"/>
        <v>344772472.74812806</v>
      </c>
      <c r="U1348" s="7">
        <f t="shared" si="976"/>
        <v>68.377905220501333</v>
      </c>
      <c r="V1348" s="7">
        <f t="shared" si="977"/>
        <v>-107.54497492299679</v>
      </c>
      <c r="X1348" s="8">
        <f t="shared" si="1004"/>
        <v>209613464.30067638</v>
      </c>
      <c r="Y1348" s="8">
        <f t="shared" si="1005"/>
        <v>325432731.96995598</v>
      </c>
      <c r="Z1348" s="8">
        <f t="shared" si="1006"/>
        <v>853.12791337893316</v>
      </c>
      <c r="AA1348" s="8">
        <f t="shared" si="1007"/>
        <v>-549.42647288805927</v>
      </c>
      <c r="AB1348" s="8">
        <f t="shared" si="978"/>
        <v>387097232.55735129</v>
      </c>
      <c r="AC1348" s="8">
        <f t="shared" si="979"/>
        <v>1.954318889055655E+20</v>
      </c>
      <c r="AD1348" s="8">
        <f t="shared" si="980"/>
        <v>-1.0582652579995186E+20</v>
      </c>
      <c r="AE1348" s="8">
        <f t="shared" si="981"/>
        <v>-1.6429963371325401E+20</v>
      </c>
      <c r="AF1348" s="8">
        <f t="shared" si="982"/>
        <v>-1.440404597794363E-3</v>
      </c>
      <c r="AG1348" s="8">
        <f t="shared" si="983"/>
        <v>-2.2362819343031714E-3</v>
      </c>
      <c r="AH1348" s="8">
        <f t="shared" si="984"/>
        <v>218827245.76516885</v>
      </c>
      <c r="AI1348" s="8">
        <f t="shared" si="985"/>
        <v>319498926.06276494</v>
      </c>
      <c r="AJ1348" s="8">
        <f t="shared" si="986"/>
        <v>-1.1047824264037664E+20</v>
      </c>
      <c r="AK1348" s="8">
        <f t="shared" si="987"/>
        <v>-1.6130386211039311E+20</v>
      </c>
      <c r="AL1348" s="8">
        <f t="shared" si="988"/>
        <v>837.57154372275409</v>
      </c>
      <c r="AM1348" s="8">
        <f t="shared" si="989"/>
        <v>-573.57831777853357</v>
      </c>
      <c r="AN1348" s="8">
        <f t="shared" si="990"/>
        <v>-1.5037191049459186E-3</v>
      </c>
      <c r="AO1348" s="8">
        <f t="shared" si="991"/>
        <v>-2.1955064939484566E-3</v>
      </c>
      <c r="AP1348" s="8">
        <f t="shared" si="992"/>
        <v>18091545.344411489</v>
      </c>
      <c r="AQ1348" s="8">
        <f t="shared" si="993"/>
        <v>-12389291.664016325</v>
      </c>
      <c r="AR1348" s="8">
        <f t="shared" si="994"/>
        <v>-32.480332666831842</v>
      </c>
      <c r="AS1348" s="8">
        <f t="shared" si="995"/>
        <v>-47.422940269286663</v>
      </c>
      <c r="AU1348" s="7">
        <f t="shared" si="996"/>
        <v>-8075217793.1012058</v>
      </c>
      <c r="AV1348" s="7">
        <f t="shared" si="997"/>
        <v>12640845132.790539</v>
      </c>
      <c r="AW1348" s="8">
        <f t="shared" si="998"/>
        <v>-7865604328.8005295</v>
      </c>
      <c r="AX1348" s="8">
        <f t="shared" si="999"/>
        <v>12966277864.760494</v>
      </c>
    </row>
    <row r="1349" spans="1:50" x14ac:dyDescent="0.25">
      <c r="A1349" s="7">
        <f t="shared" si="1000"/>
        <v>-80209918755.399063</v>
      </c>
      <c r="B1349" s="7">
        <f t="shared" si="1001"/>
        <v>126753223800.65352</v>
      </c>
      <c r="C1349" s="7">
        <f t="shared" si="1002"/>
        <v>25138.665396207074</v>
      </c>
      <c r="D1349" s="7">
        <f t="shared" si="1003"/>
        <v>15907.84258869861</v>
      </c>
      <c r="E1349" s="7">
        <f t="shared" si="960"/>
        <v>150000036035.34991</v>
      </c>
      <c r="F1349" s="7">
        <f t="shared" si="961"/>
        <v>3.5235267996861814E+22</v>
      </c>
      <c r="G1349" s="7">
        <f t="shared" si="962"/>
        <v>1.8841448695965348E+22</v>
      </c>
      <c r="H1349" s="7">
        <f t="shared" si="963"/>
        <v>-2.97745515809723E+22</v>
      </c>
      <c r="I1349" s="7">
        <f t="shared" si="964"/>
        <v>3.1549646175427575E-3</v>
      </c>
      <c r="J1349" s="7">
        <f t="shared" si="965"/>
        <v>-4.9856918253470021E-3</v>
      </c>
      <c r="K1349" s="7">
        <f t="shared" si="966"/>
        <v>-79938421169.120026</v>
      </c>
      <c r="L1349" s="7">
        <f t="shared" si="967"/>
        <v>126925028500.61147</v>
      </c>
      <c r="M1349" s="7">
        <f t="shared" si="968"/>
        <v>1.8777673443199483E+22</v>
      </c>
      <c r="N1349" s="7">
        <f t="shared" si="969"/>
        <v>-2.9814908802251314E+22</v>
      </c>
      <c r="O1349" s="7">
        <f t="shared" si="970"/>
        <v>25172.739014076535</v>
      </c>
      <c r="P1349" s="7">
        <f t="shared" si="971"/>
        <v>15853.997116984861</v>
      </c>
      <c r="Q1349" s="7">
        <f t="shared" si="972"/>
        <v>3.1442855732082189E-3</v>
      </c>
      <c r="R1349" s="7">
        <f t="shared" si="973"/>
        <v>-4.9924495650119412E-3</v>
      </c>
      <c r="S1349" s="7">
        <f t="shared" si="974"/>
        <v>543731162.70405316</v>
      </c>
      <c r="T1349" s="7">
        <f t="shared" si="975"/>
        <v>342446337.72687298</v>
      </c>
      <c r="U1349" s="7">
        <f t="shared" si="976"/>
        <v>67.916568381297523</v>
      </c>
      <c r="V1349" s="7">
        <f t="shared" si="977"/>
        <v>-107.83691060425794</v>
      </c>
      <c r="X1349" s="8">
        <f t="shared" si="1004"/>
        <v>227705009.64508787</v>
      </c>
      <c r="Y1349" s="8">
        <f t="shared" si="1005"/>
        <v>313043440.30593967</v>
      </c>
      <c r="Z1349" s="8">
        <f t="shared" si="1006"/>
        <v>820.64758071210133</v>
      </c>
      <c r="AA1349" s="8">
        <f t="shared" si="1007"/>
        <v>-596.84941315734591</v>
      </c>
      <c r="AB1349" s="8">
        <f t="shared" si="978"/>
        <v>387099169.38175929</v>
      </c>
      <c r="AC1349" s="8">
        <f t="shared" si="979"/>
        <v>1.9542993325008735E+20</v>
      </c>
      <c r="AD1349" s="8">
        <f t="shared" si="980"/>
        <v>-1.1495859034449002E+20</v>
      </c>
      <c r="AE1349" s="8">
        <f t="shared" si="981"/>
        <v>-1.5804234026406127E+20</v>
      </c>
      <c r="AF1349" s="8">
        <f t="shared" si="982"/>
        <v>-1.5647011071796655E-3</v>
      </c>
      <c r="AG1349" s="8">
        <f t="shared" si="983"/>
        <v>-2.1511139276447701E-3</v>
      </c>
      <c r="AH1349" s="8">
        <f t="shared" si="984"/>
        <v>236568003.51677856</v>
      </c>
      <c r="AI1349" s="8">
        <f t="shared" si="985"/>
        <v>306597466.64384031</v>
      </c>
      <c r="AJ1349" s="8">
        <f t="shared" si="986"/>
        <v>-1.1943313960148481E+20</v>
      </c>
      <c r="AK1349" s="8">
        <f t="shared" si="987"/>
        <v>-1.5478804187709279E+20</v>
      </c>
      <c r="AL1349" s="8">
        <f t="shared" si="988"/>
        <v>803.74880875456097</v>
      </c>
      <c r="AM1349" s="8">
        <f t="shared" si="989"/>
        <v>-620.08144357590947</v>
      </c>
      <c r="AN1349" s="8">
        <f t="shared" si="990"/>
        <v>-1.6256041867630979E-3</v>
      </c>
      <c r="AO1349" s="8">
        <f t="shared" si="991"/>
        <v>-2.1068196798297643E-3</v>
      </c>
      <c r="AP1349" s="8">
        <f t="shared" si="992"/>
        <v>17360974.269098517</v>
      </c>
      <c r="AQ1349" s="8">
        <f t="shared" si="993"/>
        <v>-13393759.181239644</v>
      </c>
      <c r="AR1349" s="8">
        <f t="shared" si="994"/>
        <v>-35.113050434082915</v>
      </c>
      <c r="AS1349" s="8">
        <f t="shared" si="995"/>
        <v>-45.507305084322908</v>
      </c>
      <c r="AU1349" s="7">
        <f t="shared" si="996"/>
        <v>-8020991875.5399065</v>
      </c>
      <c r="AV1349" s="7">
        <f t="shared" si="997"/>
        <v>12675322380.065351</v>
      </c>
      <c r="AW1349" s="8">
        <f t="shared" si="998"/>
        <v>-7793286865.8948183</v>
      </c>
      <c r="AX1349" s="8">
        <f t="shared" si="999"/>
        <v>12988365820.371292</v>
      </c>
    </row>
    <row r="1350" spans="1:50" x14ac:dyDescent="0.25">
      <c r="A1350" s="7">
        <f t="shared" si="1000"/>
        <v>-79666187592.695007</v>
      </c>
      <c r="B1350" s="7">
        <f t="shared" si="1001"/>
        <v>127095670138.38039</v>
      </c>
      <c r="C1350" s="7">
        <f t="shared" si="1002"/>
        <v>25206.581964588371</v>
      </c>
      <c r="D1350" s="7">
        <f t="shared" si="1003"/>
        <v>15800.005678094352</v>
      </c>
      <c r="E1350" s="7">
        <f t="shared" si="960"/>
        <v>150000036044.92389</v>
      </c>
      <c r="F1350" s="7">
        <f t="shared" si="961"/>
        <v>3.523526799236393E+22</v>
      </c>
      <c r="G1350" s="7">
        <f t="shared" si="962"/>
        <v>1.8713725301491621E+22</v>
      </c>
      <c r="H1350" s="7">
        <f t="shared" si="963"/>
        <v>-2.9854992812493167E+22</v>
      </c>
      <c r="I1350" s="7">
        <f t="shared" si="964"/>
        <v>3.1335775789503718E-3</v>
      </c>
      <c r="J1350" s="7">
        <f t="shared" si="965"/>
        <v>-4.9991615560102424E-3</v>
      </c>
      <c r="K1350" s="7">
        <f t="shared" si="966"/>
        <v>-79393956507.477448</v>
      </c>
      <c r="L1350" s="7">
        <f t="shared" si="967"/>
        <v>127266310199.70381</v>
      </c>
      <c r="M1350" s="7">
        <f t="shared" si="968"/>
        <v>1.8649777748568231E+22</v>
      </c>
      <c r="N1350" s="7">
        <f t="shared" si="969"/>
        <v>-2.989507645813418E+22</v>
      </c>
      <c r="O1350" s="7">
        <f t="shared" si="970"/>
        <v>25240.424602441035</v>
      </c>
      <c r="P1350" s="7">
        <f t="shared" si="971"/>
        <v>15746.014733289441</v>
      </c>
      <c r="Q1350" s="7">
        <f t="shared" si="972"/>
        <v>3.1228696832833608E-3</v>
      </c>
      <c r="R1350" s="7">
        <f t="shared" si="973"/>
        <v>-5.0058734859568287E-3</v>
      </c>
      <c r="S1350" s="7">
        <f t="shared" si="974"/>
        <v>545193171.4127264</v>
      </c>
      <c r="T1350" s="7">
        <f t="shared" si="975"/>
        <v>340113918.23905194</v>
      </c>
      <c r="U1350" s="7">
        <f t="shared" si="976"/>
        <v>67.453985158920588</v>
      </c>
      <c r="V1350" s="7">
        <f t="shared" si="977"/>
        <v>-108.1268672966675</v>
      </c>
      <c r="X1350" s="8">
        <f t="shared" si="1004"/>
        <v>245065983.91418639</v>
      </c>
      <c r="Y1350" s="8">
        <f t="shared" si="1005"/>
        <v>299649681.12470001</v>
      </c>
      <c r="Z1350" s="8">
        <f t="shared" si="1006"/>
        <v>785.53453027801845</v>
      </c>
      <c r="AA1350" s="8">
        <f t="shared" si="1007"/>
        <v>-642.35671824166877</v>
      </c>
      <c r="AB1350" s="8">
        <f t="shared" si="978"/>
        <v>387101108.07121521</v>
      </c>
      <c r="AC1350" s="8">
        <f t="shared" si="979"/>
        <v>1.9542797574082527E+20</v>
      </c>
      <c r="AD1350" s="8">
        <f t="shared" si="980"/>
        <v>-1.2372155016015154E+20</v>
      </c>
      <c r="AE1350" s="8">
        <f t="shared" si="981"/>
        <v>-1.512781270644428E+20</v>
      </c>
      <c r="AF1350" s="8">
        <f t="shared" si="982"/>
        <v>-1.683973732954288E-3</v>
      </c>
      <c r="AG1350" s="8">
        <f t="shared" si="983"/>
        <v>-2.0590462374362704E-3</v>
      </c>
      <c r="AH1350" s="8">
        <f t="shared" si="984"/>
        <v>253549756.841189</v>
      </c>
      <c r="AI1350" s="8">
        <f t="shared" si="985"/>
        <v>292712228.56769001</v>
      </c>
      <c r="AJ1350" s="8">
        <f t="shared" si="986"/>
        <v>-1.2800458251319745E+20</v>
      </c>
      <c r="AK1350" s="8">
        <f t="shared" si="987"/>
        <v>-1.4777575447561247E+20</v>
      </c>
      <c r="AL1350" s="8">
        <f t="shared" si="988"/>
        <v>767.34761396211218</v>
      </c>
      <c r="AM1350" s="8">
        <f t="shared" si="989"/>
        <v>-664.59441760598054</v>
      </c>
      <c r="AN1350" s="8">
        <f t="shared" si="990"/>
        <v>-1.7422700764012174E-3</v>
      </c>
      <c r="AO1350" s="8">
        <f t="shared" si="991"/>
        <v>-2.0113754522337345E-3</v>
      </c>
      <c r="AP1350" s="8">
        <f t="shared" si="992"/>
        <v>16574708.461581623</v>
      </c>
      <c r="AQ1350" s="8">
        <f t="shared" si="993"/>
        <v>-14355239.420289179</v>
      </c>
      <c r="AR1350" s="8">
        <f t="shared" si="994"/>
        <v>-37.633033650266292</v>
      </c>
      <c r="AS1350" s="8">
        <f t="shared" si="995"/>
        <v>-43.445709768248669</v>
      </c>
      <c r="AU1350" s="7">
        <f t="shared" si="996"/>
        <v>-7966618759.2695007</v>
      </c>
      <c r="AV1350" s="7">
        <f t="shared" si="997"/>
        <v>12709567013.838039</v>
      </c>
      <c r="AW1350" s="8">
        <f t="shared" si="998"/>
        <v>-7721552775.3553143</v>
      </c>
      <c r="AX1350" s="8">
        <f t="shared" si="999"/>
        <v>13009216694.96274</v>
      </c>
    </row>
    <row r="1351" spans="1:50" x14ac:dyDescent="0.25">
      <c r="A1351" s="7">
        <f t="shared" si="1000"/>
        <v>-79120994421.282288</v>
      </c>
      <c r="B1351" s="7">
        <f t="shared" si="1001"/>
        <v>127435784056.61945</v>
      </c>
      <c r="C1351" s="7">
        <f t="shared" si="1002"/>
        <v>25274.035949747293</v>
      </c>
      <c r="D1351" s="7">
        <f t="shared" si="1003"/>
        <v>15691.878810797685</v>
      </c>
      <c r="E1351" s="7">
        <f t="shared" si="960"/>
        <v>150000036054.45541</v>
      </c>
      <c r="F1351" s="7">
        <f t="shared" si="961"/>
        <v>3.5235267987885986E+22</v>
      </c>
      <c r="G1351" s="7">
        <f t="shared" si="962"/>
        <v>1.8585658478707455E+22</v>
      </c>
      <c r="H1351" s="7">
        <f t="shared" si="963"/>
        <v>-2.9934886154635575E+22</v>
      </c>
      <c r="I1351" s="7">
        <f t="shared" si="964"/>
        <v>3.112133033942976E-3</v>
      </c>
      <c r="J1351" s="7">
        <f t="shared" si="965"/>
        <v>-5.0125395436429292E-3</v>
      </c>
      <c r="K1351" s="7">
        <f t="shared" si="966"/>
        <v>-78848034833.025024</v>
      </c>
      <c r="L1351" s="7">
        <f t="shared" si="967"/>
        <v>127605256347.77606</v>
      </c>
      <c r="M1351" s="7">
        <f t="shared" si="968"/>
        <v>1.8521539799171834E+22</v>
      </c>
      <c r="N1351" s="7">
        <f t="shared" si="969"/>
        <v>-2.9974695489036381E+22</v>
      </c>
      <c r="O1351" s="7">
        <f t="shared" si="970"/>
        <v>25307.646986513875</v>
      </c>
      <c r="P1351" s="7">
        <f t="shared" si="971"/>
        <v>15637.743383726342</v>
      </c>
      <c r="Q1351" s="7">
        <f t="shared" si="972"/>
        <v>3.1013964834514123E-3</v>
      </c>
      <c r="R1351" s="7">
        <f t="shared" si="973"/>
        <v>-5.0192055406959781E-3</v>
      </c>
      <c r="S1351" s="7">
        <f t="shared" si="974"/>
        <v>546645174.90869975</v>
      </c>
      <c r="T1351" s="7">
        <f t="shared" si="975"/>
        <v>337775257.088489</v>
      </c>
      <c r="U1351" s="7">
        <f t="shared" si="976"/>
        <v>66.990164042550504</v>
      </c>
      <c r="V1351" s="7">
        <f t="shared" si="977"/>
        <v>-108.41483967903312</v>
      </c>
      <c r="X1351" s="8">
        <f t="shared" si="1004"/>
        <v>261640692.37576801</v>
      </c>
      <c r="Y1351" s="8">
        <f t="shared" si="1005"/>
        <v>285294441.70441085</v>
      </c>
      <c r="Z1351" s="8">
        <f t="shared" si="1006"/>
        <v>747.90149662775218</v>
      </c>
      <c r="AA1351" s="8">
        <f t="shared" si="1007"/>
        <v>-685.80242800991743</v>
      </c>
      <c r="AB1351" s="8">
        <f t="shared" si="978"/>
        <v>387103048.7793951</v>
      </c>
      <c r="AC1351" s="8">
        <f t="shared" si="979"/>
        <v>1.9542601622269909E+20</v>
      </c>
      <c r="AD1351" s="8">
        <f t="shared" si="980"/>
        <v>-1.3208730428233895E+20</v>
      </c>
      <c r="AE1351" s="8">
        <f t="shared" si="981"/>
        <v>-1.4402871888654515E+20</v>
      </c>
      <c r="AF1351" s="8">
        <f t="shared" si="982"/>
        <v>-1.7978399929541166E-3</v>
      </c>
      <c r="AG1351" s="8">
        <f t="shared" si="983"/>
        <v>-1.9603745595010908E-3</v>
      </c>
      <c r="AH1351" s="8">
        <f t="shared" si="984"/>
        <v>269718028.53934771</v>
      </c>
      <c r="AI1351" s="8">
        <f t="shared" si="985"/>
        <v>277887775.48190373</v>
      </c>
      <c r="AJ1351" s="8">
        <f t="shared" si="986"/>
        <v>-1.3616508572352699E+20</v>
      </c>
      <c r="AK1351" s="8">
        <f t="shared" si="987"/>
        <v>-1.4028952004034678E+20</v>
      </c>
      <c r="AL1351" s="8">
        <f t="shared" si="988"/>
        <v>728.48482470384772</v>
      </c>
      <c r="AM1351" s="8">
        <f t="shared" si="989"/>
        <v>-706.97447325252926</v>
      </c>
      <c r="AN1351" s="8">
        <f t="shared" si="990"/>
        <v>-1.8533426667146724E-3</v>
      </c>
      <c r="AO1351" s="8">
        <f t="shared" si="991"/>
        <v>-1.9094803326575034E-3</v>
      </c>
      <c r="AP1351" s="8">
        <f t="shared" si="992"/>
        <v>15735272.213603111</v>
      </c>
      <c r="AQ1351" s="8">
        <f t="shared" si="993"/>
        <v>-15270648.622254632</v>
      </c>
      <c r="AR1351" s="8">
        <f t="shared" si="994"/>
        <v>-40.032201601036924</v>
      </c>
      <c r="AS1351" s="8">
        <f t="shared" si="995"/>
        <v>-41.244775185402077</v>
      </c>
      <c r="AU1351" s="7">
        <f t="shared" si="996"/>
        <v>-7912099442.1282291</v>
      </c>
      <c r="AV1351" s="7">
        <f t="shared" si="997"/>
        <v>12743578405.661945</v>
      </c>
      <c r="AW1351" s="8">
        <f t="shared" si="998"/>
        <v>-7650458749.7524614</v>
      </c>
      <c r="AX1351" s="8">
        <f t="shared" si="999"/>
        <v>13028872847.366356</v>
      </c>
    </row>
    <row r="1352" spans="1:50" x14ac:dyDescent="0.25">
      <c r="A1352" s="7">
        <f t="shared" si="1000"/>
        <v>-78574349246.373581</v>
      </c>
      <c r="B1352" s="7">
        <f t="shared" si="1001"/>
        <v>127773559313.70793</v>
      </c>
      <c r="C1352" s="7">
        <f t="shared" si="1002"/>
        <v>25341.026113789841</v>
      </c>
      <c r="D1352" s="7">
        <f t="shared" si="1003"/>
        <v>15583.463971118652</v>
      </c>
      <c r="E1352" s="7">
        <f t="shared" si="960"/>
        <v>150000036063.94476</v>
      </c>
      <c r="F1352" s="7">
        <f t="shared" si="961"/>
        <v>3.5235267983427852E+22</v>
      </c>
      <c r="G1352" s="7">
        <f t="shared" si="962"/>
        <v>1.8457250577854398E+22</v>
      </c>
      <c r="H1352" s="7">
        <f t="shared" si="963"/>
        <v>-3.00142301412225E+22</v>
      </c>
      <c r="I1352" s="7">
        <f t="shared" si="964"/>
        <v>3.0906313760640318E-3</v>
      </c>
      <c r="J1352" s="7">
        <f t="shared" si="965"/>
        <v>-5.02582554273652E-3</v>
      </c>
      <c r="K1352" s="7">
        <f t="shared" si="966"/>
        <v>-78300666164.34465</v>
      </c>
      <c r="L1352" s="7">
        <f t="shared" si="967"/>
        <v>127941860724.59601</v>
      </c>
      <c r="M1352" s="7">
        <f t="shared" si="968"/>
        <v>1.8392961948392278E+22</v>
      </c>
      <c r="N1352" s="7">
        <f t="shared" si="969"/>
        <v>-3.0053764433814953E+22</v>
      </c>
      <c r="O1352" s="7">
        <f t="shared" si="970"/>
        <v>25374.404932651334</v>
      </c>
      <c r="P1352" s="7">
        <f t="shared" si="971"/>
        <v>15529.185055257098</v>
      </c>
      <c r="Q1352" s="7">
        <f t="shared" si="972"/>
        <v>3.0798663677816941E-3</v>
      </c>
      <c r="R1352" s="7">
        <f t="shared" si="973"/>
        <v>-5.0324454845637892E-3</v>
      </c>
      <c r="S1352" s="7">
        <f t="shared" si="974"/>
        <v>548087146.54526877</v>
      </c>
      <c r="T1352" s="7">
        <f t="shared" si="975"/>
        <v>335430397.19355333</v>
      </c>
      <c r="U1352" s="7">
        <f t="shared" si="976"/>
        <v>66.52511354408459</v>
      </c>
      <c r="V1352" s="7">
        <f t="shared" si="977"/>
        <v>-108.70082246657785</v>
      </c>
      <c r="X1352" s="8">
        <f t="shared" si="1004"/>
        <v>277375964.58937114</v>
      </c>
      <c r="Y1352" s="8">
        <f t="shared" si="1005"/>
        <v>270023793.08215624</v>
      </c>
      <c r="Z1352" s="8">
        <f t="shared" si="1006"/>
        <v>707.86929502671524</v>
      </c>
      <c r="AA1352" s="8">
        <f t="shared" si="1007"/>
        <v>-727.04720319531953</v>
      </c>
      <c r="AB1352" s="8">
        <f t="shared" si="978"/>
        <v>387104991.65259963</v>
      </c>
      <c r="AC1352" s="8">
        <f t="shared" si="979"/>
        <v>1.9542405454808498E+20</v>
      </c>
      <c r="AD1352" s="8">
        <f t="shared" si="980"/>
        <v>-1.4002902779121767E+20</v>
      </c>
      <c r="AE1352" s="8">
        <f t="shared" si="981"/>
        <v>-1.3631739607203214E+20</v>
      </c>
      <c r="AF1352" s="8">
        <f t="shared" si="982"/>
        <v>-1.9059347732573522E-3</v>
      </c>
      <c r="AG1352" s="8">
        <f t="shared" si="983"/>
        <v>-1.8554157625157498E-3</v>
      </c>
      <c r="AH1352" s="8">
        <f t="shared" si="984"/>
        <v>285020952.97565967</v>
      </c>
      <c r="AI1352" s="8">
        <f t="shared" si="985"/>
        <v>262171683.2876468</v>
      </c>
      <c r="AJ1352" s="8">
        <f t="shared" si="986"/>
        <v>-1.4388848364851205E+20</v>
      </c>
      <c r="AK1352" s="8">
        <f t="shared" si="987"/>
        <v>-1.323533781288668E+20</v>
      </c>
      <c r="AL1352" s="8">
        <f t="shared" si="988"/>
        <v>687.28519947553582</v>
      </c>
      <c r="AM1352" s="8">
        <f t="shared" si="989"/>
        <v>-747.08569343048964</v>
      </c>
      <c r="AN1352" s="8">
        <f t="shared" si="990"/>
        <v>-1.9584658180007083E-3</v>
      </c>
      <c r="AO1352" s="8">
        <f t="shared" si="991"/>
        <v>-1.8014615234635469E-3</v>
      </c>
      <c r="AP1352" s="8">
        <f t="shared" si="992"/>
        <v>14845360.308671573</v>
      </c>
      <c r="AQ1352" s="8">
        <f t="shared" si="993"/>
        <v>-16137050.978098577</v>
      </c>
      <c r="AR1352" s="8">
        <f t="shared" si="994"/>
        <v>-42.302861668815304</v>
      </c>
      <c r="AS1352" s="8">
        <f t="shared" si="995"/>
        <v>-38.911568906812612</v>
      </c>
      <c r="AU1352" s="7">
        <f t="shared" si="996"/>
        <v>-7857434924.6373577</v>
      </c>
      <c r="AV1352" s="7">
        <f t="shared" si="997"/>
        <v>12777355931.370792</v>
      </c>
      <c r="AW1352" s="8">
        <f t="shared" si="998"/>
        <v>-7580058960.047987</v>
      </c>
      <c r="AX1352" s="8">
        <f t="shared" si="999"/>
        <v>13047379724.45295</v>
      </c>
    </row>
    <row r="1353" spans="1:50" x14ac:dyDescent="0.25">
      <c r="A1353" s="7">
        <f t="shared" si="1000"/>
        <v>-78026262099.828308</v>
      </c>
      <c r="B1353" s="7">
        <f t="shared" si="1001"/>
        <v>128108989710.90149</v>
      </c>
      <c r="C1353" s="7">
        <f t="shared" si="1002"/>
        <v>25407.551227333926</v>
      </c>
      <c r="D1353" s="7">
        <f t="shared" si="1003"/>
        <v>15474.763148652073</v>
      </c>
      <c r="E1353" s="7">
        <f t="shared" si="960"/>
        <v>150000036073.39224</v>
      </c>
      <c r="F1353" s="7">
        <f t="shared" si="961"/>
        <v>3.5235267978989398E+22</v>
      </c>
      <c r="G1353" s="7">
        <f t="shared" si="962"/>
        <v>1.8328503955433349E+22</v>
      </c>
      <c r="H1353" s="7">
        <f t="shared" si="963"/>
        <v>-3.0093023316158504E+22</v>
      </c>
      <c r="I1353" s="7">
        <f t="shared" si="964"/>
        <v>3.0690729999051152E-3</v>
      </c>
      <c r="J1353" s="7">
        <f t="shared" si="965"/>
        <v>-5.0390193094706137E-3</v>
      </c>
      <c r="K1353" s="7">
        <f t="shared" si="966"/>
        <v>-77751860546.573105</v>
      </c>
      <c r="L1353" s="7">
        <f t="shared" si="967"/>
        <v>128276117152.90694</v>
      </c>
      <c r="M1353" s="7">
        <f t="shared" si="968"/>
        <v>1.826404655584934E+22</v>
      </c>
      <c r="N1353" s="7">
        <f t="shared" si="969"/>
        <v>-3.0132281841421948E+22</v>
      </c>
      <c r="O1353" s="7">
        <f t="shared" si="970"/>
        <v>25440.6972157329</v>
      </c>
      <c r="P1353" s="7">
        <f t="shared" si="971"/>
        <v>15420.34174010979</v>
      </c>
      <c r="Q1353" s="7">
        <f t="shared" si="972"/>
        <v>3.058279731388034E-3</v>
      </c>
      <c r="R1353" s="7">
        <f t="shared" si="973"/>
        <v>-5.0455930745850544E-3</v>
      </c>
      <c r="S1353" s="7">
        <f t="shared" si="974"/>
        <v>549519059.85983062</v>
      </c>
      <c r="T1353" s="7">
        <f t="shared" si="975"/>
        <v>333079381.58637148</v>
      </c>
      <c r="U1353" s="7">
        <f t="shared" si="976"/>
        <v>66.058842197981534</v>
      </c>
      <c r="V1353" s="7">
        <f t="shared" si="977"/>
        <v>-108.98481041103717</v>
      </c>
      <c r="X1353" s="8">
        <f t="shared" si="1004"/>
        <v>292221324.89804274</v>
      </c>
      <c r="Y1353" s="8">
        <f t="shared" si="1005"/>
        <v>253886742.10405767</v>
      </c>
      <c r="Z1353" s="8">
        <f t="shared" si="1006"/>
        <v>665.56643335789988</v>
      </c>
      <c r="AA1353" s="8">
        <f t="shared" si="1007"/>
        <v>-765.95877210213212</v>
      </c>
      <c r="AB1353" s="8">
        <f t="shared" si="978"/>
        <v>387106936.82932079</v>
      </c>
      <c r="AC1353" s="8">
        <f t="shared" si="979"/>
        <v>1.9542209057725202E+20</v>
      </c>
      <c r="AD1353" s="8">
        <f t="shared" si="980"/>
        <v>-1.4752125779654708E+20</v>
      </c>
      <c r="AE1353" s="8">
        <f t="shared" si="981"/>
        <v>-1.2816891972591634E+20</v>
      </c>
      <c r="AF1353" s="8">
        <f t="shared" si="982"/>
        <v>-2.0079114985238474E-3</v>
      </c>
      <c r="AG1353" s="8">
        <f t="shared" si="983"/>
        <v>-1.7445068698232794E-3</v>
      </c>
      <c r="AH1353" s="8">
        <f t="shared" si="984"/>
        <v>299409442.37830806</v>
      </c>
      <c r="AI1353" s="8">
        <f t="shared" si="985"/>
        <v>245614387.36535466</v>
      </c>
      <c r="AJ1353" s="8">
        <f t="shared" si="986"/>
        <v>-1.5115001463778057E+20</v>
      </c>
      <c r="AK1353" s="8">
        <f t="shared" si="987"/>
        <v>-1.2399281048262795E+20</v>
      </c>
      <c r="AL1353" s="8">
        <f t="shared" si="988"/>
        <v>643.88098917384229</v>
      </c>
      <c r="AM1353" s="8">
        <f t="shared" si="989"/>
        <v>-784.79944629622355</v>
      </c>
      <c r="AN1353" s="8">
        <f t="shared" si="990"/>
        <v>-2.0573024994934063E-3</v>
      </c>
      <c r="AO1353" s="8">
        <f t="shared" si="991"/>
        <v>-1.6876658565758533E-3</v>
      </c>
      <c r="AP1353" s="8">
        <f t="shared" si="992"/>
        <v>13907829.366154993</v>
      </c>
      <c r="AQ1353" s="8">
        <f t="shared" si="993"/>
        <v>-16951668.039998427</v>
      </c>
      <c r="AR1353" s="8">
        <f t="shared" si="994"/>
        <v>-44.437733989057577</v>
      </c>
      <c r="AS1353" s="8">
        <f t="shared" si="995"/>
        <v>-36.453582502038429</v>
      </c>
      <c r="AU1353" s="7">
        <f t="shared" si="996"/>
        <v>-7802626209.982831</v>
      </c>
      <c r="AV1353" s="7">
        <f t="shared" si="997"/>
        <v>12810898971.090149</v>
      </c>
      <c r="AW1353" s="8">
        <f t="shared" si="998"/>
        <v>-7510404885.0847883</v>
      </c>
      <c r="AX1353" s="8">
        <f t="shared" si="999"/>
        <v>13064785713.194206</v>
      </c>
    </row>
    <row r="1354" spans="1:50" x14ac:dyDescent="0.25">
      <c r="A1354" s="7">
        <f t="shared" si="1000"/>
        <v>-77476743039.968475</v>
      </c>
      <c r="B1354" s="7">
        <f t="shared" si="1001"/>
        <v>128442069092.48785</v>
      </c>
      <c r="C1354" s="7">
        <f t="shared" si="1002"/>
        <v>25473.610069531907</v>
      </c>
      <c r="D1354" s="7">
        <f t="shared" si="1003"/>
        <v>15365.778338241036</v>
      </c>
      <c r="E1354" s="7">
        <f t="shared" si="960"/>
        <v>150000036082.79807</v>
      </c>
      <c r="F1354" s="7">
        <f t="shared" si="961"/>
        <v>3.523526797457051E+22</v>
      </c>
      <c r="G1354" s="7">
        <f t="shared" si="962"/>
        <v>1.8199420974161321E+22</v>
      </c>
      <c r="H1354" s="7">
        <f t="shared" si="963"/>
        <v>-3.01712642334565E+22</v>
      </c>
      <c r="I1354" s="7">
        <f t="shared" si="964"/>
        <v>3.0474583010986806E-3</v>
      </c>
      <c r="J1354" s="7">
        <f t="shared" si="965"/>
        <v>-5.0521206017174313E-3</v>
      </c>
      <c r="K1354" s="7">
        <f t="shared" si="966"/>
        <v>-77201628051.217529</v>
      </c>
      <c r="L1354" s="7">
        <f t="shared" si="967"/>
        <v>128608019498.54086</v>
      </c>
      <c r="M1354" s="7">
        <f t="shared" si="968"/>
        <v>1.8134795987357251E+22</v>
      </c>
      <c r="N1354" s="7">
        <f t="shared" si="969"/>
        <v>-3.0210246270931071E+22</v>
      </c>
      <c r="O1354" s="7">
        <f t="shared" si="970"/>
        <v>25506.522619183772</v>
      </c>
      <c r="P1354" s="7">
        <f t="shared" si="971"/>
        <v>15311.215435742488</v>
      </c>
      <c r="Q1354" s="7">
        <f t="shared" si="972"/>
        <v>3.0366369704215089E-3</v>
      </c>
      <c r="R1354" s="7">
        <f t="shared" si="973"/>
        <v>-5.0586480694794151E-3</v>
      </c>
      <c r="S1354" s="7">
        <f t="shared" si="974"/>
        <v>550940888.57436943</v>
      </c>
      <c r="T1354" s="7">
        <f t="shared" si="975"/>
        <v>330722253.41203773</v>
      </c>
      <c r="U1354" s="7">
        <f t="shared" si="976"/>
        <v>65.591358561104599</v>
      </c>
      <c r="V1354" s="7">
        <f t="shared" si="977"/>
        <v>-109.26679830075537</v>
      </c>
      <c r="X1354" s="8">
        <f t="shared" si="1004"/>
        <v>306129154.26419771</v>
      </c>
      <c r="Y1354" s="8">
        <f t="shared" si="1005"/>
        <v>236935074.06405926</v>
      </c>
      <c r="Z1354" s="8">
        <f t="shared" si="1006"/>
        <v>621.12869936884226</v>
      </c>
      <c r="AA1354" s="8">
        <f t="shared" si="1007"/>
        <v>-802.41235460417056</v>
      </c>
      <c r="AB1354" s="8">
        <f t="shared" si="978"/>
        <v>387108884.43983591</v>
      </c>
      <c r="AC1354" s="8">
        <f t="shared" si="979"/>
        <v>1.9542012417877164E+20</v>
      </c>
      <c r="AD1354" s="8">
        <f t="shared" si="980"/>
        <v>-1.545399750450564E+20</v>
      </c>
      <c r="AE1354" s="8">
        <f t="shared" si="981"/>
        <v>-1.1960945216461731E+20</v>
      </c>
      <c r="AF1354" s="8">
        <f t="shared" si="982"/>
        <v>-2.1034432427529111E-3</v>
      </c>
      <c r="AG1354" s="8">
        <f t="shared" si="983"/>
        <v>-1.6280039766519299E-3</v>
      </c>
      <c r="AH1354" s="8">
        <f t="shared" si="984"/>
        <v>312837344.21738118</v>
      </c>
      <c r="AI1354" s="8">
        <f t="shared" si="985"/>
        <v>228269020.63433421</v>
      </c>
      <c r="AJ1354" s="8">
        <f t="shared" si="986"/>
        <v>-1.5792640032837907E+20</v>
      </c>
      <c r="AK1354" s="8">
        <f t="shared" si="987"/>
        <v>-1.1523465916593078E+20</v>
      </c>
      <c r="AL1354" s="8">
        <f t="shared" si="988"/>
        <v>598.41151234711083</v>
      </c>
      <c r="AM1354" s="8">
        <f t="shared" si="989"/>
        <v>-819.99479755201139</v>
      </c>
      <c r="AN1354" s="8">
        <f t="shared" si="990"/>
        <v>-2.1495358694484695E-3</v>
      </c>
      <c r="AO1354" s="8">
        <f t="shared" si="991"/>
        <v>-1.5684586792695083E-3</v>
      </c>
      <c r="AP1354" s="8">
        <f t="shared" si="992"/>
        <v>12925688.666697593</v>
      </c>
      <c r="AQ1354" s="8">
        <f t="shared" si="993"/>
        <v>-17711887.627123445</v>
      </c>
      <c r="AR1354" s="8">
        <f t="shared" si="994"/>
        <v>-46.429974780086944</v>
      </c>
      <c r="AS1354" s="8">
        <f t="shared" si="995"/>
        <v>-33.878707472221379</v>
      </c>
      <c r="AU1354" s="7">
        <f t="shared" si="996"/>
        <v>-7747674303.9968472</v>
      </c>
      <c r="AV1354" s="7">
        <f t="shared" si="997"/>
        <v>12844206909.248785</v>
      </c>
      <c r="AW1354" s="8">
        <f t="shared" si="998"/>
        <v>-7441545149.7326498</v>
      </c>
      <c r="AX1354" s="8">
        <f t="shared" si="999"/>
        <v>13081141983.312843</v>
      </c>
    </row>
    <row r="1355" spans="1:50" x14ac:dyDescent="0.25">
      <c r="A1355" s="7">
        <f t="shared" si="1000"/>
        <v>-76925802151.394104</v>
      </c>
      <c r="B1355" s="7">
        <f t="shared" si="1001"/>
        <v>128772791345.89989</v>
      </c>
      <c r="C1355" s="7">
        <f t="shared" si="1002"/>
        <v>25539.201428093013</v>
      </c>
      <c r="D1355" s="7">
        <f t="shared" si="1003"/>
        <v>15256.51153994028</v>
      </c>
      <c r="E1355" s="7">
        <f t="shared" si="960"/>
        <v>150000036092.16266</v>
      </c>
      <c r="F1355" s="7">
        <f t="shared" si="961"/>
        <v>3.5235267970170991E+22</v>
      </c>
      <c r="G1355" s="7">
        <f t="shared" si="962"/>
        <v>1.8070004002928024E+22</v>
      </c>
      <c r="H1355" s="7">
        <f t="shared" si="963"/>
        <v>-3.0248951457264146E+22</v>
      </c>
      <c r="I1355" s="7">
        <f t="shared" si="964"/>
        <v>3.0257876763107876E-3</v>
      </c>
      <c r="J1355" s="7">
        <f t="shared" si="965"/>
        <v>-5.0651291790462395E-3</v>
      </c>
      <c r="K1355" s="7">
        <f t="shared" si="966"/>
        <v>-76649978775.970703</v>
      </c>
      <c r="L1355" s="7">
        <f t="shared" si="967"/>
        <v>128937561670.53123</v>
      </c>
      <c r="M1355" s="7">
        <f t="shared" si="968"/>
        <v>1.8005212614881228E+22</v>
      </c>
      <c r="N1355" s="7">
        <f t="shared" si="969"/>
        <v>-3.0287656291563989E+22</v>
      </c>
      <c r="O1355" s="7">
        <f t="shared" si="970"/>
        <v>25571.87993499717</v>
      </c>
      <c r="P1355" s="7">
        <f t="shared" si="971"/>
        <v>15201.80814480658</v>
      </c>
      <c r="Q1355" s="7">
        <f t="shared" si="972"/>
        <v>3.0149384820631659E-3</v>
      </c>
      <c r="R1355" s="7">
        <f t="shared" si="973"/>
        <v>-5.0716102296657715E-3</v>
      </c>
      <c r="S1355" s="7">
        <f t="shared" si="974"/>
        <v>552352606.59593892</v>
      </c>
      <c r="T1355" s="7">
        <f t="shared" si="975"/>
        <v>328359055.92782211</v>
      </c>
      <c r="U1355" s="7">
        <f t="shared" si="976"/>
        <v>65.122671212564384</v>
      </c>
      <c r="V1355" s="7">
        <f t="shared" si="977"/>
        <v>-109.54678096078067</v>
      </c>
      <c r="X1355" s="8">
        <f t="shared" si="1004"/>
        <v>319054842.93089533</v>
      </c>
      <c r="Y1355" s="8">
        <f t="shared" si="1005"/>
        <v>219223186.43693581</v>
      </c>
      <c r="Z1355" s="8">
        <f t="shared" si="1006"/>
        <v>574.69872458875534</v>
      </c>
      <c r="AA1355" s="8">
        <f t="shared" si="1007"/>
        <v>-836.29106207639188</v>
      </c>
      <c r="AB1355" s="8">
        <f t="shared" si="978"/>
        <v>387110834.60582942</v>
      </c>
      <c r="AC1355" s="8">
        <f t="shared" si="979"/>
        <v>1.954181552298991E+20</v>
      </c>
      <c r="AD1355" s="8">
        <f t="shared" si="980"/>
        <v>-1.6106268088881303E+20</v>
      </c>
      <c r="AE1355" s="8">
        <f t="shared" si="981"/>
        <v>-1.1066647287397084E+20</v>
      </c>
      <c r="AF1355" s="8">
        <f t="shared" si="982"/>
        <v>-2.1922237768995921E-3</v>
      </c>
      <c r="AG1355" s="8">
        <f t="shared" si="983"/>
        <v>-1.5062811062198291E-3</v>
      </c>
      <c r="AH1355" s="8">
        <f t="shared" si="984"/>
        <v>325261589.15645391</v>
      </c>
      <c r="AI1355" s="8">
        <f t="shared" si="985"/>
        <v>210191242.96651077</v>
      </c>
      <c r="AJ1355" s="8">
        <f t="shared" si="986"/>
        <v>-1.6419592023256279E+20</v>
      </c>
      <c r="AK1355" s="8">
        <f t="shared" si="987"/>
        <v>-1.0610704034625978E+20</v>
      </c>
      <c r="AL1355" s="8">
        <f t="shared" si="988"/>
        <v>551.02270779823971</v>
      </c>
      <c r="AM1355" s="8">
        <f t="shared" si="989"/>
        <v>-852.55889802356603</v>
      </c>
      <c r="AN1355" s="8">
        <f t="shared" si="990"/>
        <v>-2.2348702903574624E-3</v>
      </c>
      <c r="AO1355" s="8">
        <f t="shared" si="991"/>
        <v>-1.444222680635086E-3</v>
      </c>
      <c r="AP1355" s="8">
        <f t="shared" si="992"/>
        <v>11902090.488441978</v>
      </c>
      <c r="AQ1355" s="8">
        <f t="shared" si="993"/>
        <v>-18415272.197309025</v>
      </c>
      <c r="AR1355" s="8">
        <f t="shared" si="994"/>
        <v>-48.273198271721185</v>
      </c>
      <c r="AS1355" s="8">
        <f t="shared" si="995"/>
        <v>-31.19520990171786</v>
      </c>
      <c r="AU1355" s="7">
        <f t="shared" si="996"/>
        <v>-7692580215.13941</v>
      </c>
      <c r="AV1355" s="7">
        <f t="shared" si="997"/>
        <v>12877279134.589989</v>
      </c>
      <c r="AW1355" s="8">
        <f t="shared" si="998"/>
        <v>-7373525372.2085152</v>
      </c>
      <c r="AX1355" s="8">
        <f t="shared" si="999"/>
        <v>13096502321.026924</v>
      </c>
    </row>
    <row r="1356" spans="1:50" x14ac:dyDescent="0.25">
      <c r="A1356" s="7">
        <f t="shared" si="1000"/>
        <v>-76373449544.798172</v>
      </c>
      <c r="B1356" s="7">
        <f t="shared" si="1001"/>
        <v>129101150401.82771</v>
      </c>
      <c r="C1356" s="7">
        <f t="shared" si="1002"/>
        <v>25604.324099305577</v>
      </c>
      <c r="D1356" s="7">
        <f t="shared" si="1003"/>
        <v>15146.9647589795</v>
      </c>
      <c r="E1356" s="7">
        <f t="shared" si="960"/>
        <v>150000036101.48624</v>
      </c>
      <c r="F1356" s="7">
        <f t="shared" si="961"/>
        <v>3.5235267965790737E+22</v>
      </c>
      <c r="G1356" s="7">
        <f t="shared" si="962"/>
        <v>1.7940255416752523E+22</v>
      </c>
      <c r="H1356" s="7">
        <f t="shared" si="963"/>
        <v>-3.0326083561890423E+22</v>
      </c>
      <c r="I1356" s="7">
        <f t="shared" si="964"/>
        <v>3.0040615232338449E-3</v>
      </c>
      <c r="J1356" s="7">
        <f t="shared" si="965"/>
        <v>-5.0780448027278003E-3</v>
      </c>
      <c r="K1356" s="7">
        <f t="shared" si="966"/>
        <v>-76096922844.525665</v>
      </c>
      <c r="L1356" s="7">
        <f t="shared" si="967"/>
        <v>129264737621.22469</v>
      </c>
      <c r="M1356" s="7">
        <f t="shared" si="968"/>
        <v>1.787529881649407E+22</v>
      </c>
      <c r="N1356" s="7">
        <f t="shared" si="969"/>
        <v>-3.0364510482716837E+22</v>
      </c>
      <c r="O1356" s="7">
        <f t="shared" si="970"/>
        <v>25636.767963756502</v>
      </c>
      <c r="P1356" s="7">
        <f t="shared" si="971"/>
        <v>15092.12187511004</v>
      </c>
      <c r="Q1356" s="7">
        <f t="shared" si="972"/>
        <v>2.9931846645167566E-3</v>
      </c>
      <c r="R1356" s="7">
        <f t="shared" si="973"/>
        <v>-5.0844793172667175E-3</v>
      </c>
      <c r="S1356" s="7">
        <f t="shared" si="974"/>
        <v>553754188.01714039</v>
      </c>
      <c r="T1356" s="7">
        <f t="shared" si="975"/>
        <v>325989832.50237685</v>
      </c>
      <c r="U1356" s="7">
        <f t="shared" si="976"/>
        <v>64.652788753561936</v>
      </c>
      <c r="V1356" s="7">
        <f t="shared" si="977"/>
        <v>-109.8247532529611</v>
      </c>
      <c r="X1356" s="8">
        <f t="shared" si="1004"/>
        <v>330956933.41933733</v>
      </c>
      <c r="Y1356" s="8">
        <f t="shared" si="1005"/>
        <v>200807914.2396268</v>
      </c>
      <c r="Z1356" s="8">
        <f t="shared" si="1006"/>
        <v>526.42552631703415</v>
      </c>
      <c r="AA1356" s="8">
        <f t="shared" si="1007"/>
        <v>-867.4862719781097</v>
      </c>
      <c r="AB1356" s="8">
        <f t="shared" si="978"/>
        <v>387112787.4400444</v>
      </c>
      <c r="AC1356" s="8">
        <f t="shared" si="979"/>
        <v>1.9541618361692435E+20</v>
      </c>
      <c r="AD1356" s="8">
        <f t="shared" si="980"/>
        <v>-1.6706846936794648E+20</v>
      </c>
      <c r="AE1356" s="8">
        <f t="shared" si="981"/>
        <v>-1.0136869024730972E+20</v>
      </c>
      <c r="AF1356" s="8">
        <f t="shared" si="982"/>
        <v>-2.273968549992466E-3</v>
      </c>
      <c r="AG1356" s="8">
        <f t="shared" si="983"/>
        <v>-1.3797290084022011E-3</v>
      </c>
      <c r="AH1356" s="8">
        <f t="shared" si="984"/>
        <v>336642329.10356128</v>
      </c>
      <c r="AI1356" s="8">
        <f t="shared" si="985"/>
        <v>191439062.50226322</v>
      </c>
      <c r="AJ1356" s="8">
        <f t="shared" si="986"/>
        <v>-1.6993848132056184E+20</v>
      </c>
      <c r="AK1356" s="8">
        <f t="shared" si="987"/>
        <v>-9.6639253993096757E+19</v>
      </c>
      <c r="AL1356" s="8">
        <f t="shared" si="988"/>
        <v>501.86666597711553</v>
      </c>
      <c r="AM1356" s="8">
        <f t="shared" si="989"/>
        <v>-882.38734526885344</v>
      </c>
      <c r="AN1356" s="8">
        <f t="shared" si="990"/>
        <v>-2.3130322760386802E-3</v>
      </c>
      <c r="AO1356" s="8">
        <f t="shared" si="991"/>
        <v>-1.3153566624894072E-3</v>
      </c>
      <c r="AP1356" s="8">
        <f t="shared" si="992"/>
        <v>10840319.985105695</v>
      </c>
      <c r="AQ1356" s="8">
        <f t="shared" si="993"/>
        <v>-19059566.657807235</v>
      </c>
      <c r="AR1356" s="8">
        <f t="shared" si="994"/>
        <v>-49.961497162435492</v>
      </c>
      <c r="AS1356" s="8">
        <f t="shared" si="995"/>
        <v>-28.411703909771198</v>
      </c>
      <c r="AU1356" s="7">
        <f t="shared" si="996"/>
        <v>-7637344954.4798174</v>
      </c>
      <c r="AV1356" s="7">
        <f t="shared" si="997"/>
        <v>12910115040.182772</v>
      </c>
      <c r="AW1356" s="8">
        <f t="shared" si="998"/>
        <v>-7306388021.0604801</v>
      </c>
      <c r="AX1356" s="8">
        <f t="shared" si="999"/>
        <v>13110922954.422398</v>
      </c>
    </row>
    <row r="1357" spans="1:50" x14ac:dyDescent="0.25">
      <c r="A1357" s="7">
        <f t="shared" si="1000"/>
        <v>-75819695356.781036</v>
      </c>
      <c r="B1357" s="7">
        <f t="shared" si="1001"/>
        <v>129427140234.33009</v>
      </c>
      <c r="C1357" s="7">
        <f t="shared" si="1002"/>
        <v>25668.97688805914</v>
      </c>
      <c r="D1357" s="7">
        <f t="shared" si="1003"/>
        <v>15037.14000572654</v>
      </c>
      <c r="E1357" s="7">
        <f t="shared" si="960"/>
        <v>150000036110.76907</v>
      </c>
      <c r="F1357" s="7">
        <f t="shared" si="961"/>
        <v>3.523526796142963E+22</v>
      </c>
      <c r="G1357" s="7">
        <f t="shared" si="962"/>
        <v>1.7810177596739543E+22</v>
      </c>
      <c r="H1357" s="7">
        <f t="shared" si="963"/>
        <v>-3.0402659131831655E+22</v>
      </c>
      <c r="I1357" s="7">
        <f t="shared" si="964"/>
        <v>2.9822802405792938E-3</v>
      </c>
      <c r="J1357" s="7">
        <f t="shared" si="965"/>
        <v>-5.0908672357387226E-3</v>
      </c>
      <c r="K1357" s="7">
        <f t="shared" si="966"/>
        <v>-75542470406.389999</v>
      </c>
      <c r="L1357" s="7">
        <f t="shared" si="967"/>
        <v>129589541346.39194</v>
      </c>
      <c r="M1357" s="7">
        <f t="shared" si="968"/>
        <v>1.7745056976332432E+22</v>
      </c>
      <c r="N1357" s="7">
        <f t="shared" si="969"/>
        <v>-3.0440807433986109E+22</v>
      </c>
      <c r="O1357" s="7">
        <f t="shared" si="970"/>
        <v>25701.185514657398</v>
      </c>
      <c r="P1357" s="7">
        <f t="shared" si="971"/>
        <v>14982.158639580563</v>
      </c>
      <c r="Q1357" s="7">
        <f t="shared" si="972"/>
        <v>2.9713759170014119E-3</v>
      </c>
      <c r="R1357" s="7">
        <f t="shared" si="973"/>
        <v>-5.0972550961128783E-3</v>
      </c>
      <c r="S1357" s="7">
        <f t="shared" si="974"/>
        <v>555145607.1165998</v>
      </c>
      <c r="T1357" s="7">
        <f t="shared" si="975"/>
        <v>323614626.61494017</v>
      </c>
      <c r="U1357" s="7">
        <f t="shared" si="976"/>
        <v>64.181719807230493</v>
      </c>
      <c r="V1357" s="7">
        <f t="shared" si="977"/>
        <v>-110.10071007603817</v>
      </c>
      <c r="X1357" s="8">
        <f t="shared" si="1004"/>
        <v>341797253.40444303</v>
      </c>
      <c r="Y1357" s="8">
        <f t="shared" si="1005"/>
        <v>181748347.58181956</v>
      </c>
      <c r="Z1357" s="8">
        <f t="shared" si="1006"/>
        <v>476.46402915459868</v>
      </c>
      <c r="AA1357" s="8">
        <f t="shared" si="1007"/>
        <v>-895.89797588788088</v>
      </c>
      <c r="AB1357" s="8">
        <f t="shared" si="978"/>
        <v>387114743.0459643</v>
      </c>
      <c r="AC1357" s="8">
        <f t="shared" si="979"/>
        <v>1.9541420923549296E+20</v>
      </c>
      <c r="AD1357" s="8">
        <f t="shared" si="980"/>
        <v>-1.725380941768008E+20</v>
      </c>
      <c r="AE1357" s="8">
        <f t="shared" si="981"/>
        <v>-9.1745949387264098E+19</v>
      </c>
      <c r="AF1357" s="8">
        <f t="shared" si="982"/>
        <v>-2.3484156006097837E-3</v>
      </c>
      <c r="AG1357" s="8">
        <f t="shared" si="983"/>
        <v>-1.2487539048218878E-3</v>
      </c>
      <c r="AH1357" s="8">
        <f t="shared" si="984"/>
        <v>346943064.91931272</v>
      </c>
      <c r="AI1357" s="8">
        <f t="shared" si="985"/>
        <v>172072649.44223046</v>
      </c>
      <c r="AJ1357" s="8">
        <f t="shared" si="986"/>
        <v>-1.7513568237543411E+20</v>
      </c>
      <c r="AK1357" s="8">
        <f t="shared" si="987"/>
        <v>-8.6861689785390367E+19</v>
      </c>
      <c r="AL1357" s="8">
        <f t="shared" si="988"/>
        <v>451.10114066801299</v>
      </c>
      <c r="AM1357" s="8">
        <f t="shared" si="989"/>
        <v>-909.38451805995726</v>
      </c>
      <c r="AN1357" s="8">
        <f t="shared" si="990"/>
        <v>-2.383771367570901E-3</v>
      </c>
      <c r="AO1357" s="8">
        <f t="shared" si="991"/>
        <v>-1.1822742586823241E-3</v>
      </c>
      <c r="AP1357" s="8">
        <f t="shared" si="992"/>
        <v>9743784.6384290811</v>
      </c>
      <c r="AQ1357" s="8">
        <f t="shared" si="993"/>
        <v>-19642705.590095077</v>
      </c>
      <c r="AR1357" s="8">
        <f t="shared" si="994"/>
        <v>-51.489461539531462</v>
      </c>
      <c r="AS1357" s="8">
        <f t="shared" si="995"/>
        <v>-25.537123987538202</v>
      </c>
      <c r="AU1357" s="7">
        <f t="shared" si="996"/>
        <v>-7581969535.6781034</v>
      </c>
      <c r="AV1357" s="7">
        <f t="shared" si="997"/>
        <v>12942714023.43301</v>
      </c>
      <c r="AW1357" s="8">
        <f t="shared" si="998"/>
        <v>-7240172282.2736607</v>
      </c>
      <c r="AX1357" s="8">
        <f t="shared" si="999"/>
        <v>13124462371.01483</v>
      </c>
    </row>
    <row r="1358" spans="1:50" x14ac:dyDescent="0.25">
      <c r="A1358" s="7">
        <f t="shared" si="1000"/>
        <v>-75264549749.664444</v>
      </c>
      <c r="B1358" s="7">
        <f t="shared" si="1001"/>
        <v>129750754860.94504</v>
      </c>
      <c r="C1358" s="7">
        <f t="shared" si="1002"/>
        <v>25733.158607866371</v>
      </c>
      <c r="D1358" s="7">
        <f t="shared" si="1003"/>
        <v>14927.039295650502</v>
      </c>
      <c r="E1358" s="7">
        <f t="shared" ref="E1358:E1421" si="1008">SQRT((Xs-A1358)^2+(Ys-B1358)^2)</f>
        <v>150000036120.01154</v>
      </c>
      <c r="F1358" s="7">
        <f t="shared" ref="F1358:F1421" si="1009">G*Ms*Me/E1358^2</f>
        <v>3.5235267957087489E+22</v>
      </c>
      <c r="G1358" s="7">
        <f t="shared" ref="G1358:G1421" si="1010">(Xs-A1358)/E1358*F1358</f>
        <v>1.7679772930035776E+22</v>
      </c>
      <c r="H1358" s="7">
        <f t="shared" ref="H1358:H1421" si="1011">(Ys-B1358)/E1358*F1358</f>
        <v>-3.0478676761797429E+22</v>
      </c>
      <c r="I1358" s="7">
        <f t="shared" ref="I1358:I1421" si="1012">G1358/Me</f>
        <v>2.9604442280702905E-3</v>
      </c>
      <c r="J1358" s="7">
        <f t="shared" ref="J1358:J1421" si="1013">H1358/Me</f>
        <v>-5.103596242765812E-3</v>
      </c>
      <c r="K1358" s="7">
        <f t="shared" ref="K1358:K1421" si="1014">A1358+C1358*dt/2</f>
        <v>-74986631636.699493</v>
      </c>
      <c r="L1358" s="7">
        <f t="shared" ref="L1358:L1421" si="1015">B1358+D1358*dt/2</f>
        <v>129911966885.33806</v>
      </c>
      <c r="M1358" s="7">
        <f t="shared" ref="M1358:M1421" si="1016">(Xs-K1358)/E1358*F1358</f>
        <v>1.7614489484553047E+22</v>
      </c>
      <c r="N1358" s="7">
        <f t="shared" ref="N1358:N1421" si="1017">(Ys-L1358)/E1358*F1358</f>
        <v>-3.0516545745194523E+22</v>
      </c>
      <c r="O1358" s="7">
        <f t="shared" ref="O1358:O1421" si="1018">C1358+I1358*dt/2</f>
        <v>25765.13140552953</v>
      </c>
      <c r="P1358" s="7">
        <f t="shared" ref="P1358:P1421" si="1019">D1358+J1358*dt/2</f>
        <v>14871.92045622863</v>
      </c>
      <c r="Q1358" s="7">
        <f t="shared" ref="Q1358:Q1421" si="1020">M1358/Me</f>
        <v>2.9495126397443144E-3</v>
      </c>
      <c r="R1358" s="7">
        <f t="shared" ref="R1358:R1421" si="1021">N1358/Me</f>
        <v>-5.1099373317472409E-3</v>
      </c>
      <c r="S1358" s="7">
        <f t="shared" ref="S1358:S1421" si="1022">O1358*dt</f>
        <v>556526838.35943782</v>
      </c>
      <c r="T1358" s="7">
        <f t="shared" ref="T1358:T1421" si="1023">P1358*dt</f>
        <v>321233481.85453844</v>
      </c>
      <c r="U1358" s="7">
        <f t="shared" ref="U1358:U1421" si="1024">Q1358*dt</f>
        <v>63.70947301847719</v>
      </c>
      <c r="V1358" s="7">
        <f t="shared" ref="V1358:V1421" si="1025">R1358*dt</f>
        <v>-110.3746463657404</v>
      </c>
      <c r="X1358" s="8">
        <f t="shared" si="1004"/>
        <v>351541038.04287213</v>
      </c>
      <c r="Y1358" s="8">
        <f t="shared" si="1005"/>
        <v>162105641.99172449</v>
      </c>
      <c r="Z1358" s="8">
        <f t="shared" si="1006"/>
        <v>424.9745676150672</v>
      </c>
      <c r="AA1358" s="8">
        <f t="shared" si="1007"/>
        <v>-921.43509987541904</v>
      </c>
      <c r="AB1358" s="8">
        <f t="shared" ref="AB1358:AB1421" si="1026">SQRT((Xe-X1358)^2+(Ye-Y1358)^2)</f>
        <v>387116701.51752585</v>
      </c>
      <c r="AC1358" s="8">
        <f t="shared" ref="AC1358:AC1421" si="1027">G*Me*Mm/AB1358^2</f>
        <v>1.9541223199089505E+20</v>
      </c>
      <c r="AD1358" s="8">
        <f t="shared" ref="AD1358:AD1421" si="1028">(Xe-X1358)/AB1358*AC1358</f>
        <v>-1.774540302990357E+20</v>
      </c>
      <c r="AE1358" s="8">
        <f t="shared" ref="AE1358:AE1421" si="1029">(Ye-Y1358)/AB1358*AC1358</f>
        <v>-8.1829136267544166E+19</v>
      </c>
      <c r="AF1358" s="8">
        <f t="shared" ref="AF1358:AF1421" si="1030">AD1358/Mm</f>
        <v>-2.4153263957946876E-3</v>
      </c>
      <c r="AG1358" s="8">
        <f t="shared" ref="AG1358:AG1421" si="1031">AE1358/Mm</f>
        <v>-1.1137761843955922E-3</v>
      </c>
      <c r="AH1358" s="8">
        <f t="shared" ref="AH1358:AH1421" si="1032">X1358+Z1358*dt/2</f>
        <v>356130763.37311488</v>
      </c>
      <c r="AI1358" s="8">
        <f t="shared" ref="AI1358:AI1421" si="1033">Y1358+AA1358*dt/2</f>
        <v>152154142.91306996</v>
      </c>
      <c r="AJ1358" s="8">
        <f t="shared" ref="AJ1358:AJ1421" si="1034">(Xe-AH1358)/AB1358*AC1358</f>
        <v>-1.7977087291391649E+20</v>
      </c>
      <c r="AK1358" s="8">
        <f t="shared" ref="AK1358:AK1421" si="1035">(Xe- AI1358)/AB1358*AC1358</f>
        <v>-7.6805729530009813E+19</v>
      </c>
      <c r="AL1358" s="8">
        <f t="shared" ref="AL1358:AL1421" si="1036">Z1358+AF1358*dt/2</f>
        <v>398.88904254048458</v>
      </c>
      <c r="AM1358" s="8">
        <f t="shared" ref="AM1358:AM1421" si="1037">AA1358+AG1358*dt/2</f>
        <v>-933.46388266689144</v>
      </c>
      <c r="AN1358" s="8">
        <f t="shared" ref="AN1358:AN1421" si="1038">AJ1358/Mm</f>
        <v>-2.4468609352649583E-3</v>
      </c>
      <c r="AO1358" s="8">
        <f t="shared" ref="AO1358:AO1421" si="1039">AK1358/Mm</f>
        <v>-1.0454026069145203E-3</v>
      </c>
      <c r="AP1358" s="8">
        <f t="shared" ref="AP1358:AP1421" si="1040">AL1358*dt</f>
        <v>8616003.3188744672</v>
      </c>
      <c r="AQ1358" s="8">
        <f t="shared" ref="AQ1358:AQ1421" si="1041">AM1358*dt</f>
        <v>-20162819.865604855</v>
      </c>
      <c r="AR1358" s="8">
        <f t="shared" ref="AR1358:AR1421" si="1042">AN1358*dt</f>
        <v>-52.852196201723096</v>
      </c>
      <c r="AS1358" s="8">
        <f t="shared" ref="AS1358:AS1421" si="1043">AO1358*dt</f>
        <v>-22.580696309353641</v>
      </c>
      <c r="AU1358" s="7">
        <f t="shared" ref="AU1358:AU1421" si="1044">A1358/10</f>
        <v>-7526454974.966444</v>
      </c>
      <c r="AV1358" s="7">
        <f t="shared" ref="AV1358:AV1421" si="1045">B1358/10</f>
        <v>12975075486.094503</v>
      </c>
      <c r="AW1358" s="8">
        <f t="shared" si="998"/>
        <v>-7174913936.9235716</v>
      </c>
      <c r="AX1358" s="8">
        <f t="shared" si="999"/>
        <v>13137181128.086227</v>
      </c>
    </row>
    <row r="1359" spans="1:50" x14ac:dyDescent="0.25">
      <c r="A1359" s="7">
        <f t="shared" si="1000"/>
        <v>-74708022911.305008</v>
      </c>
      <c r="B1359" s="7">
        <f t="shared" si="1001"/>
        <v>130071988342.79958</v>
      </c>
      <c r="C1359" s="7">
        <f t="shared" si="1002"/>
        <v>25796.868080884848</v>
      </c>
      <c r="D1359" s="7">
        <f t="shared" si="1003"/>
        <v>14816.664649284761</v>
      </c>
      <c r="E1359" s="7">
        <f t="shared" si="1008"/>
        <v>150000036129.21387</v>
      </c>
      <c r="F1359" s="7">
        <f t="shared" si="1009"/>
        <v>3.5235267952764202E+22</v>
      </c>
      <c r="G1359" s="7">
        <f t="shared" si="1010"/>
        <v>1.7549043809786148E+22</v>
      </c>
      <c r="H1359" s="7">
        <f t="shared" si="1011"/>
        <v>-3.0554135056736563E+22</v>
      </c>
      <c r="I1359" s="7">
        <f t="shared" si="1012"/>
        <v>2.9385538864343851E-3</v>
      </c>
      <c r="J1359" s="7">
        <f t="shared" si="1013"/>
        <v>-5.1162315902104089E-3</v>
      </c>
      <c r="K1359" s="7">
        <f t="shared" si="1014"/>
        <v>-74429416736.031448</v>
      </c>
      <c r="L1359" s="7">
        <f t="shared" si="1015"/>
        <v>130232008321.01186</v>
      </c>
      <c r="M1359" s="7">
        <f t="shared" si="1016"/>
        <v>1.7483598737288951E+22</v>
      </c>
      <c r="N1359" s="7">
        <f t="shared" si="1017"/>
        <v>-3.0591724026416868E+22</v>
      </c>
      <c r="O1359" s="7">
        <f t="shared" si="1018"/>
        <v>25828.60446285834</v>
      </c>
      <c r="P1359" s="7">
        <f t="shared" si="1019"/>
        <v>14761.409348110488</v>
      </c>
      <c r="Q1359" s="7">
        <f t="shared" si="1020"/>
        <v>2.9275952339733674E-3</v>
      </c>
      <c r="R1359" s="7">
        <f t="shared" si="1021"/>
        <v>-5.122525791429482E-3</v>
      </c>
      <c r="S1359" s="7">
        <f t="shared" si="1022"/>
        <v>557897856.39774013</v>
      </c>
      <c r="T1359" s="7">
        <f t="shared" si="1023"/>
        <v>318846441.91918653</v>
      </c>
      <c r="U1359" s="7">
        <f t="shared" si="1024"/>
        <v>63.236057053824737</v>
      </c>
      <c r="V1359" s="7">
        <f t="shared" si="1025"/>
        <v>-110.64655709487681</v>
      </c>
      <c r="X1359" s="8">
        <f t="shared" si="1004"/>
        <v>360157041.36174661</v>
      </c>
      <c r="Y1359" s="8">
        <f t="shared" si="1005"/>
        <v>141942822.12611964</v>
      </c>
      <c r="Z1359" s="8">
        <f t="shared" si="1006"/>
        <v>372.12237141334413</v>
      </c>
      <c r="AA1359" s="8">
        <f t="shared" si="1007"/>
        <v>-944.01579618477263</v>
      </c>
      <c r="AB1359" s="8">
        <f t="shared" si="1026"/>
        <v>387118662.93886441</v>
      </c>
      <c r="AC1359" s="8">
        <f t="shared" si="1027"/>
        <v>1.9541025179832192E+20</v>
      </c>
      <c r="AD1359" s="8">
        <f t="shared" si="1028"/>
        <v>-1.8180053011433351E+20</v>
      </c>
      <c r="AE1359" s="8">
        <f t="shared" si="1029"/>
        <v>-7.1650078562628821E+19</v>
      </c>
      <c r="AF1359" s="8">
        <f t="shared" si="1030"/>
        <v>-2.474486594723472E-3</v>
      </c>
      <c r="AG1359" s="8">
        <f t="shared" si="1031"/>
        <v>-9.7522905352700172E-4</v>
      </c>
      <c r="AH1359" s="8">
        <f t="shared" si="1032"/>
        <v>364175962.97301072</v>
      </c>
      <c r="AI1359" s="8">
        <f t="shared" si="1033"/>
        <v>131747451.5273241</v>
      </c>
      <c r="AJ1359" s="8">
        <f t="shared" si="1034"/>
        <v>-1.8382920648465583E+20</v>
      </c>
      <c r="AK1359" s="8">
        <f t="shared" si="1035"/>
        <v>-6.650364640468743E+19</v>
      </c>
      <c r="AL1359" s="8">
        <f t="shared" si="1036"/>
        <v>345.39791619033065</v>
      </c>
      <c r="AM1359" s="8">
        <f t="shared" si="1037"/>
        <v>-954.5482699628642</v>
      </c>
      <c r="AN1359" s="8">
        <f t="shared" si="1038"/>
        <v>-2.5020989041058365E-3</v>
      </c>
      <c r="AO1359" s="8">
        <f t="shared" si="1039"/>
        <v>-9.0518097733343435E-4</v>
      </c>
      <c r="AP1359" s="8">
        <f t="shared" si="1040"/>
        <v>7460594.9897111421</v>
      </c>
      <c r="AQ1359" s="8">
        <f t="shared" si="1041"/>
        <v>-20618242.631197866</v>
      </c>
      <c r="AR1359" s="8">
        <f t="shared" si="1042"/>
        <v>-54.045336328686069</v>
      </c>
      <c r="AS1359" s="8">
        <f t="shared" si="1043"/>
        <v>-19.551909110402182</v>
      </c>
      <c r="AU1359" s="7">
        <f t="shared" si="1044"/>
        <v>-7470802291.1305008</v>
      </c>
      <c r="AV1359" s="7">
        <f t="shared" si="1045"/>
        <v>13007198834.279957</v>
      </c>
      <c r="AW1359" s="8">
        <f t="shared" ref="AW1359:AW1422" si="1046">AU1359+X1359</f>
        <v>-7110645249.768754</v>
      </c>
      <c r="AX1359" s="8">
        <f t="shared" ref="AX1359:AX1422" si="1047">AV1359+Y1359</f>
        <v>13149141656.406076</v>
      </c>
    </row>
    <row r="1360" spans="1:50" x14ac:dyDescent="0.25">
      <c r="A1360" s="7">
        <f t="shared" ref="A1360:A1423" si="1048">A1359+S1359</f>
        <v>-74150125054.907272</v>
      </c>
      <c r="B1360" s="7">
        <f t="shared" ref="B1360:B1423" si="1049">B1359+T1359</f>
        <v>130390834784.71877</v>
      </c>
      <c r="C1360" s="7">
        <f t="shared" ref="C1360:C1423" si="1050">C1359+U1359</f>
        <v>25860.104137938673</v>
      </c>
      <c r="D1360" s="7">
        <f t="shared" ref="D1360:D1423" si="1051">D1359+V1359</f>
        <v>14706.018092189885</v>
      </c>
      <c r="E1360" s="7">
        <f t="shared" si="1008"/>
        <v>150000036138.37634</v>
      </c>
      <c r="F1360" s="7">
        <f t="shared" si="1009"/>
        <v>3.5235267948459642E+22</v>
      </c>
      <c r="G1360" s="7">
        <f t="shared" si="1010"/>
        <v>1.7417992635089838E+22</v>
      </c>
      <c r="H1360" s="7">
        <f t="shared" si="1011"/>
        <v>-3.0629032631862599E+22</v>
      </c>
      <c r="I1360" s="7">
        <f t="shared" si="1012"/>
        <v>2.9166096173961547E-3</v>
      </c>
      <c r="J1360" s="7">
        <f t="shared" si="1013"/>
        <v>-5.1287730461926657E-3</v>
      </c>
      <c r="K1360" s="7">
        <f t="shared" si="1014"/>
        <v>-73870835930.217529</v>
      </c>
      <c r="L1360" s="7">
        <f t="shared" si="1015"/>
        <v>130549659780.11441</v>
      </c>
      <c r="M1360" s="7">
        <f t="shared" si="1016"/>
        <v>1.7352387136605452E+22</v>
      </c>
      <c r="N1360" s="7">
        <f t="shared" si="1017"/>
        <v>-3.0666340898005385E+22</v>
      </c>
      <c r="O1360" s="7">
        <f t="shared" si="1018"/>
        <v>25891.603521806552</v>
      </c>
      <c r="P1360" s="7">
        <f t="shared" si="1019"/>
        <v>14650.627343291004</v>
      </c>
      <c r="Q1360" s="7">
        <f t="shared" si="1020"/>
        <v>2.9056241019098212E-3</v>
      </c>
      <c r="R1360" s="7">
        <f t="shared" si="1021"/>
        <v>-5.1350202441402181E-3</v>
      </c>
      <c r="S1360" s="7">
        <f t="shared" si="1022"/>
        <v>559258636.07102156</v>
      </c>
      <c r="T1360" s="7">
        <f t="shared" si="1023"/>
        <v>316453550.61508566</v>
      </c>
      <c r="U1360" s="7">
        <f t="shared" si="1024"/>
        <v>62.761480601252138</v>
      </c>
      <c r="V1360" s="7">
        <f t="shared" si="1025"/>
        <v>-110.91643727342871</v>
      </c>
      <c r="X1360" s="8">
        <f t="shared" ref="X1360:X1423" si="1052">X1359+AP1359</f>
        <v>367617636.35145777</v>
      </c>
      <c r="Y1360" s="8">
        <f t="shared" ref="Y1360:Y1423" si="1053">Y1359+AQ1359</f>
        <v>121324579.49492177</v>
      </c>
      <c r="Z1360" s="8">
        <f t="shared" ref="Z1360:Z1423" si="1054">Z1359+AR1359</f>
        <v>318.07703508465806</v>
      </c>
      <c r="AA1360" s="8">
        <f t="shared" ref="AA1360:AA1423" si="1055">AA1359+AS1359</f>
        <v>-963.56770529517485</v>
      </c>
      <c r="AB1360" s="8">
        <f t="shared" si="1026"/>
        <v>387120627.38409102</v>
      </c>
      <c r="AC1360" s="8">
        <f t="shared" si="1027"/>
        <v>1.9540826858309006E+20</v>
      </c>
      <c r="AD1360" s="8">
        <f t="shared" si="1028"/>
        <v>-1.8556367379714192E+20</v>
      </c>
      <c r="AE1360" s="8">
        <f t="shared" si="1029"/>
        <v>-6.1241443463956382E+19</v>
      </c>
      <c r="AF1360" s="8">
        <f t="shared" si="1030"/>
        <v>-2.5257067346827538E-3</v>
      </c>
      <c r="AG1360" s="8">
        <f t="shared" si="1031"/>
        <v>-8.3355714528319559E-4</v>
      </c>
      <c r="AH1360" s="8">
        <f t="shared" si="1032"/>
        <v>371052868.3303721</v>
      </c>
      <c r="AI1360" s="8">
        <f t="shared" si="1033"/>
        <v>110918048.27773389</v>
      </c>
      <c r="AJ1360" s="8">
        <f t="shared" si="1034"/>
        <v>-1.8729768817327306E+20</v>
      </c>
      <c r="AK1360" s="8">
        <f t="shared" si="1035"/>
        <v>-5.5988501349123129E+19</v>
      </c>
      <c r="AL1360" s="8">
        <f t="shared" si="1036"/>
        <v>290.79940235008434</v>
      </c>
      <c r="AM1360" s="8">
        <f t="shared" si="1037"/>
        <v>-972.57012246423335</v>
      </c>
      <c r="AN1360" s="8">
        <f t="shared" si="1038"/>
        <v>-2.5493084003439912E-3</v>
      </c>
      <c r="AO1360" s="8">
        <f t="shared" si="1039"/>
        <v>-7.6205936231282323E-4</v>
      </c>
      <c r="AP1360" s="8">
        <f t="shared" si="1040"/>
        <v>6281267.0907618217</v>
      </c>
      <c r="AQ1360" s="8">
        <f t="shared" si="1041"/>
        <v>-21007514.64522744</v>
      </c>
      <c r="AR1360" s="8">
        <f t="shared" si="1042"/>
        <v>-55.06506144743021</v>
      </c>
      <c r="AS1360" s="8">
        <f t="shared" si="1043"/>
        <v>-16.46048222595698</v>
      </c>
      <c r="AU1360" s="7">
        <f t="shared" si="1044"/>
        <v>-7415012505.4907274</v>
      </c>
      <c r="AV1360" s="7">
        <f t="shared" si="1045"/>
        <v>13039083478.471876</v>
      </c>
      <c r="AW1360" s="8">
        <f t="shared" si="1046"/>
        <v>-7047394869.1392698</v>
      </c>
      <c r="AX1360" s="8">
        <f t="shared" si="1047"/>
        <v>13160408057.966799</v>
      </c>
    </row>
    <row r="1361" spans="1:50" x14ac:dyDescent="0.25">
      <c r="A1361" s="7">
        <f t="shared" si="1048"/>
        <v>-73590866418.836258</v>
      </c>
      <c r="B1361" s="7">
        <f t="shared" si="1049"/>
        <v>130707288335.33385</v>
      </c>
      <c r="C1361" s="7">
        <f t="shared" si="1050"/>
        <v>25922.865618539927</v>
      </c>
      <c r="D1361" s="7">
        <f t="shared" si="1051"/>
        <v>14595.101654916456</v>
      </c>
      <c r="E1361" s="7">
        <f t="shared" si="1008"/>
        <v>150000036147.49933</v>
      </c>
      <c r="F1361" s="7">
        <f t="shared" si="1009"/>
        <v>3.5235267944173634E+22</v>
      </c>
      <c r="G1361" s="7">
        <f t="shared" si="1010"/>
        <v>1.7286621810956234E+22</v>
      </c>
      <c r="H1361" s="7">
        <f t="shared" si="1011"/>
        <v>-3.0703368112679139E+22</v>
      </c>
      <c r="I1361" s="7">
        <f t="shared" si="1012"/>
        <v>2.8946118236698316E-3</v>
      </c>
      <c r="J1361" s="7">
        <f t="shared" si="1013"/>
        <v>-5.1412203805557832E-3</v>
      </c>
      <c r="K1361" s="7">
        <f t="shared" si="1014"/>
        <v>-73310899470.156021</v>
      </c>
      <c r="L1361" s="7">
        <f t="shared" si="1015"/>
        <v>130864915433.20694</v>
      </c>
      <c r="M1361" s="7">
        <f t="shared" si="1016"/>
        <v>1.7220857090456028E+22</v>
      </c>
      <c r="N1361" s="7">
        <f t="shared" si="1017"/>
        <v>-3.0740394990615084E+22</v>
      </c>
      <c r="O1361" s="7">
        <f t="shared" si="1018"/>
        <v>25954.127426235562</v>
      </c>
      <c r="P1361" s="7">
        <f t="shared" si="1019"/>
        <v>14539.576474806454</v>
      </c>
      <c r="Q1361" s="7">
        <f t="shared" si="1020"/>
        <v>2.8835996467608885E-3</v>
      </c>
      <c r="R1361" s="7">
        <f t="shared" si="1021"/>
        <v>-5.1474204605852451E-3</v>
      </c>
      <c r="S1361" s="7">
        <f t="shared" si="1022"/>
        <v>560609152.40668809</v>
      </c>
      <c r="T1361" s="7">
        <f t="shared" si="1023"/>
        <v>314054851.8558194</v>
      </c>
      <c r="U1361" s="7">
        <f t="shared" si="1024"/>
        <v>62.28575237003519</v>
      </c>
      <c r="V1361" s="7">
        <f t="shared" si="1025"/>
        <v>-111.1842819486413</v>
      </c>
      <c r="X1361" s="8">
        <f t="shared" si="1052"/>
        <v>373898903.44221961</v>
      </c>
      <c r="Y1361" s="8">
        <f t="shared" si="1053"/>
        <v>100317064.84969434</v>
      </c>
      <c r="Z1361" s="8">
        <f t="shared" si="1054"/>
        <v>263.01197363722787</v>
      </c>
      <c r="AA1361" s="8">
        <f t="shared" si="1055"/>
        <v>-980.02818752113183</v>
      </c>
      <c r="AB1361" s="8">
        <f t="shared" si="1026"/>
        <v>387122594.91710383</v>
      </c>
      <c r="AC1361" s="8">
        <f t="shared" si="1027"/>
        <v>1.9540628228083116E+20</v>
      </c>
      <c r="AD1361" s="8">
        <f t="shared" si="1028"/>
        <v>-1.8873141384622283E+20</v>
      </c>
      <c r="AE1361" s="8">
        <f t="shared" si="1029"/>
        <v>-5.0636632810857767E+19</v>
      </c>
      <c r="AF1361" s="8">
        <f t="shared" si="1030"/>
        <v>-2.5688228371610563E-3</v>
      </c>
      <c r="AG1361" s="8">
        <f t="shared" si="1031"/>
        <v>-6.8921509202201942E-4</v>
      </c>
      <c r="AH1361" s="8">
        <f t="shared" si="1032"/>
        <v>376739432.75750166</v>
      </c>
      <c r="AI1361" s="8">
        <f t="shared" si="1033"/>
        <v>89732760.424466118</v>
      </c>
      <c r="AJ1361" s="8">
        <f t="shared" si="1034"/>
        <v>-1.9016521616232851E+20</v>
      </c>
      <c r="AK1361" s="8">
        <f t="shared" si="1035"/>
        <v>-4.5294036937048646E+19</v>
      </c>
      <c r="AL1361" s="8">
        <f t="shared" si="1036"/>
        <v>235.26868699588846</v>
      </c>
      <c r="AM1361" s="8">
        <f t="shared" si="1037"/>
        <v>-987.47171051496969</v>
      </c>
      <c r="AN1361" s="8">
        <f t="shared" si="1038"/>
        <v>-2.5883383171679394E-3</v>
      </c>
      <c r="AO1361" s="8">
        <f t="shared" si="1039"/>
        <v>-6.1649703194567368E-4</v>
      </c>
      <c r="AP1361" s="8">
        <f t="shared" si="1040"/>
        <v>5081803.639111191</v>
      </c>
      <c r="AQ1361" s="8">
        <f t="shared" si="1041"/>
        <v>-21329388.947123345</v>
      </c>
      <c r="AR1361" s="8">
        <f t="shared" si="1042"/>
        <v>-55.908107650827489</v>
      </c>
      <c r="AS1361" s="8">
        <f t="shared" si="1043"/>
        <v>-13.316335890026551</v>
      </c>
      <c r="AU1361" s="7">
        <f t="shared" si="1044"/>
        <v>-7359086641.883626</v>
      </c>
      <c r="AV1361" s="7">
        <f t="shared" si="1045"/>
        <v>13070728833.533384</v>
      </c>
      <c r="AW1361" s="8">
        <f t="shared" si="1046"/>
        <v>-6985187738.4414063</v>
      </c>
      <c r="AX1361" s="8">
        <f t="shared" si="1047"/>
        <v>13171045898.38308</v>
      </c>
    </row>
    <row r="1362" spans="1:50" x14ac:dyDescent="0.25">
      <c r="A1362" s="7">
        <f t="shared" si="1048"/>
        <v>-73030257266.429565</v>
      </c>
      <c r="B1362" s="7">
        <f t="shared" si="1049"/>
        <v>131021343187.18967</v>
      </c>
      <c r="C1362" s="7">
        <f t="shared" si="1050"/>
        <v>25985.151370909964</v>
      </c>
      <c r="D1362" s="7">
        <f t="shared" si="1051"/>
        <v>14483.917372967815</v>
      </c>
      <c r="E1362" s="7">
        <f t="shared" si="1008"/>
        <v>150000036156.58304</v>
      </c>
      <c r="F1362" s="7">
        <f t="shared" si="1009"/>
        <v>3.5235267939906072E+22</v>
      </c>
      <c r="G1362" s="7">
        <f t="shared" si="1010"/>
        <v>1.7154933748260875E+22</v>
      </c>
      <c r="H1362" s="7">
        <f t="shared" si="1011"/>
        <v>-3.0777140135005279E+22</v>
      </c>
      <c r="I1362" s="7">
        <f t="shared" si="1012"/>
        <v>2.8725609089519212E-3</v>
      </c>
      <c r="J1362" s="7">
        <f t="shared" si="1013"/>
        <v>-5.1535733648702745E-3</v>
      </c>
      <c r="K1362" s="7">
        <f t="shared" si="1014"/>
        <v>-72749617631.623734</v>
      </c>
      <c r="L1362" s="7">
        <f t="shared" si="1015"/>
        <v>131177769494.81772</v>
      </c>
      <c r="M1362" s="7">
        <f t="shared" si="1016"/>
        <v>1.7089011012638209E+22</v>
      </c>
      <c r="N1362" s="7">
        <f t="shared" si="1017"/>
        <v>-3.0813884945228999E+22</v>
      </c>
      <c r="O1362" s="7">
        <f t="shared" si="1018"/>
        <v>26016.175028726644</v>
      </c>
      <c r="P1362" s="7">
        <f t="shared" si="1019"/>
        <v>14428.258780627217</v>
      </c>
      <c r="Q1362" s="7">
        <f t="shared" si="1020"/>
        <v>2.8615222727123588E-3</v>
      </c>
      <c r="R1362" s="7">
        <f t="shared" si="1021"/>
        <v>-5.159726213199765E-3</v>
      </c>
      <c r="S1362" s="7">
        <f t="shared" si="1022"/>
        <v>561949380.62049556</v>
      </c>
      <c r="T1362" s="7">
        <f t="shared" si="1023"/>
        <v>311650389.6615479</v>
      </c>
      <c r="U1362" s="7">
        <f t="shared" si="1024"/>
        <v>61.808881090586951</v>
      </c>
      <c r="V1362" s="7">
        <f t="shared" si="1025"/>
        <v>-111.45008620511493</v>
      </c>
      <c r="X1362" s="8">
        <f t="shared" si="1052"/>
        <v>378980707.08133078</v>
      </c>
      <c r="Y1362" s="8">
        <f t="shared" si="1053"/>
        <v>78987675.902570993</v>
      </c>
      <c r="Z1362" s="8">
        <f t="shared" si="1054"/>
        <v>207.10386598640036</v>
      </c>
      <c r="AA1362" s="8">
        <f t="shared" si="1055"/>
        <v>-993.34452341115843</v>
      </c>
      <c r="AB1362" s="8">
        <f t="shared" si="1026"/>
        <v>387124565.59143215</v>
      </c>
      <c r="AC1362" s="8">
        <f t="shared" si="1027"/>
        <v>1.9540429283764837E+20</v>
      </c>
      <c r="AD1362" s="8">
        <f t="shared" si="1028"/>
        <v>-1.9129361360264544E+20</v>
      </c>
      <c r="AE1362" s="8">
        <f t="shared" si="1029"/>
        <v>-3.9869675873064354E+19</v>
      </c>
      <c r="AF1362" s="8">
        <f t="shared" si="1030"/>
        <v>-2.6036969321171287E-3</v>
      </c>
      <c r="AG1362" s="8">
        <f t="shared" si="1031"/>
        <v>-5.4266606605504763E-4</v>
      </c>
      <c r="AH1362" s="8">
        <f t="shared" si="1032"/>
        <v>381217428.8339839</v>
      </c>
      <c r="AI1362" s="8">
        <f t="shared" si="1033"/>
        <v>68259555.04973048</v>
      </c>
      <c r="AJ1362" s="8">
        <f t="shared" si="1034"/>
        <v>-1.9242261721336709E+20</v>
      </c>
      <c r="AK1362" s="8">
        <f t="shared" si="1035"/>
        <v>-3.4454569070106862E+19</v>
      </c>
      <c r="AL1362" s="8">
        <f t="shared" si="1036"/>
        <v>178.98393911953536</v>
      </c>
      <c r="AM1362" s="8">
        <f t="shared" si="1037"/>
        <v>-999.2053169245529</v>
      </c>
      <c r="AN1362" s="8">
        <f t="shared" si="1038"/>
        <v>-2.6190637976502935E-3</v>
      </c>
      <c r="AO1362" s="8">
        <f t="shared" si="1039"/>
        <v>-4.6896105988984428E-4</v>
      </c>
      <c r="AP1362" s="8">
        <f t="shared" si="1040"/>
        <v>3866053.084981964</v>
      </c>
      <c r="AQ1362" s="8">
        <f t="shared" si="1041"/>
        <v>-21582834.845570344</v>
      </c>
      <c r="AR1362" s="8">
        <f t="shared" si="1042"/>
        <v>-56.571778029246339</v>
      </c>
      <c r="AS1362" s="8">
        <f t="shared" si="1043"/>
        <v>-10.129558893620636</v>
      </c>
      <c r="AU1362" s="7">
        <f t="shared" si="1044"/>
        <v>-7303025726.6429567</v>
      </c>
      <c r="AV1362" s="7">
        <f t="shared" si="1045"/>
        <v>13102134318.718967</v>
      </c>
      <c r="AW1362" s="8">
        <f t="shared" si="1046"/>
        <v>-6924045019.5616264</v>
      </c>
      <c r="AX1362" s="8">
        <f t="shared" si="1047"/>
        <v>13181121994.621538</v>
      </c>
    </row>
    <row r="1363" spans="1:50" x14ac:dyDescent="0.25">
      <c r="A1363" s="7">
        <f t="shared" si="1048"/>
        <v>-72468307885.809067</v>
      </c>
      <c r="B1363" s="7">
        <f t="shared" si="1049"/>
        <v>131332993576.85121</v>
      </c>
      <c r="C1363" s="7">
        <f t="shared" si="1050"/>
        <v>26046.96025200055</v>
      </c>
      <c r="D1363" s="7">
        <f t="shared" si="1051"/>
        <v>14372.4672867627</v>
      </c>
      <c r="E1363" s="7">
        <f t="shared" si="1008"/>
        <v>150000036165.62784</v>
      </c>
      <c r="F1363" s="7">
        <f t="shared" si="1009"/>
        <v>3.5235267935656793E+22</v>
      </c>
      <c r="G1363" s="7">
        <f t="shared" si="1010"/>
        <v>1.7022930863701134E+22</v>
      </c>
      <c r="H1363" s="7">
        <f t="shared" si="1011"/>
        <v>-3.0850347345000427E+22</v>
      </c>
      <c r="I1363" s="7">
        <f t="shared" si="1012"/>
        <v>2.8504572779137864E-3</v>
      </c>
      <c r="J1363" s="7">
        <f t="shared" si="1013"/>
        <v>-5.1658317724381153E-3</v>
      </c>
      <c r="K1363" s="7">
        <f t="shared" si="1014"/>
        <v>-72187000715.087463</v>
      </c>
      <c r="L1363" s="7">
        <f t="shared" si="1015"/>
        <v>131488216223.54825</v>
      </c>
      <c r="M1363" s="7">
        <f t="shared" si="1016"/>
        <v>1.6956851322749207E+22</v>
      </c>
      <c r="N1363" s="7">
        <f t="shared" si="1017"/>
        <v>-3.0886809413182948E+22</v>
      </c>
      <c r="O1363" s="7">
        <f t="shared" si="1018"/>
        <v>26077.745190602018</v>
      </c>
      <c r="P1363" s="7">
        <f t="shared" si="1019"/>
        <v>14316.676303620368</v>
      </c>
      <c r="Q1363" s="7">
        <f t="shared" si="1020"/>
        <v>2.8393923849211666E-3</v>
      </c>
      <c r="R1363" s="7">
        <f t="shared" si="1021"/>
        <v>-5.1719372761525363E-3</v>
      </c>
      <c r="S1363" s="7">
        <f t="shared" si="1022"/>
        <v>563279296.11700356</v>
      </c>
      <c r="T1363" s="7">
        <f t="shared" si="1023"/>
        <v>309240208.15819997</v>
      </c>
      <c r="U1363" s="7">
        <f t="shared" si="1024"/>
        <v>61.330875514297198</v>
      </c>
      <c r="V1363" s="7">
        <f t="shared" si="1025"/>
        <v>-111.71384516489478</v>
      </c>
      <c r="X1363" s="8">
        <f t="shared" si="1052"/>
        <v>382846760.16631275</v>
      </c>
      <c r="Y1363" s="8">
        <f t="shared" si="1053"/>
        <v>57404841.057000652</v>
      </c>
      <c r="Z1363" s="8">
        <f t="shared" si="1054"/>
        <v>150.53208795715403</v>
      </c>
      <c r="AA1363" s="8">
        <f t="shared" si="1055"/>
        <v>-1003.474082304779</v>
      </c>
      <c r="AB1363" s="8">
        <f t="shared" si="1026"/>
        <v>387126539.45011538</v>
      </c>
      <c r="AC1363" s="8">
        <f t="shared" si="1027"/>
        <v>1.9540230021023819E+20</v>
      </c>
      <c r="AD1363" s="8">
        <f t="shared" si="1028"/>
        <v>-1.9324207963317564E+20</v>
      </c>
      <c r="AE1363" s="8">
        <f t="shared" si="1029"/>
        <v>-2.8975120129128894E+19</v>
      </c>
      <c r="AF1363" s="8">
        <f t="shared" si="1030"/>
        <v>-2.6302174987501785E-3</v>
      </c>
      <c r="AG1363" s="8">
        <f t="shared" si="1031"/>
        <v>-3.9438029303292356E-4</v>
      </c>
      <c r="AH1363" s="8">
        <f t="shared" si="1032"/>
        <v>384472506.71625</v>
      </c>
      <c r="AI1363" s="8">
        <f t="shared" si="1033"/>
        <v>46567320.968109041</v>
      </c>
      <c r="AJ1363" s="8">
        <f t="shared" si="1034"/>
        <v>-1.9406267595774647E+20</v>
      </c>
      <c r="AK1363" s="8">
        <f t="shared" si="1035"/>
        <v>-2.3504876841360278E+19</v>
      </c>
      <c r="AL1363" s="8">
        <f t="shared" si="1036"/>
        <v>122.12573897065211</v>
      </c>
      <c r="AM1363" s="8">
        <f t="shared" si="1037"/>
        <v>-1007.7333894695346</v>
      </c>
      <c r="AN1363" s="8">
        <f t="shared" si="1038"/>
        <v>-2.6413866334251595E-3</v>
      </c>
      <c r="AO1363" s="8">
        <f t="shared" si="1039"/>
        <v>-3.1992482430053459E-4</v>
      </c>
      <c r="AP1363" s="8">
        <f t="shared" si="1040"/>
        <v>2637915.9617660856</v>
      </c>
      <c r="AQ1363" s="8">
        <f t="shared" si="1041"/>
        <v>-21767041.212541945</v>
      </c>
      <c r="AR1363" s="8">
        <f t="shared" si="1042"/>
        <v>-57.053951281983444</v>
      </c>
      <c r="AS1363" s="8">
        <f t="shared" si="1043"/>
        <v>-6.9103762048915476</v>
      </c>
      <c r="AU1363" s="7">
        <f t="shared" si="1044"/>
        <v>-7246830788.5809069</v>
      </c>
      <c r="AV1363" s="7">
        <f t="shared" si="1045"/>
        <v>13133299357.685122</v>
      </c>
      <c r="AW1363" s="8">
        <f t="shared" si="1046"/>
        <v>-6863984028.4145937</v>
      </c>
      <c r="AX1363" s="8">
        <f t="shared" si="1047"/>
        <v>13190704198.742123</v>
      </c>
    </row>
    <row r="1364" spans="1:50" x14ac:dyDescent="0.25">
      <c r="A1364" s="7">
        <f t="shared" si="1048"/>
        <v>-71905028589.692062</v>
      </c>
      <c r="B1364" s="7">
        <f t="shared" si="1049"/>
        <v>131642233785.00941</v>
      </c>
      <c r="C1364" s="7">
        <f t="shared" si="1050"/>
        <v>26108.291127514847</v>
      </c>
      <c r="D1364" s="7">
        <f t="shared" si="1051"/>
        <v>14260.753441597804</v>
      </c>
      <c r="E1364" s="7">
        <f t="shared" si="1008"/>
        <v>150000036174.634</v>
      </c>
      <c r="F1364" s="7">
        <f t="shared" si="1009"/>
        <v>3.5235267931425668E+22</v>
      </c>
      <c r="G1364" s="7">
        <f t="shared" si="1010"/>
        <v>1.6890615579751905E+22</v>
      </c>
      <c r="H1364" s="7">
        <f t="shared" si="1011"/>
        <v>-3.0922988399189301E+22</v>
      </c>
      <c r="I1364" s="7">
        <f t="shared" si="1012"/>
        <v>2.8283013361942236E-3</v>
      </c>
      <c r="J1364" s="7">
        <f t="shared" si="1013"/>
        <v>-5.1779953782969358E-3</v>
      </c>
      <c r="K1364" s="7">
        <f t="shared" si="1014"/>
        <v>-71623059045.514908</v>
      </c>
      <c r="L1364" s="7">
        <f t="shared" si="1015"/>
        <v>131796249922.17867</v>
      </c>
      <c r="M1364" s="7">
        <f t="shared" si="1016"/>
        <v>1.6824380446141558E+22</v>
      </c>
      <c r="N1364" s="7">
        <f t="shared" si="1017"/>
        <v>-3.0959167056190451E+22</v>
      </c>
      <c r="O1364" s="7">
        <f t="shared" si="1018"/>
        <v>26138.836781945745</v>
      </c>
      <c r="P1364" s="7">
        <f t="shared" si="1019"/>
        <v>14204.831091512198</v>
      </c>
      <c r="Q1364" s="7">
        <f t="shared" si="1020"/>
        <v>2.8172103895079633E-3</v>
      </c>
      <c r="R1364" s="7">
        <f t="shared" si="1021"/>
        <v>-5.1840534253500417E-3</v>
      </c>
      <c r="S1364" s="7">
        <f t="shared" si="1022"/>
        <v>564598874.49002814</v>
      </c>
      <c r="T1364" s="7">
        <f t="shared" si="1023"/>
        <v>306824351.57666349</v>
      </c>
      <c r="U1364" s="7">
        <f t="shared" si="1024"/>
        <v>60.85174441337201</v>
      </c>
      <c r="V1364" s="7">
        <f t="shared" si="1025"/>
        <v>-111.9755539875609</v>
      </c>
      <c r="X1364" s="8">
        <f t="shared" si="1052"/>
        <v>385484676.12807882</v>
      </c>
      <c r="Y1364" s="8">
        <f t="shared" si="1053"/>
        <v>35637799.844458707</v>
      </c>
      <c r="Z1364" s="8">
        <f t="shared" si="1054"/>
        <v>93.478136675170589</v>
      </c>
      <c r="AA1364" s="8">
        <f t="shared" si="1055"/>
        <v>-1010.3844585096706</v>
      </c>
      <c r="AB1364" s="8">
        <f t="shared" si="1026"/>
        <v>387128516.52561522</v>
      </c>
      <c r="AC1364" s="8">
        <f t="shared" si="1027"/>
        <v>1.9540030436597783E+20</v>
      </c>
      <c r="AD1364" s="8">
        <f t="shared" si="1028"/>
        <v>-1.9457058787572685E+20</v>
      </c>
      <c r="AE1364" s="8">
        <f t="shared" si="1029"/>
        <v>-1.7987920391496823E+19</v>
      </c>
      <c r="AF1364" s="8">
        <f t="shared" si="1030"/>
        <v>-2.6482998213655483E-3</v>
      </c>
      <c r="AG1364" s="8">
        <f t="shared" si="1031"/>
        <v>-2.4483354282696097E-4</v>
      </c>
      <c r="AH1364" s="8">
        <f t="shared" si="1032"/>
        <v>386494240.00417066</v>
      </c>
      <c r="AI1364" s="8">
        <f t="shared" si="1033"/>
        <v>24725647.692554265</v>
      </c>
      <c r="AJ1364" s="8">
        <f t="shared" si="1034"/>
        <v>-1.9508015790284777E+20</v>
      </c>
      <c r="AK1364" s="8">
        <f t="shared" si="1035"/>
        <v>-1.248009092208365E+19</v>
      </c>
      <c r="AL1364" s="8">
        <f t="shared" si="1036"/>
        <v>64.876498604422665</v>
      </c>
      <c r="AM1364" s="8">
        <f t="shared" si="1037"/>
        <v>-1013.0286607722018</v>
      </c>
      <c r="AN1364" s="8">
        <f t="shared" si="1038"/>
        <v>-2.6552355778256126E-3</v>
      </c>
      <c r="AO1364" s="8">
        <f t="shared" si="1039"/>
        <v>-1.6986648866317746E-4</v>
      </c>
      <c r="AP1364" s="8">
        <f t="shared" si="1040"/>
        <v>1401332.3698555296</v>
      </c>
      <c r="AQ1364" s="8">
        <f t="shared" si="1041"/>
        <v>-21881419.072679557</v>
      </c>
      <c r="AR1364" s="8">
        <f t="shared" si="1042"/>
        <v>-57.353088481033232</v>
      </c>
      <c r="AS1364" s="8">
        <f t="shared" si="1043"/>
        <v>-3.669116155124633</v>
      </c>
      <c r="AU1364" s="7">
        <f t="shared" si="1044"/>
        <v>-7190502858.9692059</v>
      </c>
      <c r="AV1364" s="7">
        <f t="shared" si="1045"/>
        <v>13164223378.500942</v>
      </c>
      <c r="AW1364" s="8">
        <f t="shared" si="1046"/>
        <v>-6805018182.8411274</v>
      </c>
      <c r="AX1364" s="8">
        <f t="shared" si="1047"/>
        <v>13199861178.345402</v>
      </c>
    </row>
    <row r="1365" spans="1:50" x14ac:dyDescent="0.25">
      <c r="A1365" s="7">
        <f t="shared" si="1048"/>
        <v>-71340429715.202042</v>
      </c>
      <c r="B1365" s="7">
        <f t="shared" si="1049"/>
        <v>131949058136.58607</v>
      </c>
      <c r="C1365" s="7">
        <f t="shared" si="1050"/>
        <v>26169.142871928219</v>
      </c>
      <c r="D1365" s="7">
        <f t="shared" si="1051"/>
        <v>14148.777887610244</v>
      </c>
      <c r="E1365" s="7">
        <f t="shared" si="1008"/>
        <v>150000036183.60181</v>
      </c>
      <c r="F1365" s="7">
        <f t="shared" si="1009"/>
        <v>3.5235267927212565E+22</v>
      </c>
      <c r="G1365" s="7">
        <f t="shared" si="1010"/>
        <v>1.6757990324621145E+22</v>
      </c>
      <c r="H1365" s="7">
        <f t="shared" si="1011"/>
        <v>-3.0995061964486514E+22</v>
      </c>
      <c r="I1365" s="7">
        <f t="shared" si="1012"/>
        <v>2.8060934903920199E-3</v>
      </c>
      <c r="J1365" s="7">
        <f t="shared" si="1013"/>
        <v>-5.1900639592241315E-3</v>
      </c>
      <c r="K1365" s="7">
        <f t="shared" si="1014"/>
        <v>-71057802972.185211</v>
      </c>
      <c r="L1365" s="7">
        <f t="shared" si="1015"/>
        <v>132101864937.77226</v>
      </c>
      <c r="M1365" s="7">
        <f t="shared" si="1016"/>
        <v>1.6691600813878598E+22</v>
      </c>
      <c r="N1365" s="7">
        <f t="shared" si="1017"/>
        <v>-3.1030956546367183E+22</v>
      </c>
      <c r="O1365" s="7">
        <f t="shared" si="1018"/>
        <v>26199.448681624453</v>
      </c>
      <c r="P1365" s="7">
        <f t="shared" si="1019"/>
        <v>14092.725196850623</v>
      </c>
      <c r="Q1365" s="7">
        <f t="shared" si="1020"/>
        <v>2.7949766935496645E-3</v>
      </c>
      <c r="R1365" s="7">
        <f t="shared" si="1021"/>
        <v>-5.1960744384405861E-3</v>
      </c>
      <c r="S1365" s="7">
        <f t="shared" si="1022"/>
        <v>565908091.52308822</v>
      </c>
      <c r="T1365" s="7">
        <f t="shared" si="1023"/>
        <v>304402864.25197345</v>
      </c>
      <c r="U1365" s="7">
        <f t="shared" si="1024"/>
        <v>60.371496580672755</v>
      </c>
      <c r="V1365" s="7">
        <f t="shared" si="1025"/>
        <v>-112.23520787031666</v>
      </c>
      <c r="X1365" s="8">
        <f t="shared" si="1052"/>
        <v>386886008.49793434</v>
      </c>
      <c r="Y1365" s="8">
        <f t="shared" si="1053"/>
        <v>13756380.77177915</v>
      </c>
      <c r="Z1365" s="8">
        <f t="shared" si="1054"/>
        <v>36.125048194137356</v>
      </c>
      <c r="AA1365" s="8">
        <f t="shared" si="1055"/>
        <v>-1014.0535746647952</v>
      </c>
      <c r="AB1365" s="8">
        <f t="shared" si="1026"/>
        <v>387130496.83976316</v>
      </c>
      <c r="AC1365" s="8">
        <f t="shared" si="1027"/>
        <v>1.953983052829776E+20</v>
      </c>
      <c r="AD1365" s="8">
        <f t="shared" si="1028"/>
        <v>-1.952749034635788E+20</v>
      </c>
      <c r="AE1365" s="8">
        <f t="shared" si="1029"/>
        <v>-6.943326634237142E+18</v>
      </c>
      <c r="AF1365" s="8">
        <f t="shared" si="1030"/>
        <v>-2.6578862592021068E-3</v>
      </c>
      <c r="AG1365" s="8">
        <f t="shared" si="1031"/>
        <v>-9.4505602752649269E-5</v>
      </c>
      <c r="AH1365" s="8">
        <f t="shared" si="1032"/>
        <v>387276159.01843101</v>
      </c>
      <c r="AI1365" s="8">
        <f t="shared" si="1033"/>
        <v>2804602.1653993614</v>
      </c>
      <c r="AJ1365" s="8">
        <f t="shared" si="1034"/>
        <v>-1.954718260804551E+20</v>
      </c>
      <c r="AK1365" s="8">
        <f t="shared" si="1035"/>
        <v>-1.4155808301995712E+18</v>
      </c>
      <c r="AL1365" s="8">
        <f t="shared" si="1036"/>
        <v>7.419876594754605</v>
      </c>
      <c r="AM1365" s="8">
        <f t="shared" si="1037"/>
        <v>-1015.0742351745238</v>
      </c>
      <c r="AN1365" s="8">
        <f t="shared" si="1038"/>
        <v>-2.6605665724847567E-3</v>
      </c>
      <c r="AO1365" s="8">
        <f t="shared" si="1039"/>
        <v>-1.9267467404376905E-5</v>
      </c>
      <c r="AP1365" s="8">
        <f t="shared" si="1040"/>
        <v>160269.33444669947</v>
      </c>
      <c r="AQ1365" s="8">
        <f t="shared" si="1041"/>
        <v>-21925603.479769714</v>
      </c>
      <c r="AR1365" s="8">
        <f t="shared" si="1042"/>
        <v>-57.468237965670745</v>
      </c>
      <c r="AS1365" s="8">
        <f t="shared" si="1043"/>
        <v>-0.41617729593454117</v>
      </c>
      <c r="AU1365" s="7">
        <f t="shared" si="1044"/>
        <v>-7134042971.5202045</v>
      </c>
      <c r="AV1365" s="7">
        <f t="shared" si="1045"/>
        <v>13194905813.658607</v>
      </c>
      <c r="AW1365" s="8">
        <f t="shared" si="1046"/>
        <v>-6747156963.0222702</v>
      </c>
      <c r="AX1365" s="8">
        <f t="shared" si="1047"/>
        <v>13208662194.430387</v>
      </c>
    </row>
    <row r="1366" spans="1:50" x14ac:dyDescent="0.25">
      <c r="A1366" s="7">
        <f t="shared" si="1048"/>
        <v>-70774521623.678955</v>
      </c>
      <c r="B1366" s="7">
        <f t="shared" si="1049"/>
        <v>132253461000.83804</v>
      </c>
      <c r="C1366" s="7">
        <f t="shared" si="1050"/>
        <v>26229.514368508891</v>
      </c>
      <c r="D1366" s="7">
        <f t="shared" si="1051"/>
        <v>14036.542679739927</v>
      </c>
      <c r="E1366" s="7">
        <f t="shared" si="1008"/>
        <v>150000036192.53159</v>
      </c>
      <c r="F1366" s="7">
        <f t="shared" si="1009"/>
        <v>3.5235267923017321E+22</v>
      </c>
      <c r="G1366" s="7">
        <f t="shared" si="1010"/>
        <v>1.6625057532205274E+22</v>
      </c>
      <c r="H1366" s="7">
        <f t="shared" si="1011"/>
        <v>-3.1066566718221028E+22</v>
      </c>
      <c r="I1366" s="7">
        <f t="shared" si="1012"/>
        <v>2.783834148058485E-3</v>
      </c>
      <c r="J1366" s="7">
        <f t="shared" si="1013"/>
        <v>-5.2020372937409617E-3</v>
      </c>
      <c r="K1366" s="7">
        <f t="shared" si="1014"/>
        <v>-70491242868.499054</v>
      </c>
      <c r="L1366" s="7">
        <f t="shared" si="1015"/>
        <v>132405055661.77924</v>
      </c>
      <c r="M1366" s="7">
        <f t="shared" si="1016"/>
        <v>1.655851486268984E+22</v>
      </c>
      <c r="N1366" s="7">
        <f t="shared" si="1017"/>
        <v>-3.1102176566255368E+22</v>
      </c>
      <c r="O1366" s="7">
        <f t="shared" si="1018"/>
        <v>26259.579777307925</v>
      </c>
      <c r="P1366" s="7">
        <f t="shared" si="1019"/>
        <v>13980.360676967524</v>
      </c>
      <c r="Q1366" s="7">
        <f t="shared" si="1020"/>
        <v>2.7726917050719759E-3</v>
      </c>
      <c r="R1366" s="7">
        <f t="shared" si="1021"/>
        <v>-5.2080000948183805E-3</v>
      </c>
      <c r="S1366" s="7">
        <f t="shared" si="1022"/>
        <v>567206923.18985116</v>
      </c>
      <c r="T1366" s="7">
        <f t="shared" si="1023"/>
        <v>301975790.62249851</v>
      </c>
      <c r="U1366" s="7">
        <f t="shared" si="1024"/>
        <v>59.890140829554682</v>
      </c>
      <c r="V1366" s="7">
        <f t="shared" si="1025"/>
        <v>-112.49280204807702</v>
      </c>
      <c r="X1366" s="8">
        <f t="shared" si="1052"/>
        <v>387046277.83238107</v>
      </c>
      <c r="Y1366" s="8">
        <f t="shared" si="1053"/>
        <v>-8169222.7079905644</v>
      </c>
      <c r="Z1366" s="8">
        <f t="shared" si="1054"/>
        <v>-21.343189771533389</v>
      </c>
      <c r="AA1366" s="8">
        <f t="shared" si="1055"/>
        <v>-1014.4697519607297</v>
      </c>
      <c r="AB1366" s="8">
        <f t="shared" si="1026"/>
        <v>387132480.40374166</v>
      </c>
      <c r="AC1366" s="8">
        <f t="shared" si="1027"/>
        <v>1.9539630295009935E+20</v>
      </c>
      <c r="AD1366" s="8">
        <f t="shared" si="1028"/>
        <v>-1.953527941653777E+20</v>
      </c>
      <c r="AE1366" s="8">
        <f t="shared" si="1029"/>
        <v>4.1232291164322765E+18</v>
      </c>
      <c r="AF1366" s="8">
        <f t="shared" si="1030"/>
        <v>-2.6589464293640627E-3</v>
      </c>
      <c r="AG1366" s="8">
        <f t="shared" si="1031"/>
        <v>5.612126196314518E-5</v>
      </c>
      <c r="AH1366" s="8">
        <f t="shared" si="1032"/>
        <v>386815771.3828485</v>
      </c>
      <c r="AI1366" s="8">
        <f t="shared" si="1033"/>
        <v>-19125496.029166445</v>
      </c>
      <c r="AJ1366" s="8">
        <f t="shared" si="1034"/>
        <v>-1.9523645128451726E+20</v>
      </c>
      <c r="AK1366" s="8">
        <f t="shared" si="1035"/>
        <v>9.6531585577333801E+18</v>
      </c>
      <c r="AL1366" s="8">
        <f t="shared" si="1036"/>
        <v>-50.059811208665266</v>
      </c>
      <c r="AM1366" s="8">
        <f t="shared" si="1037"/>
        <v>-1013.8636423315277</v>
      </c>
      <c r="AN1366" s="8">
        <f t="shared" si="1038"/>
        <v>-2.6573628866818737E-3</v>
      </c>
      <c r="AO1366" s="8">
        <f t="shared" si="1039"/>
        <v>1.3138911879315883E-4</v>
      </c>
      <c r="AP1366" s="8">
        <f t="shared" si="1040"/>
        <v>-1081291.9221071696</v>
      </c>
      <c r="AQ1366" s="8">
        <f t="shared" si="1041"/>
        <v>-21899454.674360998</v>
      </c>
      <c r="AR1366" s="8">
        <f t="shared" si="1042"/>
        <v>-57.399038352328475</v>
      </c>
      <c r="AS1366" s="8">
        <f t="shared" si="1043"/>
        <v>2.8380049659322308</v>
      </c>
      <c r="AU1366" s="7">
        <f t="shared" si="1044"/>
        <v>-7077452162.3678951</v>
      </c>
      <c r="AV1366" s="7">
        <f t="shared" si="1045"/>
        <v>13225346100.083805</v>
      </c>
      <c r="AW1366" s="8">
        <f t="shared" si="1046"/>
        <v>-6690405884.5355139</v>
      </c>
      <c r="AX1366" s="8">
        <f t="shared" si="1047"/>
        <v>13217176877.375814</v>
      </c>
    </row>
    <row r="1367" spans="1:50" x14ac:dyDescent="0.25">
      <c r="A1367" s="7">
        <f t="shared" si="1048"/>
        <v>-70207314700.489105</v>
      </c>
      <c r="B1367" s="7">
        <f t="shared" si="1049"/>
        <v>132555436791.46054</v>
      </c>
      <c r="C1367" s="7">
        <f t="shared" si="1050"/>
        <v>26289.404509338445</v>
      </c>
      <c r="D1367" s="7">
        <f t="shared" si="1051"/>
        <v>13924.04987769185</v>
      </c>
      <c r="E1367" s="7">
        <f t="shared" si="1008"/>
        <v>150000036201.42365</v>
      </c>
      <c r="F1367" s="7">
        <f t="shared" si="1009"/>
        <v>3.5235267918839799E+22</v>
      </c>
      <c r="G1367" s="7">
        <f t="shared" si="1010"/>
        <v>1.649181964204456E+22</v>
      </c>
      <c r="H1367" s="7">
        <f t="shared" si="1011"/>
        <v>-3.1137501348160462E+22</v>
      </c>
      <c r="I1367" s="7">
        <f t="shared" si="1012"/>
        <v>2.7615237176899796E-3</v>
      </c>
      <c r="J1367" s="7">
        <f t="shared" si="1013"/>
        <v>-5.2139151621166209E-3</v>
      </c>
      <c r="K1367" s="7">
        <f t="shared" si="1014"/>
        <v>-69923389131.788254</v>
      </c>
      <c r="L1367" s="7">
        <f t="shared" si="1015"/>
        <v>132705816530.13962</v>
      </c>
      <c r="M1367" s="7">
        <f t="shared" si="1016"/>
        <v>1.6425125034926268E+22</v>
      </c>
      <c r="N1367" s="7">
        <f t="shared" si="1017"/>
        <v>-3.1172825808847967E+22</v>
      </c>
      <c r="O1367" s="7">
        <f t="shared" si="1018"/>
        <v>26319.228965489496</v>
      </c>
      <c r="P1367" s="7">
        <f t="shared" si="1019"/>
        <v>13867.739593940991</v>
      </c>
      <c r="Q1367" s="7">
        <f t="shared" si="1020"/>
        <v>2.7503558330419066E-3</v>
      </c>
      <c r="R1367" s="7">
        <f t="shared" si="1021"/>
        <v>-5.2198301756275897E-3</v>
      </c>
      <c r="S1367" s="7">
        <f t="shared" si="1022"/>
        <v>568495345.65457308</v>
      </c>
      <c r="T1367" s="7">
        <f t="shared" si="1023"/>
        <v>299543175.22912538</v>
      </c>
      <c r="U1367" s="7">
        <f t="shared" si="1024"/>
        <v>59.407685993705186</v>
      </c>
      <c r="V1367" s="7">
        <f t="shared" si="1025"/>
        <v>-112.74833179355593</v>
      </c>
      <c r="X1367" s="8">
        <f t="shared" si="1052"/>
        <v>385964985.91027391</v>
      </c>
      <c r="Y1367" s="8">
        <f t="shared" si="1053"/>
        <v>-30068677.382351562</v>
      </c>
      <c r="Z1367" s="8">
        <f t="shared" si="1054"/>
        <v>-78.742228123861864</v>
      </c>
      <c r="AA1367" s="8">
        <f t="shared" si="1055"/>
        <v>-1011.6317469947975</v>
      </c>
      <c r="AB1367" s="8">
        <f t="shared" si="1026"/>
        <v>387134467.21809965</v>
      </c>
      <c r="AC1367" s="8">
        <f t="shared" si="1027"/>
        <v>1.9539429736693953E+20</v>
      </c>
      <c r="AD1367" s="8">
        <f t="shared" si="1028"/>
        <v>-1.9480403739843707E+20</v>
      </c>
      <c r="AE1367" s="8">
        <f t="shared" si="1029"/>
        <v>1.5176246465721782E+19</v>
      </c>
      <c r="AF1367" s="8">
        <f t="shared" si="1030"/>
        <v>-2.6514773022789854E-3</v>
      </c>
      <c r="AG1367" s="8">
        <f t="shared" si="1031"/>
        <v>2.0656385552908371E-4</v>
      </c>
      <c r="AH1367" s="8">
        <f t="shared" si="1032"/>
        <v>385114569.84653622</v>
      </c>
      <c r="AI1367" s="8">
        <f t="shared" si="1033"/>
        <v>-40994300.249895379</v>
      </c>
      <c r="AJ1367" s="8">
        <f t="shared" si="1034"/>
        <v>-1.9437481586609032E+20</v>
      </c>
      <c r="AK1367" s="8">
        <f t="shared" si="1035"/>
        <v>2.0690620886682878E+19</v>
      </c>
      <c r="AL1367" s="8">
        <f t="shared" si="1036"/>
        <v>-107.3781829884749</v>
      </c>
      <c r="AM1367" s="8">
        <f t="shared" si="1037"/>
        <v>-1009.4008573550834</v>
      </c>
      <c r="AN1367" s="8">
        <f t="shared" si="1038"/>
        <v>-2.6456351689953766E-3</v>
      </c>
      <c r="AO1367" s="8">
        <f t="shared" si="1039"/>
        <v>2.8161999301324183E-4</v>
      </c>
      <c r="AP1367" s="8">
        <f t="shared" si="1040"/>
        <v>-2319368.7525510578</v>
      </c>
      <c r="AQ1367" s="8">
        <f t="shared" si="1041"/>
        <v>-21803058.518869802</v>
      </c>
      <c r="AR1367" s="8">
        <f t="shared" si="1042"/>
        <v>-57.145719650300137</v>
      </c>
      <c r="AS1367" s="8">
        <f t="shared" si="1043"/>
        <v>6.0829918490860235</v>
      </c>
      <c r="AU1367" s="7">
        <f t="shared" si="1044"/>
        <v>-7020731470.0489101</v>
      </c>
      <c r="AV1367" s="7">
        <f t="shared" si="1045"/>
        <v>13255543679.146053</v>
      </c>
      <c r="AW1367" s="8">
        <f t="shared" si="1046"/>
        <v>-6634766484.1386366</v>
      </c>
      <c r="AX1367" s="8">
        <f t="shared" si="1047"/>
        <v>13225475001.763702</v>
      </c>
    </row>
    <row r="1368" spans="1:50" x14ac:dyDescent="0.25">
      <c r="A1368" s="7">
        <f t="shared" si="1048"/>
        <v>-69638819354.834534</v>
      </c>
      <c r="B1368" s="7">
        <f t="shared" si="1049"/>
        <v>132854979966.68967</v>
      </c>
      <c r="C1368" s="7">
        <f t="shared" si="1050"/>
        <v>26348.81219533215</v>
      </c>
      <c r="D1368" s="7">
        <f t="shared" si="1051"/>
        <v>13811.301545898294</v>
      </c>
      <c r="E1368" s="7">
        <f t="shared" si="1008"/>
        <v>150000036210.27826</v>
      </c>
      <c r="F1368" s="7">
        <f t="shared" si="1009"/>
        <v>3.5235267914679875E+22</v>
      </c>
      <c r="G1368" s="7">
        <f t="shared" si="1010"/>
        <v>1.635827909927834E+22</v>
      </c>
      <c r="H1368" s="7">
        <f t="shared" si="1011"/>
        <v>-3.1207864552535192E+22</v>
      </c>
      <c r="I1368" s="7">
        <f t="shared" si="1012"/>
        <v>2.7391626087204185E-3</v>
      </c>
      <c r="J1368" s="7">
        <f t="shared" si="1013"/>
        <v>-5.225697346372269E-3</v>
      </c>
      <c r="K1368" s="7">
        <f t="shared" si="1014"/>
        <v>-69354252183.124939</v>
      </c>
      <c r="L1368" s="7">
        <f t="shared" si="1015"/>
        <v>133004142023.38536</v>
      </c>
      <c r="M1368" s="7">
        <f t="shared" si="1016"/>
        <v>1.6291433778515523E+22</v>
      </c>
      <c r="N1368" s="7">
        <f t="shared" si="1017"/>
        <v>-3.12429029776127E+22</v>
      </c>
      <c r="O1368" s="7">
        <f t="shared" si="1018"/>
        <v>26378.395151506331</v>
      </c>
      <c r="P1368" s="7">
        <f t="shared" si="1019"/>
        <v>13754.864014557474</v>
      </c>
      <c r="Q1368" s="7">
        <f t="shared" si="1020"/>
        <v>2.7279694873602683E-3</v>
      </c>
      <c r="R1368" s="7">
        <f t="shared" si="1021"/>
        <v>-5.2315644637663597E-3</v>
      </c>
      <c r="S1368" s="7">
        <f t="shared" si="1022"/>
        <v>569773335.27253675</v>
      </c>
      <c r="T1368" s="7">
        <f t="shared" si="1023"/>
        <v>297105062.71444142</v>
      </c>
      <c r="U1368" s="7">
        <f t="shared" si="1024"/>
        <v>58.924140926981792</v>
      </c>
      <c r="V1368" s="7">
        <f t="shared" si="1025"/>
        <v>-113.00179241735337</v>
      </c>
      <c r="X1368" s="8">
        <f t="shared" si="1052"/>
        <v>383645617.15772283</v>
      </c>
      <c r="Y1368" s="8">
        <f t="shared" si="1053"/>
        <v>-51871735.901221365</v>
      </c>
      <c r="Z1368" s="8">
        <f t="shared" si="1054"/>
        <v>-135.887947774162</v>
      </c>
      <c r="AA1368" s="8">
        <f t="shared" si="1055"/>
        <v>-1005.5487551457114</v>
      </c>
      <c r="AB1368" s="8">
        <f t="shared" si="1026"/>
        <v>387136457.27280205</v>
      </c>
      <c r="AC1368" s="8">
        <f t="shared" si="1027"/>
        <v>1.9539228854377873E+20</v>
      </c>
      <c r="AD1368" s="8">
        <f t="shared" si="1028"/>
        <v>-1.9363042079350093E+20</v>
      </c>
      <c r="AE1368" s="8">
        <f t="shared" si="1029"/>
        <v>2.6180270543045497E+19</v>
      </c>
      <c r="AF1368" s="8">
        <f t="shared" si="1030"/>
        <v>-2.6355032093847955E-3</v>
      </c>
      <c r="AG1368" s="8">
        <f t="shared" si="1031"/>
        <v>3.5633960178365991E-4</v>
      </c>
      <c r="AH1368" s="8">
        <f t="shared" si="1032"/>
        <v>382178027.32176191</v>
      </c>
      <c r="AI1368" s="8">
        <f t="shared" si="1033"/>
        <v>-62731662.456795052</v>
      </c>
      <c r="AJ1368" s="8">
        <f t="shared" si="1034"/>
        <v>-1.928897110739564E+20</v>
      </c>
      <c r="AK1368" s="8">
        <f t="shared" si="1035"/>
        <v>3.1661402229942231E+19</v>
      </c>
      <c r="AL1368" s="8">
        <f t="shared" si="1036"/>
        <v>-164.35138243551779</v>
      </c>
      <c r="AM1368" s="8">
        <f t="shared" si="1037"/>
        <v>-1001.7002874464479</v>
      </c>
      <c r="AN1368" s="8">
        <f t="shared" si="1038"/>
        <v>-2.6254214111059806E-3</v>
      </c>
      <c r="AO1368" s="8">
        <f t="shared" si="1039"/>
        <v>4.3094327249138735E-4</v>
      </c>
      <c r="AP1368" s="8">
        <f t="shared" si="1040"/>
        <v>-3549989.8606071845</v>
      </c>
      <c r="AQ1368" s="8">
        <f t="shared" si="1041"/>
        <v>-21636726.208843276</v>
      </c>
      <c r="AR1368" s="8">
        <f t="shared" si="1042"/>
        <v>-56.709102479889182</v>
      </c>
      <c r="AS1368" s="8">
        <f t="shared" si="1043"/>
        <v>9.3083746858139662</v>
      </c>
      <c r="AU1368" s="7">
        <f t="shared" si="1044"/>
        <v>-6963881935.4834538</v>
      </c>
      <c r="AV1368" s="7">
        <f t="shared" si="1045"/>
        <v>13285497996.668966</v>
      </c>
      <c r="AW1368" s="8">
        <f t="shared" si="1046"/>
        <v>-6580236318.3257313</v>
      </c>
      <c r="AX1368" s="8">
        <f t="shared" si="1047"/>
        <v>13233626260.767744</v>
      </c>
    </row>
    <row r="1369" spans="1:50" x14ac:dyDescent="0.25">
      <c r="A1369" s="7">
        <f t="shared" si="1048"/>
        <v>-69069046019.561996</v>
      </c>
      <c r="B1369" s="7">
        <f t="shared" si="1049"/>
        <v>133152085029.40411</v>
      </c>
      <c r="C1369" s="7">
        <f t="shared" si="1050"/>
        <v>26407.736336259131</v>
      </c>
      <c r="D1369" s="7">
        <f t="shared" si="1051"/>
        <v>13698.29975348094</v>
      </c>
      <c r="E1369" s="7">
        <f t="shared" si="1008"/>
        <v>150000036219.09573</v>
      </c>
      <c r="F1369" s="7">
        <f t="shared" si="1009"/>
        <v>3.5235267910537396E+22</v>
      </c>
      <c r="G1369" s="7">
        <f t="shared" si="1010"/>
        <v>1.6224438354600117E+22</v>
      </c>
      <c r="H1369" s="7">
        <f t="shared" si="1011"/>
        <v>-3.1277655040062181E+22</v>
      </c>
      <c r="I1369" s="7">
        <f t="shared" si="1012"/>
        <v>2.7167512315137503E-3</v>
      </c>
      <c r="J1369" s="7">
        <f t="shared" si="1013"/>
        <v>-5.2373836302850264E-3</v>
      </c>
      <c r="K1369" s="7">
        <f t="shared" si="1014"/>
        <v>-68783842467.130402</v>
      </c>
      <c r="L1369" s="7">
        <f t="shared" si="1015"/>
        <v>133300026666.74171</v>
      </c>
      <c r="M1369" s="7">
        <f t="shared" si="1016"/>
        <v>1.6157443546916963E+22</v>
      </c>
      <c r="N1369" s="7">
        <f t="shared" si="1017"/>
        <v>-3.1312406786515763E+22</v>
      </c>
      <c r="O1369" s="7">
        <f t="shared" si="1018"/>
        <v>26437.077249559479</v>
      </c>
      <c r="P1369" s="7">
        <f t="shared" si="1019"/>
        <v>13641.736010273862</v>
      </c>
      <c r="Q1369" s="7">
        <f t="shared" si="1020"/>
        <v>2.7055330788541463E-3</v>
      </c>
      <c r="R1369" s="7">
        <f t="shared" si="1021"/>
        <v>-5.2432027438907838E-3</v>
      </c>
      <c r="S1369" s="7">
        <f t="shared" si="1022"/>
        <v>571040868.59048474</v>
      </c>
      <c r="T1369" s="7">
        <f t="shared" si="1023"/>
        <v>294661497.82191545</v>
      </c>
      <c r="U1369" s="7">
        <f t="shared" si="1024"/>
        <v>58.439514503249562</v>
      </c>
      <c r="V1369" s="7">
        <f t="shared" si="1025"/>
        <v>-113.25317926804092</v>
      </c>
      <c r="X1369" s="8">
        <f t="shared" si="1052"/>
        <v>380095627.29711562</v>
      </c>
      <c r="Y1369" s="8">
        <f t="shared" si="1053"/>
        <v>-73508462.110064641</v>
      </c>
      <c r="Z1369" s="8">
        <f t="shared" si="1054"/>
        <v>-192.59705025405117</v>
      </c>
      <c r="AA1369" s="8">
        <f t="shared" si="1055"/>
        <v>-996.24038045989744</v>
      </c>
      <c r="AB1369" s="8">
        <f t="shared" si="1026"/>
        <v>387138450.54731345</v>
      </c>
      <c r="AC1369" s="8">
        <f t="shared" si="1027"/>
        <v>1.9539027650149627E+20</v>
      </c>
      <c r="AD1369" s="8">
        <f t="shared" si="1028"/>
        <v>-1.9183573630983648E+20</v>
      </c>
      <c r="AE1369" s="8">
        <f t="shared" si="1029"/>
        <v>3.7100005738463748E+19</v>
      </c>
      <c r="AF1369" s="8">
        <f t="shared" si="1030"/>
        <v>-2.6110757630303043E-3</v>
      </c>
      <c r="AG1369" s="8">
        <f t="shared" si="1031"/>
        <v>5.0496809226165432E-4</v>
      </c>
      <c r="AH1369" s="8">
        <f t="shared" si="1032"/>
        <v>378015579.15437186</v>
      </c>
      <c r="AI1369" s="8">
        <f t="shared" si="1033"/>
        <v>-84267858.219031528</v>
      </c>
      <c r="AJ1369" s="8">
        <f t="shared" si="1034"/>
        <v>-1.9078592795013323E+20</v>
      </c>
      <c r="AK1369" s="8">
        <f t="shared" si="1035"/>
        <v>4.2530314657012351E+19</v>
      </c>
      <c r="AL1369" s="8">
        <f t="shared" si="1036"/>
        <v>-220.79666849477846</v>
      </c>
      <c r="AM1369" s="8">
        <f t="shared" si="1037"/>
        <v>-990.78672506347152</v>
      </c>
      <c r="AN1369" s="8">
        <f t="shared" si="1038"/>
        <v>-2.5967868238755032E-3</v>
      </c>
      <c r="AO1369" s="8">
        <f t="shared" si="1039"/>
        <v>5.7888001438699262E-4</v>
      </c>
      <c r="AP1369" s="8">
        <f t="shared" si="1040"/>
        <v>-4769208.0394872148</v>
      </c>
      <c r="AQ1369" s="8">
        <f t="shared" si="1041"/>
        <v>-21400993.261370987</v>
      </c>
      <c r="AR1369" s="8">
        <f t="shared" si="1042"/>
        <v>-56.090595395710871</v>
      </c>
      <c r="AS1369" s="8">
        <f t="shared" si="1043"/>
        <v>12.503808310759041</v>
      </c>
      <c r="AU1369" s="7">
        <f t="shared" si="1044"/>
        <v>-6906904601.9561996</v>
      </c>
      <c r="AV1369" s="7">
        <f t="shared" si="1045"/>
        <v>13315208502.940411</v>
      </c>
      <c r="AW1369" s="8">
        <f t="shared" si="1046"/>
        <v>-6526808974.6590843</v>
      </c>
      <c r="AX1369" s="8">
        <f t="shared" si="1047"/>
        <v>13241700040.830345</v>
      </c>
    </row>
    <row r="1370" spans="1:50" x14ac:dyDescent="0.25">
      <c r="A1370" s="7">
        <f t="shared" si="1048"/>
        <v>-68498005150.971512</v>
      </c>
      <c r="B1370" s="7">
        <f t="shared" si="1049"/>
        <v>133446746527.22603</v>
      </c>
      <c r="C1370" s="7">
        <f t="shared" si="1050"/>
        <v>26466.175850762382</v>
      </c>
      <c r="D1370" s="7">
        <f t="shared" si="1051"/>
        <v>13585.0465742129</v>
      </c>
      <c r="E1370" s="7">
        <f t="shared" si="1008"/>
        <v>150000036227.8764</v>
      </c>
      <c r="F1370" s="7">
        <f t="shared" si="1009"/>
        <v>3.5235267906412202E+22</v>
      </c>
      <c r="G1370" s="7">
        <f t="shared" si="1010"/>
        <v>1.6090299864212595E+22</v>
      </c>
      <c r="H1370" s="7">
        <f t="shared" si="1011"/>
        <v>-3.1346871529968692E+22</v>
      </c>
      <c r="I1370" s="7">
        <f t="shared" si="1012"/>
        <v>2.6942899973564291E-3</v>
      </c>
      <c r="J1370" s="7">
        <f t="shared" si="1013"/>
        <v>-5.2489737993919438E-3</v>
      </c>
      <c r="K1370" s="7">
        <f t="shared" si="1014"/>
        <v>-68212170451.783279</v>
      </c>
      <c r="L1370" s="7">
        <f t="shared" si="1015"/>
        <v>133593465030.22752</v>
      </c>
      <c r="M1370" s="7">
        <f t="shared" si="1016"/>
        <v>1.6023156799076626E+22</v>
      </c>
      <c r="N1370" s="7">
        <f t="shared" si="1017"/>
        <v>-3.1381335960045438E+22</v>
      </c>
      <c r="O1370" s="7">
        <f t="shared" si="1018"/>
        <v>26495.274182733832</v>
      </c>
      <c r="P1370" s="7">
        <f t="shared" si="1019"/>
        <v>13528.357657179467</v>
      </c>
      <c r="Q1370" s="7">
        <f t="shared" si="1020"/>
        <v>2.6830470192693613E-3</v>
      </c>
      <c r="R1370" s="7">
        <f t="shared" si="1021"/>
        <v>-5.254744802418861E-3</v>
      </c>
      <c r="S1370" s="7">
        <f t="shared" si="1022"/>
        <v>572297922.34705079</v>
      </c>
      <c r="T1370" s="7">
        <f t="shared" si="1023"/>
        <v>292212525.39507651</v>
      </c>
      <c r="U1370" s="7">
        <f t="shared" si="1024"/>
        <v>57.953815616218208</v>
      </c>
      <c r="V1370" s="7">
        <f t="shared" si="1025"/>
        <v>-113.5024877322474</v>
      </c>
      <c r="X1370" s="8">
        <f t="shared" si="1052"/>
        <v>375326419.25762838</v>
      </c>
      <c r="Y1370" s="8">
        <f t="shared" si="1053"/>
        <v>-94909455.371435627</v>
      </c>
      <c r="Z1370" s="8">
        <f t="shared" si="1054"/>
        <v>-248.68764564976203</v>
      </c>
      <c r="AA1370" s="8">
        <f t="shared" si="1055"/>
        <v>-983.7365721491384</v>
      </c>
      <c r="AB1370" s="8">
        <f t="shared" si="1026"/>
        <v>387140447.01071417</v>
      </c>
      <c r="AC1370" s="8">
        <f t="shared" si="1027"/>
        <v>1.9538826127145216E+20</v>
      </c>
      <c r="AD1370" s="8">
        <f t="shared" si="1028"/>
        <v>-1.894257679202363E+20</v>
      </c>
      <c r="AE1370" s="8">
        <f t="shared" si="1029"/>
        <v>4.7900428917808423E+19</v>
      </c>
      <c r="AF1370" s="8">
        <f t="shared" si="1030"/>
        <v>-2.578273688855809E-3</v>
      </c>
      <c r="AG1370" s="8">
        <f t="shared" si="1031"/>
        <v>6.519726271649438E-4</v>
      </c>
      <c r="AH1370" s="8">
        <f t="shared" si="1032"/>
        <v>372640592.68461096</v>
      </c>
      <c r="AI1370" s="8">
        <f t="shared" si="1033"/>
        <v>-105533810.35064632</v>
      </c>
      <c r="AJ1370" s="8">
        <f t="shared" si="1034"/>
        <v>-1.8807024181018866E+20</v>
      </c>
      <c r="AK1370" s="8">
        <f t="shared" si="1035"/>
        <v>5.3262499098145907E+19</v>
      </c>
      <c r="AL1370" s="8">
        <f t="shared" si="1036"/>
        <v>-276.5330014894048</v>
      </c>
      <c r="AM1370" s="8">
        <f t="shared" si="1037"/>
        <v>-976.69526777575697</v>
      </c>
      <c r="AN1370" s="8">
        <f t="shared" si="1038"/>
        <v>-2.5598236261084612E-3</v>
      </c>
      <c r="AO1370" s="8">
        <f t="shared" si="1039"/>
        <v>7.2495575198238608E-4</v>
      </c>
      <c r="AP1370" s="8">
        <f t="shared" si="1040"/>
        <v>-5973112.832171144</v>
      </c>
      <c r="AQ1370" s="8">
        <f t="shared" si="1041"/>
        <v>-21096617.783956349</v>
      </c>
      <c r="AR1370" s="8">
        <f t="shared" si="1042"/>
        <v>-55.292190323942762</v>
      </c>
      <c r="AS1370" s="8">
        <f t="shared" si="1043"/>
        <v>15.65904424281954</v>
      </c>
      <c r="AU1370" s="7">
        <f t="shared" si="1044"/>
        <v>-6849800515.0971508</v>
      </c>
      <c r="AV1370" s="7">
        <f t="shared" si="1045"/>
        <v>13344674652.722603</v>
      </c>
      <c r="AW1370" s="8">
        <f t="shared" si="1046"/>
        <v>-6474474095.8395224</v>
      </c>
      <c r="AX1370" s="8">
        <f t="shared" si="1047"/>
        <v>13249765197.351168</v>
      </c>
    </row>
    <row r="1371" spans="1:50" x14ac:dyDescent="0.25">
      <c r="A1371" s="7">
        <f t="shared" si="1048"/>
        <v>-67925707228.624458</v>
      </c>
      <c r="B1371" s="7">
        <f t="shared" si="1049"/>
        <v>133738959052.62111</v>
      </c>
      <c r="C1371" s="7">
        <f t="shared" si="1050"/>
        <v>26524.129666378602</v>
      </c>
      <c r="D1371" s="7">
        <f t="shared" si="1051"/>
        <v>13471.544086480653</v>
      </c>
      <c r="E1371" s="7">
        <f t="shared" si="1008"/>
        <v>150000036236.62051</v>
      </c>
      <c r="F1371" s="7">
        <f t="shared" si="1009"/>
        <v>3.5235267902304187E+22</v>
      </c>
      <c r="G1371" s="7">
        <f t="shared" si="1010"/>
        <v>1.5955866089782656E+22</v>
      </c>
      <c r="H1371" s="7">
        <f t="shared" si="1011"/>
        <v>-3.1415512752015874E+22</v>
      </c>
      <c r="I1371" s="7">
        <f t="shared" si="1012"/>
        <v>2.6717793184498754E-3</v>
      </c>
      <c r="J1371" s="7">
        <f t="shared" si="1013"/>
        <v>-5.2604676409939502E-3</v>
      </c>
      <c r="K1371" s="7">
        <f t="shared" si="1014"/>
        <v>-67639246628.22757</v>
      </c>
      <c r="L1371" s="7">
        <f t="shared" si="1015"/>
        <v>133884451728.7551</v>
      </c>
      <c r="M1371" s="7">
        <f t="shared" si="1016"/>
        <v>1.5888575999382164E+22</v>
      </c>
      <c r="N1371" s="7">
        <f t="shared" si="1017"/>
        <v>-3.1449689233235632E+22</v>
      </c>
      <c r="O1371" s="7">
        <f t="shared" si="1018"/>
        <v>26552.98488301786</v>
      </c>
      <c r="P1371" s="7">
        <f t="shared" si="1019"/>
        <v>13414.731035957919</v>
      </c>
      <c r="Q1371" s="7">
        <f t="shared" si="1020"/>
        <v>2.6605117212629209E-3</v>
      </c>
      <c r="R1371" s="7">
        <f t="shared" si="1021"/>
        <v>-5.2661904275344328E-3</v>
      </c>
      <c r="S1371" s="7">
        <f t="shared" si="1022"/>
        <v>573544473.47318578</v>
      </c>
      <c r="T1371" s="7">
        <f t="shared" si="1023"/>
        <v>289758190.37669104</v>
      </c>
      <c r="U1371" s="7">
        <f t="shared" si="1024"/>
        <v>57.467053179279091</v>
      </c>
      <c r="V1371" s="7">
        <f t="shared" si="1025"/>
        <v>-113.74971323474375</v>
      </c>
      <c r="X1371" s="8">
        <f t="shared" si="1052"/>
        <v>369353306.42545724</v>
      </c>
      <c r="Y1371" s="8">
        <f t="shared" si="1053"/>
        <v>-116006073.15539198</v>
      </c>
      <c r="Z1371" s="8">
        <f t="shared" si="1054"/>
        <v>-303.97983597370478</v>
      </c>
      <c r="AA1371" s="8">
        <f t="shared" si="1055"/>
        <v>-968.07752790631889</v>
      </c>
      <c r="AB1371" s="8">
        <f t="shared" si="1026"/>
        <v>387142446.62184989</v>
      </c>
      <c r="AC1371" s="8">
        <f t="shared" si="1027"/>
        <v>1.9538624289533533E+20</v>
      </c>
      <c r="AD1371" s="8">
        <f t="shared" si="1028"/>
        <v>-1.8640827290614795E+20</v>
      </c>
      <c r="AE1371" s="8">
        <f t="shared" si="1029"/>
        <v>5.8546901753227207E+19</v>
      </c>
      <c r="AF1371" s="8">
        <f t="shared" si="1030"/>
        <v>-2.5372025712011425E-3</v>
      </c>
      <c r="AG1371" s="8">
        <f t="shared" si="1031"/>
        <v>7.9688174429327896E-4</v>
      </c>
      <c r="AH1371" s="8">
        <f t="shared" si="1032"/>
        <v>366070324.19694126</v>
      </c>
      <c r="AI1371" s="8">
        <f t="shared" si="1033"/>
        <v>-126461310.45678023</v>
      </c>
      <c r="AJ1371" s="8">
        <f t="shared" si="1034"/>
        <v>-1.8475139035886053E+20</v>
      </c>
      <c r="AK1371" s="8">
        <f t="shared" si="1035"/>
        <v>6.382353714343741E+19</v>
      </c>
      <c r="AL1371" s="8">
        <f t="shared" si="1036"/>
        <v>-331.38162374267711</v>
      </c>
      <c r="AM1371" s="8">
        <f t="shared" si="1037"/>
        <v>-959.47120506795147</v>
      </c>
      <c r="AN1371" s="8">
        <f t="shared" si="1038"/>
        <v>-2.5146507466838235E-3</v>
      </c>
      <c r="AO1371" s="8">
        <f t="shared" si="1039"/>
        <v>8.687020163799838E-4</v>
      </c>
      <c r="AP1371" s="8">
        <f t="shared" si="1040"/>
        <v>-7157843.0728418259</v>
      </c>
      <c r="AQ1371" s="8">
        <f t="shared" si="1041"/>
        <v>-20724578.02946775</v>
      </c>
      <c r="AR1371" s="8">
        <f t="shared" si="1042"/>
        <v>-54.316456128370589</v>
      </c>
      <c r="AS1371" s="8">
        <f t="shared" si="1043"/>
        <v>18.763963553807649</v>
      </c>
      <c r="AU1371" s="7">
        <f t="shared" si="1044"/>
        <v>-6792570722.8624458</v>
      </c>
      <c r="AV1371" s="7">
        <f t="shared" si="1045"/>
        <v>13373895905.262112</v>
      </c>
      <c r="AW1371" s="8">
        <f t="shared" si="1046"/>
        <v>-6423217416.4369888</v>
      </c>
      <c r="AX1371" s="8">
        <f t="shared" si="1047"/>
        <v>13257889832.10672</v>
      </c>
    </row>
    <row r="1372" spans="1:50" x14ac:dyDescent="0.25">
      <c r="A1372" s="7">
        <f t="shared" si="1048"/>
        <v>-67352162755.151276</v>
      </c>
      <c r="B1372" s="7">
        <f t="shared" si="1049"/>
        <v>134028717242.9978</v>
      </c>
      <c r="C1372" s="7">
        <f t="shared" si="1050"/>
        <v>26581.596719557881</v>
      </c>
      <c r="D1372" s="7">
        <f t="shared" si="1051"/>
        <v>13357.79437324591</v>
      </c>
      <c r="E1372" s="7">
        <f t="shared" si="1008"/>
        <v>150000036245.32843</v>
      </c>
      <c r="F1372" s="7">
        <f t="shared" si="1009"/>
        <v>3.5235267898213185E+22</v>
      </c>
      <c r="G1372" s="7">
        <f t="shared" si="1010"/>
        <v>1.5821139498396094E+22</v>
      </c>
      <c r="H1372" s="7">
        <f t="shared" si="1011"/>
        <v>-3.1483577446521918E+22</v>
      </c>
      <c r="I1372" s="7">
        <f t="shared" si="1012"/>
        <v>2.6492196079028955E-3</v>
      </c>
      <c r="J1372" s="7">
        <f t="shared" si="1013"/>
        <v>-5.2718649441597315E-3</v>
      </c>
      <c r="K1372" s="7">
        <f t="shared" si="1014"/>
        <v>-67065081510.580048</v>
      </c>
      <c r="L1372" s="7">
        <f t="shared" si="1015"/>
        <v>134172981422.22885</v>
      </c>
      <c r="M1372" s="7">
        <f t="shared" si="1016"/>
        <v>1.5753703617617535E+22</v>
      </c>
      <c r="N1372" s="7">
        <f t="shared" si="1017"/>
        <v>-3.1517465351688878E+22</v>
      </c>
      <c r="O1372" s="7">
        <f t="shared" si="1018"/>
        <v>26610.208291323233</v>
      </c>
      <c r="P1372" s="7">
        <f t="shared" si="1019"/>
        <v>13300.858231848984</v>
      </c>
      <c r="Q1372" s="7">
        <f t="shared" si="1020"/>
        <v>2.6379275983954343E-3</v>
      </c>
      <c r="R1372" s="7">
        <f t="shared" si="1021"/>
        <v>-5.2775394091910373E-3</v>
      </c>
      <c r="S1372" s="7">
        <f t="shared" si="1022"/>
        <v>574780499.09258187</v>
      </c>
      <c r="T1372" s="7">
        <f t="shared" si="1023"/>
        <v>287298537.80793804</v>
      </c>
      <c r="U1372" s="7">
        <f t="shared" si="1024"/>
        <v>56.97923612534138</v>
      </c>
      <c r="V1372" s="7">
        <f t="shared" si="1025"/>
        <v>-113.99485123852641</v>
      </c>
      <c r="X1372" s="8">
        <f t="shared" si="1052"/>
        <v>362195463.35261542</v>
      </c>
      <c r="Y1372" s="8">
        <f t="shared" si="1053"/>
        <v>-136730651.18485972</v>
      </c>
      <c r="Z1372" s="8">
        <f t="shared" si="1054"/>
        <v>-358.29629210207537</v>
      </c>
      <c r="AA1372" s="8">
        <f t="shared" si="1055"/>
        <v>-949.31356435251121</v>
      </c>
      <c r="AB1372" s="8">
        <f t="shared" si="1026"/>
        <v>387144449.3295126</v>
      </c>
      <c r="AC1372" s="8">
        <f t="shared" si="1027"/>
        <v>1.9538422142498023E+20</v>
      </c>
      <c r="AD1372" s="8">
        <f t="shared" si="1028"/>
        <v>-1.8279295682366387E+20</v>
      </c>
      <c r="AE1372" s="8">
        <f t="shared" si="1029"/>
        <v>6.9005281808770703E+19</v>
      </c>
      <c r="AF1372" s="8">
        <f t="shared" si="1030"/>
        <v>-2.4879945123678217E-3</v>
      </c>
      <c r="AG1372" s="8">
        <f t="shared" si="1031"/>
        <v>9.3923073102995368E-4</v>
      </c>
      <c r="AH1372" s="8">
        <f t="shared" si="1032"/>
        <v>358325863.39791298</v>
      </c>
      <c r="AI1372" s="8">
        <f t="shared" si="1033"/>
        <v>-146983237.67986685</v>
      </c>
      <c r="AJ1372" s="8">
        <f t="shared" si="1034"/>
        <v>-1.8084004551191685E+20</v>
      </c>
      <c r="AK1372" s="8">
        <f t="shared" si="1035"/>
        <v>7.417956141781205E+19</v>
      </c>
      <c r="AL1372" s="8">
        <f t="shared" si="1036"/>
        <v>-385.16663283564782</v>
      </c>
      <c r="AM1372" s="8">
        <f t="shared" si="1037"/>
        <v>-939.16987245738767</v>
      </c>
      <c r="AN1372" s="8">
        <f t="shared" si="1038"/>
        <v>-2.4614134410224152E-3</v>
      </c>
      <c r="AO1372" s="8">
        <f t="shared" si="1039"/>
        <v>1.0096578388160071E-3</v>
      </c>
      <c r="AP1372" s="8">
        <f t="shared" si="1040"/>
        <v>-8319599.2692499924</v>
      </c>
      <c r="AQ1372" s="8">
        <f t="shared" si="1041"/>
        <v>-20286069.245079573</v>
      </c>
      <c r="AR1372" s="8">
        <f t="shared" si="1042"/>
        <v>-53.166530326084171</v>
      </c>
      <c r="AS1372" s="8">
        <f t="shared" si="1043"/>
        <v>21.808609318425752</v>
      </c>
      <c r="AU1372" s="7">
        <f t="shared" si="1044"/>
        <v>-6735216275.5151272</v>
      </c>
      <c r="AV1372" s="7">
        <f t="shared" si="1045"/>
        <v>13402871724.29978</v>
      </c>
      <c r="AW1372" s="8">
        <f t="shared" si="1046"/>
        <v>-6373020812.1625118</v>
      </c>
      <c r="AX1372" s="8">
        <f t="shared" si="1047"/>
        <v>13266141073.11492</v>
      </c>
    </row>
    <row r="1373" spans="1:50" x14ac:dyDescent="0.25">
      <c r="A1373" s="7">
        <f t="shared" si="1048"/>
        <v>-66777382256.058693</v>
      </c>
      <c r="B1373" s="7">
        <f t="shared" si="1049"/>
        <v>134316015780.80574</v>
      </c>
      <c r="C1373" s="7">
        <f t="shared" si="1050"/>
        <v>26638.575955683224</v>
      </c>
      <c r="D1373" s="7">
        <f t="shared" si="1051"/>
        <v>13243.799522007383</v>
      </c>
      <c r="E1373" s="7">
        <f t="shared" si="1008"/>
        <v>150000036254.00043</v>
      </c>
      <c r="F1373" s="7">
        <f t="shared" si="1009"/>
        <v>3.5235267894139047E+22</v>
      </c>
      <c r="G1373" s="7">
        <f t="shared" si="1010"/>
        <v>1.5686122562512409E+22</v>
      </c>
      <c r="H1373" s="7">
        <f t="shared" si="1011"/>
        <v>-3.1551064364385315E+22</v>
      </c>
      <c r="I1373" s="7">
        <f t="shared" si="1012"/>
        <v>2.6266112797241137E-3</v>
      </c>
      <c r="J1373" s="7">
        <f t="shared" si="1013"/>
        <v>-5.2831654997296234E-3</v>
      </c>
      <c r="K1373" s="7">
        <f t="shared" si="1014"/>
        <v>-66489685635.737312</v>
      </c>
      <c r="L1373" s="7">
        <f t="shared" si="1015"/>
        <v>134459048815.64342</v>
      </c>
      <c r="M1373" s="7">
        <f t="shared" si="1016"/>
        <v>1.5618542128917736E+22</v>
      </c>
      <c r="N1373" s="7">
        <f t="shared" si="1017"/>
        <v>-3.1584663071599515E+22</v>
      </c>
      <c r="O1373" s="7">
        <f t="shared" si="1018"/>
        <v>26666.943357504246</v>
      </c>
      <c r="P1373" s="7">
        <f t="shared" si="1019"/>
        <v>13186.741334610302</v>
      </c>
      <c r="Q1373" s="7">
        <f t="shared" si="1020"/>
        <v>2.6152950651235321E-3</v>
      </c>
      <c r="R1373" s="7">
        <f t="shared" si="1021"/>
        <v>-5.288791539115793E-3</v>
      </c>
      <c r="S1373" s="7">
        <f t="shared" si="1022"/>
        <v>576005976.52209175</v>
      </c>
      <c r="T1373" s="7">
        <f t="shared" si="1023"/>
        <v>284833612.82758254</v>
      </c>
      <c r="U1373" s="7">
        <f t="shared" si="1024"/>
        <v>56.490373406668297</v>
      </c>
      <c r="V1373" s="7">
        <f t="shared" si="1025"/>
        <v>-114.23789724490113</v>
      </c>
      <c r="X1373" s="8">
        <f t="shared" si="1052"/>
        <v>353875864.08336544</v>
      </c>
      <c r="Y1373" s="8">
        <f t="shared" si="1053"/>
        <v>-157016720.4299393</v>
      </c>
      <c r="Z1373" s="8">
        <f t="shared" si="1054"/>
        <v>-411.46282242815954</v>
      </c>
      <c r="AA1373" s="8">
        <f t="shared" si="1055"/>
        <v>-927.50495503408547</v>
      </c>
      <c r="AB1373" s="8">
        <f t="shared" si="1026"/>
        <v>387146455.07265365</v>
      </c>
      <c r="AC1373" s="8">
        <f t="shared" si="1027"/>
        <v>1.9538219692215088E+20</v>
      </c>
      <c r="AD1373" s="8">
        <f t="shared" si="1028"/>
        <v>-1.7859144222141229E+20</v>
      </c>
      <c r="AE1373" s="8">
        <f t="shared" si="1029"/>
        <v>7.9242032024690721E+19</v>
      </c>
      <c r="AF1373" s="8">
        <f t="shared" si="1030"/>
        <v>-2.4308077068383323E-3</v>
      </c>
      <c r="AG1373" s="8">
        <f t="shared" si="1031"/>
        <v>1.0785631145323359E-3</v>
      </c>
      <c r="AH1373" s="8">
        <f t="shared" si="1032"/>
        <v>349432065.60114133</v>
      </c>
      <c r="AI1373" s="8">
        <f t="shared" si="1033"/>
        <v>-167033773.94430742</v>
      </c>
      <c r="AJ1373" s="8">
        <f t="shared" si="1034"/>
        <v>-1.763487790153826E+20</v>
      </c>
      <c r="AK1373" s="8">
        <f t="shared" si="1035"/>
        <v>8.4297364177885069E+19</v>
      </c>
      <c r="AL1373" s="8">
        <f t="shared" si="1036"/>
        <v>-437.71554566201354</v>
      </c>
      <c r="AM1373" s="8">
        <f t="shared" si="1037"/>
        <v>-915.85647339713626</v>
      </c>
      <c r="AN1373" s="8">
        <f t="shared" si="1038"/>
        <v>-2.4002828231302923E-3</v>
      </c>
      <c r="AO1373" s="8">
        <f t="shared" si="1039"/>
        <v>1.1473712287720847E-3</v>
      </c>
      <c r="AP1373" s="8">
        <f t="shared" si="1040"/>
        <v>-9454655.7862994932</v>
      </c>
      <c r="AQ1373" s="8">
        <f t="shared" si="1041"/>
        <v>-19782499.825378142</v>
      </c>
      <c r="AR1373" s="8">
        <f t="shared" si="1042"/>
        <v>-51.846108979614314</v>
      </c>
      <c r="AS1373" s="8">
        <f t="shared" si="1043"/>
        <v>24.78321854147703</v>
      </c>
      <c r="AU1373" s="7">
        <f t="shared" si="1044"/>
        <v>-6677738225.6058693</v>
      </c>
      <c r="AV1373" s="7">
        <f t="shared" si="1045"/>
        <v>13431601578.080574</v>
      </c>
      <c r="AW1373" s="8">
        <f t="shared" si="1046"/>
        <v>-6323862361.5225039</v>
      </c>
      <c r="AX1373" s="8">
        <f t="shared" si="1047"/>
        <v>13274584857.650635</v>
      </c>
    </row>
    <row r="1374" spans="1:50" x14ac:dyDescent="0.25">
      <c r="A1374" s="7">
        <f t="shared" si="1048"/>
        <v>-66201376279.536598</v>
      </c>
      <c r="B1374" s="7">
        <f t="shared" si="1049"/>
        <v>134600849393.63332</v>
      </c>
      <c r="C1374" s="7">
        <f t="shared" si="1050"/>
        <v>26695.066329089892</v>
      </c>
      <c r="D1374" s="7">
        <f t="shared" si="1051"/>
        <v>13129.561624762482</v>
      </c>
      <c r="E1374" s="7">
        <f t="shared" si="1008"/>
        <v>150000036262.63678</v>
      </c>
      <c r="F1374" s="7">
        <f t="shared" si="1009"/>
        <v>3.5235267890081662E+22</v>
      </c>
      <c r="G1374" s="7">
        <f t="shared" si="1010"/>
        <v>1.5550817759919425E+22</v>
      </c>
      <c r="H1374" s="7">
        <f t="shared" si="1011"/>
        <v>-3.1617972267107748E+22</v>
      </c>
      <c r="I1374" s="7">
        <f t="shared" si="1012"/>
        <v>2.6039547488143711E-3</v>
      </c>
      <c r="J1374" s="7">
        <f t="shared" si="1013"/>
        <v>-5.2943691003194482E-3</v>
      </c>
      <c r="K1374" s="7">
        <f t="shared" si="1014"/>
        <v>-65913069563.182426</v>
      </c>
      <c r="L1374" s="7">
        <f t="shared" si="1015"/>
        <v>134742648659.18076</v>
      </c>
      <c r="M1374" s="7">
        <f t="shared" si="1016"/>
        <v>1.5483094013723376E+22</v>
      </c>
      <c r="N1374" s="7">
        <f t="shared" si="1017"/>
        <v>-3.1651281159776494E+22</v>
      </c>
      <c r="O1374" s="7">
        <f t="shared" si="1018"/>
        <v>26723.189040377089</v>
      </c>
      <c r="P1374" s="7">
        <f t="shared" si="1019"/>
        <v>13072.382438479031</v>
      </c>
      <c r="Q1374" s="7">
        <f t="shared" si="1020"/>
        <v>2.5926145367922595E-3</v>
      </c>
      <c r="R1374" s="7">
        <f t="shared" si="1021"/>
        <v>-5.2999466108132106E-3</v>
      </c>
      <c r="S1374" s="7">
        <f t="shared" si="1022"/>
        <v>577220883.27214515</v>
      </c>
      <c r="T1374" s="7">
        <f t="shared" si="1023"/>
        <v>282363460.67114711</v>
      </c>
      <c r="U1374" s="7">
        <f t="shared" si="1024"/>
        <v>56.000473994712806</v>
      </c>
      <c r="V1374" s="7">
        <f t="shared" si="1025"/>
        <v>-114.47884679356535</v>
      </c>
      <c r="X1374" s="8">
        <f t="shared" si="1052"/>
        <v>344421208.29706597</v>
      </c>
      <c r="Y1374" s="8">
        <f t="shared" si="1053"/>
        <v>-176799220.25531745</v>
      </c>
      <c r="Z1374" s="8">
        <f t="shared" si="1054"/>
        <v>-463.30893140777385</v>
      </c>
      <c r="AA1374" s="8">
        <f t="shared" si="1055"/>
        <v>-902.72173649260844</v>
      </c>
      <c r="AB1374" s="8">
        <f t="shared" si="1026"/>
        <v>387148463.78062665</v>
      </c>
      <c r="AC1374" s="8">
        <f t="shared" si="1027"/>
        <v>1.9538016945829498E+20</v>
      </c>
      <c r="AD1374" s="8">
        <f t="shared" si="1028"/>
        <v>-1.7381723121144123E+20</v>
      </c>
      <c r="AE1374" s="8">
        <f t="shared" si="1029"/>
        <v>8.9224328249308987E+19</v>
      </c>
      <c r="AF1374" s="8">
        <f t="shared" si="1030"/>
        <v>-2.3658259318285178E-3</v>
      </c>
      <c r="AG1374" s="8">
        <f t="shared" si="1031"/>
        <v>1.2144321253478832E-3</v>
      </c>
      <c r="AH1374" s="8">
        <f t="shared" si="1032"/>
        <v>339417471.83786201</v>
      </c>
      <c r="AI1374" s="8">
        <f t="shared" si="1033"/>
        <v>-186548615.00943762</v>
      </c>
      <c r="AJ1374" s="8">
        <f t="shared" si="1034"/>
        <v>-1.7129202197316338E+20</v>
      </c>
      <c r="AK1374" s="8">
        <f t="shared" si="1035"/>
        <v>9.4144503782422217E+19</v>
      </c>
      <c r="AL1374" s="8">
        <f t="shared" si="1036"/>
        <v>-488.85985147152184</v>
      </c>
      <c r="AM1374" s="8">
        <f t="shared" si="1037"/>
        <v>-889.60586953885127</v>
      </c>
      <c r="AN1374" s="8">
        <f t="shared" si="1038"/>
        <v>-2.331455314729323E-3</v>
      </c>
      <c r="AO1374" s="8">
        <f t="shared" si="1039"/>
        <v>1.2814006231444428E-3</v>
      </c>
      <c r="AP1374" s="8">
        <f t="shared" si="1040"/>
        <v>-10559372.791784871</v>
      </c>
      <c r="AQ1374" s="8">
        <f t="shared" si="1041"/>
        <v>-19215486.782039188</v>
      </c>
      <c r="AR1374" s="8">
        <f t="shared" si="1042"/>
        <v>-50.359434798153373</v>
      </c>
      <c r="AS1374" s="8">
        <f t="shared" si="1043"/>
        <v>27.678253459919965</v>
      </c>
      <c r="AU1374" s="7">
        <f t="shared" si="1044"/>
        <v>-6620137627.95366</v>
      </c>
      <c r="AV1374" s="7">
        <f t="shared" si="1045"/>
        <v>13460084939.363331</v>
      </c>
      <c r="AW1374" s="8">
        <f t="shared" si="1046"/>
        <v>-6275716419.6565943</v>
      </c>
      <c r="AX1374" s="8">
        <f t="shared" si="1047"/>
        <v>13283285719.108013</v>
      </c>
    </row>
    <row r="1375" spans="1:50" x14ac:dyDescent="0.25">
      <c r="A1375" s="7">
        <f t="shared" si="1048"/>
        <v>-65624155396.26445</v>
      </c>
      <c r="B1375" s="7">
        <f t="shared" si="1049"/>
        <v>134883212854.30446</v>
      </c>
      <c r="C1375" s="7">
        <f t="shared" si="1050"/>
        <v>26751.066803084606</v>
      </c>
      <c r="D1375" s="7">
        <f t="shared" si="1051"/>
        <v>13015.082777968917</v>
      </c>
      <c r="E1375" s="7">
        <f t="shared" si="1008"/>
        <v>150000036271.23782</v>
      </c>
      <c r="F1375" s="7">
        <f t="shared" si="1009"/>
        <v>3.5235267886040857E+22</v>
      </c>
      <c r="G1375" s="7">
        <f t="shared" si="1010"/>
        <v>1.5415227573687774E+22</v>
      </c>
      <c r="H1375" s="7">
        <f t="shared" si="1011"/>
        <v>-3.1684299926816728E+22</v>
      </c>
      <c r="I1375" s="7">
        <f t="shared" si="1012"/>
        <v>2.5812504309591046E-3</v>
      </c>
      <c r="J1375" s="7">
        <f t="shared" si="1013"/>
        <v>-5.3054755403243014E-3</v>
      </c>
      <c r="K1375" s="7">
        <f t="shared" si="1014"/>
        <v>-65335243874.791138</v>
      </c>
      <c r="L1375" s="7">
        <f t="shared" si="1015"/>
        <v>135023775748.30652</v>
      </c>
      <c r="M1375" s="7">
        <f t="shared" si="1016"/>
        <v>1.5347361757735116E+22</v>
      </c>
      <c r="N1375" s="7">
        <f t="shared" si="1017"/>
        <v>-3.1717318393665923E+22</v>
      </c>
      <c r="O1375" s="7">
        <f t="shared" si="1018"/>
        <v>26778.944307738966</v>
      </c>
      <c r="P1375" s="7">
        <f t="shared" si="1019"/>
        <v>12957.783642133414</v>
      </c>
      <c r="Q1375" s="7">
        <f t="shared" si="1020"/>
        <v>2.5698864296274473E-3</v>
      </c>
      <c r="R1375" s="7">
        <f t="shared" si="1021"/>
        <v>-5.3110044195689753E-3</v>
      </c>
      <c r="S1375" s="7">
        <f t="shared" si="1022"/>
        <v>578425197.0471617</v>
      </c>
      <c r="T1375" s="7">
        <f t="shared" si="1023"/>
        <v>279888126.67008173</v>
      </c>
      <c r="U1375" s="7">
        <f t="shared" si="1024"/>
        <v>55.509546879952865</v>
      </c>
      <c r="V1375" s="7">
        <f t="shared" si="1025"/>
        <v>-114.71769546268986</v>
      </c>
      <c r="X1375" s="8">
        <f t="shared" si="1052"/>
        <v>333861835.50528109</v>
      </c>
      <c r="Y1375" s="8">
        <f t="shared" si="1053"/>
        <v>-196014707.03735664</v>
      </c>
      <c r="Z1375" s="8">
        <f t="shared" si="1054"/>
        <v>-513.66836620592721</v>
      </c>
      <c r="AA1375" s="8">
        <f t="shared" si="1055"/>
        <v>-875.04348303268853</v>
      </c>
      <c r="AB1375" s="8">
        <f t="shared" si="1026"/>
        <v>387150475.37346011</v>
      </c>
      <c r="AC1375" s="8">
        <f t="shared" si="1027"/>
        <v>1.9537813911426793E+20</v>
      </c>
      <c r="AD1375" s="8">
        <f t="shared" si="1028"/>
        <v>-1.684856620139055E+20</v>
      </c>
      <c r="AE1375" s="8">
        <f t="shared" si="1029"/>
        <v>9.8920164473631097E+19</v>
      </c>
      <c r="AF1375" s="8">
        <f t="shared" si="1030"/>
        <v>-2.2932579558174152E-3</v>
      </c>
      <c r="AG1375" s="8">
        <f t="shared" si="1031"/>
        <v>1.3464021297622307E-3</v>
      </c>
      <c r="AH1375" s="8">
        <f t="shared" si="1032"/>
        <v>328314217.15025705</v>
      </c>
      <c r="AI1375" s="8">
        <f t="shared" si="1033"/>
        <v>-205465176.65410969</v>
      </c>
      <c r="AJ1375" s="8">
        <f t="shared" si="1034"/>
        <v>-1.656860184136356E+20</v>
      </c>
      <c r="AK1375" s="8">
        <f t="shared" si="1035"/>
        <v>1.0368940869500527E+20</v>
      </c>
      <c r="AL1375" s="8">
        <f t="shared" si="1036"/>
        <v>-538.43555212875526</v>
      </c>
      <c r="AM1375" s="8">
        <f t="shared" si="1037"/>
        <v>-860.50234003125638</v>
      </c>
      <c r="AN1375" s="8">
        <f t="shared" si="1038"/>
        <v>-2.2551520132521518E-3</v>
      </c>
      <c r="AO1375" s="8">
        <f t="shared" si="1039"/>
        <v>1.4113163018239453E-3</v>
      </c>
      <c r="AP1375" s="8">
        <f t="shared" si="1040"/>
        <v>-11630207.925981114</v>
      </c>
      <c r="AQ1375" s="8">
        <f t="shared" si="1041"/>
        <v>-18586850.544675138</v>
      </c>
      <c r="AR1375" s="8">
        <f t="shared" si="1042"/>
        <v>-48.711283486246479</v>
      </c>
      <c r="AS1375" s="8">
        <f t="shared" si="1043"/>
        <v>30.484432119397219</v>
      </c>
      <c r="AU1375" s="7">
        <f t="shared" si="1044"/>
        <v>-6562415539.6264448</v>
      </c>
      <c r="AV1375" s="7">
        <f t="shared" si="1045"/>
        <v>13488321285.430447</v>
      </c>
      <c r="AW1375" s="8">
        <f t="shared" si="1046"/>
        <v>-6228553704.1211634</v>
      </c>
      <c r="AX1375" s="8">
        <f t="shared" si="1047"/>
        <v>13292306578.393089</v>
      </c>
    </row>
    <row r="1376" spans="1:50" x14ac:dyDescent="0.25">
      <c r="A1376" s="7">
        <f t="shared" si="1048"/>
        <v>-65045730199.217285</v>
      </c>
      <c r="B1376" s="7">
        <f t="shared" si="1049"/>
        <v>135163100980.97453</v>
      </c>
      <c r="C1376" s="7">
        <f t="shared" si="1050"/>
        <v>26806.576349964558</v>
      </c>
      <c r="D1376" s="7">
        <f t="shared" si="1051"/>
        <v>12900.365082506227</v>
      </c>
      <c r="E1376" s="7">
        <f t="shared" si="1008"/>
        <v>150000036279.80389</v>
      </c>
      <c r="F1376" s="7">
        <f t="shared" si="1009"/>
        <v>3.523526788201649E+22</v>
      </c>
      <c r="G1376" s="7">
        <f t="shared" si="1010"/>
        <v>1.5279354492125375E+22</v>
      </c>
      <c r="H1376" s="7">
        <f t="shared" si="1011"/>
        <v>-3.1750046126288241E+22</v>
      </c>
      <c r="I1376" s="7">
        <f t="shared" si="1012"/>
        <v>2.5584987428207257E-3</v>
      </c>
      <c r="J1376" s="7">
        <f t="shared" si="1013"/>
        <v>-5.3164846159223442E-3</v>
      </c>
      <c r="K1376" s="7">
        <f t="shared" si="1014"/>
        <v>-64756219174.637665</v>
      </c>
      <c r="L1376" s="7">
        <f t="shared" si="1015"/>
        <v>135302424923.8656</v>
      </c>
      <c r="M1376" s="7">
        <f t="shared" si="1016"/>
        <v>1.5211347851868092E+22</v>
      </c>
      <c r="N1376" s="7">
        <f t="shared" si="1017"/>
        <v>-3.1782773561373579E+22</v>
      </c>
      <c r="O1376" s="7">
        <f t="shared" si="1018"/>
        <v>26834.20813638702</v>
      </c>
      <c r="P1376" s="7">
        <f t="shared" si="1019"/>
        <v>12842.947048654265</v>
      </c>
      <c r="Q1376" s="7">
        <f t="shared" si="1020"/>
        <v>2.5471111607280796E-3</v>
      </c>
      <c r="R1376" s="7">
        <f t="shared" si="1021"/>
        <v>-5.3219647624537132E-3</v>
      </c>
      <c r="S1376" s="7">
        <f t="shared" si="1022"/>
        <v>579618895.74595964</v>
      </c>
      <c r="T1376" s="7">
        <f t="shared" si="1023"/>
        <v>277407656.2509321</v>
      </c>
      <c r="U1376" s="7">
        <f t="shared" si="1024"/>
        <v>55.017601071726517</v>
      </c>
      <c r="V1376" s="7">
        <f t="shared" si="1025"/>
        <v>-114.9544388690002</v>
      </c>
      <c r="X1376" s="8">
        <f t="shared" si="1052"/>
        <v>322231627.57929999</v>
      </c>
      <c r="Y1376" s="8">
        <f t="shared" si="1053"/>
        <v>-214601557.58203179</v>
      </c>
      <c r="Z1376" s="8">
        <f t="shared" si="1054"/>
        <v>-562.37964969217364</v>
      </c>
      <c r="AA1376" s="8">
        <f t="shared" si="1055"/>
        <v>-844.55905091329134</v>
      </c>
      <c r="AB1376" s="8">
        <f t="shared" si="1026"/>
        <v>387152489.76215923</v>
      </c>
      <c r="AC1376" s="8">
        <f t="shared" si="1027"/>
        <v>1.953761059800275E+20</v>
      </c>
      <c r="AD1376" s="8">
        <f t="shared" si="1028"/>
        <v>-1.6261385961569373E+20</v>
      </c>
      <c r="AE1376" s="8">
        <f t="shared" si="1029"/>
        <v>1.0829845543130512E+20</v>
      </c>
      <c r="AF1376" s="8">
        <f t="shared" si="1030"/>
        <v>-2.2133368669619399E-3</v>
      </c>
      <c r="AG1376" s="8">
        <f t="shared" si="1031"/>
        <v>1.4740500262869895E-3</v>
      </c>
      <c r="AH1376" s="8">
        <f t="shared" si="1032"/>
        <v>316157927.36262453</v>
      </c>
      <c r="AI1376" s="8">
        <f t="shared" si="1033"/>
        <v>-223722795.33189532</v>
      </c>
      <c r="AJ1376" s="8">
        <f t="shared" si="1034"/>
        <v>-1.5954877304488775E+20</v>
      </c>
      <c r="AK1376" s="8">
        <f t="shared" si="1035"/>
        <v>1.1290147868547857E+20</v>
      </c>
      <c r="AL1376" s="8">
        <f t="shared" si="1036"/>
        <v>-586.28368785536259</v>
      </c>
      <c r="AM1376" s="8">
        <f t="shared" si="1037"/>
        <v>-828.63931062939184</v>
      </c>
      <c r="AN1376" s="8">
        <f t="shared" si="1038"/>
        <v>-2.1716179807389105E-3</v>
      </c>
      <c r="AO1376" s="8">
        <f t="shared" si="1039"/>
        <v>1.5367017651487485E-3</v>
      </c>
      <c r="AP1376" s="8">
        <f t="shared" si="1040"/>
        <v>-12663727.657675833</v>
      </c>
      <c r="AQ1376" s="8">
        <f t="shared" si="1041"/>
        <v>-17898609.109594863</v>
      </c>
      <c r="AR1376" s="8">
        <f t="shared" si="1042"/>
        <v>-46.906948383960469</v>
      </c>
      <c r="AS1376" s="8">
        <f t="shared" si="1043"/>
        <v>33.192758127212969</v>
      </c>
      <c r="AU1376" s="7">
        <f t="shared" si="1044"/>
        <v>-6504573019.9217281</v>
      </c>
      <c r="AV1376" s="7">
        <f t="shared" si="1045"/>
        <v>13516310098.097454</v>
      </c>
      <c r="AW1376" s="8">
        <f t="shared" si="1046"/>
        <v>-6182341392.3424282</v>
      </c>
      <c r="AX1376" s="8">
        <f t="shared" si="1047"/>
        <v>13301708540.515423</v>
      </c>
    </row>
    <row r="1377" spans="1:50" x14ac:dyDescent="0.25">
      <c r="A1377" s="7">
        <f t="shared" si="1048"/>
        <v>-64466111303.471329</v>
      </c>
      <c r="B1377" s="7">
        <f t="shared" si="1049"/>
        <v>135440508637.22546</v>
      </c>
      <c r="C1377" s="7">
        <f t="shared" si="1050"/>
        <v>26861.593951036284</v>
      </c>
      <c r="D1377" s="7">
        <f t="shared" si="1051"/>
        <v>12785.410643637226</v>
      </c>
      <c r="E1377" s="7">
        <f t="shared" si="1008"/>
        <v>150000036288.33527</v>
      </c>
      <c r="F1377" s="7">
        <f t="shared" si="1009"/>
        <v>3.5235267878008421E+22</v>
      </c>
      <c r="G1377" s="7">
        <f t="shared" si="1010"/>
        <v>1.5143201008731757E+22</v>
      </c>
      <c r="H1377" s="7">
        <f t="shared" si="1011"/>
        <v>-3.1815209658969051E+22</v>
      </c>
      <c r="I1377" s="7">
        <f t="shared" si="1012"/>
        <v>2.5357001019309707E-3</v>
      </c>
      <c r="J1377" s="7">
        <f t="shared" si="1013"/>
        <v>-5.3273961250785411E-3</v>
      </c>
      <c r="K1377" s="7">
        <f t="shared" si="1014"/>
        <v>-64176006088.80014</v>
      </c>
      <c r="L1377" s="7">
        <f t="shared" si="1015"/>
        <v>135578591072.17674</v>
      </c>
      <c r="M1377" s="7">
        <f t="shared" si="1016"/>
        <v>1.5075054792206201E+22</v>
      </c>
      <c r="N1377" s="7">
        <f t="shared" si="1017"/>
        <v>-3.1847645461687151E+22</v>
      </c>
      <c r="O1377" s="7">
        <f t="shared" si="1018"/>
        <v>26888.979512137139</v>
      </c>
      <c r="P1377" s="7">
        <f t="shared" si="1019"/>
        <v>12727.874765486378</v>
      </c>
      <c r="Q1377" s="7">
        <f t="shared" si="1020"/>
        <v>2.5242891480586403E-3</v>
      </c>
      <c r="R1377" s="7">
        <f t="shared" si="1021"/>
        <v>-5.3328274383267161E-3</v>
      </c>
      <c r="S1377" s="7">
        <f t="shared" si="1022"/>
        <v>580801957.46216226</v>
      </c>
      <c r="T1377" s="7">
        <f t="shared" si="1023"/>
        <v>274922094.93450576</v>
      </c>
      <c r="U1377" s="7">
        <f t="shared" si="1024"/>
        <v>54.524645598066634</v>
      </c>
      <c r="V1377" s="7">
        <f t="shared" si="1025"/>
        <v>-115.18907266785706</v>
      </c>
      <c r="X1377" s="8">
        <f t="shared" si="1052"/>
        <v>309567899.92162418</v>
      </c>
      <c r="Y1377" s="8">
        <f t="shared" si="1053"/>
        <v>-232500166.69162664</v>
      </c>
      <c r="Z1377" s="8">
        <f t="shared" si="1054"/>
        <v>-609.28659807613417</v>
      </c>
      <c r="AA1377" s="8">
        <f t="shared" si="1055"/>
        <v>-811.36629278607836</v>
      </c>
      <c r="AB1377" s="8">
        <f t="shared" si="1026"/>
        <v>387154506.84903425</v>
      </c>
      <c r="AC1377" s="8">
        <f t="shared" si="1027"/>
        <v>1.953740701543017E+20</v>
      </c>
      <c r="AD1377" s="8">
        <f t="shared" si="1028"/>
        <v>-1.5622068070201033E+20</v>
      </c>
      <c r="AE1377" s="8">
        <f t="shared" si="1029"/>
        <v>1.173291362350313E+20</v>
      </c>
      <c r="AF1377" s="8">
        <f t="shared" si="1030"/>
        <v>-2.1263193235607773E-3</v>
      </c>
      <c r="AG1377" s="8">
        <f t="shared" si="1031"/>
        <v>1.5969666018106885E-3</v>
      </c>
      <c r="AH1377" s="8">
        <f t="shared" si="1032"/>
        <v>302987604.66240191</v>
      </c>
      <c r="AI1377" s="8">
        <f t="shared" si="1033"/>
        <v>-241262922.6537163</v>
      </c>
      <c r="AJ1377" s="8">
        <f t="shared" si="1034"/>
        <v>-1.52899993366934E+20</v>
      </c>
      <c r="AK1377" s="8">
        <f t="shared" si="1035"/>
        <v>1.2175118290579346E+20</v>
      </c>
      <c r="AL1377" s="8">
        <f t="shared" si="1036"/>
        <v>-632.25084677059056</v>
      </c>
      <c r="AM1377" s="8">
        <f t="shared" si="1037"/>
        <v>-794.11905348652294</v>
      </c>
      <c r="AN1377" s="8">
        <f t="shared" si="1038"/>
        <v>-2.0811214559266909E-3</v>
      </c>
      <c r="AO1377" s="8">
        <f t="shared" si="1039"/>
        <v>1.657155068814393E-3</v>
      </c>
      <c r="AP1377" s="8">
        <f t="shared" si="1040"/>
        <v>-13656618.290244756</v>
      </c>
      <c r="AQ1377" s="8">
        <f t="shared" si="1041"/>
        <v>-17152971.555308897</v>
      </c>
      <c r="AR1377" s="8">
        <f t="shared" si="1042"/>
        <v>-44.952223448016525</v>
      </c>
      <c r="AS1377" s="8">
        <f t="shared" si="1043"/>
        <v>35.794549486390892</v>
      </c>
      <c r="AU1377" s="7">
        <f t="shared" si="1044"/>
        <v>-6446611130.3471327</v>
      </c>
      <c r="AV1377" s="7">
        <f t="shared" si="1045"/>
        <v>13544050863.722546</v>
      </c>
      <c r="AW1377" s="8">
        <f t="shared" si="1046"/>
        <v>-6137043230.4255085</v>
      </c>
      <c r="AX1377" s="8">
        <f t="shared" si="1047"/>
        <v>13311550697.030918</v>
      </c>
    </row>
    <row r="1378" spans="1:50" x14ac:dyDescent="0.25">
      <c r="A1378" s="7">
        <f t="shared" si="1048"/>
        <v>-63885309346.009163</v>
      </c>
      <c r="B1378" s="7">
        <f t="shared" si="1049"/>
        <v>135715430732.15997</v>
      </c>
      <c r="C1378" s="7">
        <f t="shared" si="1050"/>
        <v>26916.118596634351</v>
      </c>
      <c r="D1378" s="7">
        <f t="shared" si="1051"/>
        <v>12670.221570969368</v>
      </c>
      <c r="E1378" s="7">
        <f t="shared" si="1008"/>
        <v>150000036296.83228</v>
      </c>
      <c r="F1378" s="7">
        <f t="shared" si="1009"/>
        <v>3.5235267874016501E+22</v>
      </c>
      <c r="G1378" s="7">
        <f t="shared" si="1010"/>
        <v>1.5006769622152286E+22</v>
      </c>
      <c r="H1378" s="7">
        <f t="shared" si="1011"/>
        <v>-3.1879789328998811E+22</v>
      </c>
      <c r="I1378" s="7">
        <f t="shared" si="1012"/>
        <v>2.5128549266832359E-3</v>
      </c>
      <c r="J1378" s="7">
        <f t="shared" si="1013"/>
        <v>-5.3382098675483604E-3</v>
      </c>
      <c r="K1378" s="7">
        <f t="shared" si="1014"/>
        <v>-63594615265.165512</v>
      </c>
      <c r="L1378" s="7">
        <f t="shared" si="1015"/>
        <v>135852269125.12645</v>
      </c>
      <c r="M1378" s="7">
        <f t="shared" si="1016"/>
        <v>1.4938485079956255E+22</v>
      </c>
      <c r="N1378" s="7">
        <f t="shared" si="1017"/>
        <v>-3.1911932904098239E+22</v>
      </c>
      <c r="O1378" s="7">
        <f t="shared" si="1018"/>
        <v>26943.257429842532</v>
      </c>
      <c r="P1378" s="7">
        <f t="shared" si="1019"/>
        <v>12612.568904399846</v>
      </c>
      <c r="Q1378" s="7">
        <f t="shared" si="1020"/>
        <v>2.5014208104414356E-3</v>
      </c>
      <c r="R1378" s="7">
        <f t="shared" si="1021"/>
        <v>-5.3435922478396241E-3</v>
      </c>
      <c r="S1378" s="7">
        <f t="shared" si="1022"/>
        <v>581974360.48459864</v>
      </c>
      <c r="T1378" s="7">
        <f t="shared" si="1023"/>
        <v>272431488.3350367</v>
      </c>
      <c r="U1378" s="7">
        <f t="shared" si="1024"/>
        <v>54.030689505535008</v>
      </c>
      <c r="V1378" s="7">
        <f t="shared" si="1025"/>
        <v>-115.42159255333588</v>
      </c>
      <c r="X1378" s="8">
        <f t="shared" si="1052"/>
        <v>295911281.63137943</v>
      </c>
      <c r="Y1378" s="8">
        <f t="shared" si="1053"/>
        <v>-249653138.24693555</v>
      </c>
      <c r="Z1378" s="8">
        <f t="shared" si="1054"/>
        <v>-654.23882152415069</v>
      </c>
      <c r="AA1378" s="8">
        <f t="shared" si="1055"/>
        <v>-775.57174329968745</v>
      </c>
      <c r="AB1378" s="8">
        <f t="shared" si="1026"/>
        <v>387156526.52805567</v>
      </c>
      <c r="AC1378" s="8">
        <f t="shared" si="1027"/>
        <v>1.9537203174422954E+20</v>
      </c>
      <c r="AD1378" s="8">
        <f t="shared" si="1028"/>
        <v>-1.4932665303828231E+20</v>
      </c>
      <c r="AE1378" s="8">
        <f t="shared" si="1029"/>
        <v>1.2598325873008956E+20</v>
      </c>
      <c r="AF1378" s="8">
        <f t="shared" si="1030"/>
        <v>-2.0324847289816565E-3</v>
      </c>
      <c r="AG1378" s="8">
        <f t="shared" si="1031"/>
        <v>1.7147578430664156E-3</v>
      </c>
      <c r="AH1378" s="8">
        <f t="shared" si="1032"/>
        <v>288845502.35891861</v>
      </c>
      <c r="AI1378" s="8">
        <f t="shared" si="1033"/>
        <v>-258029313.07457218</v>
      </c>
      <c r="AJ1378" s="8">
        <f t="shared" si="1034"/>
        <v>-1.4576102632730681E+20</v>
      </c>
      <c r="AK1378" s="8">
        <f t="shared" si="1035"/>
        <v>1.3021015452594708E+20</v>
      </c>
      <c r="AL1378" s="8">
        <f t="shared" si="1036"/>
        <v>-676.18965659715263</v>
      </c>
      <c r="AM1378" s="8">
        <f t="shared" si="1037"/>
        <v>-757.05235859457014</v>
      </c>
      <c r="AN1378" s="8">
        <f t="shared" si="1038"/>
        <v>-1.9839529920689641E-3</v>
      </c>
      <c r="AO1378" s="8">
        <f t="shared" si="1039"/>
        <v>1.7722901119633467E-3</v>
      </c>
      <c r="AP1378" s="8">
        <f t="shared" si="1040"/>
        <v>-14605696.582498496</v>
      </c>
      <c r="AQ1378" s="8">
        <f t="shared" si="1041"/>
        <v>-16352330.945642715</v>
      </c>
      <c r="AR1378" s="8">
        <f t="shared" si="1042"/>
        <v>-42.853384628689625</v>
      </c>
      <c r="AS1378" s="8">
        <f t="shared" si="1043"/>
        <v>38.281466418408293</v>
      </c>
      <c r="AU1378" s="7">
        <f t="shared" si="1044"/>
        <v>-6388530934.6009159</v>
      </c>
      <c r="AV1378" s="7">
        <f t="shared" si="1045"/>
        <v>13571543073.215998</v>
      </c>
      <c r="AW1378" s="8">
        <f t="shared" si="1046"/>
        <v>-6092619652.9695368</v>
      </c>
      <c r="AX1378" s="8">
        <f t="shared" si="1047"/>
        <v>13321889934.969063</v>
      </c>
    </row>
    <row r="1379" spans="1:50" x14ac:dyDescent="0.25">
      <c r="A1379" s="7">
        <f t="shared" si="1048"/>
        <v>-63303334985.524567</v>
      </c>
      <c r="B1379" s="7">
        <f t="shared" si="1049"/>
        <v>135987862220.49501</v>
      </c>
      <c r="C1379" s="7">
        <f t="shared" si="1050"/>
        <v>26970.149286139887</v>
      </c>
      <c r="D1379" s="7">
        <f t="shared" si="1051"/>
        <v>12554.799978416033</v>
      </c>
      <c r="E1379" s="7">
        <f t="shared" si="1008"/>
        <v>150000036305.2952</v>
      </c>
      <c r="F1379" s="7">
        <f t="shared" si="1009"/>
        <v>3.5235267870040586E+22</v>
      </c>
      <c r="G1379" s="7">
        <f t="shared" si="1010"/>
        <v>1.4870062836132327E+22</v>
      </c>
      <c r="H1379" s="7">
        <f t="shared" si="1011"/>
        <v>-3.1943783951232053E+22</v>
      </c>
      <c r="I1379" s="7">
        <f t="shared" si="1012"/>
        <v>2.4899636363249038E-3</v>
      </c>
      <c r="J1379" s="7">
        <f t="shared" si="1013"/>
        <v>-5.3489256448814556E-3</v>
      </c>
      <c r="K1379" s="7">
        <f t="shared" si="1014"/>
        <v>-63012057373.234253</v>
      </c>
      <c r="L1379" s="7">
        <f t="shared" si="1015"/>
        <v>136123454060.2619</v>
      </c>
      <c r="M1379" s="7">
        <f t="shared" si="1016"/>
        <v>1.4801641221402141E+22</v>
      </c>
      <c r="N1379" s="7">
        <f t="shared" si="1017"/>
        <v>-3.197563470882423E+22</v>
      </c>
      <c r="O1379" s="7">
        <f t="shared" si="1018"/>
        <v>26997.040893412195</v>
      </c>
      <c r="P1379" s="7">
        <f t="shared" si="1019"/>
        <v>12497.031581451312</v>
      </c>
      <c r="Q1379" s="7">
        <f t="shared" si="1020"/>
        <v>2.4785065675489181E-3</v>
      </c>
      <c r="R1379" s="7">
        <f t="shared" si="1021"/>
        <v>-5.3542589934400921E-3</v>
      </c>
      <c r="S1379" s="7">
        <f t="shared" si="1022"/>
        <v>583136083.29770339</v>
      </c>
      <c r="T1379" s="7">
        <f t="shared" si="1023"/>
        <v>269935882.15934837</v>
      </c>
      <c r="U1379" s="7">
        <f t="shared" si="1024"/>
        <v>53.535741859056628</v>
      </c>
      <c r="V1379" s="7">
        <f t="shared" si="1025"/>
        <v>-115.65199425830599</v>
      </c>
      <c r="X1379" s="8">
        <f t="shared" si="1052"/>
        <v>281305585.04888093</v>
      </c>
      <c r="Y1379" s="8">
        <f t="shared" si="1053"/>
        <v>-266005469.19257826</v>
      </c>
      <c r="Z1379" s="8">
        <f t="shared" si="1054"/>
        <v>-697.09220615284028</v>
      </c>
      <c r="AA1379" s="8">
        <f t="shared" si="1055"/>
        <v>-737.29027688127917</v>
      </c>
      <c r="AB1379" s="8">
        <f t="shared" si="1026"/>
        <v>387158548.68523425</v>
      </c>
      <c r="AC1379" s="8">
        <f t="shared" si="1027"/>
        <v>1.9536999086497697E+20</v>
      </c>
      <c r="AD1379" s="8">
        <f t="shared" si="1028"/>
        <v>-1.4195390949755083E+20</v>
      </c>
      <c r="AE1379" s="8">
        <f t="shared" si="1029"/>
        <v>1.3423308425623816E+20</v>
      </c>
      <c r="AF1379" s="8">
        <f t="shared" si="1030"/>
        <v>-1.9321343337083275E-3</v>
      </c>
      <c r="AG1379" s="8">
        <f t="shared" si="1031"/>
        <v>1.8270461992138036E-3</v>
      </c>
      <c r="AH1379" s="8">
        <f t="shared" si="1032"/>
        <v>273776989.22243029</v>
      </c>
      <c r="AI1379" s="8">
        <f t="shared" si="1033"/>
        <v>-273968204.18289608</v>
      </c>
      <c r="AJ1379" s="8">
        <f t="shared" si="1034"/>
        <v>-1.3815478972392133E+20</v>
      </c>
      <c r="AK1379" s="8">
        <f t="shared" si="1035"/>
        <v>1.3825128162680277E+20</v>
      </c>
      <c r="AL1379" s="8">
        <f t="shared" si="1036"/>
        <v>-717.95925695689016</v>
      </c>
      <c r="AM1379" s="8">
        <f t="shared" si="1037"/>
        <v>-717.55817792977007</v>
      </c>
      <c r="AN1379" s="8">
        <f t="shared" si="1038"/>
        <v>-1.8804245232601241E-3</v>
      </c>
      <c r="AO1379" s="8">
        <f t="shared" si="1039"/>
        <v>1.8817378743269737E-3</v>
      </c>
      <c r="AP1379" s="8">
        <f t="shared" si="1040"/>
        <v>-15507919.950268827</v>
      </c>
      <c r="AQ1379" s="8">
        <f t="shared" si="1041"/>
        <v>-15499256.643283034</v>
      </c>
      <c r="AR1379" s="8">
        <f t="shared" si="1042"/>
        <v>-40.617169702418678</v>
      </c>
      <c r="AS1379" s="8">
        <f t="shared" si="1043"/>
        <v>40.645538085462633</v>
      </c>
      <c r="AU1379" s="7">
        <f t="shared" si="1044"/>
        <v>-6330333498.5524569</v>
      </c>
      <c r="AV1379" s="7">
        <f t="shared" si="1045"/>
        <v>13598786222.049501</v>
      </c>
      <c r="AW1379" s="8">
        <f t="shared" si="1046"/>
        <v>-6049027913.5035763</v>
      </c>
      <c r="AX1379" s="8">
        <f t="shared" si="1047"/>
        <v>13332780752.856924</v>
      </c>
    </row>
    <row r="1380" spans="1:50" x14ac:dyDescent="0.25">
      <c r="A1380" s="7">
        <f t="shared" si="1048"/>
        <v>-62720198902.22686</v>
      </c>
      <c r="B1380" s="7">
        <f t="shared" si="1049"/>
        <v>136257798102.65436</v>
      </c>
      <c r="C1380" s="7">
        <f t="shared" si="1050"/>
        <v>27023.685027998945</v>
      </c>
      <c r="D1380" s="7">
        <f t="shared" si="1051"/>
        <v>12439.147984157727</v>
      </c>
      <c r="E1380" s="7">
        <f t="shared" si="1008"/>
        <v>150000036313.72433</v>
      </c>
      <c r="F1380" s="7">
        <f t="shared" si="1009"/>
        <v>3.5235267866080546E+22</v>
      </c>
      <c r="G1380" s="7">
        <f t="shared" si="1010"/>
        <v>1.4733083159471292E+22</v>
      </c>
      <c r="H1380" s="7">
        <f t="shared" si="1011"/>
        <v>-3.2007192351259922E+22</v>
      </c>
      <c r="I1380" s="7">
        <f t="shared" si="1012"/>
        <v>2.4670266509496468E-3</v>
      </c>
      <c r="J1380" s="7">
        <f t="shared" si="1013"/>
        <v>-5.3595432604253051E-3</v>
      </c>
      <c r="K1380" s="7">
        <f t="shared" si="1014"/>
        <v>-62428343103.924469</v>
      </c>
      <c r="L1380" s="7">
        <f t="shared" si="1015"/>
        <v>136392140900.88326</v>
      </c>
      <c r="M1380" s="7">
        <f t="shared" si="1016"/>
        <v>1.4664525727858774E+22</v>
      </c>
      <c r="N1380" s="7">
        <f t="shared" si="1017"/>
        <v>-3.203874970682998E+22</v>
      </c>
      <c r="O1380" s="7">
        <f t="shared" si="1018"/>
        <v>27050.328915829203</v>
      </c>
      <c r="P1380" s="7">
        <f t="shared" si="1019"/>
        <v>12381.264916945134</v>
      </c>
      <c r="Q1380" s="7">
        <f t="shared" si="1020"/>
        <v>2.4555468398959768E-3</v>
      </c>
      <c r="R1380" s="7">
        <f t="shared" si="1021"/>
        <v>-5.3648274793754152E-3</v>
      </c>
      <c r="S1380" s="7">
        <f t="shared" si="1022"/>
        <v>584287104.58191073</v>
      </c>
      <c r="T1380" s="7">
        <f t="shared" si="1023"/>
        <v>267435322.2060149</v>
      </c>
      <c r="U1380" s="7">
        <f t="shared" si="1024"/>
        <v>53.039811741753098</v>
      </c>
      <c r="V1380" s="7">
        <f t="shared" si="1025"/>
        <v>-115.88027355450897</v>
      </c>
      <c r="X1380" s="8">
        <f t="shared" si="1052"/>
        <v>265797665.0986121</v>
      </c>
      <c r="Y1380" s="8">
        <f t="shared" si="1053"/>
        <v>-281504725.83586127</v>
      </c>
      <c r="Z1380" s="8">
        <f t="shared" si="1054"/>
        <v>-737.70937585525894</v>
      </c>
      <c r="AA1380" s="8">
        <f t="shared" si="1055"/>
        <v>-696.64473879581658</v>
      </c>
      <c r="AB1380" s="8">
        <f t="shared" si="1026"/>
        <v>387160573.19902474</v>
      </c>
      <c r="AC1380" s="8">
        <f t="shared" si="1027"/>
        <v>1.9536794763932854E+20</v>
      </c>
      <c r="AD1380" s="8">
        <f t="shared" si="1028"/>
        <v>-1.3412611694566072E+20</v>
      </c>
      <c r="AE1380" s="8">
        <f t="shared" si="1029"/>
        <v>1.4205217252081136E+20</v>
      </c>
      <c r="AF1380" s="8">
        <f t="shared" si="1030"/>
        <v>-1.8255902673970424E-3</v>
      </c>
      <c r="AG1380" s="8">
        <f t="shared" si="1031"/>
        <v>1.9334717914905588E-3</v>
      </c>
      <c r="AH1380" s="8">
        <f t="shared" si="1032"/>
        <v>257830403.83937532</v>
      </c>
      <c r="AI1380" s="8">
        <f t="shared" si="1033"/>
        <v>-289028489.0148561</v>
      </c>
      <c r="AJ1380" s="8">
        <f t="shared" si="1034"/>
        <v>-1.3010569857593365E+20</v>
      </c>
      <c r="AK1380" s="8">
        <f t="shared" si="1035"/>
        <v>1.4584879405863761E+20</v>
      </c>
      <c r="AL1380" s="8">
        <f t="shared" si="1036"/>
        <v>-757.42575074314698</v>
      </c>
      <c r="AM1380" s="8">
        <f t="shared" si="1037"/>
        <v>-675.76324344771854</v>
      </c>
      <c r="AN1380" s="8">
        <f t="shared" si="1038"/>
        <v>-1.7708683622694112E-3</v>
      </c>
      <c r="AO1380" s="8">
        <f t="shared" si="1039"/>
        <v>1.9851475984570244E-3</v>
      </c>
      <c r="AP1380" s="8">
        <f t="shared" si="1040"/>
        <v>-16360396.216051975</v>
      </c>
      <c r="AQ1380" s="8">
        <f t="shared" si="1041"/>
        <v>-14596486.05847072</v>
      </c>
      <c r="AR1380" s="8">
        <f t="shared" si="1042"/>
        <v>-38.250756625019278</v>
      </c>
      <c r="AS1380" s="8">
        <f t="shared" si="1043"/>
        <v>42.879188126671728</v>
      </c>
      <c r="AU1380" s="7">
        <f t="shared" si="1044"/>
        <v>-6272019890.2226858</v>
      </c>
      <c r="AV1380" s="7">
        <f t="shared" si="1045"/>
        <v>13625779810.265436</v>
      </c>
      <c r="AW1380" s="8">
        <f t="shared" si="1046"/>
        <v>-6006222225.124074</v>
      </c>
      <c r="AX1380" s="8">
        <f t="shared" si="1047"/>
        <v>13344275084.429575</v>
      </c>
    </row>
    <row r="1381" spans="1:50" x14ac:dyDescent="0.25">
      <c r="A1381" s="7">
        <f t="shared" si="1048"/>
        <v>-62135911797.644951</v>
      </c>
      <c r="B1381" s="7">
        <f t="shared" si="1049"/>
        <v>136525233424.86037</v>
      </c>
      <c r="C1381" s="7">
        <f t="shared" si="1050"/>
        <v>27076.724839740698</v>
      </c>
      <c r="D1381" s="7">
        <f t="shared" si="1051"/>
        <v>12323.267710603219</v>
      </c>
      <c r="E1381" s="7">
        <f t="shared" si="1008"/>
        <v>150000036322.12003</v>
      </c>
      <c r="F1381" s="7">
        <f t="shared" si="1009"/>
        <v>3.5235267862136223E+22</v>
      </c>
      <c r="G1381" s="7">
        <f t="shared" si="1010"/>
        <v>1.4595833105976587E+22</v>
      </c>
      <c r="H1381" s="7">
        <f t="shared" si="1011"/>
        <v>-3.2070013365431694E+22</v>
      </c>
      <c r="I1381" s="7">
        <f t="shared" si="1012"/>
        <v>2.4440443914897163E-3</v>
      </c>
      <c r="J1381" s="7">
        <f t="shared" si="1013"/>
        <v>-5.3700625193288162E-3</v>
      </c>
      <c r="K1381" s="7">
        <f t="shared" si="1014"/>
        <v>-61843483169.375748</v>
      </c>
      <c r="L1381" s="7">
        <f t="shared" si="1015"/>
        <v>136658324716.13489</v>
      </c>
      <c r="M1381" s="7">
        <f t="shared" si="1016"/>
        <v>1.4527141115626028E+22</v>
      </c>
      <c r="N1381" s="7">
        <f t="shared" si="1017"/>
        <v>-3.210127673984918E+22</v>
      </c>
      <c r="O1381" s="7">
        <f t="shared" si="1018"/>
        <v>27103.120519168788</v>
      </c>
      <c r="P1381" s="7">
        <f t="shared" si="1019"/>
        <v>12265.271035394468</v>
      </c>
      <c r="Q1381" s="7">
        <f t="shared" si="1020"/>
        <v>2.4325420488322215E-3</v>
      </c>
      <c r="R1381" s="7">
        <f t="shared" si="1021"/>
        <v>-5.3752975116961119E-3</v>
      </c>
      <c r="S1381" s="7">
        <f t="shared" si="1022"/>
        <v>585427403.21404576</v>
      </c>
      <c r="T1381" s="7">
        <f t="shared" si="1023"/>
        <v>264929854.36452049</v>
      </c>
      <c r="U1381" s="7">
        <f t="shared" si="1024"/>
        <v>52.54290825477598</v>
      </c>
      <c r="V1381" s="7">
        <f t="shared" si="1025"/>
        <v>-116.10642625263601</v>
      </c>
      <c r="X1381" s="8">
        <f t="shared" si="1052"/>
        <v>249437268.88256013</v>
      </c>
      <c r="Y1381" s="8">
        <f t="shared" si="1053"/>
        <v>-296101211.89433199</v>
      </c>
      <c r="Z1381" s="8">
        <f t="shared" si="1054"/>
        <v>-775.96013248027816</v>
      </c>
      <c r="AA1381" s="8">
        <f t="shared" si="1055"/>
        <v>-653.76555066914489</v>
      </c>
      <c r="AB1381" s="8">
        <f t="shared" si="1026"/>
        <v>387162599.94075191</v>
      </c>
      <c r="AC1381" s="8">
        <f t="shared" si="1027"/>
        <v>1.9536590219725691E+20</v>
      </c>
      <c r="AD1381" s="8">
        <f t="shared" si="1028"/>
        <v>-1.2586840021303345E+20</v>
      </c>
      <c r="AE1381" s="8">
        <f t="shared" si="1029"/>
        <v>1.4941546629837151E+20</v>
      </c>
      <c r="AF1381" s="8">
        <f t="shared" si="1030"/>
        <v>-1.7131945040565325E-3</v>
      </c>
      <c r="AG1381" s="8">
        <f t="shared" si="1031"/>
        <v>2.0336935660592282E-3</v>
      </c>
      <c r="AH1381" s="8">
        <f t="shared" si="1032"/>
        <v>241056899.45177314</v>
      </c>
      <c r="AI1381" s="8">
        <f t="shared" si="1033"/>
        <v>-303161879.84155875</v>
      </c>
      <c r="AJ1381" s="8">
        <f t="shared" si="1034"/>
        <v>-1.2163958669942813E+20</v>
      </c>
      <c r="AK1381" s="8">
        <f t="shared" si="1035"/>
        <v>1.5297834598725753E+20</v>
      </c>
      <c r="AL1381" s="8">
        <f t="shared" si="1036"/>
        <v>-794.46263312408871</v>
      </c>
      <c r="AM1381" s="8">
        <f t="shared" si="1037"/>
        <v>-631.80166015570524</v>
      </c>
      <c r="AN1381" s="8">
        <f t="shared" si="1038"/>
        <v>-1.6556361331077735E-3</v>
      </c>
      <c r="AO1381" s="8">
        <f t="shared" si="1039"/>
        <v>2.082187913260617E-3</v>
      </c>
      <c r="AP1381" s="8">
        <f t="shared" si="1040"/>
        <v>-17160392.875480317</v>
      </c>
      <c r="AQ1381" s="8">
        <f t="shared" si="1041"/>
        <v>-13646915.859363234</v>
      </c>
      <c r="AR1381" s="8">
        <f t="shared" si="1042"/>
        <v>-35.761740475127908</v>
      </c>
      <c r="AS1381" s="8">
        <f t="shared" si="1043"/>
        <v>44.975258926429326</v>
      </c>
      <c r="AU1381" s="7">
        <f t="shared" si="1044"/>
        <v>-6213591179.7644949</v>
      </c>
      <c r="AV1381" s="7">
        <f t="shared" si="1045"/>
        <v>13652523342.486036</v>
      </c>
      <c r="AW1381" s="8">
        <f t="shared" si="1046"/>
        <v>-5964153910.8819351</v>
      </c>
      <c r="AX1381" s="8">
        <f t="shared" si="1047"/>
        <v>13356422130.591703</v>
      </c>
    </row>
    <row r="1382" spans="1:50" x14ac:dyDescent="0.25">
      <c r="A1382" s="7">
        <f t="shared" si="1048"/>
        <v>-61550484394.430908</v>
      </c>
      <c r="B1382" s="7">
        <f t="shared" si="1049"/>
        <v>136790163279.22488</v>
      </c>
      <c r="C1382" s="7">
        <f t="shared" si="1050"/>
        <v>27129.267747995473</v>
      </c>
      <c r="D1382" s="7">
        <f t="shared" si="1051"/>
        <v>12207.161284350583</v>
      </c>
      <c r="E1382" s="7">
        <f t="shared" si="1008"/>
        <v>150000036330.48257</v>
      </c>
      <c r="F1382" s="7">
        <f t="shared" si="1009"/>
        <v>3.5235267858207468E+22</v>
      </c>
      <c r="G1382" s="7">
        <f t="shared" si="1010"/>
        <v>1.4458315194417491E+22</v>
      </c>
      <c r="H1382" s="7">
        <f t="shared" si="1011"/>
        <v>-3.2132245840876179E+22</v>
      </c>
      <c r="I1382" s="7">
        <f t="shared" si="1012"/>
        <v>2.4210172797082198E-3</v>
      </c>
      <c r="J1382" s="7">
        <f t="shared" si="1013"/>
        <v>-5.3804832285459106E-3</v>
      </c>
      <c r="K1382" s="7">
        <f t="shared" si="1014"/>
        <v>-61257488302.752556</v>
      </c>
      <c r="L1382" s="7">
        <f t="shared" si="1015"/>
        <v>136922000621.09587</v>
      </c>
      <c r="M1382" s="7">
        <f t="shared" si="1016"/>
        <v>1.4389489905942565E+22</v>
      </c>
      <c r="N1382" s="7">
        <f t="shared" si="1017"/>
        <v>-3.2163214660405683E+22</v>
      </c>
      <c r="O1382" s="7">
        <f t="shared" si="1018"/>
        <v>27155.414734616323</v>
      </c>
      <c r="P1382" s="7">
        <f t="shared" si="1019"/>
        <v>12149.052065482287</v>
      </c>
      <c r="Q1382" s="7">
        <f t="shared" si="1020"/>
        <v>2.4094926165342538E-3</v>
      </c>
      <c r="R1382" s="7">
        <f t="shared" si="1021"/>
        <v>-5.3856688982594908E-3</v>
      </c>
      <c r="S1382" s="7">
        <f t="shared" si="1022"/>
        <v>586556958.26771259</v>
      </c>
      <c r="T1382" s="7">
        <f t="shared" si="1023"/>
        <v>262419524.6144174</v>
      </c>
      <c r="U1382" s="7">
        <f t="shared" si="1024"/>
        <v>52.045040517139881</v>
      </c>
      <c r="V1382" s="7">
        <f t="shared" si="1025"/>
        <v>-116.33044820240499</v>
      </c>
      <c r="X1382" s="8">
        <f t="shared" si="1052"/>
        <v>232276876.00707981</v>
      </c>
      <c r="Y1382" s="8">
        <f t="shared" si="1053"/>
        <v>-309748127.75369525</v>
      </c>
      <c r="Z1382" s="8">
        <f t="shared" si="1054"/>
        <v>-811.72187295540607</v>
      </c>
      <c r="AA1382" s="8">
        <f t="shared" si="1055"/>
        <v>-608.79029174271557</v>
      </c>
      <c r="AB1382" s="8">
        <f t="shared" si="1026"/>
        <v>387164628.7750572</v>
      </c>
      <c r="AC1382" s="8">
        <f t="shared" si="1027"/>
        <v>1.9536385467547173E+20</v>
      </c>
      <c r="AD1382" s="8">
        <f t="shared" si="1028"/>
        <v>-1.1720726139754011E+20</v>
      </c>
      <c r="AE1382" s="8">
        <f t="shared" si="1029"/>
        <v>1.5629937168570941E+20</v>
      </c>
      <c r="AF1382" s="8">
        <f t="shared" si="1030"/>
        <v>-1.5953077636795985E-3</v>
      </c>
      <c r="AG1382" s="8">
        <f t="shared" si="1031"/>
        <v>2.1273903863578249E-3</v>
      </c>
      <c r="AH1382" s="8">
        <f t="shared" si="1032"/>
        <v>223510279.77916142</v>
      </c>
      <c r="AI1382" s="8">
        <f t="shared" si="1033"/>
        <v>-316323062.90451658</v>
      </c>
      <c r="AJ1382" s="8">
        <f t="shared" si="1034"/>
        <v>-1.1278362374012215E+20</v>
      </c>
      <c r="AK1382" s="8">
        <f t="shared" si="1035"/>
        <v>1.5961709386340352E+20</v>
      </c>
      <c r="AL1382" s="8">
        <f t="shared" si="1036"/>
        <v>-828.95119680314576</v>
      </c>
      <c r="AM1382" s="8">
        <f t="shared" si="1037"/>
        <v>-585.81447557005106</v>
      </c>
      <c r="AN1382" s="8">
        <f t="shared" si="1038"/>
        <v>-1.5350976417602034E-3</v>
      </c>
      <c r="AO1382" s="8">
        <f t="shared" si="1039"/>
        <v>2.1725478952416429E-3</v>
      </c>
      <c r="AP1382" s="8">
        <f t="shared" si="1040"/>
        <v>-17905345.85094795</v>
      </c>
      <c r="AQ1382" s="8">
        <f t="shared" si="1041"/>
        <v>-12653592.672313103</v>
      </c>
      <c r="AR1382" s="8">
        <f t="shared" si="1042"/>
        <v>-33.158109062020394</v>
      </c>
      <c r="AS1382" s="8">
        <f t="shared" si="1043"/>
        <v>46.927034537219484</v>
      </c>
      <c r="AU1382" s="7">
        <f t="shared" si="1044"/>
        <v>-6155048439.4430904</v>
      </c>
      <c r="AV1382" s="7">
        <f t="shared" si="1045"/>
        <v>13679016327.922489</v>
      </c>
      <c r="AW1382" s="8">
        <f t="shared" si="1046"/>
        <v>-5922771563.4360104</v>
      </c>
      <c r="AX1382" s="8">
        <f t="shared" si="1047"/>
        <v>13369268200.168795</v>
      </c>
    </row>
    <row r="1383" spans="1:50" x14ac:dyDescent="0.25">
      <c r="A1383" s="7">
        <f t="shared" si="1048"/>
        <v>-60963927436.163193</v>
      </c>
      <c r="B1383" s="7">
        <f t="shared" si="1049"/>
        <v>137052582803.83929</v>
      </c>
      <c r="C1383" s="7">
        <f t="shared" si="1050"/>
        <v>27181.312788512612</v>
      </c>
      <c r="D1383" s="7">
        <f t="shared" si="1051"/>
        <v>12090.830836148178</v>
      </c>
      <c r="E1383" s="7">
        <f t="shared" si="1008"/>
        <v>150000036338.81226</v>
      </c>
      <c r="F1383" s="7">
        <f t="shared" si="1009"/>
        <v>3.5235267854294158E+22</v>
      </c>
      <c r="G1383" s="7">
        <f t="shared" si="1010"/>
        <v>1.4320531948478937E+22</v>
      </c>
      <c r="H1383" s="7">
        <f t="shared" si="1011"/>
        <v>-3.2193888635522881E+22</v>
      </c>
      <c r="I1383" s="7">
        <f t="shared" si="1012"/>
        <v>2.3979457381913824E-3</v>
      </c>
      <c r="J1383" s="7">
        <f t="shared" si="1013"/>
        <v>-5.3908051968390618E-3</v>
      </c>
      <c r="K1383" s="7">
        <f t="shared" si="1014"/>
        <v>-60670369258.047256</v>
      </c>
      <c r="L1383" s="7">
        <f t="shared" si="1015"/>
        <v>137183163776.86969</v>
      </c>
      <c r="M1383" s="7">
        <f t="shared" si="1016"/>
        <v>1.4251574624939563E+22</v>
      </c>
      <c r="N1383" s="7">
        <f t="shared" si="1017"/>
        <v>-3.2224562331834575E+22</v>
      </c>
      <c r="O1383" s="7">
        <f t="shared" si="1018"/>
        <v>27207.21060248508</v>
      </c>
      <c r="P1383" s="7">
        <f t="shared" si="1019"/>
        <v>12032.610140022316</v>
      </c>
      <c r="Q1383" s="7">
        <f t="shared" si="1020"/>
        <v>2.3863989659979172E-3</v>
      </c>
      <c r="R1383" s="7">
        <f t="shared" si="1021"/>
        <v>-5.3959414487331839E-3</v>
      </c>
      <c r="S1383" s="7">
        <f t="shared" si="1022"/>
        <v>587675749.01367772</v>
      </c>
      <c r="T1383" s="7">
        <f t="shared" si="1023"/>
        <v>259904379.02448201</v>
      </c>
      <c r="U1383" s="7">
        <f t="shared" si="1024"/>
        <v>51.546217665555012</v>
      </c>
      <c r="V1383" s="7">
        <f t="shared" si="1025"/>
        <v>-116.55233529263677</v>
      </c>
      <c r="X1383" s="8">
        <f t="shared" si="1052"/>
        <v>214371530.15613186</v>
      </c>
      <c r="Y1383" s="8">
        <f t="shared" si="1053"/>
        <v>-322401720.42600834</v>
      </c>
      <c r="Z1383" s="8">
        <f t="shared" si="1054"/>
        <v>-844.87998201742641</v>
      </c>
      <c r="AA1383" s="8">
        <f t="shared" si="1055"/>
        <v>-561.8632572054961</v>
      </c>
      <c r="AB1383" s="8">
        <f t="shared" si="1026"/>
        <v>387166659.56036478</v>
      </c>
      <c r="AC1383" s="8">
        <f t="shared" si="1027"/>
        <v>1.9536180521694836E+20</v>
      </c>
      <c r="AD1383" s="8">
        <f t="shared" si="1028"/>
        <v>-1.0817049475793438E+20</v>
      </c>
      <c r="AE1383" s="8">
        <f t="shared" si="1029"/>
        <v>1.6268183365529344E+20</v>
      </c>
      <c r="AF1383" s="8">
        <f t="shared" si="1030"/>
        <v>-1.4723083538578246E-3</v>
      </c>
      <c r="AG1383" s="8">
        <f t="shared" si="1031"/>
        <v>2.2142620614576487E-3</v>
      </c>
      <c r="AH1383" s="8">
        <f t="shared" si="1032"/>
        <v>205246826.35034364</v>
      </c>
      <c r="AI1383" s="8">
        <f t="shared" si="1033"/>
        <v>-328469843.60382771</v>
      </c>
      <c r="AJ1383" s="8">
        <f t="shared" si="1034"/>
        <v>-1.0356622792981198E+20</v>
      </c>
      <c r="AK1383" s="8">
        <f t="shared" si="1035"/>
        <v>1.6574376956590034E+20</v>
      </c>
      <c r="AL1383" s="8">
        <f t="shared" si="1036"/>
        <v>-860.78091223909087</v>
      </c>
      <c r="AM1383" s="8">
        <f t="shared" si="1037"/>
        <v>-537.94922694175352</v>
      </c>
      <c r="AN1383" s="8">
        <f t="shared" si="1038"/>
        <v>-1.4096396887139236E-3</v>
      </c>
      <c r="AO1383" s="8">
        <f t="shared" si="1039"/>
        <v>2.2559380640519984E-3</v>
      </c>
      <c r="AP1383" s="8">
        <f t="shared" si="1040"/>
        <v>-18592867.704364363</v>
      </c>
      <c r="AQ1383" s="8">
        <f t="shared" si="1041"/>
        <v>-11619703.301941875</v>
      </c>
      <c r="AR1383" s="8">
        <f t="shared" si="1042"/>
        <v>-30.448217276220749</v>
      </c>
      <c r="AS1383" s="8">
        <f t="shared" si="1043"/>
        <v>48.728262183523164</v>
      </c>
      <c r="AU1383" s="7">
        <f t="shared" si="1044"/>
        <v>-6096392743.6163197</v>
      </c>
      <c r="AV1383" s="7">
        <f t="shared" si="1045"/>
        <v>13705258280.38393</v>
      </c>
      <c r="AW1383" s="8">
        <f t="shared" si="1046"/>
        <v>-5882021213.4601879</v>
      </c>
      <c r="AX1383" s="8">
        <f t="shared" si="1047"/>
        <v>13382856559.957922</v>
      </c>
    </row>
    <row r="1384" spans="1:50" x14ac:dyDescent="0.25">
      <c r="A1384" s="7">
        <f t="shared" si="1048"/>
        <v>-60376251687.149513</v>
      </c>
      <c r="B1384" s="7">
        <f t="shared" si="1049"/>
        <v>137312487182.86377</v>
      </c>
      <c r="C1384" s="7">
        <f t="shared" si="1050"/>
        <v>27232.859006178169</v>
      </c>
      <c r="D1384" s="7">
        <f t="shared" si="1051"/>
        <v>11974.27850085554</v>
      </c>
      <c r="E1384" s="7">
        <f t="shared" si="1008"/>
        <v>150000036347.10944</v>
      </c>
      <c r="F1384" s="7">
        <f t="shared" si="1009"/>
        <v>3.5235267850396114E+22</v>
      </c>
      <c r="G1384" s="7">
        <f t="shared" si="1010"/>
        <v>1.4182485896715177E+22</v>
      </c>
      <c r="H1384" s="7">
        <f t="shared" si="1011"/>
        <v>-3.225494061812288E+22</v>
      </c>
      <c r="I1384" s="7">
        <f t="shared" si="1012"/>
        <v>2.3748301903407862E-3</v>
      </c>
      <c r="J1384" s="7">
        <f t="shared" si="1013"/>
        <v>-5.4010282347827995E-3</v>
      </c>
      <c r="K1384" s="7">
        <f t="shared" si="1014"/>
        <v>-60082136809.88279</v>
      </c>
      <c r="L1384" s="7">
        <f t="shared" si="1015"/>
        <v>137441809390.673</v>
      </c>
      <c r="M1384" s="7">
        <f t="shared" si="1016"/>
        <v>1.4113397803594329E+22</v>
      </c>
      <c r="N1384" s="7">
        <f t="shared" si="1017"/>
        <v>-3.2285318628302945E+22</v>
      </c>
      <c r="O1384" s="7">
        <f t="shared" si="1018"/>
        <v>27258.507172233851</v>
      </c>
      <c r="P1384" s="7">
        <f t="shared" si="1019"/>
        <v>11915.947395919886</v>
      </c>
      <c r="Q1384" s="7">
        <f t="shared" si="1020"/>
        <v>2.3632615210305305E-3</v>
      </c>
      <c r="R1384" s="7">
        <f t="shared" si="1021"/>
        <v>-5.4061149745986171E-3</v>
      </c>
      <c r="S1384" s="7">
        <f t="shared" si="1022"/>
        <v>588783754.92025113</v>
      </c>
      <c r="T1384" s="7">
        <f t="shared" si="1023"/>
        <v>257384463.75186953</v>
      </c>
      <c r="U1384" s="7">
        <f t="shared" si="1024"/>
        <v>51.046448854259459</v>
      </c>
      <c r="V1384" s="7">
        <f t="shared" si="1025"/>
        <v>-116.77208345133013</v>
      </c>
      <c r="X1384" s="8">
        <f t="shared" si="1052"/>
        <v>195778662.4517675</v>
      </c>
      <c r="Y1384" s="8">
        <f t="shared" si="1053"/>
        <v>-334021423.72795022</v>
      </c>
      <c r="Z1384" s="8">
        <f t="shared" si="1054"/>
        <v>-875.32819929364712</v>
      </c>
      <c r="AA1384" s="8">
        <f t="shared" si="1055"/>
        <v>-513.13499502197294</v>
      </c>
      <c r="AB1384" s="8">
        <f t="shared" si="1026"/>
        <v>387168692.14936531</v>
      </c>
      <c r="AC1384" s="8">
        <f t="shared" si="1027"/>
        <v>1.9535975397043939E+20</v>
      </c>
      <c r="AD1384" s="8">
        <f t="shared" si="1028"/>
        <v>-9.8787097471413404E+19</v>
      </c>
      <c r="AE1384" s="8">
        <f t="shared" si="1029"/>
        <v>1.6854240666539704E+20</v>
      </c>
      <c r="AF1384" s="8">
        <f t="shared" si="1030"/>
        <v>-1.3445909551029454E-3</v>
      </c>
      <c r="AG1384" s="8">
        <f t="shared" si="1031"/>
        <v>2.294030307137567E-3</v>
      </c>
      <c r="AH1384" s="8">
        <f t="shared" si="1032"/>
        <v>186325117.89939612</v>
      </c>
      <c r="AI1384" s="8">
        <f t="shared" si="1033"/>
        <v>-339563281.67418754</v>
      </c>
      <c r="AJ1384" s="8">
        <f t="shared" si="1034"/>
        <v>-9.401697484696481E+19</v>
      </c>
      <c r="AK1384" s="8">
        <f t="shared" si="1035"/>
        <v>1.7133874848452939E+20</v>
      </c>
      <c r="AL1384" s="8">
        <f t="shared" si="1036"/>
        <v>-889.84978160875892</v>
      </c>
      <c r="AM1384" s="8">
        <f t="shared" si="1037"/>
        <v>-488.35946770488721</v>
      </c>
      <c r="AN1384" s="8">
        <f t="shared" si="1038"/>
        <v>-1.2796648270990173E-3</v>
      </c>
      <c r="AO1384" s="8">
        <f t="shared" si="1039"/>
        <v>2.3320913091674066E-3</v>
      </c>
      <c r="AP1384" s="8">
        <f t="shared" si="1040"/>
        <v>-19220755.282749191</v>
      </c>
      <c r="AQ1384" s="8">
        <f t="shared" si="1041"/>
        <v>-10548564.502425564</v>
      </c>
      <c r="AR1384" s="8">
        <f t="shared" si="1042"/>
        <v>-27.640760265338773</v>
      </c>
      <c r="AS1384" s="8">
        <f t="shared" si="1043"/>
        <v>50.373172278015986</v>
      </c>
      <c r="AU1384" s="7">
        <f t="shared" si="1044"/>
        <v>-6037625168.7149515</v>
      </c>
      <c r="AV1384" s="7">
        <f t="shared" si="1045"/>
        <v>13731248718.286377</v>
      </c>
      <c r="AW1384" s="8">
        <f t="shared" si="1046"/>
        <v>-5841846506.2631836</v>
      </c>
      <c r="AX1384" s="8">
        <f t="shared" si="1047"/>
        <v>13397227294.558426</v>
      </c>
    </row>
    <row r="1385" spans="1:50" x14ac:dyDescent="0.25">
      <c r="A1385" s="7">
        <f t="shared" si="1048"/>
        <v>-59787467932.229263</v>
      </c>
      <c r="B1385" s="7">
        <f t="shared" si="1049"/>
        <v>137569871646.61563</v>
      </c>
      <c r="C1385" s="7">
        <f t="shared" si="1050"/>
        <v>27283.905455032429</v>
      </c>
      <c r="D1385" s="7">
        <f t="shared" si="1051"/>
        <v>11857.506417404211</v>
      </c>
      <c r="E1385" s="7">
        <f t="shared" si="1008"/>
        <v>150000036355.37442</v>
      </c>
      <c r="F1385" s="7">
        <f t="shared" si="1009"/>
        <v>3.5235267846513195E+22</v>
      </c>
      <c r="G1385" s="7">
        <f t="shared" si="1010"/>
        <v>1.40441795725034E+22</v>
      </c>
      <c r="H1385" s="7">
        <f t="shared" si="1011"/>
        <v>-3.2315400668269678E+22</v>
      </c>
      <c r="I1385" s="7">
        <f t="shared" si="1012"/>
        <v>2.3516710603656058E-3</v>
      </c>
      <c r="J1385" s="7">
        <f t="shared" si="1013"/>
        <v>-5.4111521547671928E-3</v>
      </c>
      <c r="K1385" s="7">
        <f t="shared" si="1014"/>
        <v>-59492801753.314911</v>
      </c>
      <c r="L1385" s="7">
        <f t="shared" si="1015"/>
        <v>137697932715.92358</v>
      </c>
      <c r="M1385" s="7">
        <f t="shared" si="1016"/>
        <v>1.3974961977683903E+22</v>
      </c>
      <c r="N1385" s="7">
        <f t="shared" si="1017"/>
        <v>-3.234548243483063E+22</v>
      </c>
      <c r="O1385" s="7">
        <f t="shared" si="1018"/>
        <v>27309.303502484378</v>
      </c>
      <c r="P1385" s="7">
        <f t="shared" si="1019"/>
        <v>11799.065974132725</v>
      </c>
      <c r="Q1385" s="7">
        <f t="shared" si="1020"/>
        <v>2.3400807062431183E-3</v>
      </c>
      <c r="R1385" s="7">
        <f t="shared" si="1021"/>
        <v>-5.4161892891544921E-3</v>
      </c>
      <c r="S1385" s="7">
        <f t="shared" si="1022"/>
        <v>589880955.65366256</v>
      </c>
      <c r="T1385" s="7">
        <f t="shared" si="1023"/>
        <v>254859825.04126686</v>
      </c>
      <c r="U1385" s="7">
        <f t="shared" si="1024"/>
        <v>50.545743254851352</v>
      </c>
      <c r="V1385" s="7">
        <f t="shared" si="1025"/>
        <v>-116.98968864573703</v>
      </c>
      <c r="X1385" s="8">
        <f t="shared" si="1052"/>
        <v>176557907.16901833</v>
      </c>
      <c r="Y1385" s="8">
        <f t="shared" si="1053"/>
        <v>-344569988.23037577</v>
      </c>
      <c r="Z1385" s="8">
        <f t="shared" si="1054"/>
        <v>-902.96895955898594</v>
      </c>
      <c r="AA1385" s="8">
        <f t="shared" si="1055"/>
        <v>-462.76182274395694</v>
      </c>
      <c r="AB1385" s="8">
        <f t="shared" si="1026"/>
        <v>387170726.3895154</v>
      </c>
      <c r="AC1385" s="8">
        <f t="shared" si="1027"/>
        <v>1.9535770108997023E+20</v>
      </c>
      <c r="AD1385" s="8">
        <f t="shared" si="1028"/>
        <v>-8.9087176542099849E+19</v>
      </c>
      <c r="AE1385" s="8">
        <f t="shared" si="1029"/>
        <v>1.7386232010103538E+20</v>
      </c>
      <c r="AF1385" s="8">
        <f t="shared" si="1030"/>
        <v>-1.2125653537784107E-3</v>
      </c>
      <c r="AG1385" s="8">
        <f t="shared" si="1031"/>
        <v>2.3664396366004543E-3</v>
      </c>
      <c r="AH1385" s="8">
        <f t="shared" si="1032"/>
        <v>166805842.40578127</v>
      </c>
      <c r="AI1385" s="8">
        <f t="shared" si="1033"/>
        <v>-349567815.9160105</v>
      </c>
      <c r="AJ1385" s="8">
        <f t="shared" si="1034"/>
        <v>-8.4166502474634789E+19</v>
      </c>
      <c r="AK1385" s="8">
        <f t="shared" si="1035"/>
        <v>1.7638411232488014E+20</v>
      </c>
      <c r="AL1385" s="8">
        <f t="shared" si="1036"/>
        <v>-916.06466537979281</v>
      </c>
      <c r="AM1385" s="8">
        <f t="shared" si="1037"/>
        <v>-437.20427466867204</v>
      </c>
      <c r="AN1385" s="8">
        <f t="shared" si="1038"/>
        <v>-1.1455900704319421E-3</v>
      </c>
      <c r="AO1385" s="8">
        <f t="shared" si="1039"/>
        <v>2.4007637447241068E-3</v>
      </c>
      <c r="AP1385" s="8">
        <f t="shared" si="1040"/>
        <v>-19786996.772203524</v>
      </c>
      <c r="AQ1385" s="8">
        <f t="shared" si="1041"/>
        <v>-9443612.3328433167</v>
      </c>
      <c r="AR1385" s="8">
        <f t="shared" si="1042"/>
        <v>-24.74474552132995</v>
      </c>
      <c r="AS1385" s="8">
        <f t="shared" si="1043"/>
        <v>51.856496886040709</v>
      </c>
      <c r="AU1385" s="7">
        <f t="shared" si="1044"/>
        <v>-5978746793.2229261</v>
      </c>
      <c r="AV1385" s="7">
        <f t="shared" si="1045"/>
        <v>13756987164.661564</v>
      </c>
      <c r="AW1385" s="8">
        <f t="shared" si="1046"/>
        <v>-5802188886.0539074</v>
      </c>
      <c r="AX1385" s="8">
        <f t="shared" si="1047"/>
        <v>13412417176.431189</v>
      </c>
    </row>
    <row r="1386" spans="1:50" x14ac:dyDescent="0.25">
      <c r="A1386" s="7">
        <f t="shared" si="1048"/>
        <v>-59197586976.5756</v>
      </c>
      <c r="B1386" s="7">
        <f t="shared" si="1049"/>
        <v>137824731471.65689</v>
      </c>
      <c r="C1386" s="7">
        <f t="shared" si="1050"/>
        <v>27334.451198287279</v>
      </c>
      <c r="D1386" s="7">
        <f t="shared" si="1051"/>
        <v>11740.516728758474</v>
      </c>
      <c r="E1386" s="7">
        <f t="shared" si="1008"/>
        <v>150000036363.60745</v>
      </c>
      <c r="F1386" s="7">
        <f t="shared" si="1009"/>
        <v>3.5235267842645292E+22</v>
      </c>
      <c r="G1386" s="7">
        <f t="shared" si="1010"/>
        <v>1.3905615513997254E+22</v>
      </c>
      <c r="H1386" s="7">
        <f t="shared" si="1011"/>
        <v>-3.2375267676419797E+22</v>
      </c>
      <c r="I1386" s="7">
        <f t="shared" si="1012"/>
        <v>2.3284687732748246E-3</v>
      </c>
      <c r="J1386" s="7">
        <f t="shared" si="1013"/>
        <v>-5.4211767710013051E-3</v>
      </c>
      <c r="K1386" s="7">
        <f t="shared" si="1014"/>
        <v>-58902374903.634094</v>
      </c>
      <c r="L1386" s="7">
        <f t="shared" si="1015"/>
        <v>137951529052.32748</v>
      </c>
      <c r="M1386" s="7">
        <f t="shared" si="1016"/>
        <v>1.3836269687738506E+22</v>
      </c>
      <c r="N1386" s="7">
        <f t="shared" si="1017"/>
        <v>-3.2405052647310723E+22</v>
      </c>
      <c r="O1386" s="7">
        <f t="shared" si="1018"/>
        <v>27359.598661038646</v>
      </c>
      <c r="P1386" s="7">
        <f t="shared" si="1019"/>
        <v>11681.96801963166</v>
      </c>
      <c r="Q1386" s="7">
        <f t="shared" si="1020"/>
        <v>2.3168569470426166E-3</v>
      </c>
      <c r="R1386" s="7">
        <f t="shared" si="1021"/>
        <v>-5.4261642075202144E-3</v>
      </c>
      <c r="S1386" s="7">
        <f t="shared" si="1022"/>
        <v>590967331.07843471</v>
      </c>
      <c r="T1386" s="7">
        <f t="shared" si="1023"/>
        <v>252330509.22404388</v>
      </c>
      <c r="U1386" s="7">
        <f t="shared" si="1024"/>
        <v>50.044110056120516</v>
      </c>
      <c r="V1386" s="7">
        <f t="shared" si="1025"/>
        <v>-117.20514688243664</v>
      </c>
      <c r="X1386" s="8">
        <f t="shared" si="1052"/>
        <v>156770910.39681479</v>
      </c>
      <c r="Y1386" s="8">
        <f t="shared" si="1053"/>
        <v>-354013600.56321907</v>
      </c>
      <c r="Z1386" s="8">
        <f t="shared" si="1054"/>
        <v>-927.71370508031589</v>
      </c>
      <c r="AA1386" s="8">
        <f t="shared" si="1055"/>
        <v>-410.90532585791624</v>
      </c>
      <c r="AB1386" s="8">
        <f t="shared" si="1026"/>
        <v>387172762.12355196</v>
      </c>
      <c r="AC1386" s="8">
        <f t="shared" si="1027"/>
        <v>1.9535564673431929E+20</v>
      </c>
      <c r="AD1386" s="8">
        <f t="shared" si="1028"/>
        <v>-7.9101852159539528E+19</v>
      </c>
      <c r="AE1386" s="8">
        <f t="shared" si="1029"/>
        <v>1.786245383364629E+20</v>
      </c>
      <c r="AF1386" s="8">
        <f t="shared" si="1030"/>
        <v>-1.076655126712121E-3</v>
      </c>
      <c r="AG1386" s="8">
        <f t="shared" si="1031"/>
        <v>2.4312581779837063E-3</v>
      </c>
      <c r="AH1386" s="8">
        <f t="shared" si="1032"/>
        <v>146751602.38194737</v>
      </c>
      <c r="AI1386" s="8">
        <f t="shared" si="1033"/>
        <v>-358451378.08248454</v>
      </c>
      <c r="AJ1386" s="8">
        <f t="shared" si="1034"/>
        <v>-7.40464128607126E+19</v>
      </c>
      <c r="AK1386" s="8">
        <f t="shared" si="1035"/>
        <v>1.8086370643440488E+20</v>
      </c>
      <c r="AL1386" s="8">
        <f t="shared" si="1036"/>
        <v>-939.34158044880678</v>
      </c>
      <c r="AM1386" s="8">
        <f t="shared" si="1037"/>
        <v>-384.64773753569222</v>
      </c>
      <c r="AN1386" s="8">
        <f t="shared" si="1038"/>
        <v>-1.0078455541134149E-3</v>
      </c>
      <c r="AO1386" s="8">
        <f t="shared" si="1039"/>
        <v>2.4617354897836512E-3</v>
      </c>
      <c r="AP1386" s="8">
        <f t="shared" si="1040"/>
        <v>-20289778.137694225</v>
      </c>
      <c r="AQ1386" s="8">
        <f t="shared" si="1041"/>
        <v>-8308391.1307709515</v>
      </c>
      <c r="AR1386" s="8">
        <f t="shared" si="1042"/>
        <v>-21.769463968849763</v>
      </c>
      <c r="AS1386" s="8">
        <f t="shared" si="1043"/>
        <v>53.173486579326863</v>
      </c>
      <c r="AU1386" s="7">
        <f t="shared" si="1044"/>
        <v>-5919758697.6575603</v>
      </c>
      <c r="AV1386" s="7">
        <f t="shared" si="1045"/>
        <v>13782473147.165689</v>
      </c>
      <c r="AW1386" s="8">
        <f t="shared" si="1046"/>
        <v>-5762987787.260746</v>
      </c>
      <c r="AX1386" s="8">
        <f t="shared" si="1047"/>
        <v>13428459546.60247</v>
      </c>
    </row>
    <row r="1387" spans="1:50" x14ac:dyDescent="0.25">
      <c r="A1387" s="7">
        <f t="shared" si="1048"/>
        <v>-58606619645.497162</v>
      </c>
      <c r="B1387" s="7">
        <f t="shared" si="1049"/>
        <v>138077061980.88092</v>
      </c>
      <c r="C1387" s="7">
        <f t="shared" si="1050"/>
        <v>27384.495308343401</v>
      </c>
      <c r="D1387" s="7">
        <f t="shared" si="1051"/>
        <v>11623.311581876036</v>
      </c>
      <c r="E1387" s="7">
        <f t="shared" si="1008"/>
        <v>150000036371.80893</v>
      </c>
      <c r="F1387" s="7">
        <f t="shared" si="1009"/>
        <v>3.5235267838792203E+22</v>
      </c>
      <c r="G1387" s="7">
        <f t="shared" si="1010"/>
        <v>1.3766796264080201E+22</v>
      </c>
      <c r="H1387" s="7">
        <f t="shared" si="1011"/>
        <v>-3.243454054391293E+22</v>
      </c>
      <c r="I1387" s="7">
        <f t="shared" si="1012"/>
        <v>2.3052237548694238E-3</v>
      </c>
      <c r="J1387" s="7">
        <f t="shared" si="1013"/>
        <v>-5.4311018995165652E-3</v>
      </c>
      <c r="K1387" s="7">
        <f t="shared" si="1014"/>
        <v>-58310867096.167053</v>
      </c>
      <c r="L1387" s="7">
        <f t="shared" si="1015"/>
        <v>138202593745.96518</v>
      </c>
      <c r="M1387" s="7">
        <f t="shared" si="1016"/>
        <v>1.3697323478994861E+22</v>
      </c>
      <c r="N1387" s="7">
        <f t="shared" si="1017"/>
        <v>-3.2464028172529609E+22</v>
      </c>
      <c r="O1387" s="7">
        <f t="shared" si="1018"/>
        <v>27409.391724895992</v>
      </c>
      <c r="P1387" s="7">
        <f t="shared" si="1019"/>
        <v>11564.655681361257</v>
      </c>
      <c r="Q1387" s="7">
        <f t="shared" si="1020"/>
        <v>2.2935906696240557E-3</v>
      </c>
      <c r="R1387" s="7">
        <f t="shared" si="1021"/>
        <v>-5.4360395466392514E-3</v>
      </c>
      <c r="S1387" s="7">
        <f t="shared" si="1022"/>
        <v>592042861.25775337</v>
      </c>
      <c r="T1387" s="7">
        <f t="shared" si="1023"/>
        <v>249796562.71740314</v>
      </c>
      <c r="U1387" s="7">
        <f t="shared" si="1024"/>
        <v>49.541558463879603</v>
      </c>
      <c r="V1387" s="7">
        <f t="shared" si="1025"/>
        <v>-117.41845420740783</v>
      </c>
      <c r="X1387" s="8">
        <f t="shared" si="1052"/>
        <v>136481132.25912058</v>
      </c>
      <c r="Y1387" s="8">
        <f t="shared" si="1053"/>
        <v>-362321991.69398999</v>
      </c>
      <c r="Z1387" s="8">
        <f t="shared" si="1054"/>
        <v>-949.48316904916567</v>
      </c>
      <c r="AA1387" s="8">
        <f t="shared" si="1055"/>
        <v>-357.7318392785894</v>
      </c>
      <c r="AB1387" s="8">
        <f t="shared" si="1026"/>
        <v>387174799.19001871</v>
      </c>
      <c r="AC1387" s="8">
        <f t="shared" si="1027"/>
        <v>1.9535359106648654E+20</v>
      </c>
      <c r="AD1387" s="8">
        <f t="shared" si="1028"/>
        <v>-6.8863157817650258E+19</v>
      </c>
      <c r="AE1387" s="8">
        <f t="shared" si="1029"/>
        <v>1.828138152272783E+20</v>
      </c>
      <c r="AF1387" s="8">
        <f t="shared" si="1030"/>
        <v>-9.3729628171566968E-4</v>
      </c>
      <c r="AG1387" s="8">
        <f t="shared" si="1031"/>
        <v>2.488278416051154E-3</v>
      </c>
      <c r="AH1387" s="8">
        <f t="shared" si="1032"/>
        <v>126226714.0333896</v>
      </c>
      <c r="AI1387" s="8">
        <f t="shared" si="1033"/>
        <v>-366185495.55819875</v>
      </c>
      <c r="AJ1387" s="8">
        <f t="shared" si="1034"/>
        <v>-6.3689170696368062E+19</v>
      </c>
      <c r="AK1387" s="8">
        <f t="shared" si="1035"/>
        <v>1.847631914665154E+20</v>
      </c>
      <c r="AL1387" s="8">
        <f t="shared" si="1036"/>
        <v>-959.60596889169494</v>
      </c>
      <c r="AM1387" s="8">
        <f t="shared" si="1037"/>
        <v>-330.85843238523694</v>
      </c>
      <c r="AN1387" s="8">
        <f t="shared" si="1038"/>
        <v>-8.6687315497982931E-4</v>
      </c>
      <c r="AO1387" s="8">
        <f t="shared" si="1039"/>
        <v>2.5148113715328076E-3</v>
      </c>
      <c r="AP1387" s="8">
        <f t="shared" si="1040"/>
        <v>-20727488.92806061</v>
      </c>
      <c r="AQ1387" s="8">
        <f t="shared" si="1041"/>
        <v>-7146542.1395211183</v>
      </c>
      <c r="AR1387" s="8">
        <f t="shared" si="1042"/>
        <v>-18.724460147564312</v>
      </c>
      <c r="AS1387" s="8">
        <f t="shared" si="1043"/>
        <v>54.319925625108645</v>
      </c>
      <c r="AU1387" s="7">
        <f t="shared" si="1044"/>
        <v>-5860661964.549716</v>
      </c>
      <c r="AV1387" s="7">
        <f t="shared" si="1045"/>
        <v>13807706198.088093</v>
      </c>
      <c r="AW1387" s="8">
        <f t="shared" si="1046"/>
        <v>-5724180832.2905951</v>
      </c>
      <c r="AX1387" s="8">
        <f t="shared" si="1047"/>
        <v>13445384206.394102</v>
      </c>
    </row>
    <row r="1388" spans="1:50" x14ac:dyDescent="0.25">
      <c r="A1388" s="7">
        <f t="shared" si="1048"/>
        <v>-58014576784.23941</v>
      </c>
      <c r="B1388" s="7">
        <f t="shared" si="1049"/>
        <v>138326858543.59833</v>
      </c>
      <c r="C1388" s="7">
        <f t="shared" si="1050"/>
        <v>27434.036866807281</v>
      </c>
      <c r="D1388" s="7">
        <f t="shared" si="1051"/>
        <v>11505.893127668629</v>
      </c>
      <c r="E1388" s="7">
        <f t="shared" si="1008"/>
        <v>150000036379.97916</v>
      </c>
      <c r="F1388" s="7">
        <f t="shared" si="1009"/>
        <v>3.5235267834953807E+22</v>
      </c>
      <c r="G1388" s="7">
        <f t="shared" si="1010"/>
        <v>1.3627724370318935E+22</v>
      </c>
      <c r="H1388" s="7">
        <f t="shared" si="1011"/>
        <v>-3.2493218182992365E+22</v>
      </c>
      <c r="I1388" s="7">
        <f t="shared" si="1012"/>
        <v>2.2819364317345839E-3</v>
      </c>
      <c r="J1388" s="7">
        <f t="shared" si="1013"/>
        <v>-5.4409273581701879E-3</v>
      </c>
      <c r="K1388" s="7">
        <f t="shared" si="1014"/>
        <v>-57718289186.077888</v>
      </c>
      <c r="L1388" s="7">
        <f t="shared" si="1015"/>
        <v>138451122189.37714</v>
      </c>
      <c r="M1388" s="7">
        <f t="shared" si="1016"/>
        <v>1.3558125901349564E+22</v>
      </c>
      <c r="N1388" s="7">
        <f t="shared" si="1017"/>
        <v>-3.2522407928187312E+22</v>
      </c>
      <c r="O1388" s="7">
        <f t="shared" si="1018"/>
        <v>27458.681780270013</v>
      </c>
      <c r="P1388" s="7">
        <f t="shared" si="1019"/>
        <v>11447.131112200392</v>
      </c>
      <c r="Q1388" s="7">
        <f t="shared" si="1020"/>
        <v>2.2702823009627536E-3</v>
      </c>
      <c r="R1388" s="7">
        <f t="shared" si="1021"/>
        <v>-5.4458151252825366E-3</v>
      </c>
      <c r="S1388" s="7">
        <f t="shared" si="1022"/>
        <v>593107526.45383227</v>
      </c>
      <c r="T1388" s="7">
        <f t="shared" si="1023"/>
        <v>247258032.02352846</v>
      </c>
      <c r="U1388" s="7">
        <f t="shared" si="1024"/>
        <v>49.038097700795475</v>
      </c>
      <c r="V1388" s="7">
        <f t="shared" si="1025"/>
        <v>-117.62960670610279</v>
      </c>
      <c r="X1388" s="8">
        <f t="shared" si="1052"/>
        <v>115753643.33105998</v>
      </c>
      <c r="Y1388" s="8">
        <f t="shared" si="1053"/>
        <v>-369468533.83351111</v>
      </c>
      <c r="Z1388" s="8">
        <f t="shared" si="1054"/>
        <v>-968.20762919672995</v>
      </c>
      <c r="AA1388" s="8">
        <f t="shared" si="1055"/>
        <v>-303.41191365348078</v>
      </c>
      <c r="AB1388" s="8">
        <f t="shared" si="1026"/>
        <v>387176837.42380381</v>
      </c>
      <c r="AC1388" s="8">
        <f t="shared" si="1027"/>
        <v>1.9535153425315067E+20</v>
      </c>
      <c r="AD1388" s="8">
        <f t="shared" si="1028"/>
        <v>-5.8403937514895131E+19</v>
      </c>
      <c r="AE1388" s="8">
        <f t="shared" si="1029"/>
        <v>1.8641674285808163E+20</v>
      </c>
      <c r="AF1388" s="8">
        <f t="shared" si="1030"/>
        <v>-7.9493585837614163E-4</v>
      </c>
      <c r="AG1388" s="8">
        <f t="shared" si="1031"/>
        <v>2.5373178556973137E-3</v>
      </c>
      <c r="AH1388" s="8">
        <f t="shared" si="1032"/>
        <v>105297000.9357353</v>
      </c>
      <c r="AI1388" s="8">
        <f t="shared" si="1033"/>
        <v>-372745382.50096869</v>
      </c>
      <c r="AJ1388" s="8">
        <f t="shared" si="1034"/>
        <v>-5.3127999138376868E+19</v>
      </c>
      <c r="AK1388" s="8">
        <f t="shared" si="1035"/>
        <v>1.8807008921775171E+20</v>
      </c>
      <c r="AL1388" s="8">
        <f t="shared" si="1036"/>
        <v>-976.79293646719225</v>
      </c>
      <c r="AM1388" s="8">
        <f t="shared" si="1037"/>
        <v>-276.00888081194978</v>
      </c>
      <c r="AN1388" s="8">
        <f t="shared" si="1038"/>
        <v>-7.2312507334118504E-4</v>
      </c>
      <c r="AO1388" s="8">
        <f t="shared" si="1039"/>
        <v>2.5598215491731552E-3</v>
      </c>
      <c r="AP1388" s="8">
        <f t="shared" si="1040"/>
        <v>-21098727.427691352</v>
      </c>
      <c r="AQ1388" s="8">
        <f t="shared" si="1041"/>
        <v>-5961791.8255381156</v>
      </c>
      <c r="AR1388" s="8">
        <f t="shared" si="1042"/>
        <v>-15.619501584169598</v>
      </c>
      <c r="AS1388" s="8">
        <f t="shared" si="1043"/>
        <v>55.292145462140155</v>
      </c>
      <c r="AU1388" s="7">
        <f t="shared" si="1044"/>
        <v>-5801457678.4239407</v>
      </c>
      <c r="AV1388" s="7">
        <f t="shared" si="1045"/>
        <v>13832685854.359833</v>
      </c>
      <c r="AW1388" s="8">
        <f t="shared" si="1046"/>
        <v>-5685704035.0928802</v>
      </c>
      <c r="AX1388" s="8">
        <f t="shared" si="1047"/>
        <v>13463217320.526321</v>
      </c>
    </row>
    <row r="1389" spans="1:50" x14ac:dyDescent="0.25">
      <c r="A1389" s="7">
        <f t="shared" si="1048"/>
        <v>-57421469257.785576</v>
      </c>
      <c r="B1389" s="7">
        <f t="shared" si="1049"/>
        <v>138574116575.62186</v>
      </c>
      <c r="C1389" s="7">
        <f t="shared" si="1050"/>
        <v>27483.074964508076</v>
      </c>
      <c r="D1389" s="7">
        <f t="shared" si="1051"/>
        <v>11388.263520962526</v>
      </c>
      <c r="E1389" s="7">
        <f t="shared" si="1008"/>
        <v>150000036388.11841</v>
      </c>
      <c r="F1389" s="7">
        <f t="shared" si="1009"/>
        <v>3.5235267831129956E+22</v>
      </c>
      <c r="G1389" s="7">
        <f t="shared" si="1010"/>
        <v>1.3488402384916578E+22</v>
      </c>
      <c r="H1389" s="7">
        <f t="shared" si="1011"/>
        <v>-3.2551299516824801E+22</v>
      </c>
      <c r="I1389" s="7">
        <f t="shared" si="1012"/>
        <v>2.258607231231845E-3</v>
      </c>
      <c r="J1389" s="7">
        <f t="shared" si="1013"/>
        <v>-5.4506529666484924E-3</v>
      </c>
      <c r="K1389" s="7">
        <f t="shared" si="1014"/>
        <v>-57124652048.168892</v>
      </c>
      <c r="L1389" s="7">
        <f t="shared" si="1015"/>
        <v>138697109821.64825</v>
      </c>
      <c r="M1389" s="7">
        <f t="shared" si="1016"/>
        <v>1.3418679509312256E+22</v>
      </c>
      <c r="N1389" s="7">
        <f t="shared" si="1017"/>
        <v>-3.2580190842917197E+22</v>
      </c>
      <c r="O1389" s="7">
        <f t="shared" si="1018"/>
        <v>27507.467922605381</v>
      </c>
      <c r="P1389" s="7">
        <f t="shared" si="1019"/>
        <v>11329.396468922721</v>
      </c>
      <c r="Q1389" s="7">
        <f t="shared" si="1020"/>
        <v>2.2469322688064728E-3</v>
      </c>
      <c r="R1389" s="7">
        <f t="shared" si="1021"/>
        <v>-5.4554907640517744E-3</v>
      </c>
      <c r="S1389" s="7">
        <f t="shared" si="1022"/>
        <v>594161307.12827623</v>
      </c>
      <c r="T1389" s="7">
        <f t="shared" si="1023"/>
        <v>244714963.72873077</v>
      </c>
      <c r="U1389" s="7">
        <f t="shared" si="1024"/>
        <v>48.533737006219816</v>
      </c>
      <c r="V1389" s="7">
        <f t="shared" si="1025"/>
        <v>-117.83860050351832</v>
      </c>
      <c r="X1389" s="8">
        <f t="shared" si="1052"/>
        <v>94654915.903368622</v>
      </c>
      <c r="Y1389" s="8">
        <f t="shared" si="1053"/>
        <v>-375430325.65904921</v>
      </c>
      <c r="Z1389" s="8">
        <f t="shared" si="1054"/>
        <v>-983.82713078089955</v>
      </c>
      <c r="AA1389" s="8">
        <f t="shared" si="1055"/>
        <v>-248.11976819134063</v>
      </c>
      <c r="AB1389" s="8">
        <f t="shared" si="1026"/>
        <v>387178876.65668637</v>
      </c>
      <c r="AC1389" s="8">
        <f t="shared" si="1027"/>
        <v>1.9534947646411696E+20</v>
      </c>
      <c r="AD1389" s="8">
        <f t="shared" si="1028"/>
        <v>-4.7757740365763707E+19</v>
      </c>
      <c r="AE1389" s="8">
        <f t="shared" si="1029"/>
        <v>1.8942179439008829E+20</v>
      </c>
      <c r="AF1389" s="8">
        <f t="shared" si="1030"/>
        <v>-6.5003049361322582E-4</v>
      </c>
      <c r="AG1389" s="8">
        <f t="shared" si="1031"/>
        <v>2.5782196051461585E-3</v>
      </c>
      <c r="AH1389" s="8">
        <f t="shared" si="1032"/>
        <v>84029582.890934914</v>
      </c>
      <c r="AI1389" s="8">
        <f t="shared" si="1033"/>
        <v>-378110019.15551567</v>
      </c>
      <c r="AJ1389" s="8">
        <f t="shared" si="1034"/>
        <v>-4.2396773209809289E+19</v>
      </c>
      <c r="AK1389" s="8">
        <f t="shared" si="1035"/>
        <v>1.9077382249177419E+20</v>
      </c>
      <c r="AL1389" s="8">
        <f t="shared" si="1036"/>
        <v>-990.84746011192237</v>
      </c>
      <c r="AM1389" s="8">
        <f t="shared" si="1037"/>
        <v>-220.27499645576211</v>
      </c>
      <c r="AN1389" s="8">
        <f t="shared" si="1038"/>
        <v>-5.7706238205810926E-4</v>
      </c>
      <c r="AO1389" s="8">
        <f t="shared" si="1039"/>
        <v>2.5966220565097889E-3</v>
      </c>
      <c r="AP1389" s="8">
        <f t="shared" si="1040"/>
        <v>-21402305.138417523</v>
      </c>
      <c r="AQ1389" s="8">
        <f t="shared" si="1041"/>
        <v>-4757939.9234444611</v>
      </c>
      <c r="AR1389" s="8">
        <f t="shared" si="1042"/>
        <v>-12.464547452455159</v>
      </c>
      <c r="AS1389" s="8">
        <f t="shared" si="1043"/>
        <v>56.08703642061144</v>
      </c>
      <c r="AU1389" s="7">
        <f t="shared" si="1044"/>
        <v>-5742146925.7785578</v>
      </c>
      <c r="AV1389" s="7">
        <f t="shared" si="1045"/>
        <v>13857411657.562185</v>
      </c>
      <c r="AW1389" s="8">
        <f t="shared" si="1046"/>
        <v>-5647492009.8751888</v>
      </c>
      <c r="AX1389" s="8">
        <f t="shared" si="1047"/>
        <v>13481981331.903135</v>
      </c>
    </row>
    <row r="1390" spans="1:50" x14ac:dyDescent="0.25">
      <c r="A1390" s="7">
        <f t="shared" si="1048"/>
        <v>-56827307950.657303</v>
      </c>
      <c r="B1390" s="7">
        <f t="shared" si="1049"/>
        <v>138818831539.35059</v>
      </c>
      <c r="C1390" s="7">
        <f t="shared" si="1050"/>
        <v>27531.608701514295</v>
      </c>
      <c r="D1390" s="7">
        <f t="shared" si="1051"/>
        <v>11270.424920459007</v>
      </c>
      <c r="E1390" s="7">
        <f t="shared" si="1008"/>
        <v>150000036396.22705</v>
      </c>
      <c r="F1390" s="7">
        <f t="shared" si="1009"/>
        <v>3.5235267827320484E+22</v>
      </c>
      <c r="G1390" s="7">
        <f t="shared" si="1010"/>
        <v>1.3348832864665845E+22</v>
      </c>
      <c r="H1390" s="7">
        <f t="shared" si="1011"/>
        <v>-3.2608783479520098E+22</v>
      </c>
      <c r="I1390" s="7">
        <f t="shared" si="1012"/>
        <v>2.2352365814912669E-3</v>
      </c>
      <c r="J1390" s="7">
        <f t="shared" si="1013"/>
        <v>-5.4602785464702101E-3</v>
      </c>
      <c r="K1390" s="7">
        <f t="shared" si="1014"/>
        <v>-56529966576.680946</v>
      </c>
      <c r="L1390" s="7">
        <f t="shared" si="1015"/>
        <v>138940552128.49155</v>
      </c>
      <c r="M1390" s="7">
        <f t="shared" si="1016"/>
        <v>1.3278986861958717E+22</v>
      </c>
      <c r="N1390" s="7">
        <f t="shared" si="1017"/>
        <v>-3.2637375856305605E+22</v>
      </c>
      <c r="O1390" s="7">
        <f t="shared" si="1018"/>
        <v>27555.749256594401</v>
      </c>
      <c r="P1390" s="7">
        <f t="shared" si="1019"/>
        <v>11211.453912157129</v>
      </c>
      <c r="Q1390" s="7">
        <f t="shared" si="1020"/>
        <v>2.2235410016675679E-3</v>
      </c>
      <c r="R1390" s="7">
        <f t="shared" si="1021"/>
        <v>-5.4650662853827203E-3</v>
      </c>
      <c r="S1390" s="7">
        <f t="shared" si="1022"/>
        <v>595204183.94243908</v>
      </c>
      <c r="T1390" s="7">
        <f t="shared" si="1023"/>
        <v>242167404.50259399</v>
      </c>
      <c r="U1390" s="7">
        <f t="shared" si="1024"/>
        <v>48.028485636019468</v>
      </c>
      <c r="V1390" s="7">
        <f t="shared" si="1025"/>
        <v>-118.04543176426675</v>
      </c>
      <c r="X1390" s="8">
        <f t="shared" si="1052"/>
        <v>73252610.764951095</v>
      </c>
      <c r="Y1390" s="8">
        <f t="shared" si="1053"/>
        <v>-380188265.58249366</v>
      </c>
      <c r="Z1390" s="8">
        <f t="shared" si="1054"/>
        <v>-996.29167823335467</v>
      </c>
      <c r="AA1390" s="8">
        <f t="shared" si="1055"/>
        <v>-192.03273177072919</v>
      </c>
      <c r="AB1390" s="8">
        <f t="shared" si="1026"/>
        <v>387180916.71789068</v>
      </c>
      <c r="AC1390" s="8">
        <f t="shared" si="1027"/>
        <v>1.9534741787175823E+20</v>
      </c>
      <c r="AD1390" s="8">
        <f t="shared" si="1028"/>
        <v>-3.6958712961890509E+19</v>
      </c>
      <c r="AE1390" s="8">
        <f t="shared" si="1029"/>
        <v>1.918193608720556E+20</v>
      </c>
      <c r="AF1390" s="8">
        <f t="shared" si="1030"/>
        <v>-5.0304495660664905E-4</v>
      </c>
      <c r="AG1390" s="8">
        <f t="shared" si="1031"/>
        <v>2.6108528769845595E-3</v>
      </c>
      <c r="AH1390" s="8">
        <f t="shared" si="1032"/>
        <v>62492660.640030861</v>
      </c>
      <c r="AI1390" s="8">
        <f t="shared" si="1033"/>
        <v>-382262219.08561754</v>
      </c>
      <c r="AJ1390" s="8">
        <f t="shared" si="1034"/>
        <v>-3.152991112126781E+19</v>
      </c>
      <c r="AK1390" s="8">
        <f t="shared" si="1035"/>
        <v>1.9286574886311598E+20</v>
      </c>
      <c r="AL1390" s="8">
        <f t="shared" si="1036"/>
        <v>-1001.7245637647064</v>
      </c>
      <c r="AM1390" s="8">
        <f t="shared" si="1037"/>
        <v>-163.83552069929596</v>
      </c>
      <c r="AN1390" s="8">
        <f t="shared" si="1038"/>
        <v>-4.291535473154731E-4</v>
      </c>
      <c r="AO1390" s="8">
        <f t="shared" si="1039"/>
        <v>2.6250952615096772E-3</v>
      </c>
      <c r="AP1390" s="8">
        <f t="shared" si="1040"/>
        <v>-21637250.577317659</v>
      </c>
      <c r="AQ1390" s="8">
        <f t="shared" si="1041"/>
        <v>-3538847.2471047929</v>
      </c>
      <c r="AR1390" s="8">
        <f t="shared" si="1042"/>
        <v>-9.2697166220142186</v>
      </c>
      <c r="AS1390" s="8">
        <f t="shared" si="1043"/>
        <v>56.702057648609028</v>
      </c>
      <c r="AU1390" s="7">
        <f t="shared" si="1044"/>
        <v>-5682730795.0657301</v>
      </c>
      <c r="AV1390" s="7">
        <f t="shared" si="1045"/>
        <v>13881883153.935059</v>
      </c>
      <c r="AW1390" s="8">
        <f t="shared" si="1046"/>
        <v>-5609478184.3007793</v>
      </c>
      <c r="AX1390" s="8">
        <f t="shared" si="1047"/>
        <v>13501694888.352566</v>
      </c>
    </row>
    <row r="1391" spans="1:50" x14ac:dyDescent="0.25">
      <c r="A1391" s="7">
        <f t="shared" si="1048"/>
        <v>-56232103766.714867</v>
      </c>
      <c r="B1391" s="7">
        <f t="shared" si="1049"/>
        <v>139060998943.85318</v>
      </c>
      <c r="C1391" s="7">
        <f t="shared" si="1050"/>
        <v>27579.637187150314</v>
      </c>
      <c r="D1391" s="7">
        <f t="shared" si="1051"/>
        <v>11152.37948869474</v>
      </c>
      <c r="E1391" s="7">
        <f t="shared" si="1008"/>
        <v>150000036404.30533</v>
      </c>
      <c r="F1391" s="7">
        <f t="shared" si="1009"/>
        <v>3.5235267823525285E+22</v>
      </c>
      <c r="G1391" s="7">
        <f t="shared" si="1010"/>
        <v>1.3209018370902169E+22</v>
      </c>
      <c r="H1391" s="7">
        <f t="shared" si="1011"/>
        <v>-3.2665669016150969E+22</v>
      </c>
      <c r="I1391" s="7">
        <f t="shared" si="1012"/>
        <v>2.2118249114035779E-3</v>
      </c>
      <c r="J1391" s="7">
        <f t="shared" si="1013"/>
        <v>-5.4698039209897797E-3</v>
      </c>
      <c r="K1391" s="7">
        <f t="shared" si="1014"/>
        <v>-55934243685.093643</v>
      </c>
      <c r="L1391" s="7">
        <f t="shared" si="1015"/>
        <v>139181444642.33109</v>
      </c>
      <c r="M1391" s="7">
        <f t="shared" si="1016"/>
        <v>1.3139050522883968E+22</v>
      </c>
      <c r="N1391" s="7">
        <f t="shared" si="1017"/>
        <v>-3.2693961918911481E+22</v>
      </c>
      <c r="O1391" s="7">
        <f t="shared" si="1018"/>
        <v>27603.524896193474</v>
      </c>
      <c r="P1391" s="7">
        <f t="shared" si="1019"/>
        <v>11093.305606348051</v>
      </c>
      <c r="Q1391" s="7">
        <f t="shared" si="1020"/>
        <v>2.2001089288151317E-3</v>
      </c>
      <c r="R1391" s="7">
        <f t="shared" si="1021"/>
        <v>-5.4745415135484731E-3</v>
      </c>
      <c r="S1391" s="7">
        <f t="shared" si="1022"/>
        <v>596236137.757779</v>
      </c>
      <c r="T1391" s="7">
        <f t="shared" si="1023"/>
        <v>239615401.0971179</v>
      </c>
      <c r="U1391" s="7">
        <f t="shared" si="1024"/>
        <v>47.522352862406841</v>
      </c>
      <c r="V1391" s="7">
        <f t="shared" si="1025"/>
        <v>-118.25009669264702</v>
      </c>
      <c r="X1391" s="8">
        <f t="shared" si="1052"/>
        <v>51615360.18763344</v>
      </c>
      <c r="Y1391" s="8">
        <f t="shared" si="1053"/>
        <v>-383727112.82959843</v>
      </c>
      <c r="Z1391" s="8">
        <f t="shared" si="1054"/>
        <v>-1005.5613948553689</v>
      </c>
      <c r="AA1391" s="8">
        <f t="shared" si="1055"/>
        <v>-135.33067412212017</v>
      </c>
      <c r="AB1391" s="8">
        <f t="shared" si="1026"/>
        <v>387182957.43464547</v>
      </c>
      <c r="AC1391" s="8">
        <f t="shared" si="1027"/>
        <v>1.9534535865044992E+20</v>
      </c>
      <c r="AD1391" s="8">
        <f t="shared" si="1028"/>
        <v>-2.604148982829994E+19</v>
      </c>
      <c r="AE1391" s="8">
        <f t="shared" si="1029"/>
        <v>1.9360178189726319E+20</v>
      </c>
      <c r="AF1391" s="8">
        <f t="shared" si="1030"/>
        <v>-3.5445065779637864E-4</v>
      </c>
      <c r="AG1391" s="8">
        <f t="shared" si="1031"/>
        <v>2.6351134054343702E-3</v>
      </c>
      <c r="AH1391" s="8">
        <f t="shared" si="1032"/>
        <v>40755297.123195454</v>
      </c>
      <c r="AI1391" s="8">
        <f t="shared" si="1033"/>
        <v>-385188684.11011732</v>
      </c>
      <c r="AJ1391" s="8">
        <f t="shared" si="1034"/>
        <v>-2.056226386147201E+19</v>
      </c>
      <c r="AK1391" s="8">
        <f t="shared" si="1035"/>
        <v>1.9433918823321833E+20</v>
      </c>
      <c r="AL1391" s="8">
        <f t="shared" si="1036"/>
        <v>-1009.3894619595698</v>
      </c>
      <c r="AM1391" s="8">
        <f t="shared" si="1037"/>
        <v>-106.87144934342898</v>
      </c>
      <c r="AN1391" s="8">
        <f t="shared" si="1038"/>
        <v>-2.7987292584009813E-4</v>
      </c>
      <c r="AO1391" s="8">
        <f t="shared" si="1039"/>
        <v>2.6451502413667935E-3</v>
      </c>
      <c r="AP1391" s="8">
        <f t="shared" si="1040"/>
        <v>-21802812.378326707</v>
      </c>
      <c r="AQ1391" s="8">
        <f t="shared" si="1041"/>
        <v>-2308423.305818066</v>
      </c>
      <c r="AR1391" s="8">
        <f t="shared" si="1042"/>
        <v>-6.04525519814612</v>
      </c>
      <c r="AS1391" s="8">
        <f t="shared" si="1043"/>
        <v>57.135245213522737</v>
      </c>
      <c r="AU1391" s="7">
        <f t="shared" si="1044"/>
        <v>-5623210376.6714869</v>
      </c>
      <c r="AV1391" s="7">
        <f t="shared" si="1045"/>
        <v>13906099894.385319</v>
      </c>
      <c r="AW1391" s="8">
        <f t="shared" si="1046"/>
        <v>-5571595016.4838533</v>
      </c>
      <c r="AX1391" s="8">
        <f t="shared" si="1047"/>
        <v>13522372781.555721</v>
      </c>
    </row>
    <row r="1392" spans="1:50" x14ac:dyDescent="0.25">
      <c r="A1392" s="7">
        <f t="shared" si="1048"/>
        <v>-55635867628.957085</v>
      </c>
      <c r="B1392" s="7">
        <f t="shared" si="1049"/>
        <v>139300614344.95029</v>
      </c>
      <c r="C1392" s="7">
        <f t="shared" si="1050"/>
        <v>27627.159540012723</v>
      </c>
      <c r="D1392" s="7">
        <f t="shared" si="1051"/>
        <v>11034.129392002093</v>
      </c>
      <c r="E1392" s="7">
        <f t="shared" si="1008"/>
        <v>150000036412.35361</v>
      </c>
      <c r="F1392" s="7">
        <f t="shared" si="1009"/>
        <v>3.5235267819744174E+22</v>
      </c>
      <c r="G1392" s="7">
        <f t="shared" si="1010"/>
        <v>1.3068961469456613E+22</v>
      </c>
      <c r="H1392" s="7">
        <f t="shared" si="1011"/>
        <v>-3.2721955082772142E+22</v>
      </c>
      <c r="I1392" s="7">
        <f t="shared" si="1012"/>
        <v>2.1883726506122928E-3</v>
      </c>
      <c r="J1392" s="7">
        <f t="shared" si="1013"/>
        <v>-5.4792289154005592E-3</v>
      </c>
      <c r="K1392" s="7">
        <f t="shared" si="1014"/>
        <v>-55337494305.92495</v>
      </c>
      <c r="L1392" s="7">
        <f t="shared" si="1015"/>
        <v>139419782942.38391</v>
      </c>
      <c r="M1392" s="7">
        <f t="shared" si="1016"/>
        <v>1.2998873060155142E+22</v>
      </c>
      <c r="N1392" s="7">
        <f t="shared" si="1017"/>
        <v>-3.2749947992285406E+22</v>
      </c>
      <c r="O1392" s="7">
        <f t="shared" si="1018"/>
        <v>27650.793964639335</v>
      </c>
      <c r="P1392" s="7">
        <f t="shared" si="1019"/>
        <v>10974.953719715766</v>
      </c>
      <c r="Q1392" s="7">
        <f t="shared" si="1020"/>
        <v>2.1766364802671035E-3</v>
      </c>
      <c r="R1392" s="7">
        <f t="shared" si="1021"/>
        <v>-5.4839162746626599E-3</v>
      </c>
      <c r="S1392" s="7">
        <f t="shared" si="1022"/>
        <v>597257149.63620961</v>
      </c>
      <c r="T1392" s="7">
        <f t="shared" si="1023"/>
        <v>237059000.34586054</v>
      </c>
      <c r="U1392" s="7">
        <f t="shared" si="1024"/>
        <v>47.015347973769437</v>
      </c>
      <c r="V1392" s="7">
        <f t="shared" si="1025"/>
        <v>-118.45259153271346</v>
      </c>
      <c r="X1392" s="8">
        <f t="shared" si="1052"/>
        <v>29812547.809306733</v>
      </c>
      <c r="Y1392" s="8">
        <f t="shared" si="1053"/>
        <v>-386035536.13541651</v>
      </c>
      <c r="Z1392" s="8">
        <f t="shared" si="1054"/>
        <v>-1011.6066500535151</v>
      </c>
      <c r="AA1392" s="8">
        <f t="shared" si="1055"/>
        <v>-78.195428908597435</v>
      </c>
      <c r="AB1392" s="8">
        <f t="shared" si="1026"/>
        <v>387184998.63274747</v>
      </c>
      <c r="AC1392" s="8">
        <f t="shared" si="1027"/>
        <v>1.9534329897600146E+20</v>
      </c>
      <c r="AD1392" s="8">
        <f t="shared" si="1028"/>
        <v>-1.5041082326316104E+19</v>
      </c>
      <c r="AE1392" s="8">
        <f t="shared" si="1029"/>
        <v>1.9476337000904576E+20</v>
      </c>
      <c r="AF1392" s="8">
        <f t="shared" si="1030"/>
        <v>-2.0472413674038522E-4</v>
      </c>
      <c r="AG1392" s="8">
        <f t="shared" si="1031"/>
        <v>2.6509237785360793E-3</v>
      </c>
      <c r="AH1392" s="8">
        <f t="shared" si="1032"/>
        <v>18887195.988728769</v>
      </c>
      <c r="AI1392" s="8">
        <f t="shared" si="1033"/>
        <v>-386880046.76762938</v>
      </c>
      <c r="AJ1392" s="8">
        <f t="shared" si="1034"/>
        <v>-9.5290034114780631E+18</v>
      </c>
      <c r="AK1392" s="8">
        <f t="shared" si="1035"/>
        <v>1.9518944409120116E+20</v>
      </c>
      <c r="AL1392" s="8">
        <f t="shared" si="1036"/>
        <v>-1013.8176707303112</v>
      </c>
      <c r="AM1392" s="8">
        <f t="shared" si="1037"/>
        <v>-49.565452100407782</v>
      </c>
      <c r="AN1392" s="8">
        <f t="shared" si="1038"/>
        <v>-1.2969924338475654E-4</v>
      </c>
      <c r="AO1392" s="8">
        <f t="shared" si="1039"/>
        <v>2.6567230718824164E-3</v>
      </c>
      <c r="AP1392" s="8">
        <f t="shared" si="1040"/>
        <v>-21898461.687774722</v>
      </c>
      <c r="AQ1392" s="8">
        <f t="shared" si="1041"/>
        <v>-1070613.7653688081</v>
      </c>
      <c r="AR1392" s="8">
        <f t="shared" si="1042"/>
        <v>-2.8015036571107412</v>
      </c>
      <c r="AS1392" s="8">
        <f t="shared" si="1043"/>
        <v>57.385218352660196</v>
      </c>
      <c r="AU1392" s="7">
        <f t="shared" si="1044"/>
        <v>-5563586762.8957081</v>
      </c>
      <c r="AV1392" s="7">
        <f t="shared" si="1045"/>
        <v>13930061434.495029</v>
      </c>
      <c r="AW1392" s="8">
        <f t="shared" si="1046"/>
        <v>-5533774215.086401</v>
      </c>
      <c r="AX1392" s="8">
        <f t="shared" si="1047"/>
        <v>13544025898.359613</v>
      </c>
    </row>
    <row r="1393" spans="1:50" x14ac:dyDescent="0.25">
      <c r="A1393" s="7">
        <f t="shared" si="1048"/>
        <v>-55038610479.320877</v>
      </c>
      <c r="B1393" s="7">
        <f t="shared" si="1049"/>
        <v>139537673345.29614</v>
      </c>
      <c r="C1393" s="7">
        <f t="shared" si="1050"/>
        <v>27674.174887986494</v>
      </c>
      <c r="D1393" s="7">
        <f t="shared" si="1051"/>
        <v>10915.676800469379</v>
      </c>
      <c r="E1393" s="7">
        <f t="shared" si="1008"/>
        <v>150000036420.37219</v>
      </c>
      <c r="F1393" s="7">
        <f t="shared" si="1009"/>
        <v>3.5235267815977018E+22</v>
      </c>
      <c r="G1393" s="7">
        <f t="shared" si="1010"/>
        <v>1.2928664730608859E+22</v>
      </c>
      <c r="H1393" s="7">
        <f t="shared" si="1011"/>
        <v>-3.2777640646439705E+22</v>
      </c>
      <c r="I1393" s="7">
        <f t="shared" si="1012"/>
        <v>2.1648802295058372E-3</v>
      </c>
      <c r="J1393" s="7">
        <f t="shared" si="1013"/>
        <v>-5.4885533567380611E-3</v>
      </c>
      <c r="K1393" s="7">
        <f t="shared" si="1014"/>
        <v>-54739729390.530624</v>
      </c>
      <c r="L1393" s="7">
        <f t="shared" si="1015"/>
        <v>139655562654.74121</v>
      </c>
      <c r="M1393" s="7">
        <f t="shared" si="1016"/>
        <v>1.2858457046264425E+22</v>
      </c>
      <c r="N1393" s="7">
        <f t="shared" si="1017"/>
        <v>-3.2805333048988839E+22</v>
      </c>
      <c r="O1393" s="7">
        <f t="shared" si="1018"/>
        <v>27697.555594465157</v>
      </c>
      <c r="P1393" s="7">
        <f t="shared" si="1019"/>
        <v>10856.400424216608</v>
      </c>
      <c r="Q1393" s="7">
        <f t="shared" si="1020"/>
        <v>2.1531240867823883E-3</v>
      </c>
      <c r="R1393" s="7">
        <f t="shared" si="1021"/>
        <v>-5.4931903966826583E-3</v>
      </c>
      <c r="S1393" s="7">
        <f t="shared" si="1022"/>
        <v>598267200.84044743</v>
      </c>
      <c r="T1393" s="7">
        <f t="shared" si="1023"/>
        <v>234498249.16307876</v>
      </c>
      <c r="U1393" s="7">
        <f t="shared" si="1024"/>
        <v>46.507480274499585</v>
      </c>
      <c r="V1393" s="7">
        <f t="shared" si="1025"/>
        <v>-118.65291256834541</v>
      </c>
      <c r="X1393" s="8">
        <f t="shared" si="1052"/>
        <v>7914086.1215320118</v>
      </c>
      <c r="Y1393" s="8">
        <f t="shared" si="1053"/>
        <v>-387106149.90078533</v>
      </c>
      <c r="Z1393" s="8">
        <f t="shared" si="1054"/>
        <v>-1014.4081537106258</v>
      </c>
      <c r="AA1393" s="8">
        <f t="shared" si="1055"/>
        <v>-20.810210555937239</v>
      </c>
      <c r="AB1393" s="8">
        <f t="shared" si="1026"/>
        <v>387187040.13712585</v>
      </c>
      <c r="AC1393" s="8">
        <f t="shared" si="1027"/>
        <v>1.9534123902508653E+20</v>
      </c>
      <c r="AD1393" s="8">
        <f t="shared" si="1028"/>
        <v>-3.9927663595966259E+18</v>
      </c>
      <c r="AE1393" s="8">
        <f t="shared" si="1029"/>
        <v>1.9530042877744447E+20</v>
      </c>
      <c r="AF1393" s="8">
        <f t="shared" si="1030"/>
        <v>-5.4345533681728945E-5</v>
      </c>
      <c r="AG1393" s="8">
        <f t="shared" si="1031"/>
        <v>2.6582336841900703E-3</v>
      </c>
      <c r="AH1393" s="8">
        <f t="shared" si="1032"/>
        <v>-3041521.9385427479</v>
      </c>
      <c r="AI1393" s="8">
        <f t="shared" si="1033"/>
        <v>-387330900.17478943</v>
      </c>
      <c r="AJ1393" s="8">
        <f t="shared" si="1034"/>
        <v>1.5344900588266209E+18</v>
      </c>
      <c r="AK1393" s="8">
        <f t="shared" si="1035"/>
        <v>1.9541381841202427E+20</v>
      </c>
      <c r="AL1393" s="8">
        <f t="shared" si="1036"/>
        <v>-1014.9950854743885</v>
      </c>
      <c r="AM1393" s="8">
        <f t="shared" si="1037"/>
        <v>7.8987132333155223</v>
      </c>
      <c r="AN1393" s="8">
        <f t="shared" si="1038"/>
        <v>2.0885940640079226E-5</v>
      </c>
      <c r="AO1393" s="8">
        <f t="shared" si="1039"/>
        <v>2.6597770302439669E-3</v>
      </c>
      <c r="AP1393" s="8">
        <f t="shared" si="1040"/>
        <v>-21923893.84624679</v>
      </c>
      <c r="AQ1393" s="8">
        <f t="shared" si="1041"/>
        <v>170612.20583961529</v>
      </c>
      <c r="AR1393" s="8">
        <f t="shared" si="1042"/>
        <v>0.45113631782571129</v>
      </c>
      <c r="AS1393" s="8">
        <f t="shared" si="1043"/>
        <v>57.451183853269683</v>
      </c>
      <c r="AU1393" s="7">
        <f t="shared" si="1044"/>
        <v>-5503861047.9320879</v>
      </c>
      <c r="AV1393" s="7">
        <f t="shared" si="1045"/>
        <v>13953767334.529613</v>
      </c>
      <c r="AW1393" s="8">
        <f t="shared" si="1046"/>
        <v>-5495946961.8105555</v>
      </c>
      <c r="AX1393" s="8">
        <f t="shared" si="1047"/>
        <v>13566661184.628828</v>
      </c>
    </row>
    <row r="1394" spans="1:50" x14ac:dyDescent="0.25">
      <c r="A1394" s="7">
        <f t="shared" si="1048"/>
        <v>-54440343278.480431</v>
      </c>
      <c r="B1394" s="7">
        <f t="shared" si="1049"/>
        <v>139772171594.45923</v>
      </c>
      <c r="C1394" s="7">
        <f t="shared" si="1050"/>
        <v>27720.682368260994</v>
      </c>
      <c r="D1394" s="7">
        <f t="shared" si="1051"/>
        <v>10797.023887901034</v>
      </c>
      <c r="E1394" s="7">
        <f t="shared" si="1008"/>
        <v>150000036428.36139</v>
      </c>
      <c r="F1394" s="7">
        <f t="shared" si="1009"/>
        <v>3.5235267812223665E+22</v>
      </c>
      <c r="G1394" s="7">
        <f t="shared" si="1010"/>
        <v>1.2788130729040005E+22</v>
      </c>
      <c r="H1394" s="7">
        <f t="shared" si="1011"/>
        <v>-3.2832724685229948E+22</v>
      </c>
      <c r="I1394" s="7">
        <f t="shared" si="1012"/>
        <v>2.1413480792096457E-3</v>
      </c>
      <c r="J1394" s="7">
        <f t="shared" si="1013"/>
        <v>-5.497777073883112E-3</v>
      </c>
      <c r="K1394" s="7">
        <f t="shared" si="1014"/>
        <v>-54140959908.903214</v>
      </c>
      <c r="L1394" s="7">
        <f t="shared" si="1015"/>
        <v>139888779452.44855</v>
      </c>
      <c r="M1394" s="7">
        <f t="shared" si="1016"/>
        <v>1.2717805058081805E+22</v>
      </c>
      <c r="N1394" s="7">
        <f t="shared" si="1017"/>
        <v>-3.2860116072612879E+22</v>
      </c>
      <c r="O1394" s="7">
        <f t="shared" si="1018"/>
        <v>27743.808927516457</v>
      </c>
      <c r="P1394" s="7">
        <f t="shared" si="1019"/>
        <v>10737.647895503096</v>
      </c>
      <c r="Q1394" s="7">
        <f t="shared" si="1020"/>
        <v>2.1295721798529478E-3</v>
      </c>
      <c r="R1394" s="7">
        <f t="shared" si="1021"/>
        <v>-5.5023637094127392E-3</v>
      </c>
      <c r="S1394" s="7">
        <f t="shared" si="1022"/>
        <v>599266272.83435547</v>
      </c>
      <c r="T1394" s="7">
        <f t="shared" si="1023"/>
        <v>231933194.54286689</v>
      </c>
      <c r="U1394" s="7">
        <f t="shared" si="1024"/>
        <v>45.998759084823675</v>
      </c>
      <c r="V1394" s="7">
        <f t="shared" si="1025"/>
        <v>-118.85105612331516</v>
      </c>
      <c r="X1394" s="8">
        <f t="shared" si="1052"/>
        <v>-14009807.724714778</v>
      </c>
      <c r="Y1394" s="8">
        <f t="shared" si="1053"/>
        <v>-386935537.69494569</v>
      </c>
      <c r="Z1394" s="8">
        <f t="shared" si="1054"/>
        <v>-1013.9570173928001</v>
      </c>
      <c r="AA1394" s="8">
        <f t="shared" si="1055"/>
        <v>36.640973297332444</v>
      </c>
      <c r="AB1394" s="8">
        <f t="shared" si="1026"/>
        <v>387189081.77240771</v>
      </c>
      <c r="AC1394" s="8">
        <f t="shared" si="1027"/>
        <v>1.9533917897467239E+20</v>
      </c>
      <c r="AD1394" s="8">
        <f t="shared" si="1028"/>
        <v>7.0680307564752998E+18</v>
      </c>
      <c r="AE1394" s="8">
        <f t="shared" si="1029"/>
        <v>1.9521126448984598E+20</v>
      </c>
      <c r="AF1394" s="8">
        <f t="shared" si="1030"/>
        <v>9.6202950271883749E-5</v>
      </c>
      <c r="AG1394" s="8">
        <f t="shared" si="1031"/>
        <v>2.6570200692778816E-3</v>
      </c>
      <c r="AH1394" s="8">
        <f t="shared" si="1032"/>
        <v>-24960543.512557022</v>
      </c>
      <c r="AI1394" s="8">
        <f t="shared" si="1033"/>
        <v>-386539815.18333453</v>
      </c>
      <c r="AJ1394" s="8">
        <f t="shared" si="1034"/>
        <v>1.2592741650113174E+19</v>
      </c>
      <c r="AK1394" s="8">
        <f t="shared" si="1035"/>
        <v>1.9501162014510862E+20</v>
      </c>
      <c r="AL1394" s="8">
        <f t="shared" si="1036"/>
        <v>-1012.9180255298638</v>
      </c>
      <c r="AM1394" s="8">
        <f t="shared" si="1037"/>
        <v>65.336790045533562</v>
      </c>
      <c r="AN1394" s="8">
        <f t="shared" si="1038"/>
        <v>1.7139977746172822E-4</v>
      </c>
      <c r="AO1394" s="8">
        <f t="shared" si="1039"/>
        <v>2.6543027105636126E-3</v>
      </c>
      <c r="AP1394" s="8">
        <f t="shared" si="1040"/>
        <v>-21879029.35144506</v>
      </c>
      <c r="AQ1394" s="8">
        <f t="shared" si="1041"/>
        <v>1411274.6649835249</v>
      </c>
      <c r="AR1394" s="8">
        <f t="shared" si="1042"/>
        <v>3.7022351931733297</v>
      </c>
      <c r="AS1394" s="8">
        <f t="shared" si="1043"/>
        <v>57.332938548174035</v>
      </c>
      <c r="AU1394" s="7">
        <f t="shared" si="1044"/>
        <v>-5444034327.8480434</v>
      </c>
      <c r="AV1394" s="7">
        <f t="shared" si="1045"/>
        <v>13977217159.445923</v>
      </c>
      <c r="AW1394" s="8">
        <f t="shared" si="1046"/>
        <v>-5458044135.5727587</v>
      </c>
      <c r="AX1394" s="8">
        <f t="shared" si="1047"/>
        <v>13590281621.750977</v>
      </c>
    </row>
    <row r="1395" spans="1:50" x14ac:dyDescent="0.25">
      <c r="A1395" s="7">
        <f t="shared" si="1048"/>
        <v>-53841077005.646072</v>
      </c>
      <c r="B1395" s="7">
        <f t="shared" si="1049"/>
        <v>140004104789.00211</v>
      </c>
      <c r="C1395" s="7">
        <f t="shared" si="1050"/>
        <v>27766.681127345819</v>
      </c>
      <c r="D1395" s="7">
        <f t="shared" si="1051"/>
        <v>10678.17283177772</v>
      </c>
      <c r="E1395" s="7">
        <f t="shared" si="1008"/>
        <v>150000036436.32156</v>
      </c>
      <c r="F1395" s="7">
        <f t="shared" si="1009"/>
        <v>3.5235267808483948E+22</v>
      </c>
      <c r="G1395" s="7">
        <f t="shared" si="1010"/>
        <v>1.2647362043785307E+22</v>
      </c>
      <c r="H1395" s="7">
        <f t="shared" si="1011"/>
        <v>-3.2887206188258127E+22</v>
      </c>
      <c r="I1395" s="7">
        <f t="shared" si="1012"/>
        <v>2.1177766315782498E-3</v>
      </c>
      <c r="J1395" s="7">
        <f t="shared" si="1013"/>
        <v>-5.5068998975649911E-3</v>
      </c>
      <c r="K1395" s="7">
        <f t="shared" si="1014"/>
        <v>-53541196849.470741</v>
      </c>
      <c r="L1395" s="7">
        <f t="shared" si="1015"/>
        <v>140119429055.5853</v>
      </c>
      <c r="M1395" s="7">
        <f t="shared" si="1016"/>
        <v>1.2576919676807794E+22</v>
      </c>
      <c r="N1395" s="7">
        <f t="shared" si="1017"/>
        <v>-3.291429605779693E+22</v>
      </c>
      <c r="O1395" s="7">
        <f t="shared" si="1018"/>
        <v>27789.553114966864</v>
      </c>
      <c r="P1395" s="7">
        <f t="shared" si="1019"/>
        <v>10618.698312884018</v>
      </c>
      <c r="Q1395" s="7">
        <f t="shared" si="1020"/>
        <v>2.1059811916958799E-3</v>
      </c>
      <c r="R1395" s="7">
        <f t="shared" si="1021"/>
        <v>-5.5114360445071885E-3</v>
      </c>
      <c r="S1395" s="7">
        <f t="shared" si="1022"/>
        <v>600254347.28328431</v>
      </c>
      <c r="T1395" s="7">
        <f t="shared" si="1023"/>
        <v>229363883.5582948</v>
      </c>
      <c r="U1395" s="7">
        <f t="shared" si="1024"/>
        <v>45.489193740631009</v>
      </c>
      <c r="V1395" s="7">
        <f t="shared" si="1025"/>
        <v>-119.04701856135527</v>
      </c>
      <c r="X1395" s="8">
        <f t="shared" si="1052"/>
        <v>-35888837.076159835</v>
      </c>
      <c r="Y1395" s="8">
        <f t="shared" si="1053"/>
        <v>-385524263.02996218</v>
      </c>
      <c r="Z1395" s="8">
        <f t="shared" si="1054"/>
        <v>-1010.2547821996268</v>
      </c>
      <c r="AA1395" s="8">
        <f t="shared" si="1055"/>
        <v>93.973911845506478</v>
      </c>
      <c r="AB1395" s="8">
        <f t="shared" si="1026"/>
        <v>387191123.36348128</v>
      </c>
      <c r="AC1395" s="8">
        <f t="shared" si="1027"/>
        <v>1.9533711900145169E+20</v>
      </c>
      <c r="AD1395" s="8">
        <f t="shared" si="1028"/>
        <v>1.8105843899185701E+19</v>
      </c>
      <c r="AE1395" s="8">
        <f t="shared" si="1029"/>
        <v>1.9449619141897257E+20</v>
      </c>
      <c r="AF1395" s="8">
        <f t="shared" si="1030"/>
        <v>2.4643859941725468E-4</v>
      </c>
      <c r="AG1395" s="8">
        <f t="shared" si="1031"/>
        <v>2.6472872113648097E-3</v>
      </c>
      <c r="AH1395" s="8">
        <f t="shared" si="1032"/>
        <v>-46799588.7239158</v>
      </c>
      <c r="AI1395" s="8">
        <f t="shared" si="1033"/>
        <v>-384509344.7820307</v>
      </c>
      <c r="AJ1395" s="8">
        <f t="shared" si="1034"/>
        <v>2.361029548500428E+19</v>
      </c>
      <c r="AK1395" s="8">
        <f t="shared" si="1035"/>
        <v>1.9398416726704793E+20</v>
      </c>
      <c r="AL1395" s="8">
        <f t="shared" si="1036"/>
        <v>-1007.5932453259204</v>
      </c>
      <c r="AM1395" s="8">
        <f t="shared" si="1037"/>
        <v>122.56461372824643</v>
      </c>
      <c r="AN1395" s="8">
        <f t="shared" si="1038"/>
        <v>3.2135967721524808E-4</v>
      </c>
      <c r="AO1395" s="8">
        <f t="shared" si="1039"/>
        <v>2.6403180518177203E-3</v>
      </c>
      <c r="AP1395" s="8">
        <f t="shared" si="1040"/>
        <v>-21764014.099039882</v>
      </c>
      <c r="AQ1395" s="8">
        <f t="shared" si="1041"/>
        <v>2647395.6565301227</v>
      </c>
      <c r="AR1395" s="8">
        <f t="shared" si="1042"/>
        <v>6.9413690278493583</v>
      </c>
      <c r="AS1395" s="8">
        <f t="shared" si="1043"/>
        <v>57.030869919262756</v>
      </c>
      <c r="AU1395" s="7">
        <f t="shared" si="1044"/>
        <v>-5384107700.5646076</v>
      </c>
      <c r="AV1395" s="7">
        <f t="shared" si="1045"/>
        <v>14000410478.900211</v>
      </c>
      <c r="AW1395" s="8">
        <f t="shared" si="1046"/>
        <v>-5419996537.6407671</v>
      </c>
      <c r="AX1395" s="8">
        <f t="shared" si="1047"/>
        <v>13614886215.870249</v>
      </c>
    </row>
    <row r="1396" spans="1:50" x14ac:dyDescent="0.25">
      <c r="A1396" s="7">
        <f t="shared" si="1048"/>
        <v>-53240822658.362785</v>
      </c>
      <c r="B1396" s="7">
        <f t="shared" si="1049"/>
        <v>140233468672.56039</v>
      </c>
      <c r="C1396" s="7">
        <f t="shared" si="1050"/>
        <v>27812.170321086451</v>
      </c>
      <c r="D1396" s="7">
        <f t="shared" si="1051"/>
        <v>10559.125813216364</v>
      </c>
      <c r="E1396" s="7">
        <f t="shared" si="1008"/>
        <v>150000036444.25296</v>
      </c>
      <c r="F1396" s="7">
        <f t="shared" si="1009"/>
        <v>3.523526780475775E+22</v>
      </c>
      <c r="G1396" s="7">
        <f t="shared" si="1010"/>
        <v>1.2506361258186893E+22</v>
      </c>
      <c r="H1396" s="7">
        <f t="shared" si="1011"/>
        <v>-3.294108415569712E+22</v>
      </c>
      <c r="I1396" s="7">
        <f t="shared" si="1012"/>
        <v>2.0941663191873564E-3</v>
      </c>
      <c r="J1396" s="7">
        <f t="shared" si="1013"/>
        <v>-5.5159216603645547E-3</v>
      </c>
      <c r="K1396" s="7">
        <f t="shared" si="1014"/>
        <v>-52940451218.89505</v>
      </c>
      <c r="L1396" s="7">
        <f t="shared" si="1015"/>
        <v>140347507231.34314</v>
      </c>
      <c r="M1396" s="7">
        <f t="shared" si="1016"/>
        <v>1.2435803487926087E+22</v>
      </c>
      <c r="N1396" s="7">
        <f t="shared" si="1017"/>
        <v>-3.2967872010247219E+22</v>
      </c>
      <c r="O1396" s="7">
        <f t="shared" si="1018"/>
        <v>27834.787317333674</v>
      </c>
      <c r="P1396" s="7">
        <f t="shared" si="1019"/>
        <v>10499.553859284426</v>
      </c>
      <c r="Q1396" s="7">
        <f t="shared" si="1020"/>
        <v>2.0823515552454933E-3</v>
      </c>
      <c r="R1396" s="7">
        <f t="shared" si="1021"/>
        <v>-5.5204072354734122E-3</v>
      </c>
      <c r="S1396" s="7">
        <f t="shared" si="1022"/>
        <v>601231406.05440736</v>
      </c>
      <c r="T1396" s="7">
        <f t="shared" si="1023"/>
        <v>226790363.36054361</v>
      </c>
      <c r="U1396" s="7">
        <f t="shared" si="1024"/>
        <v>44.978793593302655</v>
      </c>
      <c r="V1396" s="7">
        <f t="shared" si="1025"/>
        <v>-119.2407962862257</v>
      </c>
      <c r="X1396" s="8">
        <f t="shared" si="1052"/>
        <v>-57652851.175199717</v>
      </c>
      <c r="Y1396" s="8">
        <f t="shared" si="1053"/>
        <v>-382876867.37343204</v>
      </c>
      <c r="Z1396" s="8">
        <f t="shared" si="1054"/>
        <v>-1003.3134131717775</v>
      </c>
      <c r="AA1396" s="8">
        <f t="shared" si="1055"/>
        <v>151.00478176476923</v>
      </c>
      <c r="AB1396" s="8">
        <f t="shared" si="1026"/>
        <v>387193164.73605573</v>
      </c>
      <c r="AC1396" s="8">
        <f t="shared" si="1027"/>
        <v>1.9533505928127765E+20</v>
      </c>
      <c r="AD1396" s="8">
        <f t="shared" si="1028"/>
        <v>2.9085283852361413E+19</v>
      </c>
      <c r="AE1396" s="8">
        <f t="shared" si="1029"/>
        <v>1.9315753065217989E+20</v>
      </c>
      <c r="AF1396" s="8">
        <f t="shared" si="1030"/>
        <v>3.9587973121493688E-4</v>
      </c>
      <c r="AG1396" s="8">
        <f t="shared" si="1031"/>
        <v>2.629066702765481E-3</v>
      </c>
      <c r="AH1396" s="8">
        <f t="shared" si="1032"/>
        <v>-68488636.037454918</v>
      </c>
      <c r="AI1396" s="8">
        <f t="shared" si="1033"/>
        <v>-381246015.73037255</v>
      </c>
      <c r="AJ1396" s="8">
        <f t="shared" si="1034"/>
        <v>3.4551828386717164E+19</v>
      </c>
      <c r="AK1396" s="8">
        <f t="shared" si="1035"/>
        <v>1.9233478239268218E+20</v>
      </c>
      <c r="AL1396" s="8">
        <f t="shared" si="1036"/>
        <v>-999.03791207465622</v>
      </c>
      <c r="AM1396" s="8">
        <f t="shared" si="1037"/>
        <v>179.39870215463642</v>
      </c>
      <c r="AN1396" s="8">
        <f t="shared" si="1038"/>
        <v>4.7028485622318172E-4</v>
      </c>
      <c r="AO1396" s="8">
        <f t="shared" si="1039"/>
        <v>2.6178682781091899E-3</v>
      </c>
      <c r="AP1396" s="8">
        <f t="shared" si="1040"/>
        <v>-21579218.900812574</v>
      </c>
      <c r="AQ1396" s="8">
        <f t="shared" si="1041"/>
        <v>3875011.9665401466</v>
      </c>
      <c r="AR1396" s="8">
        <f t="shared" si="1042"/>
        <v>10.158152894420725</v>
      </c>
      <c r="AS1396" s="8">
        <f t="shared" si="1043"/>
        <v>56.545954807158502</v>
      </c>
      <c r="AU1396" s="7">
        <f t="shared" si="1044"/>
        <v>-5324082265.8362789</v>
      </c>
      <c r="AV1396" s="7">
        <f t="shared" si="1045"/>
        <v>14023346867.256039</v>
      </c>
      <c r="AW1396" s="8">
        <f t="shared" si="1046"/>
        <v>-5381735117.0114784</v>
      </c>
      <c r="AX1396" s="8">
        <f t="shared" si="1047"/>
        <v>13640469999.882607</v>
      </c>
    </row>
    <row r="1397" spans="1:50" x14ac:dyDescent="0.25">
      <c r="A1397" s="7">
        <f t="shared" si="1048"/>
        <v>-52639591252.30838</v>
      </c>
      <c r="B1397" s="7">
        <f t="shared" si="1049"/>
        <v>140460259035.92093</v>
      </c>
      <c r="C1397" s="7">
        <f t="shared" si="1050"/>
        <v>27857.149114679753</v>
      </c>
      <c r="D1397" s="7">
        <f t="shared" si="1051"/>
        <v>10439.885016930139</v>
      </c>
      <c r="E1397" s="7">
        <f t="shared" si="1008"/>
        <v>150000036452.15594</v>
      </c>
      <c r="F1397" s="7">
        <f t="shared" si="1009"/>
        <v>3.5235267801044897E+22</v>
      </c>
      <c r="G1397" s="7">
        <f t="shared" si="1010"/>
        <v>1.2365130959846294E+22</v>
      </c>
      <c r="H1397" s="7">
        <f t="shared" si="1011"/>
        <v>-3.2994357598795615E+22</v>
      </c>
      <c r="I1397" s="7">
        <f t="shared" si="1012"/>
        <v>2.0705175753259033E-3</v>
      </c>
      <c r="J1397" s="7">
        <f t="shared" si="1013"/>
        <v>-5.5248421967172825E-3</v>
      </c>
      <c r="K1397" s="7">
        <f t="shared" si="1014"/>
        <v>-52338734041.869843</v>
      </c>
      <c r="L1397" s="7">
        <f t="shared" si="1015"/>
        <v>140573009794.10376</v>
      </c>
      <c r="M1397" s="7">
        <f t="shared" si="1016"/>
        <v>1.2294459081156062E+22</v>
      </c>
      <c r="N1397" s="7">
        <f t="shared" si="1017"/>
        <v>-3.3020842946754911E+22</v>
      </c>
      <c r="O1397" s="7">
        <f t="shared" si="1018"/>
        <v>27879.510704493274</v>
      </c>
      <c r="P1397" s="7">
        <f t="shared" si="1019"/>
        <v>10380.216721205592</v>
      </c>
      <c r="Q1397" s="7">
        <f t="shared" si="1020"/>
        <v>2.0586837041453553E-3</v>
      </c>
      <c r="R1397" s="7">
        <f t="shared" si="1021"/>
        <v>-5.5292771176749678E-3</v>
      </c>
      <c r="S1397" s="7">
        <f t="shared" si="1022"/>
        <v>602197431.21705472</v>
      </c>
      <c r="T1397" s="7">
        <f t="shared" si="1023"/>
        <v>224212681.17804077</v>
      </c>
      <c r="U1397" s="7">
        <f t="shared" si="1024"/>
        <v>44.467568009539676</v>
      </c>
      <c r="V1397" s="7">
        <f t="shared" si="1025"/>
        <v>-119.4323857417793</v>
      </c>
      <c r="X1397" s="8">
        <f t="shared" si="1052"/>
        <v>-79232070.076012284</v>
      </c>
      <c r="Y1397" s="8">
        <f t="shared" si="1053"/>
        <v>-379001855.40689188</v>
      </c>
      <c r="Z1397" s="8">
        <f t="shared" si="1054"/>
        <v>-993.15526027735677</v>
      </c>
      <c r="AA1397" s="8">
        <f t="shared" si="1055"/>
        <v>207.55073657192773</v>
      </c>
      <c r="AB1397" s="8">
        <f t="shared" si="1026"/>
        <v>387195205.71721536</v>
      </c>
      <c r="AC1397" s="8">
        <f t="shared" si="1027"/>
        <v>1.953329999886047E+20</v>
      </c>
      <c r="AD1397" s="8">
        <f t="shared" si="1028"/>
        <v>3.9971150765120946E+19</v>
      </c>
      <c r="AE1397" s="8">
        <f t="shared" si="1029"/>
        <v>1.9119960248666892E+20</v>
      </c>
      <c r="AF1397" s="8">
        <f t="shared" si="1030"/>
        <v>5.4404724057603032E-4</v>
      </c>
      <c r="AG1397" s="8">
        <f t="shared" si="1031"/>
        <v>2.6024173470351013E-3</v>
      </c>
      <c r="AH1397" s="8">
        <f t="shared" si="1032"/>
        <v>-89958146.887007743</v>
      </c>
      <c r="AI1397" s="8">
        <f t="shared" si="1033"/>
        <v>-376760307.45191509</v>
      </c>
      <c r="AJ1397" s="8">
        <f t="shared" si="1034"/>
        <v>4.5382263120499974E+19</v>
      </c>
      <c r="AK1397" s="8">
        <f t="shared" si="1035"/>
        <v>1.9006878195945475E+20</v>
      </c>
      <c r="AL1397" s="8">
        <f t="shared" si="1036"/>
        <v>-987.27955007913567</v>
      </c>
      <c r="AM1397" s="8">
        <f t="shared" si="1037"/>
        <v>235.65684391990683</v>
      </c>
      <c r="AN1397" s="8">
        <f t="shared" si="1038"/>
        <v>6.1769787832448579E-4</v>
      </c>
      <c r="AO1397" s="8">
        <f t="shared" si="1039"/>
        <v>2.5870257514557606E-3</v>
      </c>
      <c r="AP1397" s="8">
        <f t="shared" si="1040"/>
        <v>-21325238.281709332</v>
      </c>
      <c r="AQ1397" s="8">
        <f t="shared" si="1041"/>
        <v>5090187.8286699876</v>
      </c>
      <c r="AR1397" s="8">
        <f t="shared" si="1042"/>
        <v>13.342274171808894</v>
      </c>
      <c r="AS1397" s="8">
        <f t="shared" si="1043"/>
        <v>55.879756231444432</v>
      </c>
      <c r="AU1397" s="7">
        <f t="shared" si="1044"/>
        <v>-5263959125.2308378</v>
      </c>
      <c r="AV1397" s="7">
        <f t="shared" si="1045"/>
        <v>14046025903.592093</v>
      </c>
      <c r="AW1397" s="8">
        <f t="shared" si="1046"/>
        <v>-5343191195.3068504</v>
      </c>
      <c r="AX1397" s="8">
        <f t="shared" si="1047"/>
        <v>13667024048.1852</v>
      </c>
    </row>
    <row r="1398" spans="1:50" x14ac:dyDescent="0.25">
      <c r="A1398" s="7">
        <f t="shared" si="1048"/>
        <v>-52037393821.091324</v>
      </c>
      <c r="B1398" s="7">
        <f t="shared" si="1049"/>
        <v>140684471717.09897</v>
      </c>
      <c r="C1398" s="7">
        <f t="shared" si="1050"/>
        <v>27901.616682689291</v>
      </c>
      <c r="D1398" s="7">
        <f t="shared" si="1051"/>
        <v>10320.45263118836</v>
      </c>
      <c r="E1398" s="7">
        <f t="shared" si="1008"/>
        <v>150000036460.03082</v>
      </c>
      <c r="F1398" s="7">
        <f t="shared" si="1009"/>
        <v>3.5235267797345253E+22</v>
      </c>
      <c r="G1398" s="7">
        <f t="shared" si="1010"/>
        <v>1.2223673740577003E+22</v>
      </c>
      <c r="H1398" s="7">
        <f t="shared" si="1011"/>
        <v>-3.3047025539896379E+22</v>
      </c>
      <c r="I1398" s="7">
        <f t="shared" si="1012"/>
        <v>2.0468308339881116E-3</v>
      </c>
      <c r="J1398" s="7">
        <f t="shared" si="1013"/>
        <v>-5.533661342916339E-3</v>
      </c>
      <c r="K1398" s="7">
        <f t="shared" si="1014"/>
        <v>-51736056360.918282</v>
      </c>
      <c r="L1398" s="7">
        <f t="shared" si="1015"/>
        <v>140795932605.51581</v>
      </c>
      <c r="M1398" s="7">
        <f t="shared" si="1016"/>
        <v>1.215288905040529E+22</v>
      </c>
      <c r="N1398" s="7">
        <f t="shared" si="1017"/>
        <v>-3.3073207895214296E+22</v>
      </c>
      <c r="O1398" s="7">
        <f t="shared" si="1018"/>
        <v>27923.722455696363</v>
      </c>
      <c r="P1398" s="7">
        <f t="shared" si="1019"/>
        <v>10260.689088684863</v>
      </c>
      <c r="Q1398" s="7">
        <f t="shared" si="1020"/>
        <v>2.0349780727403365E-3</v>
      </c>
      <c r="R1398" s="7">
        <f t="shared" si="1021"/>
        <v>-5.5380455283346106E-3</v>
      </c>
      <c r="S1398" s="7">
        <f t="shared" si="1022"/>
        <v>603152405.04304147</v>
      </c>
      <c r="T1398" s="7">
        <f t="shared" si="1023"/>
        <v>221630884.31559303</v>
      </c>
      <c r="U1398" s="7">
        <f t="shared" si="1024"/>
        <v>43.955526371191269</v>
      </c>
      <c r="V1398" s="7">
        <f t="shared" si="1025"/>
        <v>-119.62178341202758</v>
      </c>
      <c r="X1398" s="8">
        <f t="shared" si="1052"/>
        <v>-100557308.35772161</v>
      </c>
      <c r="Y1398" s="8">
        <f t="shared" si="1053"/>
        <v>-373911667.57822192</v>
      </c>
      <c r="Z1398" s="8">
        <f t="shared" si="1054"/>
        <v>-979.81298610554791</v>
      </c>
      <c r="AA1398" s="8">
        <f t="shared" si="1055"/>
        <v>263.43049280337215</v>
      </c>
      <c r="AB1398" s="8">
        <f t="shared" si="1026"/>
        <v>387197246.13596702</v>
      </c>
      <c r="AC1398" s="8">
        <f t="shared" si="1027"/>
        <v>1.9533094129593673E+20</v>
      </c>
      <c r="AD1398" s="8">
        <f t="shared" si="1028"/>
        <v>5.0728546991788564E+19</v>
      </c>
      <c r="AE1398" s="8">
        <f t="shared" si="1029"/>
        <v>1.886287124158424E+20</v>
      </c>
      <c r="AF1398" s="8">
        <f t="shared" si="1030"/>
        <v>6.9046613572599103E-4</v>
      </c>
      <c r="AG1398" s="8">
        <f t="shared" si="1031"/>
        <v>2.5674249682297863E-3</v>
      </c>
      <c r="AH1398" s="8">
        <f t="shared" si="1032"/>
        <v>-111139288.60766153</v>
      </c>
      <c r="AI1398" s="8">
        <f t="shared" si="1033"/>
        <v>-371066618.2559455</v>
      </c>
      <c r="AJ1398" s="8">
        <f t="shared" si="1034"/>
        <v>5.6066880834870551E+19</v>
      </c>
      <c r="AK1398" s="8">
        <f t="shared" si="1035"/>
        <v>1.8719345902057816E+20</v>
      </c>
      <c r="AL1398" s="8">
        <f t="shared" si="1036"/>
        <v>-972.35595183970725</v>
      </c>
      <c r="AM1398" s="8">
        <f t="shared" si="1037"/>
        <v>291.15868246025383</v>
      </c>
      <c r="AN1398" s="8">
        <f t="shared" si="1038"/>
        <v>7.6312618531197154E-4</v>
      </c>
      <c r="AO1398" s="8">
        <f t="shared" si="1039"/>
        <v>2.5478897375878339E-3</v>
      </c>
      <c r="AP1398" s="8">
        <f t="shared" si="1040"/>
        <v>-21002888.559737675</v>
      </c>
      <c r="AQ1398" s="8">
        <f t="shared" si="1041"/>
        <v>6289027.541141483</v>
      </c>
      <c r="AR1398" s="8">
        <f t="shared" si="1042"/>
        <v>16.483525602738585</v>
      </c>
      <c r="AS1398" s="8">
        <f t="shared" si="1043"/>
        <v>55.034418331897214</v>
      </c>
      <c r="AU1398" s="7">
        <f t="shared" si="1044"/>
        <v>-5203739382.1091328</v>
      </c>
      <c r="AV1398" s="7">
        <f t="shared" si="1045"/>
        <v>14068447171.709896</v>
      </c>
      <c r="AW1398" s="8">
        <f t="shared" si="1046"/>
        <v>-5304296690.4668541</v>
      </c>
      <c r="AX1398" s="8">
        <f t="shared" si="1047"/>
        <v>13694535504.131674</v>
      </c>
    </row>
    <row r="1399" spans="1:50" x14ac:dyDescent="0.25">
      <c r="A1399" s="7">
        <f t="shared" si="1048"/>
        <v>-51434241416.048279</v>
      </c>
      <c r="B1399" s="7">
        <f t="shared" si="1049"/>
        <v>140906102601.41455</v>
      </c>
      <c r="C1399" s="7">
        <f t="shared" si="1050"/>
        <v>27945.572209060483</v>
      </c>
      <c r="D1399" s="7">
        <f t="shared" si="1051"/>
        <v>10200.830847776333</v>
      </c>
      <c r="E1399" s="7">
        <f t="shared" si="1008"/>
        <v>150000036467.8779</v>
      </c>
      <c r="F1399" s="7">
        <f t="shared" si="1009"/>
        <v>3.5235267793658669E+22</v>
      </c>
      <c r="G1399" s="7">
        <f t="shared" si="1010"/>
        <v>1.2081992196356898E+22</v>
      </c>
      <c r="H1399" s="7">
        <f t="shared" si="1011"/>
        <v>-3.3099087012454151E+22</v>
      </c>
      <c r="I1399" s="7">
        <f t="shared" si="1012"/>
        <v>2.0231065298655219E-3</v>
      </c>
      <c r="J1399" s="7">
        <f t="shared" si="1013"/>
        <v>-5.5423789371155645E-3</v>
      </c>
      <c r="K1399" s="7">
        <f t="shared" si="1014"/>
        <v>-51132429236.190422</v>
      </c>
      <c r="L1399" s="7">
        <f t="shared" si="1015"/>
        <v>141016271574.57053</v>
      </c>
      <c r="M1399" s="7">
        <f t="shared" si="1016"/>
        <v>1.2011095993721928E+22</v>
      </c>
      <c r="N1399" s="7">
        <f t="shared" si="1017"/>
        <v>-3.3124965894640521E+22</v>
      </c>
      <c r="O1399" s="7">
        <f t="shared" si="1018"/>
        <v>27967.421759583031</v>
      </c>
      <c r="P1399" s="7">
        <f t="shared" si="1019"/>
        <v>10140.973155255486</v>
      </c>
      <c r="Q1399" s="7">
        <f t="shared" si="1020"/>
        <v>2.0112350960686414E-3</v>
      </c>
      <c r="R1399" s="7">
        <f t="shared" si="1021"/>
        <v>-5.5467123065372605E-3</v>
      </c>
      <c r="S1399" s="7">
        <f t="shared" si="1022"/>
        <v>604096310.00699341</v>
      </c>
      <c r="T1399" s="7">
        <f t="shared" si="1023"/>
        <v>219045020.1535185</v>
      </c>
      <c r="U1399" s="7">
        <f t="shared" si="1024"/>
        <v>43.442678075082654</v>
      </c>
      <c r="V1399" s="7">
        <f t="shared" si="1025"/>
        <v>-119.80898582120483</v>
      </c>
      <c r="X1399" s="8">
        <f t="shared" si="1052"/>
        <v>-121560196.91745928</v>
      </c>
      <c r="Y1399" s="8">
        <f t="shared" si="1053"/>
        <v>-367622640.03708041</v>
      </c>
      <c r="Z1399" s="8">
        <f t="shared" si="1054"/>
        <v>-963.3294605028093</v>
      </c>
      <c r="AA1399" s="8">
        <f t="shared" si="1055"/>
        <v>318.46491113526935</v>
      </c>
      <c r="AB1399" s="8">
        <f t="shared" si="1026"/>
        <v>387199285.82377875</v>
      </c>
      <c r="AC1399" s="8">
        <f t="shared" si="1027"/>
        <v>1.9532888337328338E+20</v>
      </c>
      <c r="AD1399" s="8">
        <f t="shared" si="1028"/>
        <v>6.1322988951302406E+19</v>
      </c>
      <c r="AE1399" s="8">
        <f t="shared" si="1029"/>
        <v>1.8545313075257632E+20</v>
      </c>
      <c r="AF1399" s="8">
        <f t="shared" si="1030"/>
        <v>8.3466706072277672E-4</v>
      </c>
      <c r="AG1399" s="8">
        <f t="shared" si="1031"/>
        <v>2.5242021335589535E-3</v>
      </c>
      <c r="AH1399" s="8">
        <f t="shared" si="1032"/>
        <v>-131964155.09088962</v>
      </c>
      <c r="AI1399" s="8">
        <f t="shared" si="1033"/>
        <v>-364183218.9968195</v>
      </c>
      <c r="AJ1399" s="8">
        <f t="shared" si="1034"/>
        <v>6.6571432342294036E+19</v>
      </c>
      <c r="AK1399" s="8">
        <f t="shared" si="1035"/>
        <v>1.8371805970301223E+20</v>
      </c>
      <c r="AL1399" s="8">
        <f t="shared" si="1036"/>
        <v>-954.31505624700333</v>
      </c>
      <c r="AM1399" s="8">
        <f t="shared" si="1037"/>
        <v>345.72629417770605</v>
      </c>
      <c r="AN1399" s="8">
        <f t="shared" si="1038"/>
        <v>9.0610361157335013E-4</v>
      </c>
      <c r="AO1399" s="8">
        <f t="shared" si="1039"/>
        <v>2.5005860855180648E-3</v>
      </c>
      <c r="AP1399" s="8">
        <f t="shared" si="1040"/>
        <v>-20613205.214935273</v>
      </c>
      <c r="AQ1399" s="8">
        <f t="shared" si="1041"/>
        <v>7467687.9542384511</v>
      </c>
      <c r="AR1399" s="8">
        <f t="shared" si="1042"/>
        <v>19.571838009984361</v>
      </c>
      <c r="AS1399" s="8">
        <f t="shared" si="1043"/>
        <v>54.012659447190202</v>
      </c>
      <c r="AU1399" s="7">
        <f t="shared" si="1044"/>
        <v>-5143424141.6048279</v>
      </c>
      <c r="AV1399" s="7">
        <f t="shared" si="1045"/>
        <v>14090610260.141455</v>
      </c>
      <c r="AW1399" s="8">
        <f t="shared" si="1046"/>
        <v>-5264984338.5222874</v>
      </c>
      <c r="AX1399" s="8">
        <f t="shared" si="1047"/>
        <v>13722987620.104374</v>
      </c>
    </row>
    <row r="1400" spans="1:50" x14ac:dyDescent="0.25">
      <c r="A1400" s="7">
        <f t="shared" si="1048"/>
        <v>-50830145106.041283</v>
      </c>
      <c r="B1400" s="7">
        <f t="shared" si="1049"/>
        <v>141125147621.56805</v>
      </c>
      <c r="C1400" s="7">
        <f t="shared" si="1050"/>
        <v>27989.014887135567</v>
      </c>
      <c r="D1400" s="7">
        <f t="shared" si="1051"/>
        <v>10081.021861955129</v>
      </c>
      <c r="E1400" s="7">
        <f t="shared" si="1008"/>
        <v>150000036475.69751</v>
      </c>
      <c r="F1400" s="7">
        <f t="shared" si="1009"/>
        <v>3.5235267789984992E+22</v>
      </c>
      <c r="G1400" s="7">
        <f t="shared" si="1010"/>
        <v>1.1940088927280586E+22</v>
      </c>
      <c r="H1400" s="7">
        <f t="shared" si="1011"/>
        <v>-3.3150541061053376E+22</v>
      </c>
      <c r="I1400" s="7">
        <f t="shared" si="1012"/>
        <v>1.9993450983390132E-3</v>
      </c>
      <c r="J1400" s="7">
        <f t="shared" si="1013"/>
        <v>-5.5509948193324474E-3</v>
      </c>
      <c r="K1400" s="7">
        <f t="shared" si="1014"/>
        <v>-50527863745.260216</v>
      </c>
      <c r="L1400" s="7">
        <f t="shared" si="1015"/>
        <v>141234022657.67715</v>
      </c>
      <c r="M1400" s="7">
        <f t="shared" si="1016"/>
        <v>1.1869082513247029E+22</v>
      </c>
      <c r="N1400" s="7">
        <f t="shared" si="1017"/>
        <v>-3.317611599518727E+22</v>
      </c>
      <c r="O1400" s="7">
        <f t="shared" si="1018"/>
        <v>28010.607814197629</v>
      </c>
      <c r="P1400" s="7">
        <f t="shared" si="1019"/>
        <v>10021.071117906338</v>
      </c>
      <c r="Q1400" s="7">
        <f t="shared" si="1020"/>
        <v>1.9874552098538226E-3</v>
      </c>
      <c r="R1400" s="7">
        <f t="shared" si="1021"/>
        <v>-5.5552772932329648E-3</v>
      </c>
      <c r="S1400" s="7">
        <f t="shared" si="1022"/>
        <v>605029128.78666878</v>
      </c>
      <c r="T1400" s="7">
        <f t="shared" si="1023"/>
        <v>216455136.14677691</v>
      </c>
      <c r="U1400" s="7">
        <f t="shared" si="1024"/>
        <v>42.929032532842569</v>
      </c>
      <c r="V1400" s="7">
        <f t="shared" si="1025"/>
        <v>-119.99398953383204</v>
      </c>
      <c r="X1400" s="8">
        <f t="shared" si="1052"/>
        <v>-142173402.13239455</v>
      </c>
      <c r="Y1400" s="8">
        <f t="shared" si="1053"/>
        <v>-360154952.08284193</v>
      </c>
      <c r="Z1400" s="8">
        <f t="shared" si="1054"/>
        <v>-943.75762249282491</v>
      </c>
      <c r="AA1400" s="8">
        <f t="shared" si="1055"/>
        <v>372.47757058245952</v>
      </c>
      <c r="AB1400" s="8">
        <f t="shared" si="1026"/>
        <v>387201324.61510736</v>
      </c>
      <c r="AC1400" s="8">
        <f t="shared" si="1027"/>
        <v>1.953268263876282E+20</v>
      </c>
      <c r="AD1400" s="8">
        <f t="shared" si="1028"/>
        <v>7.172051764765365E+19</v>
      </c>
      <c r="AE1400" s="8">
        <f t="shared" si="1029"/>
        <v>1.8168306595556793E+20</v>
      </c>
      <c r="AF1400" s="8">
        <f t="shared" si="1030"/>
        <v>9.761877997502878E-4</v>
      </c>
      <c r="AG1400" s="8">
        <f t="shared" si="1031"/>
        <v>2.4728877903303107E-3</v>
      </c>
      <c r="AH1400" s="8">
        <f t="shared" si="1032"/>
        <v>-152365984.45531705</v>
      </c>
      <c r="AI1400" s="8">
        <f t="shared" si="1033"/>
        <v>-356132194.3205514</v>
      </c>
      <c r="AJ1400" s="8">
        <f t="shared" si="1034"/>
        <v>7.6862247882719625E+19</v>
      </c>
      <c r="AK1400" s="8">
        <f t="shared" si="1035"/>
        <v>1.7965375340655877E+20</v>
      </c>
      <c r="AL1400" s="8">
        <f t="shared" si="1036"/>
        <v>-933.21479425552184</v>
      </c>
      <c r="AM1400" s="8">
        <f t="shared" si="1037"/>
        <v>399.1847587180269</v>
      </c>
      <c r="AN1400" s="8">
        <f t="shared" si="1038"/>
        <v>1.0461718780824774E-3</v>
      </c>
      <c r="AO1400" s="8">
        <f t="shared" si="1039"/>
        <v>2.4452668219213116E-3</v>
      </c>
      <c r="AP1400" s="8">
        <f t="shared" si="1040"/>
        <v>-20157439.555919271</v>
      </c>
      <c r="AQ1400" s="8">
        <f t="shared" si="1041"/>
        <v>8622390.7883093804</v>
      </c>
      <c r="AR1400" s="8">
        <f t="shared" si="1042"/>
        <v>22.597312566581511</v>
      </c>
      <c r="AS1400" s="8">
        <f t="shared" si="1043"/>
        <v>52.817763353500332</v>
      </c>
      <c r="AU1400" s="7">
        <f t="shared" si="1044"/>
        <v>-5083014510.6041279</v>
      </c>
      <c r="AV1400" s="7">
        <f t="shared" si="1045"/>
        <v>14112514762.156805</v>
      </c>
      <c r="AW1400" s="8">
        <f t="shared" si="1046"/>
        <v>-5225187912.7365227</v>
      </c>
      <c r="AX1400" s="8">
        <f t="shared" si="1047"/>
        <v>13752359810.073963</v>
      </c>
    </row>
    <row r="1401" spans="1:50" x14ac:dyDescent="0.25">
      <c r="A1401" s="7">
        <f t="shared" si="1048"/>
        <v>-50225115977.254616</v>
      </c>
      <c r="B1401" s="7">
        <f t="shared" si="1049"/>
        <v>141341602757.71484</v>
      </c>
      <c r="C1401" s="7">
        <f t="shared" si="1050"/>
        <v>28031.943919668411</v>
      </c>
      <c r="D1401" s="7">
        <f t="shared" si="1051"/>
        <v>9961.0278724212967</v>
      </c>
      <c r="E1401" s="7">
        <f t="shared" si="1008"/>
        <v>150000036483.49002</v>
      </c>
      <c r="F1401" s="7">
        <f t="shared" si="1009"/>
        <v>3.5235267786324044E+22</v>
      </c>
      <c r="G1401" s="7">
        <f t="shared" si="1010"/>
        <v>1.1797966537511693E+22</v>
      </c>
      <c r="H1401" s="7">
        <f t="shared" si="1011"/>
        <v>-3.3201386741425718E+22</v>
      </c>
      <c r="I1401" s="7">
        <f t="shared" si="1012"/>
        <v>1.9755469754708125E-3</v>
      </c>
      <c r="J1401" s="7">
        <f t="shared" si="1013"/>
        <v>-5.5595088314510576E-3</v>
      </c>
      <c r="K1401" s="7">
        <f t="shared" si="1014"/>
        <v>-49922370982.922195</v>
      </c>
      <c r="L1401" s="7">
        <f t="shared" si="1015"/>
        <v>141449181858.737</v>
      </c>
      <c r="M1401" s="7">
        <f t="shared" si="1016"/>
        <v>1.1726851215166783E+22</v>
      </c>
      <c r="N1401" s="7">
        <f t="shared" si="1017"/>
        <v>-3.3226657258164191E+22</v>
      </c>
      <c r="O1401" s="7">
        <f t="shared" si="1018"/>
        <v>28053.279827003495</v>
      </c>
      <c r="P1401" s="7">
        <f t="shared" si="1019"/>
        <v>9900.9851770416244</v>
      </c>
      <c r="Q1401" s="7">
        <f t="shared" si="1020"/>
        <v>1.9636388504967821E-3</v>
      </c>
      <c r="R1401" s="7">
        <f t="shared" si="1021"/>
        <v>-5.563740331239817E-3</v>
      </c>
      <c r="S1401" s="7">
        <f t="shared" si="1022"/>
        <v>605950844.2632755</v>
      </c>
      <c r="T1401" s="7">
        <f t="shared" si="1023"/>
        <v>213861279.82409909</v>
      </c>
      <c r="U1401" s="7">
        <f t="shared" si="1024"/>
        <v>42.414599170730497</v>
      </c>
      <c r="V1401" s="7">
        <f t="shared" si="1025"/>
        <v>-120.17679115478005</v>
      </c>
      <c r="X1401" s="8">
        <f t="shared" si="1052"/>
        <v>-162330841.68831381</v>
      </c>
      <c r="Y1401" s="8">
        <f t="shared" si="1053"/>
        <v>-351532561.29453254</v>
      </c>
      <c r="Z1401" s="8">
        <f t="shared" si="1054"/>
        <v>-921.16030992624337</v>
      </c>
      <c r="AA1401" s="8">
        <f t="shared" si="1055"/>
        <v>425.29533393595983</v>
      </c>
      <c r="AB1401" s="8">
        <f t="shared" si="1026"/>
        <v>387203362.34791493</v>
      </c>
      <c r="AC1401" s="8">
        <f t="shared" si="1027"/>
        <v>1.9532477050240765E+20</v>
      </c>
      <c r="AD1401" s="8">
        <f t="shared" si="1028"/>
        <v>8.1887807497246294E+19</v>
      </c>
      <c r="AE1401" s="8">
        <f t="shared" si="1029"/>
        <v>1.7733063174508839E+20</v>
      </c>
      <c r="AF1401" s="8">
        <f t="shared" si="1030"/>
        <v>1.1145747583673103E-3</v>
      </c>
      <c r="AG1401" s="8">
        <f t="shared" si="1031"/>
        <v>2.4136468183624388E-3</v>
      </c>
      <c r="AH1401" s="8">
        <f t="shared" si="1032"/>
        <v>-172279373.03551725</v>
      </c>
      <c r="AI1401" s="8">
        <f t="shared" si="1033"/>
        <v>-346939371.68802416</v>
      </c>
      <c r="AJ1401" s="8">
        <f t="shared" si="1034"/>
        <v>8.6906345018318995E+19</v>
      </c>
      <c r="AK1401" s="8">
        <f t="shared" si="1035"/>
        <v>1.7501359684041943E+20</v>
      </c>
      <c r="AL1401" s="8">
        <f t="shared" si="1036"/>
        <v>-909.12290253587639</v>
      </c>
      <c r="AM1401" s="8">
        <f t="shared" si="1037"/>
        <v>451.36271957427419</v>
      </c>
      <c r="AN1401" s="8">
        <f t="shared" si="1038"/>
        <v>1.1828820609543894E-3</v>
      </c>
      <c r="AO1401" s="8">
        <f t="shared" si="1039"/>
        <v>2.3821096616363064E-3</v>
      </c>
      <c r="AP1401" s="8">
        <f t="shared" si="1040"/>
        <v>-19637054.694774929</v>
      </c>
      <c r="AQ1401" s="8">
        <f t="shared" si="1041"/>
        <v>9749434.7428043224</v>
      </c>
      <c r="AR1401" s="8">
        <f t="shared" si="1042"/>
        <v>25.550252516614812</v>
      </c>
      <c r="AS1401" s="8">
        <f t="shared" si="1043"/>
        <v>51.453568691344216</v>
      </c>
      <c r="AU1401" s="7">
        <f t="shared" si="1044"/>
        <v>-5022511597.725462</v>
      </c>
      <c r="AV1401" s="7">
        <f t="shared" si="1045"/>
        <v>14134160275.771484</v>
      </c>
      <c r="AW1401" s="8">
        <f t="shared" si="1046"/>
        <v>-5184842439.4137754</v>
      </c>
      <c r="AX1401" s="8">
        <f t="shared" si="1047"/>
        <v>13782627714.476952</v>
      </c>
    </row>
    <row r="1402" spans="1:50" x14ac:dyDescent="0.25">
      <c r="A1402" s="7">
        <f t="shared" si="1048"/>
        <v>-49619165132.991341</v>
      </c>
      <c r="B1402" s="7">
        <f t="shared" si="1049"/>
        <v>141555464037.53894</v>
      </c>
      <c r="C1402" s="7">
        <f t="shared" si="1050"/>
        <v>28074.358518839141</v>
      </c>
      <c r="D1402" s="7">
        <f t="shared" si="1051"/>
        <v>9840.8510812665172</v>
      </c>
      <c r="E1402" s="7">
        <f t="shared" si="1008"/>
        <v>150000036491.25571</v>
      </c>
      <c r="F1402" s="7">
        <f t="shared" si="1009"/>
        <v>3.52352677826757E+22</v>
      </c>
      <c r="G1402" s="7">
        <f t="shared" si="1010"/>
        <v>1.1655627635235112E+22</v>
      </c>
      <c r="H1402" s="7">
        <f t="shared" si="1011"/>
        <v>-3.3251623120467483E+22</v>
      </c>
      <c r="I1402" s="7">
        <f t="shared" si="1012"/>
        <v>1.9517125979965023E-3</v>
      </c>
      <c r="J1402" s="7">
        <f t="shared" si="1013"/>
        <v>-5.5679208172249636E-3</v>
      </c>
      <c r="K1402" s="7">
        <f t="shared" si="1014"/>
        <v>-49315962060.987877</v>
      </c>
      <c r="L1402" s="7">
        <f t="shared" si="1015"/>
        <v>141661745229.21661</v>
      </c>
      <c r="M1402" s="7">
        <f t="shared" si="1016"/>
        <v>1.1584404709664725E+22</v>
      </c>
      <c r="N1402" s="7">
        <f t="shared" si="1017"/>
        <v>-3.3276588756054131E+22</v>
      </c>
      <c r="O1402" s="7">
        <f t="shared" si="1018"/>
        <v>28095.437014897503</v>
      </c>
      <c r="P1402" s="7">
        <f t="shared" si="1019"/>
        <v>9780.7175364404884</v>
      </c>
      <c r="Q1402" s="7">
        <f t="shared" si="1020"/>
        <v>1.9397864550677703E-3</v>
      </c>
      <c r="R1402" s="7">
        <f t="shared" si="1021"/>
        <v>-5.5721012652468404E-3</v>
      </c>
      <c r="S1402" s="7">
        <f t="shared" si="1022"/>
        <v>606861439.52178609</v>
      </c>
      <c r="T1402" s="7">
        <f t="shared" si="1023"/>
        <v>211263498.78711456</v>
      </c>
      <c r="U1402" s="7">
        <f t="shared" si="1024"/>
        <v>41.899387429463836</v>
      </c>
      <c r="V1402" s="7">
        <f t="shared" si="1025"/>
        <v>-120.35738732933176</v>
      </c>
      <c r="X1402" s="8">
        <f t="shared" si="1052"/>
        <v>-181967896.38308874</v>
      </c>
      <c r="Y1402" s="8">
        <f t="shared" si="1053"/>
        <v>-341783126.55172819</v>
      </c>
      <c r="Z1402" s="8">
        <f t="shared" si="1054"/>
        <v>-895.61005740962855</v>
      </c>
      <c r="AA1402" s="8">
        <f t="shared" si="1055"/>
        <v>476.74890262730406</v>
      </c>
      <c r="AB1402" s="8">
        <f t="shared" si="1026"/>
        <v>387205398.86417019</v>
      </c>
      <c r="AC1402" s="8">
        <f t="shared" si="1027"/>
        <v>1.9532271587700589E+20</v>
      </c>
      <c r="AD1402" s="8">
        <f t="shared" si="1028"/>
        <v>9.1792273114555957E+19</v>
      </c>
      <c r="AE1402" s="8">
        <f t="shared" si="1029"/>
        <v>1.7240980811436553E+20</v>
      </c>
      <c r="AF1402" s="8">
        <f t="shared" si="1030"/>
        <v>1.2493844169668702E-3</v>
      </c>
      <c r="AG1402" s="8">
        <f t="shared" si="1031"/>
        <v>2.3466694993108141E-3</v>
      </c>
      <c r="AH1402" s="8">
        <f t="shared" si="1032"/>
        <v>-191640485.00311273</v>
      </c>
      <c r="AI1402" s="8">
        <f t="shared" si="1033"/>
        <v>-336634238.40335333</v>
      </c>
      <c r="AJ1402" s="8">
        <f t="shared" si="1034"/>
        <v>9.6671534313821569E+19</v>
      </c>
      <c r="AK1402" s="8">
        <f t="shared" si="1035"/>
        <v>1.6981249201330491E+20</v>
      </c>
      <c r="AL1402" s="8">
        <f t="shared" si="1036"/>
        <v>-882.11670570638637</v>
      </c>
      <c r="AM1402" s="8">
        <f t="shared" si="1037"/>
        <v>502.09293321986087</v>
      </c>
      <c r="AN1402" s="8">
        <f t="shared" si="1038"/>
        <v>1.3157960298601002E-3</v>
      </c>
      <c r="AO1402" s="8">
        <f t="shared" si="1039"/>
        <v>2.3113174358691288E-3</v>
      </c>
      <c r="AP1402" s="8">
        <f t="shared" si="1040"/>
        <v>-19053720.843257945</v>
      </c>
      <c r="AQ1402" s="8">
        <f t="shared" si="1041"/>
        <v>10845207.357548995</v>
      </c>
      <c r="AR1402" s="8">
        <f t="shared" si="1042"/>
        <v>28.421194244978164</v>
      </c>
      <c r="AS1402" s="8">
        <f t="shared" si="1043"/>
        <v>49.924456614773185</v>
      </c>
      <c r="AU1402" s="7">
        <f t="shared" si="1044"/>
        <v>-4961916513.2991343</v>
      </c>
      <c r="AV1402" s="7">
        <f t="shared" si="1045"/>
        <v>14155546403.753895</v>
      </c>
      <c r="AW1402" s="8">
        <f t="shared" si="1046"/>
        <v>-5143884409.6822233</v>
      </c>
      <c r="AX1402" s="8">
        <f t="shared" si="1047"/>
        <v>13813763277.202168</v>
      </c>
    </row>
    <row r="1403" spans="1:50" x14ac:dyDescent="0.25">
      <c r="A1403" s="7">
        <f t="shared" si="1048"/>
        <v>-49012303693.469551</v>
      </c>
      <c r="B1403" s="7">
        <f t="shared" si="1049"/>
        <v>141766727536.32605</v>
      </c>
      <c r="C1403" s="7">
        <f t="shared" si="1050"/>
        <v>28116.257906268605</v>
      </c>
      <c r="D1403" s="7">
        <f t="shared" si="1051"/>
        <v>9720.4936939371855</v>
      </c>
      <c r="E1403" s="7">
        <f t="shared" si="1008"/>
        <v>150000036498.99487</v>
      </c>
      <c r="F1403" s="7">
        <f t="shared" si="1009"/>
        <v>3.5235267779039808E+22</v>
      </c>
      <c r="G1403" s="7">
        <f t="shared" si="1010"/>
        <v>1.1513074832609081E+22</v>
      </c>
      <c r="H1403" s="7">
        <f t="shared" si="1011"/>
        <v>-3.3301249276256654E+22</v>
      </c>
      <c r="I1403" s="7">
        <f t="shared" si="1012"/>
        <v>1.9278424033169926E-3</v>
      </c>
      <c r="J1403" s="7">
        <f t="shared" si="1013"/>
        <v>-5.5762306222800822E-3</v>
      </c>
      <c r="K1403" s="7">
        <f t="shared" si="1014"/>
        <v>-48708648108.081848</v>
      </c>
      <c r="L1403" s="7">
        <f t="shared" si="1015"/>
        <v>141871708868.22058</v>
      </c>
      <c r="M1403" s="7">
        <f t="shared" si="1016"/>
        <v>1.1441745610873802E+22</v>
      </c>
      <c r="N1403" s="7">
        <f t="shared" si="1017"/>
        <v>-3.3325909572530173E+22</v>
      </c>
      <c r="O1403" s="7">
        <f t="shared" si="1018"/>
        <v>28137.078604224429</v>
      </c>
      <c r="P1403" s="7">
        <f t="shared" si="1019"/>
        <v>9660.2704032165602</v>
      </c>
      <c r="Q1403" s="7">
        <f t="shared" si="1020"/>
        <v>1.9158984612983592E-3</v>
      </c>
      <c r="R1403" s="7">
        <f t="shared" si="1021"/>
        <v>-5.5803599418168407E-3</v>
      </c>
      <c r="S1403" s="7">
        <f t="shared" si="1022"/>
        <v>607760897.85124767</v>
      </c>
      <c r="T1403" s="7">
        <f t="shared" si="1023"/>
        <v>208661840.70947769</v>
      </c>
      <c r="U1403" s="7">
        <f t="shared" si="1024"/>
        <v>41.383406764044558</v>
      </c>
      <c r="V1403" s="7">
        <f t="shared" si="1025"/>
        <v>-120.53577474324376</v>
      </c>
      <c r="X1403" s="8">
        <f t="shared" si="1052"/>
        <v>-201021617.22634667</v>
      </c>
      <c r="Y1403" s="8">
        <f t="shared" si="1053"/>
        <v>-330937919.19417918</v>
      </c>
      <c r="Z1403" s="8">
        <f t="shared" si="1054"/>
        <v>-867.18886316465034</v>
      </c>
      <c r="AA1403" s="8">
        <f t="shared" si="1055"/>
        <v>526.67335924207725</v>
      </c>
      <c r="AB1403" s="8">
        <f t="shared" si="1026"/>
        <v>387207434.01033628</v>
      </c>
      <c r="AC1403" s="8">
        <f t="shared" si="1027"/>
        <v>1.9532066266626245E+20</v>
      </c>
      <c r="AD1403" s="8">
        <f t="shared" si="1028"/>
        <v>1.0140217371406578E+20</v>
      </c>
      <c r="AE1403" s="8">
        <f t="shared" si="1029"/>
        <v>1.6693639636235803E+20</v>
      </c>
      <c r="AF1403" s="8">
        <f t="shared" si="1030"/>
        <v>1.3801847517907414E-3</v>
      </c>
      <c r="AG1403" s="8">
        <f t="shared" si="1031"/>
        <v>2.2721709046190012E-3</v>
      </c>
      <c r="AH1403" s="8">
        <f t="shared" si="1032"/>
        <v>-210387256.94852489</v>
      </c>
      <c r="AI1403" s="8">
        <f t="shared" si="1033"/>
        <v>-325249846.91436476</v>
      </c>
      <c r="AJ1403" s="8">
        <f t="shared" si="1034"/>
        <v>1.0612652246399318E+20</v>
      </c>
      <c r="AK1403" s="8">
        <f t="shared" si="1035"/>
        <v>1.6406713831253121E+20</v>
      </c>
      <c r="AL1403" s="8">
        <f t="shared" si="1036"/>
        <v>-852.28286784531031</v>
      </c>
      <c r="AM1403" s="8">
        <f t="shared" si="1037"/>
        <v>551.21280501196247</v>
      </c>
      <c r="AN1403" s="8">
        <f t="shared" si="1038"/>
        <v>1.4444878516944764E-3</v>
      </c>
      <c r="AO1403" s="8">
        <f t="shared" si="1039"/>
        <v>2.2331174399418973E-3</v>
      </c>
      <c r="AP1403" s="8">
        <f t="shared" si="1040"/>
        <v>-18409309.945458703</v>
      </c>
      <c r="AQ1403" s="8">
        <f t="shared" si="1041"/>
        <v>11906196.588258389</v>
      </c>
      <c r="AR1403" s="8">
        <f t="shared" si="1042"/>
        <v>31.200937596600689</v>
      </c>
      <c r="AS1403" s="8">
        <f t="shared" si="1043"/>
        <v>48.235336702744981</v>
      </c>
      <c r="AU1403" s="7">
        <f t="shared" si="1044"/>
        <v>-4901230369.3469553</v>
      </c>
      <c r="AV1403" s="7">
        <f t="shared" si="1045"/>
        <v>14176672753.632605</v>
      </c>
      <c r="AW1403" s="8">
        <f t="shared" si="1046"/>
        <v>-5102251986.5733023</v>
      </c>
      <c r="AX1403" s="8">
        <f t="shared" si="1047"/>
        <v>13845734834.438425</v>
      </c>
    </row>
    <row r="1404" spans="1:50" x14ac:dyDescent="0.25">
      <c r="A1404" s="7">
        <f t="shared" si="1048"/>
        <v>-48404542795.618301</v>
      </c>
      <c r="B1404" s="7">
        <f t="shared" si="1049"/>
        <v>141975389377.03552</v>
      </c>
      <c r="C1404" s="7">
        <f t="shared" si="1050"/>
        <v>28157.641313032651</v>
      </c>
      <c r="D1404" s="7">
        <f t="shared" si="1051"/>
        <v>9599.9579191939411</v>
      </c>
      <c r="E1404" s="7">
        <f t="shared" si="1008"/>
        <v>150000036506.70786</v>
      </c>
      <c r="F1404" s="7">
        <f t="shared" si="1009"/>
        <v>3.5235267775416223E+22</v>
      </c>
      <c r="G1404" s="7">
        <f t="shared" si="1010"/>
        <v>1.1370310745717282E+22</v>
      </c>
      <c r="H1404" s="7">
        <f t="shared" si="1011"/>
        <v>-3.3350264298069832E+22</v>
      </c>
      <c r="I1404" s="7">
        <f t="shared" si="1012"/>
        <v>1.9039368294905027E-3</v>
      </c>
      <c r="J1404" s="7">
        <f t="shared" si="1013"/>
        <v>-5.5844380941175199E-3</v>
      </c>
      <c r="K1404" s="7">
        <f t="shared" si="1014"/>
        <v>-48100440269.437546</v>
      </c>
      <c r="L1404" s="7">
        <f t="shared" si="1015"/>
        <v>142079068922.56281</v>
      </c>
      <c r="M1404" s="7">
        <f t="shared" si="1016"/>
        <v>1.1298876536828404E+22</v>
      </c>
      <c r="N1404" s="7">
        <f t="shared" si="1017"/>
        <v>-3.3374618802472396E+22</v>
      </c>
      <c r="O1404" s="7">
        <f t="shared" si="1018"/>
        <v>28178.20383079115</v>
      </c>
      <c r="P1404" s="7">
        <f t="shared" si="1019"/>
        <v>9539.6459877774723</v>
      </c>
      <c r="Q1404" s="7">
        <f t="shared" si="1020"/>
        <v>1.8919753075734098E-3</v>
      </c>
      <c r="R1404" s="7">
        <f t="shared" si="1021"/>
        <v>-5.5885162093892151E-3</v>
      </c>
      <c r="S1404" s="7">
        <f t="shared" si="1022"/>
        <v>608649202.74508882</v>
      </c>
      <c r="T1404" s="7">
        <f t="shared" si="1023"/>
        <v>206056353.33599341</v>
      </c>
      <c r="U1404" s="7">
        <f t="shared" si="1024"/>
        <v>40.866666643585653</v>
      </c>
      <c r="V1404" s="7">
        <f t="shared" si="1025"/>
        <v>-120.71195012280705</v>
      </c>
      <c r="X1404" s="8">
        <f t="shared" si="1052"/>
        <v>-219430927.17180538</v>
      </c>
      <c r="Y1404" s="8">
        <f t="shared" si="1053"/>
        <v>-319031722.60592079</v>
      </c>
      <c r="Z1404" s="8">
        <f t="shared" si="1054"/>
        <v>-835.9879255680496</v>
      </c>
      <c r="AA1404" s="8">
        <f t="shared" si="1055"/>
        <v>574.90869594482228</v>
      </c>
      <c r="AB1404" s="8">
        <f t="shared" si="1026"/>
        <v>387209467.63783985</v>
      </c>
      <c r="AC1404" s="8">
        <f t="shared" si="1027"/>
        <v>1.9531861101999994E+20</v>
      </c>
      <c r="AD1404" s="8">
        <f t="shared" si="1028"/>
        <v>1.1068671479415919E+20</v>
      </c>
      <c r="AE1404" s="8">
        <f t="shared" si="1029"/>
        <v>1.6092796829283126E+20</v>
      </c>
      <c r="AF1404" s="8">
        <f t="shared" si="1030"/>
        <v>1.5065566189486756E-3</v>
      </c>
      <c r="AG1404" s="8">
        <f t="shared" si="1031"/>
        <v>2.1903902040673914E-3</v>
      </c>
      <c r="AH1404" s="8">
        <f t="shared" si="1032"/>
        <v>-228459596.76794031</v>
      </c>
      <c r="AI1404" s="8">
        <f t="shared" si="1033"/>
        <v>-312822708.6897167</v>
      </c>
      <c r="AJ1404" s="8">
        <f t="shared" si="1034"/>
        <v>1.1524101253804845E+20</v>
      </c>
      <c r="AK1404" s="8">
        <f t="shared" si="1035"/>
        <v>1.5779597882647059E+20</v>
      </c>
      <c r="AL1404" s="8">
        <f t="shared" si="1036"/>
        <v>-819.71711408340389</v>
      </c>
      <c r="AM1404" s="8">
        <f t="shared" si="1037"/>
        <v>598.56491014875007</v>
      </c>
      <c r="AN1404" s="8">
        <f t="shared" si="1038"/>
        <v>1.568545155002701E-3</v>
      </c>
      <c r="AO1404" s="8">
        <f t="shared" si="1039"/>
        <v>2.1477607026877715E-3</v>
      </c>
      <c r="AP1404" s="8">
        <f t="shared" si="1040"/>
        <v>-17705889.664201524</v>
      </c>
      <c r="AQ1404" s="8">
        <f t="shared" si="1041"/>
        <v>12929002.059213001</v>
      </c>
      <c r="AR1404" s="8">
        <f t="shared" si="1042"/>
        <v>33.880575348058343</v>
      </c>
      <c r="AS1404" s="8">
        <f t="shared" si="1043"/>
        <v>46.391631178055867</v>
      </c>
      <c r="AU1404" s="7">
        <f t="shared" si="1044"/>
        <v>-4840454279.5618305</v>
      </c>
      <c r="AV1404" s="7">
        <f t="shared" si="1045"/>
        <v>14197538937.703552</v>
      </c>
      <c r="AW1404" s="8">
        <f t="shared" si="1046"/>
        <v>-5059885206.7336359</v>
      </c>
      <c r="AX1404" s="8">
        <f t="shared" si="1047"/>
        <v>13878507215.097631</v>
      </c>
    </row>
    <row r="1405" spans="1:50" x14ac:dyDescent="0.25">
      <c r="A1405" s="7">
        <f t="shared" si="1048"/>
        <v>-47795893592.873215</v>
      </c>
      <c r="B1405" s="7">
        <f t="shared" si="1049"/>
        <v>142181445730.37152</v>
      </c>
      <c r="C1405" s="7">
        <f t="shared" si="1050"/>
        <v>28198.507979676237</v>
      </c>
      <c r="D1405" s="7">
        <f t="shared" si="1051"/>
        <v>9479.2459690711348</v>
      </c>
      <c r="E1405" s="7">
        <f t="shared" si="1008"/>
        <v>150000036514.39502</v>
      </c>
      <c r="F1405" s="7">
        <f t="shared" si="1009"/>
        <v>3.5235267771804768E+22</v>
      </c>
      <c r="G1405" s="7">
        <f t="shared" si="1010"/>
        <v>1.1227337994520809E+22</v>
      </c>
      <c r="H1405" s="7">
        <f t="shared" si="1011"/>
        <v>-3.3398667286398921E+22</v>
      </c>
      <c r="I1405" s="7">
        <f t="shared" si="1012"/>
        <v>1.8799963152245156E-3</v>
      </c>
      <c r="J1405" s="7">
        <f t="shared" si="1013"/>
        <v>-5.5925430821163634E-3</v>
      </c>
      <c r="K1405" s="7">
        <f t="shared" si="1014"/>
        <v>-47491349706.692711</v>
      </c>
      <c r="L1405" s="7">
        <f t="shared" si="1015"/>
        <v>142283821586.83749</v>
      </c>
      <c r="M1405" s="7">
        <f t="shared" si="1016"/>
        <v>1.1155800109416318E+22</v>
      </c>
      <c r="N1405" s="7">
        <f t="shared" si="1017"/>
        <v>-3.342271555198451E+22</v>
      </c>
      <c r="O1405" s="7">
        <f t="shared" si="1018"/>
        <v>28218.811939880663</v>
      </c>
      <c r="P1405" s="7">
        <f t="shared" si="1019"/>
        <v>9418.846503784278</v>
      </c>
      <c r="Q1405" s="7">
        <f t="shared" si="1020"/>
        <v>1.8680174329230271E-3</v>
      </c>
      <c r="R1405" s="7">
        <f t="shared" si="1021"/>
        <v>-5.5965699182827372E-3</v>
      </c>
      <c r="S1405" s="7">
        <f t="shared" si="1022"/>
        <v>609526337.90142226</v>
      </c>
      <c r="T1405" s="7">
        <f t="shared" si="1023"/>
        <v>203447084.48174042</v>
      </c>
      <c r="U1405" s="7">
        <f t="shared" si="1024"/>
        <v>40.349176551137383</v>
      </c>
      <c r="V1405" s="7">
        <f t="shared" si="1025"/>
        <v>-120.88591023490713</v>
      </c>
      <c r="X1405" s="8">
        <f t="shared" si="1052"/>
        <v>-237136816.83600691</v>
      </c>
      <c r="Y1405" s="8">
        <f t="shared" si="1053"/>
        <v>-306102720.54670781</v>
      </c>
      <c r="Z1405" s="8">
        <f t="shared" si="1054"/>
        <v>-802.1073502199913</v>
      </c>
      <c r="AA1405" s="8">
        <f t="shared" si="1055"/>
        <v>621.30032712287812</v>
      </c>
      <c r="AB1405" s="8">
        <f t="shared" si="1026"/>
        <v>387211499.60352391</v>
      </c>
      <c r="AC1405" s="8">
        <f t="shared" si="1027"/>
        <v>1.9531656108256733E+20</v>
      </c>
      <c r="AD1405" s="8">
        <f t="shared" si="1028"/>
        <v>1.1961614677740837E+20</v>
      </c>
      <c r="AE1405" s="8">
        <f t="shared" si="1029"/>
        <v>1.544038097433018E+20</v>
      </c>
      <c r="AF1405" s="8">
        <f t="shared" si="1030"/>
        <v>1.6280950970111387E-3</v>
      </c>
      <c r="AG1405" s="8">
        <f t="shared" si="1031"/>
        <v>2.1015898971457983E-3</v>
      </c>
      <c r="AH1405" s="8">
        <f t="shared" si="1032"/>
        <v>-245799576.21838281</v>
      </c>
      <c r="AI1405" s="8">
        <f t="shared" si="1033"/>
        <v>-299392677.01378071</v>
      </c>
      <c r="AJ1405" s="8">
        <f t="shared" si="1034"/>
        <v>1.2398580102007387E+20</v>
      </c>
      <c r="AK1405" s="8">
        <f t="shared" si="1035"/>
        <v>1.5101914108313138E+20</v>
      </c>
      <c r="AL1405" s="8">
        <f t="shared" si="1036"/>
        <v>-784.523923172271</v>
      </c>
      <c r="AM1405" s="8">
        <f t="shared" si="1037"/>
        <v>643.99749801205269</v>
      </c>
      <c r="AN1405" s="8">
        <f t="shared" si="1038"/>
        <v>1.6875704507972487E-3</v>
      </c>
      <c r="AO1405" s="8">
        <f t="shared" si="1039"/>
        <v>2.0555211798439004E-3</v>
      </c>
      <c r="AP1405" s="8">
        <f t="shared" si="1040"/>
        <v>-16945716.740521055</v>
      </c>
      <c r="AQ1405" s="8">
        <f t="shared" si="1041"/>
        <v>13910345.957060339</v>
      </c>
      <c r="AR1405" s="8">
        <f t="shared" si="1042"/>
        <v>36.451521737220574</v>
      </c>
      <c r="AS1405" s="8">
        <f t="shared" si="1043"/>
        <v>44.399257484628251</v>
      </c>
      <c r="AU1405" s="7">
        <f t="shared" si="1044"/>
        <v>-4779589359.2873211</v>
      </c>
      <c r="AV1405" s="7">
        <f t="shared" si="1045"/>
        <v>14218144573.037151</v>
      </c>
      <c r="AW1405" s="8">
        <f t="shared" si="1046"/>
        <v>-5016726176.1233282</v>
      </c>
      <c r="AX1405" s="8">
        <f t="shared" si="1047"/>
        <v>13912041852.490444</v>
      </c>
    </row>
    <row r="1406" spans="1:50" x14ac:dyDescent="0.25">
      <c r="A1406" s="7">
        <f t="shared" si="1048"/>
        <v>-47186367254.971794</v>
      </c>
      <c r="B1406" s="7">
        <f t="shared" si="1049"/>
        <v>142384892814.85327</v>
      </c>
      <c r="C1406" s="7">
        <f t="shared" si="1050"/>
        <v>28238.857156227376</v>
      </c>
      <c r="D1406" s="7">
        <f t="shared" si="1051"/>
        <v>9358.3600588362278</v>
      </c>
      <c r="E1406" s="7">
        <f t="shared" si="1008"/>
        <v>150000036522.05664</v>
      </c>
      <c r="F1406" s="7">
        <f t="shared" si="1009"/>
        <v>3.5235267768205313E+22</v>
      </c>
      <c r="G1406" s="7">
        <f t="shared" si="1010"/>
        <v>1.1084159202810107E+22</v>
      </c>
      <c r="H1406" s="7">
        <f t="shared" si="1011"/>
        <v>-3.344645735296772E+22</v>
      </c>
      <c r="I1406" s="7">
        <f t="shared" si="1012"/>
        <v>1.856021299867734E-3</v>
      </c>
      <c r="J1406" s="7">
        <f t="shared" si="1013"/>
        <v>-5.600545437536456E-3</v>
      </c>
      <c r="K1406" s="7">
        <f t="shared" si="1014"/>
        <v>-46881387597.68454</v>
      </c>
      <c r="L1406" s="7">
        <f t="shared" si="1015"/>
        <v>142485963103.48871</v>
      </c>
      <c r="M1406" s="7">
        <f t="shared" si="1016"/>
        <v>1.1012518954330623E+22</v>
      </c>
      <c r="N1406" s="7">
        <f t="shared" si="1017"/>
        <v>-3.3470198938410303E+22</v>
      </c>
      <c r="O1406" s="7">
        <f t="shared" si="1018"/>
        <v>28258.902186265947</v>
      </c>
      <c r="P1406" s="7">
        <f t="shared" si="1019"/>
        <v>9297.8741681108349</v>
      </c>
      <c r="Q1406" s="7">
        <f t="shared" si="1020"/>
        <v>1.8440252770145047E-3</v>
      </c>
      <c r="R1406" s="7">
        <f t="shared" si="1021"/>
        <v>-5.6045209206983092E-3</v>
      </c>
      <c r="S1406" s="7">
        <f t="shared" si="1022"/>
        <v>610392287.22334445</v>
      </c>
      <c r="T1406" s="7">
        <f t="shared" si="1023"/>
        <v>200834082.03119403</v>
      </c>
      <c r="U1406" s="7">
        <f t="shared" si="1024"/>
        <v>39.830945983513303</v>
      </c>
      <c r="V1406" s="7">
        <f t="shared" si="1025"/>
        <v>-121.05765188708348</v>
      </c>
      <c r="X1406" s="8">
        <f t="shared" si="1052"/>
        <v>-254082533.57652795</v>
      </c>
      <c r="Y1406" s="8">
        <f t="shared" si="1053"/>
        <v>-292192374.58964747</v>
      </c>
      <c r="Z1406" s="8">
        <f t="shared" si="1054"/>
        <v>-765.65582848277074</v>
      </c>
      <c r="AA1406" s="8">
        <f t="shared" si="1055"/>
        <v>665.69958460750638</v>
      </c>
      <c r="AB1406" s="8">
        <f t="shared" si="1026"/>
        <v>387213529.77007961</v>
      </c>
      <c r="AC1406" s="8">
        <f t="shared" si="1027"/>
        <v>1.9531451299240464E+20</v>
      </c>
      <c r="AD1406" s="8">
        <f t="shared" si="1028"/>
        <v>1.2816186029151121E+20</v>
      </c>
      <c r="AE1406" s="8">
        <f t="shared" si="1029"/>
        <v>1.4738485862557037E+20</v>
      </c>
      <c r="AF1406" s="8">
        <f t="shared" si="1030"/>
        <v>1.7444107838779257E-3</v>
      </c>
      <c r="AG1406" s="8">
        <f t="shared" si="1031"/>
        <v>2.0060549697232936E-3</v>
      </c>
      <c r="AH1406" s="8">
        <f t="shared" si="1032"/>
        <v>-262351616.52414188</v>
      </c>
      <c r="AI1406" s="8">
        <f t="shared" si="1033"/>
        <v>-285002819.07588643</v>
      </c>
      <c r="AJ1406" s="8">
        <f t="shared" si="1034"/>
        <v>1.3233287133486501E+20</v>
      </c>
      <c r="AK1406" s="8">
        <f t="shared" si="1035"/>
        <v>1.4375837239551559E+20</v>
      </c>
      <c r="AL1406" s="8">
        <f t="shared" si="1036"/>
        <v>-746.81619201688909</v>
      </c>
      <c r="AM1406" s="8">
        <f t="shared" si="1037"/>
        <v>687.3649782805179</v>
      </c>
      <c r="AN1406" s="8">
        <f t="shared" si="1038"/>
        <v>1.8011824055378387E-3</v>
      </c>
      <c r="AO1406" s="8">
        <f t="shared" si="1039"/>
        <v>1.9566948740372342E-3</v>
      </c>
      <c r="AP1406" s="8">
        <f t="shared" si="1040"/>
        <v>-16131229.747564804</v>
      </c>
      <c r="AQ1406" s="8">
        <f t="shared" si="1041"/>
        <v>14847083.530859187</v>
      </c>
      <c r="AR1406" s="8">
        <f t="shared" si="1042"/>
        <v>38.905539959617315</v>
      </c>
      <c r="AS1406" s="8">
        <f t="shared" si="1043"/>
        <v>42.264609279204258</v>
      </c>
      <c r="AU1406" s="7">
        <f t="shared" si="1044"/>
        <v>-4718636725.497179</v>
      </c>
      <c r="AV1406" s="7">
        <f t="shared" si="1045"/>
        <v>14238489281.485327</v>
      </c>
      <c r="AW1406" s="8">
        <f t="shared" si="1046"/>
        <v>-4972719259.0737066</v>
      </c>
      <c r="AX1406" s="8">
        <f t="shared" si="1047"/>
        <v>13946296906.895679</v>
      </c>
    </row>
    <row r="1407" spans="1:50" x14ac:dyDescent="0.25">
      <c r="A1407" s="7">
        <f t="shared" si="1048"/>
        <v>-46575974967.748451</v>
      </c>
      <c r="B1407" s="7">
        <f t="shared" si="1049"/>
        <v>142585726896.88446</v>
      </c>
      <c r="C1407" s="7">
        <f t="shared" si="1050"/>
        <v>28278.68810221089</v>
      </c>
      <c r="D1407" s="7">
        <f t="shared" si="1051"/>
        <v>9237.3024069491439</v>
      </c>
      <c r="E1407" s="7">
        <f t="shared" si="1008"/>
        <v>150000036529.69305</v>
      </c>
      <c r="F1407" s="7">
        <f t="shared" si="1009"/>
        <v>3.5235267764617698E+22</v>
      </c>
      <c r="G1407" s="7">
        <f t="shared" si="1010"/>
        <v>1.0940776998156815E+22</v>
      </c>
      <c r="H1407" s="7">
        <f t="shared" si="1011"/>
        <v>-3.3493633620748137E+22</v>
      </c>
      <c r="I1407" s="7">
        <f t="shared" si="1012"/>
        <v>1.8320122234020118E-3</v>
      </c>
      <c r="J1407" s="7">
        <f t="shared" si="1013"/>
        <v>-5.608445013521121E-3</v>
      </c>
      <c r="K1407" s="7">
        <f t="shared" si="1014"/>
        <v>-46270565136.244576</v>
      </c>
      <c r="L1407" s="7">
        <f t="shared" si="1015"/>
        <v>142685489762.87952</v>
      </c>
      <c r="M1407" s="7">
        <f t="shared" si="1016"/>
        <v>1.0869035701021492E+22</v>
      </c>
      <c r="N1407" s="7">
        <f t="shared" si="1017"/>
        <v>-3.3517068090349783E+22</v>
      </c>
      <c r="O1407" s="7">
        <f t="shared" si="1018"/>
        <v>28298.473834223631</v>
      </c>
      <c r="P1407" s="7">
        <f t="shared" si="1019"/>
        <v>9176.7312008031149</v>
      </c>
      <c r="Q1407" s="7">
        <f t="shared" si="1020"/>
        <v>1.8199992801442551E-3</v>
      </c>
      <c r="R1407" s="7">
        <f t="shared" si="1021"/>
        <v>-5.6123690707216645E-3</v>
      </c>
      <c r="S1407" s="7">
        <f t="shared" si="1022"/>
        <v>611247034.81923044</v>
      </c>
      <c r="T1407" s="7">
        <f t="shared" si="1023"/>
        <v>198217393.93734729</v>
      </c>
      <c r="U1407" s="7">
        <f t="shared" si="1024"/>
        <v>39.311984451115912</v>
      </c>
      <c r="V1407" s="7">
        <f t="shared" si="1025"/>
        <v>-121.22717192758795</v>
      </c>
      <c r="X1407" s="8">
        <f t="shared" si="1052"/>
        <v>-270213763.32409275</v>
      </c>
      <c r="Y1407" s="8">
        <f t="shared" si="1053"/>
        <v>-277345291.0587883</v>
      </c>
      <c r="Z1407" s="8">
        <f t="shared" si="1054"/>
        <v>-726.75028852315347</v>
      </c>
      <c r="AA1407" s="8">
        <f t="shared" si="1055"/>
        <v>707.96419388671063</v>
      </c>
      <c r="AB1407" s="8">
        <f t="shared" si="1026"/>
        <v>387215558.00645822</v>
      </c>
      <c r="AC1407" s="8">
        <f t="shared" si="1027"/>
        <v>1.9531246688162821E+20</v>
      </c>
      <c r="AD1407" s="8">
        <f t="shared" si="1028"/>
        <v>1.3629647778593844E+20</v>
      </c>
      <c r="AE1407" s="8">
        <f t="shared" si="1029"/>
        <v>1.3989363767710918E+20</v>
      </c>
      <c r="AF1407" s="8">
        <f t="shared" si="1030"/>
        <v>1.8551310437721305E-3</v>
      </c>
      <c r="AG1407" s="8">
        <f t="shared" si="1031"/>
        <v>1.9040919787274965E-3</v>
      </c>
      <c r="AH1407" s="8">
        <f t="shared" si="1032"/>
        <v>-278062666.44014281</v>
      </c>
      <c r="AI1407" s="8">
        <f t="shared" si="1033"/>
        <v>-269699277.76481181</v>
      </c>
      <c r="AJ1407" s="8">
        <f t="shared" si="1034"/>
        <v>1.4025548355988791E+20</v>
      </c>
      <c r="AK1407" s="8">
        <f t="shared" si="1035"/>
        <v>1.3603697002164437E+20</v>
      </c>
      <c r="AL1407" s="8">
        <f t="shared" si="1036"/>
        <v>-706.71487325041448</v>
      </c>
      <c r="AM1407" s="8">
        <f t="shared" si="1037"/>
        <v>728.52838725696756</v>
      </c>
      <c r="AN1407" s="8">
        <f t="shared" si="1038"/>
        <v>1.9090170622007338E-3</v>
      </c>
      <c r="AO1407" s="8">
        <f t="shared" si="1039"/>
        <v>1.8515988841927911E-3</v>
      </c>
      <c r="AP1407" s="8">
        <f t="shared" si="1040"/>
        <v>-15265041.262208953</v>
      </c>
      <c r="AQ1407" s="8">
        <f t="shared" si="1041"/>
        <v>15736213.1647505</v>
      </c>
      <c r="AR1407" s="8">
        <f t="shared" si="1042"/>
        <v>41.23476854353585</v>
      </c>
      <c r="AS1407" s="8">
        <f t="shared" si="1043"/>
        <v>39.994535898564287</v>
      </c>
      <c r="AU1407" s="7">
        <f t="shared" si="1044"/>
        <v>-4657597496.7748451</v>
      </c>
      <c r="AV1407" s="7">
        <f t="shared" si="1045"/>
        <v>14258572689.688446</v>
      </c>
      <c r="AW1407" s="8">
        <f t="shared" si="1046"/>
        <v>-4927811260.098938</v>
      </c>
      <c r="AX1407" s="8">
        <f t="shared" si="1047"/>
        <v>13981227398.629658</v>
      </c>
    </row>
    <row r="1408" spans="1:50" x14ac:dyDescent="0.25">
      <c r="A1408" s="7">
        <f t="shared" si="1048"/>
        <v>-45964727932.929222</v>
      </c>
      <c r="B1408" s="7">
        <f t="shared" si="1049"/>
        <v>142783944290.82181</v>
      </c>
      <c r="C1408" s="7">
        <f t="shared" si="1050"/>
        <v>28318.000086662007</v>
      </c>
      <c r="D1408" s="7">
        <f t="shared" si="1051"/>
        <v>9116.0752350215553</v>
      </c>
      <c r="E1408" s="7">
        <f t="shared" si="1008"/>
        <v>150000036537.3046</v>
      </c>
      <c r="F1408" s="7">
        <f t="shared" si="1009"/>
        <v>3.5235267761041769E+22</v>
      </c>
      <c r="G1408" s="7">
        <f t="shared" si="1010"/>
        <v>1.0797194011865537E+22</v>
      </c>
      <c r="H1408" s="7">
        <f t="shared" si="1011"/>
        <v>-3.354019522397632E+22</v>
      </c>
      <c r="I1408" s="7">
        <f t="shared" si="1012"/>
        <v>1.8079695264342827E-3</v>
      </c>
      <c r="J1408" s="7">
        <f t="shared" si="1013"/>
        <v>-5.616241665099852E-3</v>
      </c>
      <c r="K1408" s="7">
        <f t="shared" si="1014"/>
        <v>-45658893531.993271</v>
      </c>
      <c r="L1408" s="7">
        <f t="shared" si="1015"/>
        <v>142882397903.36005</v>
      </c>
      <c r="M1408" s="7">
        <f t="shared" si="1016"/>
        <v>1.0725352982647948E+22</v>
      </c>
      <c r="N1408" s="7">
        <f t="shared" si="1017"/>
        <v>-3.3563322147675199E+22</v>
      </c>
      <c r="O1408" s="7">
        <f t="shared" si="1018"/>
        <v>28337.526157547498</v>
      </c>
      <c r="P1408" s="7">
        <f t="shared" si="1019"/>
        <v>9055.4198250384761</v>
      </c>
      <c r="Q1408" s="7">
        <f t="shared" si="1020"/>
        <v>1.7959398832297299E-3</v>
      </c>
      <c r="R1408" s="7">
        <f t="shared" si="1021"/>
        <v>-5.6201142243260541E-3</v>
      </c>
      <c r="S1408" s="7">
        <f t="shared" si="1022"/>
        <v>612090565.00302601</v>
      </c>
      <c r="T1408" s="7">
        <f t="shared" si="1023"/>
        <v>195597068.2208311</v>
      </c>
      <c r="U1408" s="7">
        <f t="shared" si="1024"/>
        <v>38.792301477762166</v>
      </c>
      <c r="V1408" s="7">
        <f t="shared" si="1025"/>
        <v>-121.39446724544277</v>
      </c>
      <c r="X1408" s="8">
        <f t="shared" si="1052"/>
        <v>-285478804.58630168</v>
      </c>
      <c r="Y1408" s="8">
        <f t="shared" si="1053"/>
        <v>-261609077.89403781</v>
      </c>
      <c r="Z1408" s="8">
        <f t="shared" si="1054"/>
        <v>-685.51551997961758</v>
      </c>
      <c r="AA1408" s="8">
        <f t="shared" si="1055"/>
        <v>747.95872978527495</v>
      </c>
      <c r="AB1408" s="8">
        <f t="shared" si="1026"/>
        <v>387217584.18826044</v>
      </c>
      <c r="AC1408" s="8">
        <f t="shared" si="1027"/>
        <v>1.953104228756382E+20</v>
      </c>
      <c r="AD1408" s="8">
        <f t="shared" si="1028"/>
        <v>1.4399394119114668E+20</v>
      </c>
      <c r="AE1408" s="8">
        <f t="shared" si="1029"/>
        <v>1.3195418213948812E+20</v>
      </c>
      <c r="AF1408" s="8">
        <f t="shared" si="1030"/>
        <v>1.9599012003694931E-3</v>
      </c>
      <c r="AG1408" s="8">
        <f t="shared" si="1031"/>
        <v>1.7960280677758013E-3</v>
      </c>
      <c r="AH1408" s="8">
        <f t="shared" si="1032"/>
        <v>-292882372.20208156</v>
      </c>
      <c r="AI1408" s="8">
        <f t="shared" si="1033"/>
        <v>-253531123.61235684</v>
      </c>
      <c r="AJ1408" s="8">
        <f t="shared" si="1034"/>
        <v>1.4772826003634491E+20</v>
      </c>
      <c r="AK1408" s="8">
        <f t="shared" si="1035"/>
        <v>1.2787970636372346E+20</v>
      </c>
      <c r="AL1408" s="8">
        <f t="shared" si="1036"/>
        <v>-664.348587015627</v>
      </c>
      <c r="AM1408" s="8">
        <f t="shared" si="1037"/>
        <v>767.35583291725357</v>
      </c>
      <c r="AN1408" s="8">
        <f t="shared" si="1038"/>
        <v>2.0107290055307596E-3</v>
      </c>
      <c r="AO1408" s="8">
        <f t="shared" si="1039"/>
        <v>1.7405703874196741E-3</v>
      </c>
      <c r="AP1408" s="8">
        <f t="shared" si="1040"/>
        <v>-14349929.479537543</v>
      </c>
      <c r="AQ1408" s="8">
        <f t="shared" si="1041"/>
        <v>16574885.991012678</v>
      </c>
      <c r="AR1408" s="8">
        <f t="shared" si="1042"/>
        <v>43.431746519464404</v>
      </c>
      <c r="AS1408" s="8">
        <f t="shared" si="1043"/>
        <v>37.596320368264962</v>
      </c>
      <c r="AU1408" s="7">
        <f t="shared" si="1044"/>
        <v>-4596472793.292922</v>
      </c>
      <c r="AV1408" s="7">
        <f t="shared" si="1045"/>
        <v>14278394429.08218</v>
      </c>
      <c r="AW1408" s="8">
        <f t="shared" si="1046"/>
        <v>-4881951597.8792238</v>
      </c>
      <c r="AX1408" s="8">
        <f t="shared" si="1047"/>
        <v>14016785351.188143</v>
      </c>
    </row>
    <row r="1409" spans="1:50" x14ac:dyDescent="0.25">
      <c r="A1409" s="7">
        <f t="shared" si="1048"/>
        <v>-45352637367.926193</v>
      </c>
      <c r="B1409" s="7">
        <f t="shared" si="1049"/>
        <v>142979541359.04263</v>
      </c>
      <c r="C1409" s="7">
        <f t="shared" si="1050"/>
        <v>28356.792388139769</v>
      </c>
      <c r="D1409" s="7">
        <f t="shared" si="1051"/>
        <v>8994.6807677761117</v>
      </c>
      <c r="E1409" s="7">
        <f t="shared" si="1008"/>
        <v>150000036544.89154</v>
      </c>
      <c r="F1409" s="7">
        <f t="shared" si="1009"/>
        <v>3.5235267757477395E+22</v>
      </c>
      <c r="G1409" s="7">
        <f t="shared" si="1010"/>
        <v>1.0653412878925573E+22</v>
      </c>
      <c r="H1409" s="7">
        <f t="shared" si="1011"/>
        <v>-3.3586141308168591E+22</v>
      </c>
      <c r="I1409" s="7">
        <f t="shared" si="1012"/>
        <v>1.783893650188475E-3</v>
      </c>
      <c r="J1409" s="7">
        <f t="shared" si="1013"/>
        <v>-5.6239352491909891E-3</v>
      </c>
      <c r="K1409" s="7">
        <f t="shared" si="1014"/>
        <v>-45046384010.134285</v>
      </c>
      <c r="L1409" s="7">
        <f t="shared" si="1015"/>
        <v>143076683911.33463</v>
      </c>
      <c r="M1409" s="7">
        <f t="shared" si="1016"/>
        <v>1.0581473436029537E+22</v>
      </c>
      <c r="N1409" s="7">
        <f t="shared" si="1017"/>
        <v>-3.360896026154684E+22</v>
      </c>
      <c r="O1409" s="7">
        <f t="shared" si="1018"/>
        <v>28376.058439561806</v>
      </c>
      <c r="P1409" s="7">
        <f t="shared" si="1019"/>
        <v>8933.9422670848489</v>
      </c>
      <c r="Q1409" s="7">
        <f t="shared" si="1020"/>
        <v>1.7718475278013289E-3</v>
      </c>
      <c r="R1409" s="7">
        <f t="shared" si="1021"/>
        <v>-5.6277562393748891E-3</v>
      </c>
      <c r="S1409" s="7">
        <f t="shared" si="1022"/>
        <v>612922862.29453504</v>
      </c>
      <c r="T1409" s="7">
        <f t="shared" si="1023"/>
        <v>192973152.96903273</v>
      </c>
      <c r="U1409" s="7">
        <f t="shared" si="1024"/>
        <v>38.271906600508707</v>
      </c>
      <c r="V1409" s="7">
        <f t="shared" si="1025"/>
        <v>-121.55953477049761</v>
      </c>
      <c r="X1409" s="8">
        <f t="shared" si="1052"/>
        <v>-299828734.06583923</v>
      </c>
      <c r="Y1409" s="8">
        <f t="shared" si="1053"/>
        <v>-245034191.90302515</v>
      </c>
      <c r="Z1409" s="8">
        <f t="shared" si="1054"/>
        <v>-642.08377346015322</v>
      </c>
      <c r="AA1409" s="8">
        <f t="shared" si="1055"/>
        <v>785.55505015353992</v>
      </c>
      <c r="AB1409" s="8">
        <f t="shared" si="1026"/>
        <v>387219608.19810283</v>
      </c>
      <c r="AC1409" s="8">
        <f t="shared" si="1027"/>
        <v>1.9530838109274961E+20</v>
      </c>
      <c r="AD1409" s="8">
        <f t="shared" si="1028"/>
        <v>1.5122959533993588E+20</v>
      </c>
      <c r="AE1409" s="8">
        <f t="shared" si="1029"/>
        <v>1.2359196259623831E+20</v>
      </c>
      <c r="AF1409" s="8">
        <f t="shared" si="1030"/>
        <v>2.0583856722463027E-3</v>
      </c>
      <c r="AG1409" s="8">
        <f t="shared" si="1031"/>
        <v>1.6822099169217137E-3</v>
      </c>
      <c r="AH1409" s="8">
        <f t="shared" si="1032"/>
        <v>-306763238.81920886</v>
      </c>
      <c r="AI1409" s="8">
        <f t="shared" si="1033"/>
        <v>-236550197.36136693</v>
      </c>
      <c r="AJ1409" s="8">
        <f t="shared" si="1034"/>
        <v>1.5472726660550797E+20</v>
      </c>
      <c r="AK1409" s="8">
        <f t="shared" si="1035"/>
        <v>1.1931274944677591E+20</v>
      </c>
      <c r="AL1409" s="8">
        <f t="shared" si="1036"/>
        <v>-619.85320819989317</v>
      </c>
      <c r="AM1409" s="8">
        <f t="shared" si="1037"/>
        <v>803.72291725629441</v>
      </c>
      <c r="AN1409" s="8">
        <f t="shared" si="1038"/>
        <v>2.1059924677488493E-3</v>
      </c>
      <c r="AO1409" s="8">
        <f t="shared" si="1039"/>
        <v>1.6239655566459223E-3</v>
      </c>
      <c r="AP1409" s="8">
        <f t="shared" si="1040"/>
        <v>-13388829.297117693</v>
      </c>
      <c r="AQ1409" s="8">
        <f t="shared" si="1041"/>
        <v>17360415.012735959</v>
      </c>
      <c r="AR1409" s="8">
        <f t="shared" si="1042"/>
        <v>45.489437303375148</v>
      </c>
      <c r="AS1409" s="8">
        <f t="shared" si="1043"/>
        <v>35.077656023551924</v>
      </c>
      <c r="AU1409" s="7">
        <f t="shared" si="1044"/>
        <v>-4535263736.7926197</v>
      </c>
      <c r="AV1409" s="7">
        <f t="shared" si="1045"/>
        <v>14297954135.904263</v>
      </c>
      <c r="AW1409" s="8">
        <f t="shared" si="1046"/>
        <v>-4835092470.8584585</v>
      </c>
      <c r="AX1409" s="8">
        <f t="shared" si="1047"/>
        <v>14052919944.001238</v>
      </c>
    </row>
    <row r="1410" spans="1:50" x14ac:dyDescent="0.25">
      <c r="A1410" s="7">
        <f t="shared" si="1048"/>
        <v>-44739714505.63166</v>
      </c>
      <c r="B1410" s="7">
        <f t="shared" si="1049"/>
        <v>143172514512.01166</v>
      </c>
      <c r="C1410" s="7">
        <f t="shared" si="1050"/>
        <v>28395.064294740278</v>
      </c>
      <c r="D1410" s="7">
        <f t="shared" si="1051"/>
        <v>8873.1212330056132</v>
      </c>
      <c r="E1410" s="7">
        <f t="shared" si="1008"/>
        <v>150000036552.45428</v>
      </c>
      <c r="F1410" s="7">
        <f t="shared" si="1009"/>
        <v>3.5235267753924392E+22</v>
      </c>
      <c r="G1410" s="7">
        <f t="shared" si="1010"/>
        <v>1.0509436237962526E+22</v>
      </c>
      <c r="H1410" s="7">
        <f t="shared" si="1011"/>
        <v>-3.3631471030136996E+22</v>
      </c>
      <c r="I1410" s="7">
        <f t="shared" si="1012"/>
        <v>1.7597850364974089E-3</v>
      </c>
      <c r="J1410" s="7">
        <f t="shared" si="1013"/>
        <v>-5.6315256246043189E-3</v>
      </c>
      <c r="K1410" s="7">
        <f t="shared" si="1014"/>
        <v>-44433047811.248466</v>
      </c>
      <c r="L1410" s="7">
        <f t="shared" si="1015"/>
        <v>143268344221.32813</v>
      </c>
      <c r="M1410" s="7">
        <f t="shared" si="1016"/>
        <v>1.0437399701597924E+22</v>
      </c>
      <c r="N1410" s="7">
        <f t="shared" si="1017"/>
        <v>-3.365398159442853E+22</v>
      </c>
      <c r="O1410" s="7">
        <f t="shared" si="1018"/>
        <v>28414.06997313445</v>
      </c>
      <c r="P1410" s="7">
        <f t="shared" si="1019"/>
        <v>8812.3007562598868</v>
      </c>
      <c r="Q1410" s="7">
        <f t="shared" si="1020"/>
        <v>1.747722655994294E-3</v>
      </c>
      <c r="R1410" s="7">
        <f t="shared" si="1021"/>
        <v>-5.6352949756243347E-3</v>
      </c>
      <c r="S1410" s="7">
        <f t="shared" si="1022"/>
        <v>613743911.41970408</v>
      </c>
      <c r="T1410" s="7">
        <f t="shared" si="1023"/>
        <v>190345696.33521354</v>
      </c>
      <c r="U1410" s="7">
        <f t="shared" si="1024"/>
        <v>37.750809369476748</v>
      </c>
      <c r="V1410" s="7">
        <f t="shared" si="1025"/>
        <v>-121.72237147348562</v>
      </c>
      <c r="X1410" s="8">
        <f t="shared" si="1052"/>
        <v>-313217563.36295694</v>
      </c>
      <c r="Y1410" s="8">
        <f t="shared" si="1053"/>
        <v>-227673776.89028919</v>
      </c>
      <c r="Z1410" s="8">
        <f t="shared" si="1054"/>
        <v>-596.59433615677813</v>
      </c>
      <c r="AA1410" s="8">
        <f t="shared" si="1055"/>
        <v>820.6327061770919</v>
      </c>
      <c r="AB1410" s="8">
        <f t="shared" si="1026"/>
        <v>387221629.92596</v>
      </c>
      <c r="AC1410" s="8">
        <f t="shared" si="1027"/>
        <v>1.9530634164384763E+20</v>
      </c>
      <c r="AD1410" s="8">
        <f t="shared" si="1028"/>
        <v>1.5798026688415112E+20</v>
      </c>
      <c r="AE1410" s="8">
        <f t="shared" si="1029"/>
        <v>1.1483380321802337E+20</v>
      </c>
      <c r="AF1410" s="8">
        <f t="shared" si="1030"/>
        <v>2.1502690470144429E-3</v>
      </c>
      <c r="AG1410" s="8">
        <f t="shared" si="1031"/>
        <v>1.5630026298900689E-3</v>
      </c>
      <c r="AH1410" s="8">
        <f t="shared" si="1032"/>
        <v>-319660782.19345015</v>
      </c>
      <c r="AI1410" s="8">
        <f t="shared" si="1033"/>
        <v>-218810943.6635766</v>
      </c>
      <c r="AJ1410" s="8">
        <f t="shared" si="1034"/>
        <v>1.6123008921054079E+20</v>
      </c>
      <c r="AK1410" s="8">
        <f t="shared" si="1035"/>
        <v>1.1036357893215445E+20</v>
      </c>
      <c r="AL1410" s="8">
        <f t="shared" si="1036"/>
        <v>-573.37143044902211</v>
      </c>
      <c r="AM1410" s="8">
        <f t="shared" si="1037"/>
        <v>837.51313457990466</v>
      </c>
      <c r="AN1410" s="8">
        <f t="shared" si="1038"/>
        <v>2.1945023711792675E-3</v>
      </c>
      <c r="AO1410" s="8">
        <f t="shared" si="1039"/>
        <v>1.5021584174786233E-3</v>
      </c>
      <c r="AP1410" s="8">
        <f t="shared" si="1040"/>
        <v>-12384822.897698877</v>
      </c>
      <c r="AQ1410" s="8">
        <f t="shared" si="1041"/>
        <v>18090283.70692594</v>
      </c>
      <c r="AR1410" s="8">
        <f t="shared" si="1042"/>
        <v>47.401251217472179</v>
      </c>
      <c r="AS1410" s="8">
        <f t="shared" si="1043"/>
        <v>32.446621817538265</v>
      </c>
      <c r="AU1410" s="7">
        <f t="shared" si="1044"/>
        <v>-4473971450.5631657</v>
      </c>
      <c r="AV1410" s="7">
        <f t="shared" si="1045"/>
        <v>14317251451.201166</v>
      </c>
      <c r="AW1410" s="8">
        <f t="shared" si="1046"/>
        <v>-4787189013.9261227</v>
      </c>
      <c r="AX1410" s="8">
        <f t="shared" si="1047"/>
        <v>14089577674.310877</v>
      </c>
    </row>
    <row r="1411" spans="1:50" x14ac:dyDescent="0.25">
      <c r="A1411" s="7">
        <f t="shared" si="1048"/>
        <v>-44125970594.21196</v>
      </c>
      <c r="B1411" s="7">
        <f t="shared" si="1049"/>
        <v>143362860208.34686</v>
      </c>
      <c r="C1411" s="7">
        <f t="shared" si="1050"/>
        <v>28432.815104109755</v>
      </c>
      <c r="D1411" s="7">
        <f t="shared" si="1051"/>
        <v>8751.3988615321268</v>
      </c>
      <c r="E1411" s="7">
        <f t="shared" si="1008"/>
        <v>150000036559.99307</v>
      </c>
      <c r="F1411" s="7">
        <f t="shared" si="1009"/>
        <v>3.5235267750382646E+22</v>
      </c>
      <c r="G1411" s="7">
        <f t="shared" si="1010"/>
        <v>1.0365266731189932E+22</v>
      </c>
      <c r="H1411" s="7">
        <f t="shared" si="1011"/>
        <v>-3.3676183558004947E+22</v>
      </c>
      <c r="I1411" s="7">
        <f t="shared" si="1012"/>
        <v>1.7356441277946971E-3</v>
      </c>
      <c r="J1411" s="7">
        <f t="shared" si="1013"/>
        <v>-5.6390126520436947E-3</v>
      </c>
      <c r="K1411" s="7">
        <f t="shared" si="1014"/>
        <v>-43818896191.087578</v>
      </c>
      <c r="L1411" s="7">
        <f t="shared" si="1015"/>
        <v>143457375316.05142</v>
      </c>
      <c r="M1411" s="7">
        <f t="shared" si="1016"/>
        <v>1.0293134423348467E+22</v>
      </c>
      <c r="N1411" s="7">
        <f t="shared" si="1017"/>
        <v>-3.3698385320103148E+22</v>
      </c>
      <c r="O1411" s="7">
        <f t="shared" si="1018"/>
        <v>28451.560060689939</v>
      </c>
      <c r="P1411" s="7">
        <f t="shared" si="1019"/>
        <v>8690.4975248900555</v>
      </c>
      <c r="Q1411" s="7">
        <f t="shared" si="1020"/>
        <v>1.7235657105406006E-3</v>
      </c>
      <c r="R1411" s="7">
        <f t="shared" si="1021"/>
        <v>-5.6427302947259124E-3</v>
      </c>
      <c r="S1411" s="7">
        <f t="shared" si="1022"/>
        <v>614553697.31090271</v>
      </c>
      <c r="T1411" s="7">
        <f t="shared" si="1023"/>
        <v>187714746.53762519</v>
      </c>
      <c r="U1411" s="7">
        <f t="shared" si="1024"/>
        <v>37.229019347676974</v>
      </c>
      <c r="V1411" s="7">
        <f t="shared" si="1025"/>
        <v>-121.88297436607971</v>
      </c>
      <c r="X1411" s="8">
        <f t="shared" si="1052"/>
        <v>-325602386.26065582</v>
      </c>
      <c r="Y1411" s="8">
        <f t="shared" si="1053"/>
        <v>-209583493.18336326</v>
      </c>
      <c r="Z1411" s="8">
        <f t="shared" si="1054"/>
        <v>-549.19308493930589</v>
      </c>
      <c r="AA1411" s="8">
        <f t="shared" si="1055"/>
        <v>853.07932799463015</v>
      </c>
      <c r="AB1411" s="8">
        <f t="shared" si="1026"/>
        <v>387223649.26948118</v>
      </c>
      <c r="AC1411" s="8">
        <f t="shared" si="1027"/>
        <v>1.9530430463206887E+20</v>
      </c>
      <c r="AD1411" s="8">
        <f t="shared" si="1028"/>
        <v>1.6422433845440135E+20</v>
      </c>
      <c r="AE1411" s="8">
        <f t="shared" si="1029"/>
        <v>1.0570779567766133E+20</v>
      </c>
      <c r="AF1411" s="8">
        <f t="shared" si="1030"/>
        <v>2.2352570907091512E-3</v>
      </c>
      <c r="AG1411" s="8">
        <f t="shared" si="1031"/>
        <v>1.4387885623745927E-3</v>
      </c>
      <c r="AH1411" s="8">
        <f t="shared" si="1032"/>
        <v>-331533671.57800031</v>
      </c>
      <c r="AI1411" s="8">
        <f t="shared" si="1033"/>
        <v>-200370236.44102126</v>
      </c>
      <c r="AJ1411" s="8">
        <f t="shared" si="1034"/>
        <v>1.6721590561891664E+20</v>
      </c>
      <c r="AK1411" s="8">
        <f t="shared" si="1035"/>
        <v>1.0106089793560845E+20</v>
      </c>
      <c r="AL1411" s="8">
        <f t="shared" si="1036"/>
        <v>-525.0523083596471</v>
      </c>
      <c r="AM1411" s="8">
        <f t="shared" si="1037"/>
        <v>868.61824446827575</v>
      </c>
      <c r="AN1411" s="8">
        <f t="shared" si="1038"/>
        <v>2.2759753044632723E-3</v>
      </c>
      <c r="AO1411" s="8">
        <f t="shared" si="1039"/>
        <v>1.3755396479598263E-3</v>
      </c>
      <c r="AP1411" s="8">
        <f t="shared" si="1040"/>
        <v>-11341129.860568378</v>
      </c>
      <c r="AQ1411" s="8">
        <f t="shared" si="1041"/>
        <v>18762154.080514755</v>
      </c>
      <c r="AR1411" s="8">
        <f t="shared" si="1042"/>
        <v>49.161066576406682</v>
      </c>
      <c r="AS1411" s="8">
        <f t="shared" si="1043"/>
        <v>29.711656395932248</v>
      </c>
      <c r="AU1411" s="7">
        <f t="shared" si="1044"/>
        <v>-4412597059.421196</v>
      </c>
      <c r="AV1411" s="7">
        <f t="shared" si="1045"/>
        <v>14336286020.834686</v>
      </c>
      <c r="AW1411" s="8">
        <f t="shared" si="1046"/>
        <v>-4738199445.6818514</v>
      </c>
      <c r="AX1411" s="8">
        <f t="shared" si="1047"/>
        <v>14126702527.651323</v>
      </c>
    </row>
    <row r="1412" spans="1:50" x14ac:dyDescent="0.25">
      <c r="A1412" s="7">
        <f t="shared" si="1048"/>
        <v>-43511416896.901054</v>
      </c>
      <c r="B1412" s="7">
        <f t="shared" si="1049"/>
        <v>143550574954.88449</v>
      </c>
      <c r="C1412" s="7">
        <f t="shared" si="1050"/>
        <v>28470.044123457432</v>
      </c>
      <c r="D1412" s="7">
        <f t="shared" si="1051"/>
        <v>8629.5158871660478</v>
      </c>
      <c r="E1412" s="7">
        <f t="shared" si="1008"/>
        <v>150000036567.50833</v>
      </c>
      <c r="F1412" s="7">
        <f t="shared" si="1009"/>
        <v>3.5235267746851952E+22</v>
      </c>
      <c r="G1412" s="7">
        <f t="shared" si="1010"/>
        <v>1.0220907004360699E+22</v>
      </c>
      <c r="H1412" s="7">
        <f t="shared" si="1011"/>
        <v>-3.3720278071222307E+22</v>
      </c>
      <c r="I1412" s="7">
        <f t="shared" si="1012"/>
        <v>1.711471367106614E-3</v>
      </c>
      <c r="J1412" s="7">
        <f t="shared" si="1013"/>
        <v>-5.6463961941095623E-3</v>
      </c>
      <c r="K1412" s="7">
        <f t="shared" si="1014"/>
        <v>-43203940420.367714</v>
      </c>
      <c r="L1412" s="7">
        <f t="shared" si="1015"/>
        <v>143643773726.46588</v>
      </c>
      <c r="M1412" s="7">
        <f t="shared" si="1016"/>
        <v>1.0148680248791644E+22</v>
      </c>
      <c r="N1412" s="7">
        <f t="shared" si="1017"/>
        <v>-3.3742170623687585E+22</v>
      </c>
      <c r="O1412" s="7">
        <f t="shared" si="1018"/>
        <v>28488.528014222182</v>
      </c>
      <c r="P1412" s="7">
        <f t="shared" si="1019"/>
        <v>8568.5348082696637</v>
      </c>
      <c r="Q1412" s="7">
        <f t="shared" si="1020"/>
        <v>1.6993771347608244E-3</v>
      </c>
      <c r="R1412" s="7">
        <f t="shared" si="1021"/>
        <v>-5.6500620602289988E-3</v>
      </c>
      <c r="S1412" s="7">
        <f t="shared" si="1022"/>
        <v>615352205.10719907</v>
      </c>
      <c r="T1412" s="7">
        <f t="shared" si="1023"/>
        <v>185080351.85862473</v>
      </c>
      <c r="U1412" s="7">
        <f t="shared" si="1024"/>
        <v>36.706546110833806</v>
      </c>
      <c r="V1412" s="7">
        <f t="shared" si="1025"/>
        <v>-122.04134050094638</v>
      </c>
      <c r="X1412" s="8">
        <f t="shared" si="1052"/>
        <v>-336943516.12122422</v>
      </c>
      <c r="Y1412" s="8">
        <f t="shared" si="1053"/>
        <v>-190821339.1028485</v>
      </c>
      <c r="Z1412" s="8">
        <f t="shared" si="1054"/>
        <v>-500.03201836289918</v>
      </c>
      <c r="AA1412" s="8">
        <f t="shared" si="1055"/>
        <v>882.79098439056236</v>
      </c>
      <c r="AB1412" s="8">
        <f t="shared" si="1026"/>
        <v>387225666.1342814</v>
      </c>
      <c r="AC1412" s="8">
        <f t="shared" si="1027"/>
        <v>1.9530227015250841E+20</v>
      </c>
      <c r="AD1412" s="8">
        <f t="shared" si="1028"/>
        <v>1.6994181782574137E+20</v>
      </c>
      <c r="AE1412" s="8">
        <f t="shared" si="1029"/>
        <v>9.6243209011368231E+19</v>
      </c>
      <c r="AF1412" s="8">
        <f t="shared" si="1030"/>
        <v>2.3130776892029583E-3</v>
      </c>
      <c r="AG1412" s="8">
        <f t="shared" si="1031"/>
        <v>1.3099660951594967E-3</v>
      </c>
      <c r="AH1412" s="8">
        <f t="shared" si="1032"/>
        <v>-342343861.91954356</v>
      </c>
      <c r="AI1412" s="8">
        <f t="shared" si="1033"/>
        <v>-181287196.47143042</v>
      </c>
      <c r="AJ1412" s="8">
        <f t="shared" si="1034"/>
        <v>1.7266555203620713E+20</v>
      </c>
      <c r="AK1412" s="8">
        <f t="shared" si="1035"/>
        <v>9.143454093297682E+19</v>
      </c>
      <c r="AL1412" s="8">
        <f t="shared" si="1036"/>
        <v>-475.05077931950723</v>
      </c>
      <c r="AM1412" s="8">
        <f t="shared" si="1037"/>
        <v>896.93861821828489</v>
      </c>
      <c r="AN1412" s="8">
        <f t="shared" si="1038"/>
        <v>2.3501504292392423E-3</v>
      </c>
      <c r="AO1412" s="8">
        <f t="shared" si="1039"/>
        <v>1.2445153250711422E-3</v>
      </c>
      <c r="AP1412" s="8">
        <f t="shared" si="1040"/>
        <v>-10261096.833301356</v>
      </c>
      <c r="AQ1412" s="8">
        <f t="shared" si="1041"/>
        <v>19373874.153514955</v>
      </c>
      <c r="AR1412" s="8">
        <f t="shared" si="1042"/>
        <v>50.763249271567631</v>
      </c>
      <c r="AS1412" s="8">
        <f t="shared" si="1043"/>
        <v>26.88153102153667</v>
      </c>
      <c r="AU1412" s="7">
        <f t="shared" si="1044"/>
        <v>-4351141689.6901054</v>
      </c>
      <c r="AV1412" s="7">
        <f t="shared" si="1045"/>
        <v>14355057495.488449</v>
      </c>
      <c r="AW1412" s="8">
        <f t="shared" si="1046"/>
        <v>-4688085205.8113298</v>
      </c>
      <c r="AX1412" s="8">
        <f t="shared" si="1047"/>
        <v>14164236156.385601</v>
      </c>
    </row>
    <row r="1413" spans="1:50" x14ac:dyDescent="0.25">
      <c r="A1413" s="7">
        <f t="shared" si="1048"/>
        <v>-42896064691.793854</v>
      </c>
      <c r="B1413" s="7">
        <f t="shared" si="1049"/>
        <v>143735655306.7431</v>
      </c>
      <c r="C1413" s="7">
        <f t="shared" si="1050"/>
        <v>28506.750669568264</v>
      </c>
      <c r="D1413" s="7">
        <f t="shared" si="1051"/>
        <v>8507.474546665102</v>
      </c>
      <c r="E1413" s="7">
        <f t="shared" si="1008"/>
        <v>150000036575.00031</v>
      </c>
      <c r="F1413" s="7">
        <f t="shared" si="1009"/>
        <v>3.5235267743332197E+22</v>
      </c>
      <c r="G1413" s="7">
        <f t="shared" si="1010"/>
        <v>1.0076359706718639E+22</v>
      </c>
      <c r="H1413" s="7">
        <f t="shared" si="1011"/>
        <v>-3.3763753760580641E+22</v>
      </c>
      <c r="I1413" s="7">
        <f t="shared" si="1012"/>
        <v>1.6872671980439782E-3</v>
      </c>
      <c r="J1413" s="7">
        <f t="shared" si="1013"/>
        <v>-5.6536761153015138E-3</v>
      </c>
      <c r="K1413" s="7">
        <f t="shared" si="1014"/>
        <v>-42588191784.562515</v>
      </c>
      <c r="L1413" s="7">
        <f t="shared" si="1015"/>
        <v>143827536031.84708</v>
      </c>
      <c r="M1413" s="7">
        <f t="shared" si="1016"/>
        <v>1.0004039828904541E+22</v>
      </c>
      <c r="N1413" s="7">
        <f t="shared" si="1017"/>
        <v>-3.3785336701647936E+22</v>
      </c>
      <c r="O1413" s="7">
        <f t="shared" si="1018"/>
        <v>28524.97315530714</v>
      </c>
      <c r="P1413" s="7">
        <f t="shared" si="1019"/>
        <v>8446.4148446198451</v>
      </c>
      <c r="Q1413" s="7">
        <f t="shared" si="1020"/>
        <v>1.6751573725560182E-3</v>
      </c>
      <c r="R1413" s="7">
        <f t="shared" si="1021"/>
        <v>-5.6572901375833784E-3</v>
      </c>
      <c r="S1413" s="7">
        <f t="shared" si="1022"/>
        <v>616139420.15463424</v>
      </c>
      <c r="T1413" s="7">
        <f t="shared" si="1023"/>
        <v>182442560.64378867</v>
      </c>
      <c r="U1413" s="7">
        <f t="shared" si="1024"/>
        <v>36.183399247209991</v>
      </c>
      <c r="V1413" s="7">
        <f t="shared" si="1025"/>
        <v>-122.19746697180098</v>
      </c>
      <c r="X1413" s="8">
        <f t="shared" si="1052"/>
        <v>-347204612.95452559</v>
      </c>
      <c r="Y1413" s="8">
        <f t="shared" si="1053"/>
        <v>-171447464.94933355</v>
      </c>
      <c r="Z1413" s="8">
        <f t="shared" si="1054"/>
        <v>-449.26876909133154</v>
      </c>
      <c r="AA1413" s="8">
        <f t="shared" si="1055"/>
        <v>909.67251541209907</v>
      </c>
      <c r="AB1413" s="8">
        <f t="shared" si="1026"/>
        <v>387227680.43420511</v>
      </c>
      <c r="AC1413" s="8">
        <f t="shared" si="1027"/>
        <v>1.9530023829195424E+20</v>
      </c>
      <c r="AD1413" s="8">
        <f t="shared" si="1028"/>
        <v>1.7511440186829881E+20</v>
      </c>
      <c r="AE1413" s="8">
        <f t="shared" si="1029"/>
        <v>8.6470395715539829E+19</v>
      </c>
      <c r="AF1413" s="8">
        <f t="shared" si="1030"/>
        <v>2.383481718637523E-3</v>
      </c>
      <c r="AG1413" s="8">
        <f t="shared" si="1031"/>
        <v>1.176948356002992E-3</v>
      </c>
      <c r="AH1413" s="8">
        <f t="shared" si="1032"/>
        <v>-352056715.66071194</v>
      </c>
      <c r="AI1413" s="8">
        <f t="shared" si="1033"/>
        <v>-161623001.78288287</v>
      </c>
      <c r="AJ1413" s="8">
        <f t="shared" si="1034"/>
        <v>1.7756158439841304E+20</v>
      </c>
      <c r="AK1413" s="8">
        <f t="shared" si="1035"/>
        <v>8.1515378049068122E+19</v>
      </c>
      <c r="AL1413" s="8">
        <f t="shared" si="1036"/>
        <v>-423.52716653004632</v>
      </c>
      <c r="AM1413" s="8">
        <f t="shared" si="1037"/>
        <v>922.38355765693143</v>
      </c>
      <c r="AN1413" s="8">
        <f t="shared" si="1038"/>
        <v>2.4167903143924464E-3</v>
      </c>
      <c r="AO1413" s="8">
        <f t="shared" si="1039"/>
        <v>1.1095056220099104E-3</v>
      </c>
      <c r="AP1413" s="8">
        <f t="shared" si="1040"/>
        <v>-9148186.7970490009</v>
      </c>
      <c r="AQ1413" s="8">
        <f t="shared" si="1041"/>
        <v>19923484.84538972</v>
      </c>
      <c r="AR1413" s="8">
        <f t="shared" si="1042"/>
        <v>52.202670790876844</v>
      </c>
      <c r="AS1413" s="8">
        <f t="shared" si="1043"/>
        <v>23.965321435414065</v>
      </c>
      <c r="AU1413" s="7">
        <f t="shared" si="1044"/>
        <v>-4289606469.1793852</v>
      </c>
      <c r="AV1413" s="7">
        <f t="shared" si="1045"/>
        <v>14373565530.674311</v>
      </c>
      <c r="AW1413" s="8">
        <f t="shared" si="1046"/>
        <v>-4636811082.1339111</v>
      </c>
      <c r="AX1413" s="8">
        <f t="shared" si="1047"/>
        <v>14202118065.724977</v>
      </c>
    </row>
    <row r="1414" spans="1:50" x14ac:dyDescent="0.25">
      <c r="A1414" s="7">
        <f t="shared" si="1048"/>
        <v>-42279925271.639221</v>
      </c>
      <c r="B1414" s="7">
        <f t="shared" si="1049"/>
        <v>143918097867.3869</v>
      </c>
      <c r="C1414" s="7">
        <f t="shared" si="1050"/>
        <v>28542.934068815473</v>
      </c>
      <c r="D1414" s="7">
        <f t="shared" si="1051"/>
        <v>8385.2770796933019</v>
      </c>
      <c r="E1414" s="7">
        <f t="shared" si="1008"/>
        <v>150000036582.46939</v>
      </c>
      <c r="F1414" s="7">
        <f t="shared" si="1009"/>
        <v>3.5235267739823192E+22</v>
      </c>
      <c r="G1414" s="7">
        <f t="shared" si="1010"/>
        <v>9.9316274909497744E+21</v>
      </c>
      <c r="H1414" s="7">
        <f t="shared" si="1011"/>
        <v>-3.3806609828227901E+22</v>
      </c>
      <c r="I1414" s="7">
        <f t="shared" si="1012"/>
        <v>1.6630320647940009E-3</v>
      </c>
      <c r="J1414" s="7">
        <f t="shared" si="1013"/>
        <v>-5.6608522820207462E-3</v>
      </c>
      <c r="K1414" s="7">
        <f t="shared" si="1014"/>
        <v>-41971661583.696014</v>
      </c>
      <c r="L1414" s="7">
        <f t="shared" si="1015"/>
        <v>144008658859.8476</v>
      </c>
      <c r="M1414" s="7">
        <f t="shared" si="1016"/>
        <v>9.8592158180821319E+21</v>
      </c>
      <c r="N1414" s="7">
        <f t="shared" si="1017"/>
        <v>-3.3827882761814035E+22</v>
      </c>
      <c r="O1414" s="7">
        <f t="shared" si="1018"/>
        <v>28560.894815115247</v>
      </c>
      <c r="P1414" s="7">
        <f t="shared" si="1019"/>
        <v>8324.1398750474782</v>
      </c>
      <c r="Q1414" s="7">
        <f t="shared" si="1020"/>
        <v>1.6509068683995532E-3</v>
      </c>
      <c r="R1414" s="7">
        <f t="shared" si="1021"/>
        <v>-5.6644143941416668E-3</v>
      </c>
      <c r="S1414" s="7">
        <f t="shared" si="1022"/>
        <v>616915328.0064894</v>
      </c>
      <c r="T1414" s="7">
        <f t="shared" si="1023"/>
        <v>179801421.30102554</v>
      </c>
      <c r="U1414" s="7">
        <f t="shared" si="1024"/>
        <v>35.659588357430351</v>
      </c>
      <c r="V1414" s="7">
        <f t="shared" si="1025"/>
        <v>-122.35135091346</v>
      </c>
      <c r="X1414" s="8">
        <f t="shared" si="1052"/>
        <v>-356352799.75157458</v>
      </c>
      <c r="Y1414" s="8">
        <f t="shared" si="1053"/>
        <v>-151523980.10394382</v>
      </c>
      <c r="Z1414" s="8">
        <f t="shared" si="1054"/>
        <v>-397.06609830045471</v>
      </c>
      <c r="AA1414" s="8">
        <f t="shared" si="1055"/>
        <v>933.63783684751309</v>
      </c>
      <c r="AB1414" s="8">
        <f t="shared" si="1026"/>
        <v>387229692.09156233</v>
      </c>
      <c r="AC1414" s="8">
        <f t="shared" si="1027"/>
        <v>1.9529820912865011E+20</v>
      </c>
      <c r="AD1414" s="8">
        <f t="shared" si="1028"/>
        <v>1.7972553507856237E+20</v>
      </c>
      <c r="AE1414" s="8">
        <f t="shared" si="1029"/>
        <v>7.6420694380399378E+19</v>
      </c>
      <c r="AF1414" s="8">
        <f t="shared" si="1030"/>
        <v>2.4462438420928588E-3</v>
      </c>
      <c r="AG1414" s="8">
        <f t="shared" si="1031"/>
        <v>1.0401618943840939E-3</v>
      </c>
      <c r="AH1414" s="8">
        <f t="shared" si="1032"/>
        <v>-360641113.6132195</v>
      </c>
      <c r="AI1414" s="8">
        <f t="shared" si="1033"/>
        <v>-141440691.46599069</v>
      </c>
      <c r="AJ1414" s="8">
        <f t="shared" si="1034"/>
        <v>1.8188833414708727E+20</v>
      </c>
      <c r="AK1414" s="8">
        <f t="shared" si="1035"/>
        <v>7.1335216036827849E+19</v>
      </c>
      <c r="AL1414" s="8">
        <f t="shared" si="1036"/>
        <v>-370.64666480585186</v>
      </c>
      <c r="AM1414" s="8">
        <f t="shared" si="1037"/>
        <v>944.87158530686133</v>
      </c>
      <c r="AN1414" s="8">
        <f t="shared" si="1038"/>
        <v>2.4756816952101164E-3</v>
      </c>
      <c r="AO1414" s="8">
        <f t="shared" si="1039"/>
        <v>9.7094346041687557E-4</v>
      </c>
      <c r="AP1414" s="8">
        <f t="shared" si="1040"/>
        <v>-8005967.9598064004</v>
      </c>
      <c r="AQ1414" s="8">
        <f t="shared" si="1041"/>
        <v>20409226.242628206</v>
      </c>
      <c r="AR1414" s="8">
        <f t="shared" si="1042"/>
        <v>53.474724616538516</v>
      </c>
      <c r="AS1414" s="8">
        <f t="shared" si="1043"/>
        <v>20.972378745004512</v>
      </c>
      <c r="AU1414" s="7">
        <f t="shared" si="1044"/>
        <v>-4227992527.1639223</v>
      </c>
      <c r="AV1414" s="7">
        <f t="shared" si="1045"/>
        <v>14391809786.738689</v>
      </c>
      <c r="AW1414" s="8">
        <f t="shared" si="1046"/>
        <v>-4584345326.9154968</v>
      </c>
      <c r="AX1414" s="8">
        <f t="shared" si="1047"/>
        <v>14240285806.634747</v>
      </c>
    </row>
    <row r="1415" spans="1:50" x14ac:dyDescent="0.25">
      <c r="A1415" s="7">
        <f t="shared" si="1048"/>
        <v>-41663009943.632729</v>
      </c>
      <c r="B1415" s="7">
        <f t="shared" si="1049"/>
        <v>144097899288.68793</v>
      </c>
      <c r="C1415" s="7">
        <f t="shared" si="1050"/>
        <v>28578.593657172903</v>
      </c>
      <c r="D1415" s="7">
        <f t="shared" si="1051"/>
        <v>8262.9257287798428</v>
      </c>
      <c r="E1415" s="7">
        <f t="shared" si="1008"/>
        <v>150000036589.91583</v>
      </c>
      <c r="F1415" s="7">
        <f t="shared" si="1009"/>
        <v>3.5235267736324828E+22</v>
      </c>
      <c r="G1415" s="7">
        <f t="shared" si="1010"/>
        <v>9.7867130131337162E+21</v>
      </c>
      <c r="H1415" s="7">
        <f t="shared" si="1011"/>
        <v>-3.3848845487683217E+22</v>
      </c>
      <c r="I1415" s="7">
        <f t="shared" si="1012"/>
        <v>1.6387664121121426E-3</v>
      </c>
      <c r="J1415" s="7">
        <f t="shared" si="1013"/>
        <v>-5.667924562572541E-3</v>
      </c>
      <c r="K1415" s="7">
        <f t="shared" si="1014"/>
        <v>-41354361132.135262</v>
      </c>
      <c r="L1415" s="7">
        <f t="shared" si="1015"/>
        <v>144187138886.55875</v>
      </c>
      <c r="M1415" s="7">
        <f t="shared" si="1016"/>
        <v>9.714210874088619E+21</v>
      </c>
      <c r="N1415" s="7">
        <f t="shared" si="1017"/>
        <v>-3.3869808023394169E+22</v>
      </c>
      <c r="O1415" s="7">
        <f t="shared" si="1018"/>
        <v>28596.292334423713</v>
      </c>
      <c r="P1415" s="7">
        <f t="shared" si="1019"/>
        <v>8201.712143504059</v>
      </c>
      <c r="Q1415" s="7">
        <f t="shared" si="1020"/>
        <v>1.6266260673289715E-3</v>
      </c>
      <c r="R1415" s="7">
        <f t="shared" si="1021"/>
        <v>-5.6714346991617827E-3</v>
      </c>
      <c r="S1415" s="7">
        <f t="shared" si="1022"/>
        <v>617679914.42355216</v>
      </c>
      <c r="T1415" s="7">
        <f t="shared" si="1023"/>
        <v>177156982.29968768</v>
      </c>
      <c r="U1415" s="7">
        <f t="shared" si="1024"/>
        <v>35.135123054305787</v>
      </c>
      <c r="V1415" s="7">
        <f t="shared" si="1025"/>
        <v>-122.5029895018945</v>
      </c>
      <c r="X1415" s="8">
        <f t="shared" si="1052"/>
        <v>-364358767.71138096</v>
      </c>
      <c r="Y1415" s="8">
        <f t="shared" si="1053"/>
        <v>-131114753.86131562</v>
      </c>
      <c r="Z1415" s="8">
        <f t="shared" si="1054"/>
        <v>-343.59137368391617</v>
      </c>
      <c r="AA1415" s="8">
        <f t="shared" si="1055"/>
        <v>954.61021559251765</v>
      </c>
      <c r="AB1415" s="8">
        <f t="shared" si="1026"/>
        <v>387231701.03733689</v>
      </c>
      <c r="AC1415" s="8">
        <f t="shared" si="1027"/>
        <v>1.9529618273208589E+20</v>
      </c>
      <c r="AD1415" s="8">
        <f t="shared" si="1028"/>
        <v>1.8376046250443335E+20</v>
      </c>
      <c r="AE1415" s="8">
        <f t="shared" si="1029"/>
        <v>6.6126329172887142E+19</v>
      </c>
      <c r="AF1415" s="8">
        <f t="shared" si="1030"/>
        <v>2.5011632299500931E-3</v>
      </c>
      <c r="AG1415" s="8">
        <f t="shared" si="1031"/>
        <v>9.0004531336446353E-4</v>
      </c>
      <c r="AH1415" s="8">
        <f t="shared" si="1032"/>
        <v>-368069554.54716724</v>
      </c>
      <c r="AI1415" s="8">
        <f t="shared" si="1033"/>
        <v>-120804963.53291643</v>
      </c>
      <c r="AJ1415" s="8">
        <f t="shared" si="1034"/>
        <v>1.8563195830919358E+20</v>
      </c>
      <c r="AK1415" s="8">
        <f t="shared" si="1035"/>
        <v>6.0926696264448156E+19</v>
      </c>
      <c r="AL1415" s="8">
        <f t="shared" si="1036"/>
        <v>-316.57881080045519</v>
      </c>
      <c r="AM1415" s="8">
        <f t="shared" si="1037"/>
        <v>964.33070497685389</v>
      </c>
      <c r="AN1415" s="8">
        <f t="shared" si="1038"/>
        <v>2.5266361550182873E-3</v>
      </c>
      <c r="AO1415" s="8">
        <f t="shared" si="1039"/>
        <v>8.2927312187897311E-4</v>
      </c>
      <c r="AP1415" s="8">
        <f t="shared" si="1040"/>
        <v>-6838102.3132898323</v>
      </c>
      <c r="AQ1415" s="8">
        <f t="shared" si="1041"/>
        <v>20829543.227500044</v>
      </c>
      <c r="AR1415" s="8">
        <f t="shared" si="1042"/>
        <v>54.575340948395009</v>
      </c>
      <c r="AS1415" s="8">
        <f t="shared" si="1043"/>
        <v>17.912299432585819</v>
      </c>
      <c r="AU1415" s="7">
        <f t="shared" si="1044"/>
        <v>-4166300994.3632727</v>
      </c>
      <c r="AV1415" s="7">
        <f t="shared" si="1045"/>
        <v>14409789928.868793</v>
      </c>
      <c r="AW1415" s="8">
        <f t="shared" si="1046"/>
        <v>-4530659762.0746536</v>
      </c>
      <c r="AX1415" s="8">
        <f t="shared" si="1047"/>
        <v>14278675175.007479</v>
      </c>
    </row>
    <row r="1416" spans="1:50" x14ac:dyDescent="0.25">
      <c r="A1416" s="7">
        <f t="shared" si="1048"/>
        <v>-41045330029.209175</v>
      </c>
      <c r="B1416" s="7">
        <f t="shared" si="1049"/>
        <v>144275056270.98761</v>
      </c>
      <c r="C1416" s="7">
        <f t="shared" si="1050"/>
        <v>28613.728780227208</v>
      </c>
      <c r="D1416" s="7">
        <f t="shared" si="1051"/>
        <v>8140.4227392779485</v>
      </c>
      <c r="E1416" s="7">
        <f t="shared" si="1008"/>
        <v>150000036597.34</v>
      </c>
      <c r="F1416" s="7">
        <f t="shared" si="1009"/>
        <v>3.5235267732836928E+22</v>
      </c>
      <c r="G1416" s="7">
        <f t="shared" si="1010"/>
        <v>9.6416189326948701E+21</v>
      </c>
      <c r="H1416" s="7">
        <f t="shared" si="1011"/>
        <v>-3.3890459963851174E+22</v>
      </c>
      <c r="I1416" s="7">
        <f t="shared" si="1012"/>
        <v>1.6144706853139434E-3</v>
      </c>
      <c r="J1416" s="7">
        <f t="shared" si="1013"/>
        <v>-5.6748928271686486E-3</v>
      </c>
      <c r="K1416" s="7">
        <f t="shared" si="1014"/>
        <v>-40736301758.382721</v>
      </c>
      <c r="L1416" s="7">
        <f t="shared" si="1015"/>
        <v>144362972836.57181</v>
      </c>
      <c r="M1416" s="7">
        <f t="shared" si="1016"/>
        <v>9.5690276580086136E+21</v>
      </c>
      <c r="N1416" s="7">
        <f t="shared" si="1017"/>
        <v>-3.3911111716989248E+22</v>
      </c>
      <c r="O1416" s="7">
        <f t="shared" si="1018"/>
        <v>28631.165063628599</v>
      </c>
      <c r="P1416" s="7">
        <f t="shared" si="1019"/>
        <v>8079.1338967445272</v>
      </c>
      <c r="Q1416" s="7">
        <f t="shared" si="1020"/>
        <v>1.602315414937812E-3</v>
      </c>
      <c r="R1416" s="7">
        <f t="shared" si="1021"/>
        <v>-5.6783509238093176E-3</v>
      </c>
      <c r="S1416" s="7">
        <f t="shared" si="1022"/>
        <v>618433165.37437773</v>
      </c>
      <c r="T1416" s="7">
        <f t="shared" si="1023"/>
        <v>174509292.16968179</v>
      </c>
      <c r="U1416" s="7">
        <f t="shared" si="1024"/>
        <v>34.610012962656739</v>
      </c>
      <c r="V1416" s="7">
        <f t="shared" si="1025"/>
        <v>-122.65237995428126</v>
      </c>
      <c r="X1416" s="8">
        <f t="shared" si="1052"/>
        <v>-371196870.02467078</v>
      </c>
      <c r="Y1416" s="8">
        <f t="shared" si="1053"/>
        <v>-110285210.63381559</v>
      </c>
      <c r="Z1416" s="8">
        <f t="shared" si="1054"/>
        <v>-289.01603273552115</v>
      </c>
      <c r="AA1416" s="8">
        <f t="shared" si="1055"/>
        <v>972.52251502510342</v>
      </c>
      <c r="AB1416" s="8">
        <f t="shared" si="1026"/>
        <v>387233707.21136534</v>
      </c>
      <c r="AC1416" s="8">
        <f t="shared" si="1027"/>
        <v>1.9529415916281781E+20</v>
      </c>
      <c r="AD1416" s="8">
        <f t="shared" si="1028"/>
        <v>1.8720627689512816E+20</v>
      </c>
      <c r="AE1416" s="8">
        <f t="shared" si="1029"/>
        <v>5.5620306491214266E+19</v>
      </c>
      <c r="AF1416" s="8">
        <f t="shared" si="1030"/>
        <v>2.5480642016486748E-3</v>
      </c>
      <c r="AG1416" s="8">
        <f t="shared" si="1031"/>
        <v>7.5704786295378065E-4</v>
      </c>
      <c r="AH1416" s="8">
        <f t="shared" si="1032"/>
        <v>-374318243.17821443</v>
      </c>
      <c r="AI1416" s="8">
        <f t="shared" si="1033"/>
        <v>-99781967.471544474</v>
      </c>
      <c r="AJ1416" s="8">
        <f t="shared" si="1034"/>
        <v>1.8878048372191655E+20</v>
      </c>
      <c r="AK1416" s="8">
        <f t="shared" si="1035"/>
        <v>5.0323190037612962E+19</v>
      </c>
      <c r="AL1416" s="8">
        <f t="shared" si="1036"/>
        <v>-261.49693935771546</v>
      </c>
      <c r="AM1416" s="8">
        <f t="shared" si="1037"/>
        <v>980.69863194500419</v>
      </c>
      <c r="AN1416" s="8">
        <f t="shared" si="1038"/>
        <v>2.5694907271255822E-3</v>
      </c>
      <c r="AO1416" s="8">
        <f t="shared" si="1039"/>
        <v>6.8494882316065E-4</v>
      </c>
      <c r="AP1416" s="8">
        <f t="shared" si="1040"/>
        <v>-5648333.8901266539</v>
      </c>
      <c r="AQ1416" s="8">
        <f t="shared" si="1041"/>
        <v>21183090.450012092</v>
      </c>
      <c r="AR1416" s="8">
        <f t="shared" si="1042"/>
        <v>55.500999705912577</v>
      </c>
      <c r="AS1416" s="8">
        <f t="shared" si="1043"/>
        <v>14.794894580270039</v>
      </c>
      <c r="AU1416" s="7">
        <f t="shared" si="1044"/>
        <v>-4104533002.9209175</v>
      </c>
      <c r="AV1416" s="7">
        <f t="shared" si="1045"/>
        <v>14427505627.098761</v>
      </c>
      <c r="AW1416" s="8">
        <f t="shared" si="1046"/>
        <v>-4475729872.9455881</v>
      </c>
      <c r="AX1416" s="8">
        <f t="shared" si="1047"/>
        <v>14317220416.464945</v>
      </c>
    </row>
    <row r="1417" spans="1:50" x14ac:dyDescent="0.25">
      <c r="A1417" s="7">
        <f t="shared" si="1048"/>
        <v>-40426896863.834801</v>
      </c>
      <c r="B1417" s="7">
        <f t="shared" si="1049"/>
        <v>144449565563.15729</v>
      </c>
      <c r="C1417" s="7">
        <f t="shared" si="1050"/>
        <v>28648.338793189865</v>
      </c>
      <c r="D1417" s="7">
        <f t="shared" si="1051"/>
        <v>8017.7703593236674</v>
      </c>
      <c r="E1417" s="7">
        <f t="shared" si="1008"/>
        <v>150000036604.74225</v>
      </c>
      <c r="F1417" s="7">
        <f t="shared" si="1009"/>
        <v>3.5235267729359326E+22</v>
      </c>
      <c r="G1417" s="7">
        <f t="shared" si="1010"/>
        <v>9.4963479123536558E+21</v>
      </c>
      <c r="H1417" s="7">
        <f t="shared" si="1011"/>
        <v>-3.3931452493036119E+22</v>
      </c>
      <c r="I1417" s="7">
        <f t="shared" si="1012"/>
        <v>1.5901453302668545E-3</v>
      </c>
      <c r="J1417" s="7">
        <f t="shared" si="1013"/>
        <v>-5.6817569479296918E-3</v>
      </c>
      <c r="K1417" s="7">
        <f t="shared" si="1014"/>
        <v>-40117494804.868347</v>
      </c>
      <c r="L1417" s="7">
        <f t="shared" si="1015"/>
        <v>144536157483.03799</v>
      </c>
      <c r="M1417" s="7">
        <f t="shared" si="1016"/>
        <v>9.4236688341983298E+21</v>
      </c>
      <c r="N1417" s="7">
        <f t="shared" si="1017"/>
        <v>-3.395179308460701E+22</v>
      </c>
      <c r="O1417" s="7">
        <f t="shared" si="1018"/>
        <v>28665.512362756748</v>
      </c>
      <c r="P1417" s="7">
        <f t="shared" si="1019"/>
        <v>7956.4073842860271</v>
      </c>
      <c r="Q1417" s="7">
        <f t="shared" si="1020"/>
        <v>1.5779753573674363E-3</v>
      </c>
      <c r="R1417" s="7">
        <f t="shared" si="1021"/>
        <v>-5.6851629411599144E-3</v>
      </c>
      <c r="S1417" s="7">
        <f t="shared" si="1022"/>
        <v>619175067.03554571</v>
      </c>
      <c r="T1417" s="7">
        <f t="shared" si="1023"/>
        <v>171858399.50057819</v>
      </c>
      <c r="U1417" s="7">
        <f t="shared" si="1024"/>
        <v>34.084267719136626</v>
      </c>
      <c r="V1417" s="7">
        <f t="shared" si="1025"/>
        <v>-122.79951952905415</v>
      </c>
      <c r="X1417" s="8">
        <f t="shared" si="1052"/>
        <v>-376845203.91479743</v>
      </c>
      <c r="Y1417" s="8">
        <f t="shared" si="1053"/>
        <v>-89102120.183803499</v>
      </c>
      <c r="Z1417" s="8">
        <f t="shared" si="1054"/>
        <v>-233.51503302960856</v>
      </c>
      <c r="AA1417" s="8">
        <f t="shared" si="1055"/>
        <v>987.31740960537343</v>
      </c>
      <c r="AB1417" s="8">
        <f t="shared" si="1026"/>
        <v>387235710.56248701</v>
      </c>
      <c r="AC1417" s="8">
        <f t="shared" si="1027"/>
        <v>1.9529213847231791E+20</v>
      </c>
      <c r="AD1417" s="8">
        <f t="shared" si="1028"/>
        <v>1.900519599255341E+20</v>
      </c>
      <c r="AE1417" s="8">
        <f t="shared" si="1029"/>
        <v>4.4936309122514485E+19</v>
      </c>
      <c r="AF1417" s="8">
        <f t="shared" si="1030"/>
        <v>2.5867967867909906E-3</v>
      </c>
      <c r="AG1417" s="8">
        <f t="shared" si="1031"/>
        <v>6.1162799948978467E-4</v>
      </c>
      <c r="AH1417" s="8">
        <f t="shared" si="1032"/>
        <v>-379367166.27151722</v>
      </c>
      <c r="AI1417" s="8">
        <f t="shared" si="1033"/>
        <v>-78439092.160065472</v>
      </c>
      <c r="AJ1417" s="8">
        <f t="shared" si="1034"/>
        <v>1.9132384526140634E+20</v>
      </c>
      <c r="AK1417" s="8">
        <f t="shared" si="1035"/>
        <v>3.955869159255783E+19</v>
      </c>
      <c r="AL1417" s="8">
        <f t="shared" si="1036"/>
        <v>-205.57762773226585</v>
      </c>
      <c r="AM1417" s="8">
        <f t="shared" si="1037"/>
        <v>993.92299199986314</v>
      </c>
      <c r="AN1417" s="8">
        <f t="shared" si="1038"/>
        <v>2.6041084151545708E-3</v>
      </c>
      <c r="AO1417" s="8">
        <f t="shared" si="1039"/>
        <v>5.3843325973265048E-4</v>
      </c>
      <c r="AP1417" s="8">
        <f t="shared" si="1040"/>
        <v>-4440476.7590169422</v>
      </c>
      <c r="AQ1417" s="8">
        <f t="shared" si="1041"/>
        <v>21468736.627197042</v>
      </c>
      <c r="AR1417" s="8">
        <f t="shared" si="1042"/>
        <v>56.248741767338728</v>
      </c>
      <c r="AS1417" s="8">
        <f t="shared" si="1043"/>
        <v>11.630158410225251</v>
      </c>
      <c r="AU1417" s="7">
        <f t="shared" si="1044"/>
        <v>-4042689686.3834801</v>
      </c>
      <c r="AV1417" s="7">
        <f t="shared" si="1045"/>
        <v>14444956556.315729</v>
      </c>
      <c r="AW1417" s="8">
        <f t="shared" si="1046"/>
        <v>-4419534890.2982779</v>
      </c>
      <c r="AX1417" s="8">
        <f t="shared" si="1047"/>
        <v>14355854436.131926</v>
      </c>
    </row>
    <row r="1418" spans="1:50" x14ac:dyDescent="0.25">
      <c r="A1418" s="7">
        <f t="shared" si="1048"/>
        <v>-39807721796.799255</v>
      </c>
      <c r="B1418" s="7">
        <f t="shared" si="1049"/>
        <v>144621423962.65787</v>
      </c>
      <c r="C1418" s="7">
        <f t="shared" si="1050"/>
        <v>28682.423060909001</v>
      </c>
      <c r="D1418" s="7">
        <f t="shared" si="1051"/>
        <v>7894.9708397946133</v>
      </c>
      <c r="E1418" s="7">
        <f t="shared" si="1008"/>
        <v>150000036612.12286</v>
      </c>
      <c r="F1418" s="7">
        <f t="shared" si="1009"/>
        <v>3.5235267725891891E+22</v>
      </c>
      <c r="G1418" s="7">
        <f t="shared" si="1010"/>
        <v>9.350902618077656E+21</v>
      </c>
      <c r="H1418" s="7">
        <f t="shared" si="1011"/>
        <v>-3.3971822322956227E+22</v>
      </c>
      <c r="I1418" s="7">
        <f t="shared" si="1012"/>
        <v>1.5657907933820589E-3</v>
      </c>
      <c r="J1418" s="7">
        <f t="shared" si="1013"/>
        <v>-5.6885167988875128E-3</v>
      </c>
      <c r="K1418" s="7">
        <f t="shared" si="1014"/>
        <v>-39497951627.74144</v>
      </c>
      <c r="L1418" s="7">
        <f t="shared" si="1015"/>
        <v>144706689647.72766</v>
      </c>
      <c r="M1418" s="7">
        <f t="shared" si="1016"/>
        <v>9.2781370702366843E+21</v>
      </c>
      <c r="N1418" s="7">
        <f t="shared" si="1017"/>
        <v>-3.3991851379675959E+22</v>
      </c>
      <c r="O1418" s="7">
        <f t="shared" si="1018"/>
        <v>28699.333601477527</v>
      </c>
      <c r="P1418" s="7">
        <f t="shared" si="1019"/>
        <v>7833.5348583666282</v>
      </c>
      <c r="Q1418" s="7">
        <f t="shared" si="1020"/>
        <v>1.553606341298842E-3</v>
      </c>
      <c r="R1418" s="7">
        <f t="shared" si="1021"/>
        <v>-5.6918706262016E-3</v>
      </c>
      <c r="S1418" s="7">
        <f t="shared" si="1022"/>
        <v>619905605.79191458</v>
      </c>
      <c r="T1418" s="7">
        <f t="shared" si="1023"/>
        <v>169204352.94071916</v>
      </c>
      <c r="U1418" s="7">
        <f t="shared" si="1024"/>
        <v>33.557896972054984</v>
      </c>
      <c r="V1418" s="7">
        <f t="shared" si="1025"/>
        <v>-122.94440552595456</v>
      </c>
      <c r="X1418" s="8">
        <f t="shared" si="1052"/>
        <v>-381285680.67381436</v>
      </c>
      <c r="Y1418" s="8">
        <f t="shared" si="1053"/>
        <v>-67633383.556606457</v>
      </c>
      <c r="Z1418" s="8">
        <f t="shared" si="1054"/>
        <v>-177.26629126226982</v>
      </c>
      <c r="AA1418" s="8">
        <f t="shared" si="1055"/>
        <v>998.94756801559868</v>
      </c>
      <c r="AB1418" s="8">
        <f t="shared" si="1026"/>
        <v>387237711.04866445</v>
      </c>
      <c r="AC1418" s="8">
        <f t="shared" si="1027"/>
        <v>1.9529012070285335E+20</v>
      </c>
      <c r="AD1418" s="8">
        <f t="shared" si="1028"/>
        <v>1.9228841736362086E+20</v>
      </c>
      <c r="AE1418" s="8">
        <f t="shared" si="1029"/>
        <v>3.4108588242977649E+19</v>
      </c>
      <c r="AF1418" s="8">
        <f t="shared" si="1030"/>
        <v>2.6172372038059184E-3</v>
      </c>
      <c r="AG1418" s="8">
        <f t="shared" si="1031"/>
        <v>4.6425191565234306E-4</v>
      </c>
      <c r="AH1418" s="8">
        <f t="shared" si="1032"/>
        <v>-383200156.61944687</v>
      </c>
      <c r="AI1418" s="8">
        <f t="shared" si="1033"/>
        <v>-56844749.822037995</v>
      </c>
      <c r="AJ1418" s="8">
        <f t="shared" si="1034"/>
        <v>1.9325391795366615E+20</v>
      </c>
      <c r="AK1418" s="8">
        <f t="shared" si="1035"/>
        <v>2.8667709103037755E+19</v>
      </c>
      <c r="AL1418" s="8">
        <f t="shared" si="1036"/>
        <v>-149.0001294611659</v>
      </c>
      <c r="AM1418" s="8">
        <f t="shared" si="1037"/>
        <v>1003.961488704644</v>
      </c>
      <c r="AN1418" s="8">
        <f t="shared" si="1038"/>
        <v>2.6303786301029829E-3</v>
      </c>
      <c r="AO1418" s="8">
        <f t="shared" si="1039"/>
        <v>3.9019612226810606E-4</v>
      </c>
      <c r="AP1418" s="8">
        <f t="shared" si="1040"/>
        <v>-3218402.7963611833</v>
      </c>
      <c r="AQ1418" s="8">
        <f t="shared" si="1041"/>
        <v>21685568.15602031</v>
      </c>
      <c r="AR1418" s="8">
        <f t="shared" si="1042"/>
        <v>56.816178410224431</v>
      </c>
      <c r="AS1418" s="8">
        <f t="shared" si="1043"/>
        <v>8.4282362409910903</v>
      </c>
      <c r="AU1418" s="7">
        <f t="shared" si="1044"/>
        <v>-3980772179.6799254</v>
      </c>
      <c r="AV1418" s="7">
        <f t="shared" si="1045"/>
        <v>14462142396.265787</v>
      </c>
      <c r="AW1418" s="8">
        <f t="shared" si="1046"/>
        <v>-4362057860.3537397</v>
      </c>
      <c r="AX1418" s="8">
        <f t="shared" si="1047"/>
        <v>14394509012.709181</v>
      </c>
    </row>
    <row r="1419" spans="1:50" x14ac:dyDescent="0.25">
      <c r="A1419" s="7">
        <f t="shared" si="1048"/>
        <v>-39187816191.007339</v>
      </c>
      <c r="B1419" s="7">
        <f t="shared" si="1049"/>
        <v>144790628315.59857</v>
      </c>
      <c r="C1419" s="7">
        <f t="shared" si="1050"/>
        <v>28715.980957881056</v>
      </c>
      <c r="D1419" s="7">
        <f t="shared" si="1051"/>
        <v>7772.0264342686587</v>
      </c>
      <c r="E1419" s="7">
        <f t="shared" si="1008"/>
        <v>150000036619.48218</v>
      </c>
      <c r="F1419" s="7">
        <f t="shared" si="1009"/>
        <v>3.5235267722434459E+22</v>
      </c>
      <c r="G1419" s="7">
        <f t="shared" si="1010"/>
        <v>9.2052857190326605E+21</v>
      </c>
      <c r="H1419" s="7">
        <f t="shared" si="1011"/>
        <v>-3.4011568712757205E+22</v>
      </c>
      <c r="I1419" s="7">
        <f t="shared" si="1012"/>
        <v>1.5414075216062726E-3</v>
      </c>
      <c r="J1419" s="7">
        <f t="shared" si="1013"/>
        <v>-5.6951722559874752E-3</v>
      </c>
      <c r="K1419" s="7">
        <f t="shared" si="1014"/>
        <v>-38877683596.662224</v>
      </c>
      <c r="L1419" s="7">
        <f t="shared" si="1015"/>
        <v>144874566201.08868</v>
      </c>
      <c r="M1419" s="7">
        <f t="shared" si="1016"/>
        <v>9.1324350368763336E+21</v>
      </c>
      <c r="N1419" s="7">
        <f t="shared" si="1017"/>
        <v>-3.4031285867058987E+22</v>
      </c>
      <c r="O1419" s="7">
        <f t="shared" si="1018"/>
        <v>28732.628159114403</v>
      </c>
      <c r="P1419" s="7">
        <f t="shared" si="1019"/>
        <v>7710.5185739039944</v>
      </c>
      <c r="Q1419" s="7">
        <f t="shared" si="1020"/>
        <v>1.529208813944463E-3</v>
      </c>
      <c r="R1419" s="7">
        <f t="shared" si="1021"/>
        <v>-5.6984738558370704E-3</v>
      </c>
      <c r="S1419" s="7">
        <f t="shared" si="1022"/>
        <v>620624768.23687112</v>
      </c>
      <c r="T1419" s="7">
        <f t="shared" si="1023"/>
        <v>166547201.19632629</v>
      </c>
      <c r="U1419" s="7">
        <f t="shared" si="1024"/>
        <v>33.0309103812004</v>
      </c>
      <c r="V1419" s="7">
        <f t="shared" si="1025"/>
        <v>-123.08703528608072</v>
      </c>
      <c r="X1419" s="8">
        <f t="shared" si="1052"/>
        <v>-384504083.47017556</v>
      </c>
      <c r="Y1419" s="8">
        <f t="shared" si="1053"/>
        <v>-45947815.400586143</v>
      </c>
      <c r="Z1419" s="8">
        <f t="shared" si="1054"/>
        <v>-120.45011285204538</v>
      </c>
      <c r="AA1419" s="8">
        <f t="shared" si="1055"/>
        <v>1007.3758042565897</v>
      </c>
      <c r="AB1419" s="8">
        <f t="shared" si="1026"/>
        <v>387239708.63707417</v>
      </c>
      <c r="AC1419" s="8">
        <f t="shared" si="1027"/>
        <v>1.9528810588739532E+20</v>
      </c>
      <c r="AD1419" s="8">
        <f t="shared" si="1028"/>
        <v>1.9390850806892311E+20</v>
      </c>
      <c r="AE1419" s="8">
        <f t="shared" si="1029"/>
        <v>2.3171853606712177E+19</v>
      </c>
      <c r="AF1419" s="8">
        <f t="shared" si="1030"/>
        <v>2.639288254647109E-3</v>
      </c>
      <c r="AG1419" s="8">
        <f t="shared" si="1031"/>
        <v>3.1539204582431164E-4</v>
      </c>
      <c r="AH1419" s="8">
        <f t="shared" si="1032"/>
        <v>-385804944.68897766</v>
      </c>
      <c r="AI1419" s="8">
        <f t="shared" si="1033"/>
        <v>-35068156.714614972</v>
      </c>
      <c r="AJ1419" s="8">
        <f t="shared" si="1034"/>
        <v>1.9456454286539673E+20</v>
      </c>
      <c r="AK1419" s="8">
        <f t="shared" si="1035"/>
        <v>1.7685154050608742E+19</v>
      </c>
      <c r="AL1419" s="8">
        <f t="shared" si="1036"/>
        <v>-91.9457997018566</v>
      </c>
      <c r="AM1419" s="8">
        <f t="shared" si="1037"/>
        <v>1010.7820383514922</v>
      </c>
      <c r="AN1419" s="8">
        <f t="shared" si="1038"/>
        <v>2.6482175427439323E-3</v>
      </c>
      <c r="AO1419" s="8">
        <f t="shared" si="1039"/>
        <v>2.4071259086169512E-4</v>
      </c>
      <c r="AP1419" s="8">
        <f t="shared" si="1040"/>
        <v>-1986029.2735601026</v>
      </c>
      <c r="AQ1419" s="8">
        <f t="shared" si="1041"/>
        <v>21832892.028392233</v>
      </c>
      <c r="AR1419" s="8">
        <f t="shared" si="1042"/>
        <v>57.201498923268936</v>
      </c>
      <c r="AS1419" s="8">
        <f t="shared" si="1043"/>
        <v>5.1993919626126148</v>
      </c>
      <c r="AU1419" s="7">
        <f t="shared" si="1044"/>
        <v>-3918781619.1007338</v>
      </c>
      <c r="AV1419" s="7">
        <f t="shared" si="1045"/>
        <v>14479062831.559856</v>
      </c>
      <c r="AW1419" s="8">
        <f t="shared" si="1046"/>
        <v>-4303285702.5709095</v>
      </c>
      <c r="AX1419" s="8">
        <f t="shared" si="1047"/>
        <v>14433115016.159269</v>
      </c>
    </row>
    <row r="1420" spans="1:50" x14ac:dyDescent="0.25">
      <c r="A1420" s="7">
        <f t="shared" si="1048"/>
        <v>-38567191422.77047</v>
      </c>
      <c r="B1420" s="7">
        <f t="shared" si="1049"/>
        <v>144957175516.79489</v>
      </c>
      <c r="C1420" s="7">
        <f t="shared" si="1050"/>
        <v>28749.011868262256</v>
      </c>
      <c r="D1420" s="7">
        <f t="shared" si="1051"/>
        <v>7648.9393989825776</v>
      </c>
      <c r="E1420" s="7">
        <f t="shared" si="1008"/>
        <v>150000036626.82053</v>
      </c>
      <c r="F1420" s="7">
        <f t="shared" si="1009"/>
        <v>3.5235267718986875E+22</v>
      </c>
      <c r="G1420" s="7">
        <f t="shared" si="1010"/>
        <v>9.059499887533703E+21</v>
      </c>
      <c r="H1420" s="7">
        <f t="shared" si="1011"/>
        <v>-3.4050690933025948E+22</v>
      </c>
      <c r="I1420" s="7">
        <f t="shared" si="1012"/>
        <v>1.516995962413547E-3</v>
      </c>
      <c r="J1420" s="7">
        <f t="shared" si="1013"/>
        <v>-5.7017231970907479E-3</v>
      </c>
      <c r="K1420" s="7">
        <f t="shared" si="1014"/>
        <v>-38256702094.593239</v>
      </c>
      <c r="L1420" s="7">
        <f t="shared" si="1015"/>
        <v>145039784062.30389</v>
      </c>
      <c r="M1420" s="7">
        <f t="shared" si="1016"/>
        <v>8.9865654079946689E+21</v>
      </c>
      <c r="N1420" s="7">
        <f t="shared" si="1017"/>
        <v>-3.4070095823066926E+22</v>
      </c>
      <c r="O1420" s="7">
        <f t="shared" si="1018"/>
        <v>28765.395424656323</v>
      </c>
      <c r="P1420" s="7">
        <f t="shared" si="1019"/>
        <v>7587.3607884539979</v>
      </c>
      <c r="Q1420" s="7">
        <f t="shared" si="1020"/>
        <v>1.5047832230399645E-3</v>
      </c>
      <c r="R1420" s="7">
        <f t="shared" si="1021"/>
        <v>-5.7049725088859551E-3</v>
      </c>
      <c r="S1420" s="7">
        <f t="shared" si="1022"/>
        <v>621332541.17257655</v>
      </c>
      <c r="T1420" s="7">
        <f t="shared" si="1023"/>
        <v>163886993.03060636</v>
      </c>
      <c r="U1420" s="7">
        <f t="shared" si="1024"/>
        <v>32.503317617663235</v>
      </c>
      <c r="V1420" s="7">
        <f t="shared" si="1025"/>
        <v>-123.22740619193662</v>
      </c>
      <c r="X1420" s="8">
        <f t="shared" si="1052"/>
        <v>-386490112.74373567</v>
      </c>
      <c r="Y1420" s="8">
        <f t="shared" si="1053"/>
        <v>-24114923.37219391</v>
      </c>
      <c r="Z1420" s="8">
        <f t="shared" si="1054"/>
        <v>-63.248613928776443</v>
      </c>
      <c r="AA1420" s="8">
        <f t="shared" si="1055"/>
        <v>1012.5751962192023</v>
      </c>
      <c r="AB1420" s="8">
        <f t="shared" si="1026"/>
        <v>387241703.30416673</v>
      </c>
      <c r="AC1420" s="8">
        <f t="shared" si="1027"/>
        <v>1.9528609404955961E+20</v>
      </c>
      <c r="AD1420" s="8">
        <f t="shared" si="1028"/>
        <v>1.9490706672988114E+20</v>
      </c>
      <c r="AE1420" s="8">
        <f t="shared" si="1029"/>
        <v>1.2161162275337794E+19</v>
      </c>
      <c r="AF1420" s="8">
        <f t="shared" si="1030"/>
        <v>2.652879634270874E-3</v>
      </c>
      <c r="AG1420" s="8">
        <f t="shared" si="1031"/>
        <v>1.6552555159027893E-4</v>
      </c>
      <c r="AH1420" s="8">
        <f t="shared" si="1032"/>
        <v>-387173197.77416646</v>
      </c>
      <c r="AI1420" s="8">
        <f t="shared" si="1033"/>
        <v>-13179111.253026525</v>
      </c>
      <c r="AJ1420" s="8">
        <f t="shared" si="1034"/>
        <v>1.9525154669254617E+20</v>
      </c>
      <c r="AK1420" s="8">
        <f t="shared" si="1035"/>
        <v>6.6462293128242575E+18</v>
      </c>
      <c r="AL1420" s="8">
        <f t="shared" si="1036"/>
        <v>-34.597513878651</v>
      </c>
      <c r="AM1420" s="8">
        <f t="shared" si="1037"/>
        <v>1014.3628721763773</v>
      </c>
      <c r="AN1420" s="8">
        <f t="shared" si="1038"/>
        <v>2.6575683502456262E-3</v>
      </c>
      <c r="AO1420" s="8">
        <f t="shared" si="1039"/>
        <v>9.0461811798342958E-5</v>
      </c>
      <c r="AP1420" s="8">
        <f t="shared" si="1040"/>
        <v>-747306.29977886158</v>
      </c>
      <c r="AQ1420" s="8">
        <f t="shared" si="1041"/>
        <v>21910238.03900975</v>
      </c>
      <c r="AR1420" s="8">
        <f t="shared" si="1042"/>
        <v>57.403476365305529</v>
      </c>
      <c r="AS1420" s="8">
        <f t="shared" si="1043"/>
        <v>1.9539751348442078</v>
      </c>
      <c r="AU1420" s="7">
        <f t="shared" si="1044"/>
        <v>-3856719142.2770472</v>
      </c>
      <c r="AV1420" s="7">
        <f t="shared" si="1045"/>
        <v>14495717551.679489</v>
      </c>
      <c r="AW1420" s="8">
        <f t="shared" si="1046"/>
        <v>-4243209255.0207829</v>
      </c>
      <c r="AX1420" s="8">
        <f t="shared" si="1047"/>
        <v>14471602628.307295</v>
      </c>
    </row>
    <row r="1421" spans="1:50" x14ac:dyDescent="0.25">
      <c r="A1421" s="7">
        <f t="shared" si="1048"/>
        <v>-37945858881.597893</v>
      </c>
      <c r="B1421" s="7">
        <f t="shared" si="1049"/>
        <v>145121062509.8255</v>
      </c>
      <c r="C1421" s="7">
        <f t="shared" si="1050"/>
        <v>28781.515185879918</v>
      </c>
      <c r="D1421" s="7">
        <f t="shared" si="1051"/>
        <v>7525.7119927906406</v>
      </c>
      <c r="E1421" s="7">
        <f t="shared" si="1008"/>
        <v>150000036634.13828</v>
      </c>
      <c r="F1421" s="7">
        <f t="shared" si="1009"/>
        <v>3.5235267715548976E+22</v>
      </c>
      <c r="G1421" s="7">
        <f t="shared" si="1010"/>
        <v>8.9135477989960067E+21</v>
      </c>
      <c r="H1421" s="7">
        <f t="shared" si="1011"/>
        <v>-3.4089188265803886E+22</v>
      </c>
      <c r="I1421" s="7">
        <f t="shared" si="1012"/>
        <v>1.4925565637970539E-3</v>
      </c>
      <c r="J1421" s="7">
        <f t="shared" si="1013"/>
        <v>-5.7081695019765375E-3</v>
      </c>
      <c r="K1421" s="7">
        <f t="shared" si="1014"/>
        <v>-37635018517.590393</v>
      </c>
      <c r="L1421" s="7">
        <f t="shared" si="1015"/>
        <v>145202340199.34763</v>
      </c>
      <c r="M1421" s="7">
        <f t="shared" si="1016"/>
        <v>8.840530860544739E+21</v>
      </c>
      <c r="N1421" s="7">
        <f t="shared" si="1017"/>
        <v>-3.4108280535471779E+22</v>
      </c>
      <c r="O1421" s="7">
        <f t="shared" si="1018"/>
        <v>28797.634796768925</v>
      </c>
      <c r="P1421" s="7">
        <f t="shared" si="1019"/>
        <v>7464.063762169294</v>
      </c>
      <c r="Q1421" s="7">
        <f t="shared" si="1020"/>
        <v>1.4803300168360245E-3</v>
      </c>
      <c r="R1421" s="7">
        <f t="shared" si="1021"/>
        <v>-5.711366466087036E-3</v>
      </c>
      <c r="S1421" s="7">
        <f t="shared" si="1022"/>
        <v>622028911.61020875</v>
      </c>
      <c r="T1421" s="7">
        <f t="shared" si="1023"/>
        <v>161223777.26285675</v>
      </c>
      <c r="U1421" s="7">
        <f t="shared" si="1024"/>
        <v>31.975128363658129</v>
      </c>
      <c r="V1421" s="7">
        <f t="shared" si="1025"/>
        <v>-123.36551566747998</v>
      </c>
      <c r="X1421" s="8">
        <f t="shared" si="1052"/>
        <v>-387237419.04351455</v>
      </c>
      <c r="Y1421" s="8">
        <f t="shared" si="1053"/>
        <v>-2204685.3331841603</v>
      </c>
      <c r="Z1421" s="8">
        <f t="shared" si="1054"/>
        <v>-5.8451375634709137</v>
      </c>
      <c r="AA1421" s="8">
        <f t="shared" si="1055"/>
        <v>1014.5291713540465</v>
      </c>
      <c r="AB1421" s="8">
        <f t="shared" si="1026"/>
        <v>387243695.03569824</v>
      </c>
      <c r="AC1421" s="8">
        <f t="shared" si="1027"/>
        <v>1.9528408520357501E+20</v>
      </c>
      <c r="AD1421" s="8">
        <f t="shared" si="1028"/>
        <v>1.9528092026788194E+20</v>
      </c>
      <c r="AE1421" s="8">
        <f t="shared" si="1029"/>
        <v>1.111806244935552E+18</v>
      </c>
      <c r="AF1421" s="8">
        <f t="shared" si="1030"/>
        <v>2.6579681539115546E-3</v>
      </c>
      <c r="AG1421" s="8">
        <f t="shared" si="1031"/>
        <v>1.5132792227243119E-5</v>
      </c>
      <c r="AH1421" s="8">
        <f t="shared" si="1032"/>
        <v>-387300546.52920002</v>
      </c>
      <c r="AI1421" s="8">
        <f t="shared" si="1033"/>
        <v>8752229.7174395416</v>
      </c>
      <c r="AJ1421" s="8">
        <f t="shared" si="1034"/>
        <v>1.9531275498449925E+20</v>
      </c>
      <c r="AK1421" s="8">
        <f t="shared" si="1035"/>
        <v>-4.4136836719941018E+18</v>
      </c>
      <c r="AL1421" s="8">
        <f t="shared" si="1036"/>
        <v>22.860918498773877</v>
      </c>
      <c r="AM1421" s="8">
        <f t="shared" si="1037"/>
        <v>1014.6926055101007</v>
      </c>
      <c r="AN1421" s="8">
        <f t="shared" si="1038"/>
        <v>2.6584014561657717E-3</v>
      </c>
      <c r="AO1421" s="8">
        <f t="shared" si="1039"/>
        <v>-6.0074638246823212E-5</v>
      </c>
      <c r="AP1421" s="8">
        <f t="shared" si="1040"/>
        <v>493795.83957351575</v>
      </c>
      <c r="AQ1421" s="8">
        <f t="shared" si="1041"/>
        <v>21917360.279018175</v>
      </c>
      <c r="AR1421" s="8">
        <f t="shared" si="1042"/>
        <v>57.421471453180672</v>
      </c>
      <c r="AS1421" s="8">
        <f t="shared" si="1043"/>
        <v>-1.2976121861313814</v>
      </c>
      <c r="AU1421" s="7">
        <f t="shared" si="1044"/>
        <v>-3794585888.1597891</v>
      </c>
      <c r="AV1421" s="7">
        <f t="shared" si="1045"/>
        <v>14512106250.98255</v>
      </c>
      <c r="AW1421" s="8">
        <f t="shared" si="1046"/>
        <v>-4181823307.2033038</v>
      </c>
      <c r="AX1421" s="8">
        <f t="shared" si="1047"/>
        <v>14509901565.649366</v>
      </c>
    </row>
    <row r="1422" spans="1:50" x14ac:dyDescent="0.25">
      <c r="A1422" s="7">
        <f t="shared" si="1048"/>
        <v>-37323829969.987686</v>
      </c>
      <c r="B1422" s="7">
        <f t="shared" si="1049"/>
        <v>145282286287.08835</v>
      </c>
      <c r="C1422" s="7">
        <f t="shared" si="1050"/>
        <v>28813.490314243576</v>
      </c>
      <c r="D1422" s="7">
        <f t="shared" si="1051"/>
        <v>7402.3464771231602</v>
      </c>
      <c r="E1422" s="7">
        <f t="shared" ref="E1422:E1485" si="1056">SQRT((Xs-A1422)^2+(Ys-B1422)^2)</f>
        <v>150000036641.4357</v>
      </c>
      <c r="F1422" s="7">
        <f t="shared" ref="F1422:F1485" si="1057">G*Ms*Me/E1422^2</f>
        <v>3.5235267712120615E+22</v>
      </c>
      <c r="G1422" s="7">
        <f t="shared" ref="G1422:G1485" si="1058">(Xs-A1422)/E1422*F1422</f>
        <v>8.7674321318859076E+21</v>
      </c>
      <c r="H1422" s="7">
        <f t="shared" ref="H1422:H1485" si="1059">(Ys-B1422)/E1422*F1422</f>
        <v>-3.4127060004600222E+22</v>
      </c>
      <c r="I1422" s="7">
        <f t="shared" ref="I1422:I1485" si="1060">G1422/Me</f>
        <v>1.4680897742608686E-3</v>
      </c>
      <c r="J1422" s="7">
        <f t="shared" ref="J1422:J1485" si="1061">H1422/Me</f>
        <v>-5.7145110523443106E-3</v>
      </c>
      <c r="K1422" s="7">
        <f t="shared" ref="K1422:K1485" si="1062">A1422+C1422*dt/2</f>
        <v>-37012644274.593857</v>
      </c>
      <c r="L1422" s="7">
        <f t="shared" ref="L1422:L1485" si="1063">B1422+D1422*dt/2</f>
        <v>145362231629.04129</v>
      </c>
      <c r="M1422" s="7">
        <f t="shared" ref="M1422:M1485" si="1064">(Xs-K1422)/E1422*F1422</f>
        <v>8.6943340745061334E+21</v>
      </c>
      <c r="N1422" s="7">
        <f t="shared" ref="N1422:N1485" si="1065">(Ys-L1422)/E1422*F1422</f>
        <v>-3.4145839303519875E+22</v>
      </c>
      <c r="O1422" s="7">
        <f t="shared" ref="O1422:O1485" si="1066">C1422+I1422*dt/2</f>
        <v>28829.345683805594</v>
      </c>
      <c r="P1422" s="7">
        <f t="shared" ref="P1422:P1485" si="1067">D1422+J1422*dt/2</f>
        <v>7340.6297577578416</v>
      </c>
      <c r="Q1422" s="7">
        <f t="shared" ref="Q1422:Q1485" si="1068">M1422/Me</f>
        <v>1.4558496440901093E-3</v>
      </c>
      <c r="R1422" s="7">
        <f t="shared" ref="R1422:R1485" si="1069">N1422/Me</f>
        <v>-5.7176556101004479E-3</v>
      </c>
      <c r="S1422" s="7">
        <f t="shared" ref="S1422:S1485" si="1070">O1422*dt</f>
        <v>622713866.77020085</v>
      </c>
      <c r="T1422" s="7">
        <f t="shared" ref="T1422:T1485" si="1071">P1422*dt</f>
        <v>158557602.76756939</v>
      </c>
      <c r="U1422" s="7">
        <f t="shared" ref="U1422:U1485" si="1072">Q1422*dt</f>
        <v>31.44635231234636</v>
      </c>
      <c r="V1422" s="7">
        <f t="shared" ref="V1422:V1485" si="1073">R1422*dt</f>
        <v>-123.50136117816967</v>
      </c>
      <c r="X1422" s="8">
        <f t="shared" si="1052"/>
        <v>-386743623.20394105</v>
      </c>
      <c r="Y1422" s="8">
        <f t="shared" si="1053"/>
        <v>19712674.945834015</v>
      </c>
      <c r="Z1422" s="8">
        <f t="shared" si="1054"/>
        <v>51.576333889709758</v>
      </c>
      <c r="AA1422" s="8">
        <f t="shared" si="1055"/>
        <v>1013.2315591679152</v>
      </c>
      <c r="AB1422" s="8">
        <f t="shared" ref="AB1422:AB1485" si="1074">SQRT((Xe-X1422)^2+(Ye-Y1422)^2)</f>
        <v>387245683.82673043</v>
      </c>
      <c r="AC1422" s="8">
        <f t="shared" ref="AC1422:AC1485" si="1075">G*Me*Mm/AB1422^2</f>
        <v>1.9528207935428454E+20</v>
      </c>
      <c r="AD1422" s="8">
        <f t="shared" ref="AD1422:AD1485" si="1076">(Xe-X1422)/AB1422*AC1422</f>
        <v>1.9502889785614267E+20</v>
      </c>
      <c r="AE1422" s="8">
        <f t="shared" ref="AE1422:AE1485" si="1077">(Ye-Y1422)/AB1422*AC1422</f>
        <v>-9.9408006695305441E+18</v>
      </c>
      <c r="AF1422" s="8">
        <f t="shared" ref="AF1422:AF1485" si="1078">AD1422/Mm</f>
        <v>2.6545378774485186E-3</v>
      </c>
      <c r="AG1422" s="8">
        <f t="shared" ref="AG1422:AG1485" si="1079">AE1422/Mm</f>
        <v>-1.3530421491126369E-4</v>
      </c>
      <c r="AH1422" s="8">
        <f t="shared" ref="AH1422:AH1485" si="1080">X1422+Z1422*dt/2</f>
        <v>-386186598.79793221</v>
      </c>
      <c r="AI1422" s="8">
        <f t="shared" ref="AI1422:AI1485" si="1081">Y1422+AA1422*dt/2</f>
        <v>30655575.784847498</v>
      </c>
      <c r="AJ1422" s="8">
        <f t="shared" ref="AJ1422:AJ1485" si="1082">(Xe-AH1422)/AB1422*AC1422</f>
        <v>1.9474799896223751E+20</v>
      </c>
      <c r="AK1422" s="8">
        <f t="shared" ref="AK1422:AK1485" si="1083">(Xe- AI1422)/AB1422*AC1422</f>
        <v>-1.5459138301839589E+19</v>
      </c>
      <c r="AL1422" s="8">
        <f t="shared" ref="AL1422:AL1485" si="1084">Z1422+AF1422*dt/2</f>
        <v>80.245342966153757</v>
      </c>
      <c r="AM1422" s="8">
        <f t="shared" ref="AM1422:AM1485" si="1085">AA1422+AG1422*dt/2</f>
        <v>1011.7702736468735</v>
      </c>
      <c r="AN1422" s="8">
        <f t="shared" ref="AN1422:AN1485" si="1086">AJ1422/Mm</f>
        <v>2.6507145632535386E-3</v>
      </c>
      <c r="AO1422" s="8">
        <f t="shared" ref="AO1422:AO1485" si="1087">AK1422/Mm</f>
        <v>-2.1041429565590839E-4</v>
      </c>
      <c r="AP1422" s="8">
        <f t="shared" ref="AP1422:AP1485" si="1088">AL1422*dt</f>
        <v>1733299.4080689212</v>
      </c>
      <c r="AQ1422" s="8">
        <f t="shared" ref="AQ1422:AQ1485" si="1089">AM1422*dt</f>
        <v>21854237.910772469</v>
      </c>
      <c r="AR1422" s="8">
        <f t="shared" ref="AR1422:AR1485" si="1090">AN1422*dt</f>
        <v>57.255434566276435</v>
      </c>
      <c r="AS1422" s="8">
        <f t="shared" ref="AS1422:AS1485" si="1091">AO1422*dt</f>
        <v>-4.5449487861676214</v>
      </c>
      <c r="AU1422" s="7">
        <f t="shared" ref="AU1422:AU1485" si="1092">A1422/10</f>
        <v>-3732382996.9987688</v>
      </c>
      <c r="AV1422" s="7">
        <f t="shared" ref="AV1422:AV1485" si="1093">B1422/10</f>
        <v>14528228628.708836</v>
      </c>
      <c r="AW1422" s="8">
        <f t="shared" si="1046"/>
        <v>-4119126620.2027097</v>
      </c>
      <c r="AX1422" s="8">
        <f t="shared" si="1047"/>
        <v>14547941303.654669</v>
      </c>
    </row>
    <row r="1423" spans="1:50" x14ac:dyDescent="0.25">
      <c r="A1423" s="7">
        <f t="shared" si="1048"/>
        <v>-36701116103.217484</v>
      </c>
      <c r="B1423" s="7">
        <f t="shared" si="1049"/>
        <v>145440843889.85593</v>
      </c>
      <c r="C1423" s="7">
        <f t="shared" si="1050"/>
        <v>28844.936666555921</v>
      </c>
      <c r="D1423" s="7">
        <f t="shared" si="1051"/>
        <v>7278.8451159449905</v>
      </c>
      <c r="E1423" s="7">
        <f t="shared" si="1056"/>
        <v>150000036648.71317</v>
      </c>
      <c r="F1423" s="7">
        <f t="shared" si="1057"/>
        <v>3.5235267708701637E+22</v>
      </c>
      <c r="G1423" s="7">
        <f t="shared" si="1058"/>
        <v>8.6211555676716741E+21</v>
      </c>
      <c r="H1423" s="7">
        <f t="shared" si="1059"/>
        <v>-3.4164305454404834E+22</v>
      </c>
      <c r="I1423" s="7">
        <f t="shared" si="1060"/>
        <v>1.4435960428117337E-3</v>
      </c>
      <c r="J1423" s="7">
        <f t="shared" si="1061"/>
        <v>-5.7207477318159464E-3</v>
      </c>
      <c r="K1423" s="7">
        <f t="shared" si="1062"/>
        <v>-36389590787.218681</v>
      </c>
      <c r="L1423" s="7">
        <f t="shared" si="1063"/>
        <v>145519455417.10812</v>
      </c>
      <c r="M1423" s="7">
        <f t="shared" si="1064"/>
        <v>8.5479777328357934E+21</v>
      </c>
      <c r="N1423" s="7">
        <f t="shared" si="1065"/>
        <v>-3.4182771437944613E+22</v>
      </c>
      <c r="O1423" s="7">
        <f t="shared" si="1066"/>
        <v>28860.527503818288</v>
      </c>
      <c r="P1423" s="7">
        <f t="shared" si="1067"/>
        <v>7217.0610404413783</v>
      </c>
      <c r="Q1423" s="7">
        <f t="shared" si="1068"/>
        <v>1.4313425540582372E-3</v>
      </c>
      <c r="R1423" s="7">
        <f t="shared" si="1069"/>
        <v>-5.7238398255098147E-3</v>
      </c>
      <c r="S1423" s="7">
        <f t="shared" si="1070"/>
        <v>623387394.08247507</v>
      </c>
      <c r="T1423" s="7">
        <f t="shared" si="1071"/>
        <v>155888518.47353378</v>
      </c>
      <c r="U1423" s="7">
        <f t="shared" si="1072"/>
        <v>30.916999167657924</v>
      </c>
      <c r="V1423" s="7">
        <f t="shared" si="1073"/>
        <v>-123.634940231012</v>
      </c>
      <c r="X1423" s="8">
        <f t="shared" si="1052"/>
        <v>-385010323.79587215</v>
      </c>
      <c r="Y1423" s="8">
        <f t="shared" si="1053"/>
        <v>41566912.856606483</v>
      </c>
      <c r="Z1423" s="8">
        <f t="shared" si="1054"/>
        <v>108.83176845598619</v>
      </c>
      <c r="AA1423" s="8">
        <f t="shared" si="1055"/>
        <v>1008.6866103817475</v>
      </c>
      <c r="AB1423" s="8">
        <f t="shared" si="1074"/>
        <v>387247669.68160182</v>
      </c>
      <c r="AC1423" s="8">
        <f t="shared" si="1075"/>
        <v>1.9528007649717472E+20</v>
      </c>
      <c r="AD1423" s="8">
        <f t="shared" si="1076"/>
        <v>1.9415183452201923E+20</v>
      </c>
      <c r="AE1423" s="8">
        <f t="shared" si="1077"/>
        <v>-2.0961236329875214E+19</v>
      </c>
      <c r="AF1423" s="8">
        <f t="shared" si="1078"/>
        <v>2.6426001704371745E-3</v>
      </c>
      <c r="AG1423" s="8">
        <f t="shared" si="1079"/>
        <v>-2.8530333918436385E-4</v>
      </c>
      <c r="AH1423" s="8">
        <f t="shared" si="1080"/>
        <v>-383834940.69654751</v>
      </c>
      <c r="AI1423" s="8">
        <f t="shared" si="1081"/>
        <v>52460728.248729356</v>
      </c>
      <c r="AJ1423" s="8">
        <f t="shared" si="1082"/>
        <v>1.9355911590930733E+20</v>
      </c>
      <c r="AK1423" s="8">
        <f t="shared" si="1083"/>
        <v>-2.6454736406632231E+19</v>
      </c>
      <c r="AL1423" s="8">
        <f t="shared" si="1084"/>
        <v>137.37185029670769</v>
      </c>
      <c r="AM1423" s="8">
        <f t="shared" si="1085"/>
        <v>1005.6053343185564</v>
      </c>
      <c r="AN1423" s="8">
        <f t="shared" si="1086"/>
        <v>2.6345326787710266E-3</v>
      </c>
      <c r="AO1423" s="8">
        <f t="shared" si="1087"/>
        <v>-3.6007535601786077E-4</v>
      </c>
      <c r="AP1423" s="8">
        <f t="shared" si="1088"/>
        <v>2967231.966408886</v>
      </c>
      <c r="AQ1423" s="8">
        <f t="shared" si="1089"/>
        <v>21721075.221280817</v>
      </c>
      <c r="AR1423" s="8">
        <f t="shared" si="1090"/>
        <v>56.905905861454173</v>
      </c>
      <c r="AS1423" s="8">
        <f t="shared" si="1091"/>
        <v>-7.7776276899857928</v>
      </c>
      <c r="AU1423" s="7">
        <f t="shared" si="1092"/>
        <v>-3670111610.3217483</v>
      </c>
      <c r="AV1423" s="7">
        <f t="shared" si="1093"/>
        <v>14544084388.985592</v>
      </c>
      <c r="AW1423" s="8">
        <f t="shared" ref="AW1423:AW1486" si="1094">AU1423+X1423</f>
        <v>-4055121934.1176205</v>
      </c>
      <c r="AX1423" s="8">
        <f t="shared" ref="AX1423:AX1486" si="1095">AV1423+Y1423</f>
        <v>14585651301.842197</v>
      </c>
    </row>
    <row r="1424" spans="1:50" x14ac:dyDescent="0.25">
      <c r="A1424" s="7">
        <f t="shared" ref="A1424:A1487" si="1096">A1423+S1423</f>
        <v>-36077728709.13501</v>
      </c>
      <c r="B1424" s="7">
        <f t="shared" ref="B1424:B1487" si="1097">B1423+T1423</f>
        <v>145596732408.32947</v>
      </c>
      <c r="C1424" s="7">
        <f t="shared" ref="C1424:C1487" si="1098">C1423+U1423</f>
        <v>28875.853665723578</v>
      </c>
      <c r="D1424" s="7">
        <f t="shared" ref="D1424:D1487" si="1099">D1423+V1423</f>
        <v>7155.210175713979</v>
      </c>
      <c r="E1424" s="7">
        <f t="shared" si="1056"/>
        <v>150000036655.97098</v>
      </c>
      <c r="F1424" s="7">
        <f t="shared" si="1057"/>
        <v>3.5235267705291894E+22</v>
      </c>
      <c r="G1424" s="7">
        <f t="shared" si="1058"/>
        <v>8.4747207907743178E+21</v>
      </c>
      <c r="H1424" s="7">
        <f t="shared" si="1059"/>
        <v>-3.420092393170108E+22</v>
      </c>
      <c r="I1424" s="7">
        <f t="shared" si="1060"/>
        <v>1.4190758189508235E-3</v>
      </c>
      <c r="J1424" s="7">
        <f t="shared" si="1061"/>
        <v>-5.7268794259378898E-3</v>
      </c>
      <c r="K1424" s="7">
        <f t="shared" si="1062"/>
        <v>-35765869489.545197</v>
      </c>
      <c r="L1424" s="7">
        <f t="shared" si="1063"/>
        <v>145674008678.22717</v>
      </c>
      <c r="M1424" s="7">
        <f t="shared" si="1064"/>
        <v>8.4014645214187797E+21</v>
      </c>
      <c r="N1424" s="7">
        <f t="shared" si="1065"/>
        <v>-3.4219076260979217E+22</v>
      </c>
      <c r="O1424" s="7">
        <f t="shared" si="1066"/>
        <v>28891.179684568247</v>
      </c>
      <c r="P1424" s="7">
        <f t="shared" si="1067"/>
        <v>7093.3598779138501</v>
      </c>
      <c r="Q1424" s="7">
        <f t="shared" si="1068"/>
        <v>1.4068091964867346E-3</v>
      </c>
      <c r="R1424" s="7">
        <f t="shared" si="1069"/>
        <v>-5.7299189988243831E-3</v>
      </c>
      <c r="S1424" s="7">
        <f t="shared" si="1070"/>
        <v>624049481.18667412</v>
      </c>
      <c r="T1424" s="7">
        <f t="shared" si="1071"/>
        <v>153216573.36293915</v>
      </c>
      <c r="U1424" s="7">
        <f t="shared" si="1072"/>
        <v>30.387078644113469</v>
      </c>
      <c r="V1424" s="7">
        <f t="shared" si="1073"/>
        <v>-123.76625037460667</v>
      </c>
      <c r="X1424" s="8">
        <f t="shared" ref="X1424:X1487" si="1100">X1423+AP1423</f>
        <v>-382043091.82946324</v>
      </c>
      <c r="Y1424" s="8">
        <f t="shared" ref="Y1424:Y1487" si="1101">Y1423+AQ1423</f>
        <v>63287988.077887297</v>
      </c>
      <c r="Z1424" s="8">
        <f t="shared" ref="Z1424:Z1487" si="1102">Z1423+AR1423</f>
        <v>165.73767431744037</v>
      </c>
      <c r="AA1424" s="8">
        <f t="shared" ref="AA1424:AA1487" si="1103">AA1423+AS1423</f>
        <v>1000.9089826917617</v>
      </c>
      <c r="AB1424" s="8">
        <f t="shared" si="1074"/>
        <v>387249652.61386937</v>
      </c>
      <c r="AC1424" s="8">
        <f t="shared" si="1075"/>
        <v>1.9527807661843569E+20</v>
      </c>
      <c r="AD1424" s="8">
        <f t="shared" si="1076"/>
        <v>1.9265256832188059E+20</v>
      </c>
      <c r="AE1424" s="8">
        <f t="shared" si="1077"/>
        <v>-3.1914183786817659E+19</v>
      </c>
      <c r="AF1424" s="8">
        <f t="shared" si="1078"/>
        <v>2.6221936616561939E-3</v>
      </c>
      <c r="AG1424" s="8">
        <f t="shared" si="1079"/>
        <v>-4.3438388167711526E-4</v>
      </c>
      <c r="AH1424" s="8">
        <f t="shared" si="1080"/>
        <v>-380253124.94683486</v>
      </c>
      <c r="AI1424" s="8">
        <f t="shared" si="1081"/>
        <v>74097805.090958327</v>
      </c>
      <c r="AJ1424" s="8">
        <f t="shared" si="1082"/>
        <v>1.9174994313502494E+20</v>
      </c>
      <c r="AK1424" s="8">
        <f t="shared" si="1083"/>
        <v>-3.7365241678442357E+19</v>
      </c>
      <c r="AL1424" s="8">
        <f t="shared" si="1084"/>
        <v>194.05736586332725</v>
      </c>
      <c r="AM1424" s="8">
        <f t="shared" si="1085"/>
        <v>996.21763676964883</v>
      </c>
      <c r="AN1424" s="8">
        <f t="shared" si="1086"/>
        <v>2.609908032326459E-3</v>
      </c>
      <c r="AO1424" s="8">
        <f t="shared" si="1087"/>
        <v>-5.0857821802698187E-4</v>
      </c>
      <c r="AP1424" s="8">
        <f t="shared" si="1088"/>
        <v>4191639.1026478685</v>
      </c>
      <c r="AQ1424" s="8">
        <f t="shared" si="1089"/>
        <v>21518300.954224415</v>
      </c>
      <c r="AR1424" s="8">
        <f t="shared" si="1090"/>
        <v>56.374013498251514</v>
      </c>
      <c r="AS1424" s="8">
        <f t="shared" si="1091"/>
        <v>-10.985289509382808</v>
      </c>
      <c r="AU1424" s="7">
        <f t="shared" si="1092"/>
        <v>-3607772870.9135008</v>
      </c>
      <c r="AV1424" s="7">
        <f t="shared" si="1093"/>
        <v>14559673240.832947</v>
      </c>
      <c r="AW1424" s="8">
        <f t="shared" si="1094"/>
        <v>-3989815962.7429638</v>
      </c>
      <c r="AX1424" s="8">
        <f t="shared" si="1095"/>
        <v>14622961228.910833</v>
      </c>
    </row>
    <row r="1425" spans="1:50" x14ac:dyDescent="0.25">
      <c r="A1425" s="7">
        <f t="shared" si="1096"/>
        <v>-35453679227.948334</v>
      </c>
      <c r="B1425" s="7">
        <f t="shared" si="1097"/>
        <v>145749948981.69241</v>
      </c>
      <c r="C1425" s="7">
        <f t="shared" si="1098"/>
        <v>28906.240744367693</v>
      </c>
      <c r="D1425" s="7">
        <f t="shared" si="1099"/>
        <v>7031.4439253393721</v>
      </c>
      <c r="E1425" s="7">
        <f t="shared" si="1056"/>
        <v>150000036663.2095</v>
      </c>
      <c r="F1425" s="7">
        <f t="shared" si="1057"/>
        <v>3.5235267701891211E+22</v>
      </c>
      <c r="G1425" s="7">
        <f t="shared" si="1058"/>
        <v>8.3281304885183088E+21</v>
      </c>
      <c r="H1425" s="7">
        <f t="shared" si="1059"/>
        <v>-3.4236914764478264E+22</v>
      </c>
      <c r="I1425" s="7">
        <f t="shared" si="1060"/>
        <v>1.3945295526654904E-3</v>
      </c>
      <c r="J1425" s="7">
        <f t="shared" si="1061"/>
        <v>-5.7329060221832321E-3</v>
      </c>
      <c r="K1425" s="7">
        <f t="shared" si="1062"/>
        <v>-35141491827.909164</v>
      </c>
      <c r="L1425" s="7">
        <f t="shared" si="1063"/>
        <v>145825888576.08609</v>
      </c>
      <c r="M1425" s="7">
        <f t="shared" si="1064"/>
        <v>8.2547971290189676E+21</v>
      </c>
      <c r="N1425" s="7">
        <f t="shared" si="1065"/>
        <v>-3.4254753106369087E+22</v>
      </c>
      <c r="O1425" s="7">
        <f t="shared" si="1066"/>
        <v>28921.30166353648</v>
      </c>
      <c r="P1425" s="7">
        <f t="shared" si="1067"/>
        <v>6969.5285402997933</v>
      </c>
      <c r="Q1425" s="7">
        <f t="shared" si="1068"/>
        <v>1.3822500216039797E-3</v>
      </c>
      <c r="R1425" s="7">
        <f t="shared" si="1069"/>
        <v>-5.7358930184810922E-3</v>
      </c>
      <c r="S1425" s="7">
        <f t="shared" si="1070"/>
        <v>624700115.93238795</v>
      </c>
      <c r="T1425" s="7">
        <f t="shared" si="1071"/>
        <v>150541816.47047552</v>
      </c>
      <c r="U1425" s="7">
        <f t="shared" si="1072"/>
        <v>29.856600466645961</v>
      </c>
      <c r="V1425" s="7">
        <f t="shared" si="1073"/>
        <v>-123.89528919919159</v>
      </c>
      <c r="X1425" s="8">
        <f t="shared" si="1100"/>
        <v>-377851452.7268154</v>
      </c>
      <c r="Y1425" s="8">
        <f t="shared" si="1101"/>
        <v>84806289.032111704</v>
      </c>
      <c r="Z1425" s="8">
        <f t="shared" si="1102"/>
        <v>222.11168781569188</v>
      </c>
      <c r="AA1425" s="8">
        <f t="shared" si="1103"/>
        <v>989.92369318237888</v>
      </c>
      <c r="AB1425" s="8">
        <f t="shared" si="1074"/>
        <v>387251632.64621997</v>
      </c>
      <c r="AC1425" s="8">
        <f t="shared" si="1075"/>
        <v>1.952760796950506E+20</v>
      </c>
      <c r="AD1425" s="8">
        <f t="shared" si="1076"/>
        <v>1.9053593109826876E+20</v>
      </c>
      <c r="AE1425" s="8">
        <f t="shared" si="1077"/>
        <v>-4.2764544444943327E+19</v>
      </c>
      <c r="AF1425" s="8">
        <f t="shared" si="1078"/>
        <v>2.5933841173032359E-3</v>
      </c>
      <c r="AG1425" s="8">
        <f t="shared" si="1079"/>
        <v>-5.8206811548854401E-4</v>
      </c>
      <c r="AH1425" s="8">
        <f t="shared" si="1080"/>
        <v>-375452646.49840593</v>
      </c>
      <c r="AI1425" s="8">
        <f t="shared" si="1081"/>
        <v>95497464.918481395</v>
      </c>
      <c r="AJ1425" s="8">
        <f t="shared" si="1082"/>
        <v>1.8932630552992465E+20</v>
      </c>
      <c r="AK1425" s="8">
        <f t="shared" si="1083"/>
        <v>-4.8155692572981854E+19</v>
      </c>
      <c r="AL1425" s="8">
        <f t="shared" si="1084"/>
        <v>250.12023628256682</v>
      </c>
      <c r="AM1425" s="8">
        <f t="shared" si="1085"/>
        <v>983.63735753510264</v>
      </c>
      <c r="AN1425" s="8">
        <f t="shared" si="1086"/>
        <v>2.5769199064914201E-3</v>
      </c>
      <c r="AO1425" s="8">
        <f t="shared" si="1087"/>
        <v>-6.5544702018486254E-4</v>
      </c>
      <c r="AP1425" s="8">
        <f t="shared" si="1088"/>
        <v>5402597.103703443</v>
      </c>
      <c r="AQ1425" s="8">
        <f t="shared" si="1089"/>
        <v>21246566.922758218</v>
      </c>
      <c r="AR1425" s="8">
        <f t="shared" si="1090"/>
        <v>55.661469980214676</v>
      </c>
      <c r="AS1425" s="8">
        <f t="shared" si="1091"/>
        <v>-14.157655635993031</v>
      </c>
      <c r="AU1425" s="7">
        <f t="shared" si="1092"/>
        <v>-3545367922.7948332</v>
      </c>
      <c r="AV1425" s="7">
        <f t="shared" si="1093"/>
        <v>14574994898.169241</v>
      </c>
      <c r="AW1425" s="8">
        <f t="shared" si="1094"/>
        <v>-3923219375.5216484</v>
      </c>
      <c r="AX1425" s="8">
        <f t="shared" si="1095"/>
        <v>14659801187.201353</v>
      </c>
    </row>
    <row r="1426" spans="1:50" x14ac:dyDescent="0.25">
      <c r="A1426" s="7">
        <f t="shared" si="1096"/>
        <v>-34828979112.015945</v>
      </c>
      <c r="B1426" s="7">
        <f t="shared" si="1097"/>
        <v>145900490798.1629</v>
      </c>
      <c r="C1426" s="7">
        <f t="shared" si="1098"/>
        <v>28936.097344834339</v>
      </c>
      <c r="D1426" s="7">
        <f t="shared" si="1099"/>
        <v>6907.5486361401809</v>
      </c>
      <c r="E1426" s="7">
        <f t="shared" si="1056"/>
        <v>150000036670.42905</v>
      </c>
      <c r="F1426" s="7">
        <f t="shared" si="1057"/>
        <v>3.5235267698499445E+22</v>
      </c>
      <c r="G1426" s="7">
        <f t="shared" si="1058"/>
        <v>8.1813873510822864E+21</v>
      </c>
      <c r="H1426" s="7">
        <f t="shared" si="1059"/>
        <v>-3.4272277292244078E+22</v>
      </c>
      <c r="I1426" s="7">
        <f t="shared" si="1060"/>
        <v>1.3699576944210124E-3</v>
      </c>
      <c r="J1426" s="7">
        <f t="shared" si="1061"/>
        <v>-5.7388274099537968E-3</v>
      </c>
      <c r="K1426" s="7">
        <f t="shared" si="1062"/>
        <v>-34516469260.691734</v>
      </c>
      <c r="L1426" s="7">
        <f t="shared" si="1063"/>
        <v>145975092323.43323</v>
      </c>
      <c r="M1426" s="7">
        <f t="shared" si="1064"/>
        <v>8.1079782472297291E+21</v>
      </c>
      <c r="N1426" s="7">
        <f t="shared" si="1065"/>
        <v>-3.4289801319384099E+22</v>
      </c>
      <c r="O1426" s="7">
        <f t="shared" si="1066"/>
        <v>28950.892887934086</v>
      </c>
      <c r="P1426" s="7">
        <f t="shared" si="1067"/>
        <v>6845.5693001126801</v>
      </c>
      <c r="Q1426" s="7">
        <f t="shared" si="1068"/>
        <v>1.3576654801121448E-3</v>
      </c>
      <c r="R1426" s="7">
        <f t="shared" si="1069"/>
        <v>-5.7417617748466336E-3</v>
      </c>
      <c r="S1426" s="7">
        <f t="shared" si="1070"/>
        <v>625339286.37937629</v>
      </c>
      <c r="T1426" s="7">
        <f t="shared" si="1071"/>
        <v>147864296.88243389</v>
      </c>
      <c r="U1426" s="7">
        <f t="shared" si="1072"/>
        <v>29.325574370422327</v>
      </c>
      <c r="V1426" s="7">
        <f t="shared" si="1073"/>
        <v>-124.02205433668729</v>
      </c>
      <c r="X1426" s="8">
        <f t="shared" si="1100"/>
        <v>-372448855.62311196</v>
      </c>
      <c r="Y1426" s="8">
        <f t="shared" si="1101"/>
        <v>106052855.95486993</v>
      </c>
      <c r="Z1426" s="8">
        <f t="shared" si="1102"/>
        <v>277.77315779590657</v>
      </c>
      <c r="AA1426" s="8">
        <f t="shared" si="1103"/>
        <v>975.76603754638586</v>
      </c>
      <c r="AB1426" s="8">
        <f t="shared" si="1074"/>
        <v>387253609.81035423</v>
      </c>
      <c r="AC1426" s="8">
        <f t="shared" si="1075"/>
        <v>1.95274085694914E+20</v>
      </c>
      <c r="AD1426" s="8">
        <f t="shared" si="1076"/>
        <v>1.8780873284961075E+20</v>
      </c>
      <c r="AE1426" s="8">
        <f t="shared" si="1077"/>
        <v>-5.347755051802728E+19</v>
      </c>
      <c r="AF1426" s="8">
        <f t="shared" si="1078"/>
        <v>2.5562642282511328E-3</v>
      </c>
      <c r="AG1426" s="8">
        <f t="shared" si="1079"/>
        <v>-7.278828163607905E-4</v>
      </c>
      <c r="AH1426" s="8">
        <f t="shared" si="1080"/>
        <v>-369448905.51891619</v>
      </c>
      <c r="AI1426" s="8">
        <f t="shared" si="1081"/>
        <v>116591129.16037089</v>
      </c>
      <c r="AJ1426" s="8">
        <f t="shared" si="1082"/>
        <v>1.8629599675397027E+20</v>
      </c>
      <c r="AK1426" s="8">
        <f t="shared" si="1083"/>
        <v>-5.879151432075382E+19</v>
      </c>
      <c r="AL1426" s="8">
        <f t="shared" si="1084"/>
        <v>305.38081146101882</v>
      </c>
      <c r="AM1426" s="8">
        <f t="shared" si="1085"/>
        <v>967.90490312968927</v>
      </c>
      <c r="AN1426" s="8">
        <f t="shared" si="1086"/>
        <v>2.5356743807536442E-3</v>
      </c>
      <c r="AO1426" s="8">
        <f t="shared" si="1087"/>
        <v>-8.0021116538388204E-4</v>
      </c>
      <c r="AP1426" s="8">
        <f t="shared" si="1088"/>
        <v>6596225.5275580063</v>
      </c>
      <c r="AQ1426" s="8">
        <f t="shared" si="1089"/>
        <v>20906745.907601289</v>
      </c>
      <c r="AR1426" s="8">
        <f t="shared" si="1090"/>
        <v>54.770566624278715</v>
      </c>
      <c r="AS1426" s="8">
        <f t="shared" si="1091"/>
        <v>-17.284561172291852</v>
      </c>
      <c r="AU1426" s="7">
        <f t="shared" si="1092"/>
        <v>-3482897911.2015944</v>
      </c>
      <c r="AV1426" s="7">
        <f t="shared" si="1093"/>
        <v>14590049079.81629</v>
      </c>
      <c r="AW1426" s="8">
        <f t="shared" si="1094"/>
        <v>-3855346766.8247061</v>
      </c>
      <c r="AX1426" s="8">
        <f t="shared" si="1095"/>
        <v>14696101935.77116</v>
      </c>
    </row>
    <row r="1427" spans="1:50" x14ac:dyDescent="0.25">
      <c r="A1427" s="7">
        <f t="shared" si="1096"/>
        <v>-34203639825.63657</v>
      </c>
      <c r="B1427" s="7">
        <f t="shared" si="1097"/>
        <v>146048355095.04535</v>
      </c>
      <c r="C1427" s="7">
        <f t="shared" si="1098"/>
        <v>28965.422919204761</v>
      </c>
      <c r="D1427" s="7">
        <f t="shared" si="1099"/>
        <v>6783.5265818034932</v>
      </c>
      <c r="E1427" s="7">
        <f t="shared" si="1056"/>
        <v>150000036677.62997</v>
      </c>
      <c r="F1427" s="7">
        <f t="shared" si="1057"/>
        <v>3.523526769511642E+22</v>
      </c>
      <c r="G1427" s="7">
        <f t="shared" si="1058"/>
        <v>8.0344940714496602E+21</v>
      </c>
      <c r="H1427" s="7">
        <f t="shared" si="1059"/>
        <v>-3.430701086603662E+22</v>
      </c>
      <c r="I1427" s="7">
        <f t="shared" si="1060"/>
        <v>1.3453606951523208E-3</v>
      </c>
      <c r="J1427" s="7">
        <f t="shared" si="1061"/>
        <v>-5.7446434805821529E-3</v>
      </c>
      <c r="K1427" s="7">
        <f t="shared" si="1062"/>
        <v>-33890813258.109158</v>
      </c>
      <c r="L1427" s="7">
        <f t="shared" si="1063"/>
        <v>146121617182.12881</v>
      </c>
      <c r="M1427" s="7">
        <f t="shared" si="1064"/>
        <v>7.9610105704245132E+21</v>
      </c>
      <c r="N1427" s="7">
        <f t="shared" si="1065"/>
        <v>-3.4324220256830548E+22</v>
      </c>
      <c r="O1427" s="7">
        <f t="shared" si="1066"/>
        <v>28979.952814712407</v>
      </c>
      <c r="P1427" s="7">
        <f t="shared" si="1067"/>
        <v>6721.4844322132058</v>
      </c>
      <c r="Q1427" s="7">
        <f t="shared" si="1068"/>
        <v>1.3330560231789204E-3</v>
      </c>
      <c r="R1427" s="7">
        <f t="shared" si="1069"/>
        <v>-5.7475251602194487E-3</v>
      </c>
      <c r="S1427" s="7">
        <f t="shared" si="1070"/>
        <v>625966980.79778802</v>
      </c>
      <c r="T1427" s="7">
        <f t="shared" si="1071"/>
        <v>145184063.73580524</v>
      </c>
      <c r="U1427" s="7">
        <f t="shared" si="1072"/>
        <v>28.794010100664678</v>
      </c>
      <c r="V1427" s="7">
        <f t="shared" si="1073"/>
        <v>-124.14654346074009</v>
      </c>
      <c r="X1427" s="8">
        <f t="shared" si="1100"/>
        <v>-365852630.09555393</v>
      </c>
      <c r="Y1427" s="8">
        <f t="shared" si="1101"/>
        <v>126959601.86247122</v>
      </c>
      <c r="Z1427" s="8">
        <f t="shared" si="1102"/>
        <v>332.5437244201853</v>
      </c>
      <c r="AA1427" s="8">
        <f t="shared" si="1103"/>
        <v>958.48147637409397</v>
      </c>
      <c r="AB1427" s="8">
        <f t="shared" si="1074"/>
        <v>387255584.14684147</v>
      </c>
      <c r="AC1427" s="8">
        <f t="shared" si="1075"/>
        <v>1.9527209457697846E+20</v>
      </c>
      <c r="AD1427" s="8">
        <f t="shared" si="1076"/>
        <v>1.8447973976320003E+20</v>
      </c>
      <c r="AE1427" s="8">
        <f t="shared" si="1077"/>
        <v>-6.4018876414557749E+19</v>
      </c>
      <c r="AF1427" s="8">
        <f t="shared" si="1078"/>
        <v>2.5109533110548527E-3</v>
      </c>
      <c r="AG1427" s="8">
        <f t="shared" si="1079"/>
        <v>-8.7136077874721304E-4</v>
      </c>
      <c r="AH1427" s="8">
        <f t="shared" si="1080"/>
        <v>-362261157.87181592</v>
      </c>
      <c r="AI1427" s="8">
        <f t="shared" si="1081"/>
        <v>137311201.80731145</v>
      </c>
      <c r="AJ1427" s="8">
        <f t="shared" si="1082"/>
        <v>1.8266875411843672E+20</v>
      </c>
      <c r="AK1427" s="8">
        <f t="shared" si="1083"/>
        <v>-6.9238629689142952E+19</v>
      </c>
      <c r="AL1427" s="8">
        <f t="shared" si="1084"/>
        <v>359.66202017957772</v>
      </c>
      <c r="AM1427" s="8">
        <f t="shared" si="1085"/>
        <v>949.07077996362409</v>
      </c>
      <c r="AN1427" s="8">
        <f t="shared" si="1086"/>
        <v>2.4863039896343636E-3</v>
      </c>
      <c r="AO1427" s="8">
        <f t="shared" si="1087"/>
        <v>-9.4240682848976379E-4</v>
      </c>
      <c r="AP1427" s="8">
        <f t="shared" si="1088"/>
        <v>7768699.6358788786</v>
      </c>
      <c r="AQ1427" s="8">
        <f t="shared" si="1089"/>
        <v>20499928.847214282</v>
      </c>
      <c r="AR1427" s="8">
        <f t="shared" si="1090"/>
        <v>53.704166176102255</v>
      </c>
      <c r="AS1427" s="8">
        <f t="shared" si="1091"/>
        <v>-20.355987495378898</v>
      </c>
      <c r="AU1427" s="7">
        <f t="shared" si="1092"/>
        <v>-3420363982.5636568</v>
      </c>
      <c r="AV1427" s="7">
        <f t="shared" si="1093"/>
        <v>14604835509.504536</v>
      </c>
      <c r="AW1427" s="8">
        <f t="shared" si="1094"/>
        <v>-3786216612.6592107</v>
      </c>
      <c r="AX1427" s="8">
        <f t="shared" si="1095"/>
        <v>14731795111.367006</v>
      </c>
    </row>
    <row r="1428" spans="1:50" x14ac:dyDescent="0.25">
      <c r="A1428" s="7">
        <f t="shared" si="1096"/>
        <v>-33577672844.838783</v>
      </c>
      <c r="B1428" s="7">
        <f t="shared" si="1097"/>
        <v>146193539158.78116</v>
      </c>
      <c r="C1428" s="7">
        <f t="shared" si="1098"/>
        <v>28994.216929305425</v>
      </c>
      <c r="D1428" s="7">
        <f t="shared" si="1099"/>
        <v>6659.3800383427533</v>
      </c>
      <c r="E1428" s="7">
        <f t="shared" si="1056"/>
        <v>150000036684.81253</v>
      </c>
      <c r="F1428" s="7">
        <f t="shared" si="1057"/>
        <v>3.5235267691742027E+22</v>
      </c>
      <c r="G1428" s="7">
        <f t="shared" si="1058"/>
        <v>7.8874533453592286E+21</v>
      </c>
      <c r="H1428" s="7">
        <f t="shared" si="1059"/>
        <v>-3.4341114848436428E+22</v>
      </c>
      <c r="I1428" s="7">
        <f t="shared" si="1060"/>
        <v>1.3207390062557314E-3</v>
      </c>
      <c r="J1428" s="7">
        <f t="shared" si="1061"/>
        <v>-5.7503541273336281E-3</v>
      </c>
      <c r="K1428" s="7">
        <f t="shared" si="1062"/>
        <v>-33264535302.002285</v>
      </c>
      <c r="L1428" s="7">
        <f t="shared" si="1063"/>
        <v>146265460463.19525</v>
      </c>
      <c r="M1428" s="7">
        <f t="shared" si="1064"/>
        <v>7.8138967957074273E+21</v>
      </c>
      <c r="N1428" s="7">
        <f t="shared" si="1065"/>
        <v>-3.4358009287063101E+22</v>
      </c>
      <c r="O1428" s="7">
        <f t="shared" si="1066"/>
        <v>29008.480910572987</v>
      </c>
      <c r="P1428" s="7">
        <f t="shared" si="1067"/>
        <v>6597.27621376755</v>
      </c>
      <c r="Q1428" s="7">
        <f t="shared" si="1068"/>
        <v>1.3084221024292409E-3</v>
      </c>
      <c r="R1428" s="7">
        <f t="shared" si="1069"/>
        <v>-5.7531830688317314E-3</v>
      </c>
      <c r="S1428" s="7">
        <f t="shared" si="1070"/>
        <v>626583187.66837656</v>
      </c>
      <c r="T1428" s="7">
        <f t="shared" si="1071"/>
        <v>142501166.21737909</v>
      </c>
      <c r="U1428" s="7">
        <f t="shared" si="1072"/>
        <v>28.261917412471604</v>
      </c>
      <c r="V1428" s="7">
        <f t="shared" si="1073"/>
        <v>-124.2687542867654</v>
      </c>
      <c r="X1428" s="8">
        <f t="shared" si="1100"/>
        <v>-358083930.45967507</v>
      </c>
      <c r="Y1428" s="8">
        <f t="shared" si="1101"/>
        <v>147459530.7096855</v>
      </c>
      <c r="Z1428" s="8">
        <f t="shared" si="1102"/>
        <v>386.24789059628756</v>
      </c>
      <c r="AA1428" s="8">
        <f t="shared" si="1103"/>
        <v>938.12548887871503</v>
      </c>
      <c r="AB1428" s="8">
        <f t="shared" si="1074"/>
        <v>387257555.70494694</v>
      </c>
      <c r="AC1428" s="8">
        <f t="shared" si="1075"/>
        <v>1.952701062914297E+20</v>
      </c>
      <c r="AD1428" s="8">
        <f t="shared" si="1076"/>
        <v>1.8055964598244881E+20</v>
      </c>
      <c r="AE1428" s="8">
        <f t="shared" si="1077"/>
        <v>-7.4354748696764547E+19</v>
      </c>
      <c r="AF1428" s="8">
        <f t="shared" si="1078"/>
        <v>2.4575969236756336E-3</v>
      </c>
      <c r="AG1428" s="8">
        <f t="shared" si="1079"/>
        <v>-1.0120423124644691E-3</v>
      </c>
      <c r="AH1428" s="8">
        <f t="shared" si="1080"/>
        <v>-353912453.2412352</v>
      </c>
      <c r="AI1428" s="8">
        <f t="shared" si="1081"/>
        <v>157591285.98957562</v>
      </c>
      <c r="AJ1428" s="8">
        <f t="shared" si="1082"/>
        <v>1.7845622724255043E+20</v>
      </c>
      <c r="AK1428" s="8">
        <f t="shared" si="1083"/>
        <v>-7.9463568140768575E+19</v>
      </c>
      <c r="AL1428" s="8">
        <f t="shared" si="1084"/>
        <v>412.78993737198442</v>
      </c>
      <c r="AM1428" s="8">
        <f t="shared" si="1085"/>
        <v>927.19543190409877</v>
      </c>
      <c r="AN1428" s="8">
        <f t="shared" si="1086"/>
        <v>2.4289672960739134E-3</v>
      </c>
      <c r="AO1428" s="8">
        <f t="shared" si="1087"/>
        <v>-1.0815784420956658E-3</v>
      </c>
      <c r="AP1428" s="8">
        <f t="shared" si="1088"/>
        <v>8916262.6472348627</v>
      </c>
      <c r="AQ1428" s="8">
        <f t="shared" si="1089"/>
        <v>20027421.329128534</v>
      </c>
      <c r="AR1428" s="8">
        <f t="shared" si="1090"/>
        <v>52.465693595196527</v>
      </c>
      <c r="AS1428" s="8">
        <f t="shared" si="1091"/>
        <v>-23.362094349266382</v>
      </c>
      <c r="AU1428" s="7">
        <f t="shared" si="1092"/>
        <v>-3357767284.4838781</v>
      </c>
      <c r="AV1428" s="7">
        <f t="shared" si="1093"/>
        <v>14619353915.878117</v>
      </c>
      <c r="AW1428" s="8">
        <f t="shared" si="1094"/>
        <v>-3715851214.943553</v>
      </c>
      <c r="AX1428" s="8">
        <f t="shared" si="1095"/>
        <v>14766813446.587803</v>
      </c>
    </row>
    <row r="1429" spans="1:50" x14ac:dyDescent="0.25">
      <c r="A1429" s="7">
        <f t="shared" si="1096"/>
        <v>-32951089657.170406</v>
      </c>
      <c r="B1429" s="7">
        <f t="shared" si="1097"/>
        <v>146336040324.99854</v>
      </c>
      <c r="C1429" s="7">
        <f t="shared" si="1098"/>
        <v>29022.478846717895</v>
      </c>
      <c r="D1429" s="7">
        <f t="shared" si="1099"/>
        <v>6535.1112840559881</v>
      </c>
      <c r="E1429" s="7">
        <f t="shared" si="1056"/>
        <v>150000036691.97711</v>
      </c>
      <c r="F1429" s="7">
        <f t="shared" si="1057"/>
        <v>3.523526768837609E+22</v>
      </c>
      <c r="G1429" s="7">
        <f t="shared" si="1058"/>
        <v>7.7402678712556554E+21</v>
      </c>
      <c r="H1429" s="7">
        <f t="shared" si="1059"/>
        <v>-3.4374588613578017E+22</v>
      </c>
      <c r="I1429" s="7">
        <f t="shared" si="1060"/>
        <v>1.2960930795806523E-3</v>
      </c>
      <c r="J1429" s="7">
        <f t="shared" si="1061"/>
        <v>-5.7559592454082412E-3</v>
      </c>
      <c r="K1429" s="7">
        <f t="shared" si="1062"/>
        <v>-32637646885.625854</v>
      </c>
      <c r="L1429" s="7">
        <f t="shared" si="1063"/>
        <v>146406619526.86633</v>
      </c>
      <c r="M1429" s="7">
        <f t="shared" si="1064"/>
        <v>7.6666396228637038E+21</v>
      </c>
      <c r="N1429" s="7">
        <f t="shared" si="1065"/>
        <v>-3.4391167789996161E+22</v>
      </c>
      <c r="O1429" s="7">
        <f t="shared" si="1066"/>
        <v>29036.476651977366</v>
      </c>
      <c r="P1429" s="7">
        <f t="shared" si="1067"/>
        <v>6472.9469242055793</v>
      </c>
      <c r="Q1429" s="7">
        <f t="shared" si="1068"/>
        <v>1.2837641699369898E-3</v>
      </c>
      <c r="R1429" s="7">
        <f t="shared" si="1069"/>
        <v>-5.7587353968513322E-3</v>
      </c>
      <c r="S1429" s="7">
        <f t="shared" si="1070"/>
        <v>627187895.68271112</v>
      </c>
      <c r="T1429" s="7">
        <f t="shared" si="1071"/>
        <v>139815653.56284052</v>
      </c>
      <c r="U1429" s="7">
        <f t="shared" si="1072"/>
        <v>27.72930607063898</v>
      </c>
      <c r="V1429" s="7">
        <f t="shared" si="1073"/>
        <v>-124.38868457198878</v>
      </c>
      <c r="X1429" s="8">
        <f t="shared" si="1100"/>
        <v>-349167667.81244022</v>
      </c>
      <c r="Y1429" s="8">
        <f t="shared" si="1101"/>
        <v>167486952.03881404</v>
      </c>
      <c r="Z1429" s="8">
        <f t="shared" si="1102"/>
        <v>438.71358419148407</v>
      </c>
      <c r="AA1429" s="8">
        <f t="shared" si="1103"/>
        <v>914.76339452944865</v>
      </c>
      <c r="AB1429" s="8">
        <f t="shared" si="1074"/>
        <v>387259524.54243213</v>
      </c>
      <c r="AC1429" s="8">
        <f t="shared" si="1075"/>
        <v>1.9526812077988849E+20</v>
      </c>
      <c r="AD1429" s="8">
        <f t="shared" si="1076"/>
        <v>1.760610391994656E+20</v>
      </c>
      <c r="AE1429" s="8">
        <f t="shared" si="1077"/>
        <v>-8.445205426106196E+19</v>
      </c>
      <c r="AF1429" s="8">
        <f t="shared" si="1078"/>
        <v>2.3963663971616387E-3</v>
      </c>
      <c r="AG1429" s="8">
        <f t="shared" si="1079"/>
        <v>-1.1494767151362727E-3</v>
      </c>
      <c r="AH1429" s="8">
        <f t="shared" si="1080"/>
        <v>-344429561.10317218</v>
      </c>
      <c r="AI1429" s="8">
        <f t="shared" si="1081"/>
        <v>177366396.6997321</v>
      </c>
      <c r="AJ1429" s="8">
        <f t="shared" si="1082"/>
        <v>1.7367194058590274E+20</v>
      </c>
      <c r="AK1429" s="8">
        <f t="shared" si="1083"/>
        <v>-8.9433573038594294E+19</v>
      </c>
      <c r="AL1429" s="8">
        <f t="shared" si="1084"/>
        <v>464.59434128082978</v>
      </c>
      <c r="AM1429" s="8">
        <f t="shared" si="1085"/>
        <v>902.3490460059769</v>
      </c>
      <c r="AN1429" s="8">
        <f t="shared" si="1086"/>
        <v>2.3638483814604973E-3</v>
      </c>
      <c r="AO1429" s="8">
        <f t="shared" si="1087"/>
        <v>-1.2172801556906805E-3</v>
      </c>
      <c r="AP1429" s="8">
        <f t="shared" si="1088"/>
        <v>10035237.771665923</v>
      </c>
      <c r="AQ1429" s="8">
        <f t="shared" si="1089"/>
        <v>19490739.393729102</v>
      </c>
      <c r="AR1429" s="8">
        <f t="shared" si="1090"/>
        <v>51.059125039546743</v>
      </c>
      <c r="AS1429" s="8">
        <f t="shared" si="1091"/>
        <v>-26.293251362918699</v>
      </c>
      <c r="AU1429" s="7">
        <f t="shared" si="1092"/>
        <v>-3295108965.7170405</v>
      </c>
      <c r="AV1429" s="7">
        <f t="shared" si="1093"/>
        <v>14633604032.499853</v>
      </c>
      <c r="AW1429" s="8">
        <f t="shared" si="1094"/>
        <v>-3644276633.5294809</v>
      </c>
      <c r="AX1429" s="8">
        <f t="shared" si="1095"/>
        <v>14801090984.538668</v>
      </c>
    </row>
    <row r="1430" spans="1:50" x14ac:dyDescent="0.25">
      <c r="A1430" s="7">
        <f t="shared" si="1096"/>
        <v>-32323901761.487694</v>
      </c>
      <c r="B1430" s="7">
        <f t="shared" si="1097"/>
        <v>146475855978.56137</v>
      </c>
      <c r="C1430" s="7">
        <f t="shared" si="1098"/>
        <v>29050.208152788535</v>
      </c>
      <c r="D1430" s="7">
        <f t="shared" si="1099"/>
        <v>6410.7225994839991</v>
      </c>
      <c r="E1430" s="7">
        <f t="shared" si="1056"/>
        <v>150000036699.12405</v>
      </c>
      <c r="F1430" s="7">
        <f t="shared" si="1057"/>
        <v>3.5235267685018428E+22</v>
      </c>
      <c r="G1430" s="7">
        <f t="shared" si="1058"/>
        <v>7.5929403502399848E+21</v>
      </c>
      <c r="H1430" s="7">
        <f t="shared" si="1059"/>
        <v>-3.4407431547161454E+22</v>
      </c>
      <c r="I1430" s="7">
        <f t="shared" si="1060"/>
        <v>1.2714233674212968E-3</v>
      </c>
      <c r="J1430" s="7">
        <f t="shared" si="1061"/>
        <v>-5.7614587319426407E-3</v>
      </c>
      <c r="K1430" s="7">
        <f t="shared" si="1062"/>
        <v>-32010159513.437576</v>
      </c>
      <c r="L1430" s="7">
        <f t="shared" si="1063"/>
        <v>146545091782.6358</v>
      </c>
      <c r="M1430" s="7">
        <f t="shared" si="1064"/>
        <v>7.5192417543101759E+21</v>
      </c>
      <c r="N1430" s="7">
        <f t="shared" si="1065"/>
        <v>-3.4423695157115383E+22</v>
      </c>
      <c r="O1430" s="7">
        <f t="shared" si="1066"/>
        <v>29063.939525156686</v>
      </c>
      <c r="P1430" s="7">
        <f t="shared" si="1067"/>
        <v>6348.4988451790186</v>
      </c>
      <c r="Q1430" s="7">
        <f t="shared" si="1068"/>
        <v>1.2590826782167073E-3</v>
      </c>
      <c r="R1430" s="7">
        <f t="shared" si="1069"/>
        <v>-5.7641820423836873E-3</v>
      </c>
      <c r="S1430" s="7">
        <f t="shared" si="1070"/>
        <v>627781093.74338436</v>
      </c>
      <c r="T1430" s="7">
        <f t="shared" si="1071"/>
        <v>137127575.05586681</v>
      </c>
      <c r="U1430" s="7">
        <f t="shared" si="1072"/>
        <v>27.196185849480877</v>
      </c>
      <c r="V1430" s="7">
        <f t="shared" si="1073"/>
        <v>-124.50633211548765</v>
      </c>
      <c r="X1430" s="8">
        <f t="shared" si="1100"/>
        <v>-339132430.04077429</v>
      </c>
      <c r="Y1430" s="8">
        <f t="shared" si="1101"/>
        <v>186977691.43254313</v>
      </c>
      <c r="Z1430" s="8">
        <f t="shared" si="1102"/>
        <v>489.77270923103083</v>
      </c>
      <c r="AA1430" s="8">
        <f t="shared" si="1103"/>
        <v>888.47014316652997</v>
      </c>
      <c r="AB1430" s="8">
        <f t="shared" si="1074"/>
        <v>387261490.72532886</v>
      </c>
      <c r="AC1430" s="8">
        <f t="shared" si="1075"/>
        <v>1.9526613797563911E+20</v>
      </c>
      <c r="AD1430" s="8">
        <f t="shared" si="1076"/>
        <v>1.7099836018377549E+20</v>
      </c>
      <c r="AE1430" s="8">
        <f t="shared" si="1077"/>
        <v>-9.4278446393548112E+19</v>
      </c>
      <c r="AF1430" s="8">
        <f t="shared" si="1078"/>
        <v>2.3274582847934598E-3</v>
      </c>
      <c r="AG1430" s="8">
        <f t="shared" si="1079"/>
        <v>-1.2832237157145516E-3</v>
      </c>
      <c r="AH1430" s="8">
        <f t="shared" si="1080"/>
        <v>-333842884.78107917</v>
      </c>
      <c r="AI1430" s="8">
        <f t="shared" si="1081"/>
        <v>196573168.97874165</v>
      </c>
      <c r="AJ1430" s="8">
        <f t="shared" si="1082"/>
        <v>1.6833124997724943E+20</v>
      </c>
      <c r="AK1430" s="8">
        <f t="shared" si="1083"/>
        <v>-9.9116706554579894E+19</v>
      </c>
      <c r="AL1430" s="8">
        <f t="shared" si="1084"/>
        <v>514.90925870680019</v>
      </c>
      <c r="AM1430" s="8">
        <f t="shared" si="1085"/>
        <v>874.61132703681278</v>
      </c>
      <c r="AN1430" s="8">
        <f t="shared" si="1086"/>
        <v>2.2911562539437787E-3</v>
      </c>
      <c r="AO1430" s="8">
        <f t="shared" si="1087"/>
        <v>-1.349077263571252E-3</v>
      </c>
      <c r="AP1430" s="8">
        <f t="shared" si="1088"/>
        <v>11122039.988066884</v>
      </c>
      <c r="AQ1430" s="8">
        <f t="shared" si="1089"/>
        <v>18891604.663995158</v>
      </c>
      <c r="AR1430" s="8">
        <f t="shared" si="1090"/>
        <v>49.488975085185622</v>
      </c>
      <c r="AS1430" s="8">
        <f t="shared" si="1091"/>
        <v>-29.140068893139045</v>
      </c>
      <c r="AU1430" s="7">
        <f t="shared" si="1092"/>
        <v>-3232390176.1487694</v>
      </c>
      <c r="AV1430" s="7">
        <f t="shared" si="1093"/>
        <v>14647585597.856136</v>
      </c>
      <c r="AW1430" s="8">
        <f t="shared" si="1094"/>
        <v>-3571522606.1895437</v>
      </c>
      <c r="AX1430" s="8">
        <f t="shared" si="1095"/>
        <v>14834563289.288679</v>
      </c>
    </row>
    <row r="1431" spans="1:50" x14ac:dyDescent="0.25">
      <c r="A1431" s="7">
        <f t="shared" si="1096"/>
        <v>-31696120667.744308</v>
      </c>
      <c r="B1431" s="7">
        <f t="shared" si="1097"/>
        <v>146612983553.61725</v>
      </c>
      <c r="C1431" s="7">
        <f t="shared" si="1098"/>
        <v>29077.404338638014</v>
      </c>
      <c r="D1431" s="7">
        <f t="shared" si="1099"/>
        <v>6286.2162673685116</v>
      </c>
      <c r="E1431" s="7">
        <f t="shared" si="1056"/>
        <v>150000036706.25366</v>
      </c>
      <c r="F1431" s="7">
        <f t="shared" si="1057"/>
        <v>3.5235267681668915E+22</v>
      </c>
      <c r="G1431" s="7">
        <f t="shared" si="1058"/>
        <v>7.4454734860200727E+21</v>
      </c>
      <c r="H1431" s="7">
        <f t="shared" si="1059"/>
        <v>-3.4439643046463681E+22</v>
      </c>
      <c r="I1431" s="7">
        <f t="shared" si="1060"/>
        <v>1.2467303225083845E-3</v>
      </c>
      <c r="J1431" s="7">
        <f t="shared" si="1061"/>
        <v>-5.7668524860120026E-3</v>
      </c>
      <c r="K1431" s="7">
        <f t="shared" si="1062"/>
        <v>-31382084700.887016</v>
      </c>
      <c r="L1431" s="7">
        <f t="shared" si="1063"/>
        <v>146680874689.30484</v>
      </c>
      <c r="M1431" s="7">
        <f t="shared" si="1064"/>
        <v>7.3717058950456945E+21</v>
      </c>
      <c r="N1431" s="7">
        <f t="shared" si="1065"/>
        <v>-3.4455590791488901E+22</v>
      </c>
      <c r="O1431" s="7">
        <f t="shared" si="1066"/>
        <v>29090.869026121105</v>
      </c>
      <c r="P1431" s="7">
        <f t="shared" si="1067"/>
        <v>6223.9342605195816</v>
      </c>
      <c r="Q1431" s="7">
        <f t="shared" si="1068"/>
        <v>1.2343780802152871E-3</v>
      </c>
      <c r="R1431" s="7">
        <f t="shared" si="1069"/>
        <v>-5.7695229054736934E-3</v>
      </c>
      <c r="S1431" s="7">
        <f t="shared" si="1070"/>
        <v>628362770.96421587</v>
      </c>
      <c r="T1431" s="7">
        <f t="shared" si="1071"/>
        <v>134436980.02722296</v>
      </c>
      <c r="U1431" s="7">
        <f t="shared" si="1072"/>
        <v>26.662566532650199</v>
      </c>
      <c r="V1431" s="7">
        <f t="shared" si="1073"/>
        <v>-124.62169475823178</v>
      </c>
      <c r="X1431" s="8">
        <f t="shared" si="1100"/>
        <v>-328010390.05270737</v>
      </c>
      <c r="Y1431" s="8">
        <f t="shared" si="1101"/>
        <v>205869296.09653828</v>
      </c>
      <c r="Z1431" s="8">
        <f t="shared" si="1102"/>
        <v>539.26168431621647</v>
      </c>
      <c r="AA1431" s="8">
        <f t="shared" si="1103"/>
        <v>859.33007427339089</v>
      </c>
      <c r="AB1431" s="8">
        <f t="shared" si="1074"/>
        <v>387263454.3276881</v>
      </c>
      <c r="AC1431" s="8">
        <f t="shared" si="1075"/>
        <v>1.952641578038834E+20</v>
      </c>
      <c r="AD1431" s="8">
        <f t="shared" si="1076"/>
        <v>1.6538785637740442E+20</v>
      </c>
      <c r="AE1431" s="8">
        <f t="shared" si="1077"/>
        <v>-1.0380244836104266E+20</v>
      </c>
      <c r="AF1431" s="8">
        <f t="shared" si="1078"/>
        <v>2.2510937304669174E-3</v>
      </c>
      <c r="AG1431" s="8">
        <f t="shared" si="1079"/>
        <v>-1.4128548844568212E-3</v>
      </c>
      <c r="AH1431" s="8">
        <f t="shared" si="1080"/>
        <v>-322186363.86209226</v>
      </c>
      <c r="AI1431" s="8">
        <f t="shared" si="1081"/>
        <v>215150060.89869091</v>
      </c>
      <c r="AJ1431" s="8">
        <f t="shared" si="1082"/>
        <v>1.6245129327951928E+20</v>
      </c>
      <c r="AK1431" s="8">
        <f t="shared" si="1083"/>
        <v>-1.0848195194604873E+20</v>
      </c>
      <c r="AL1431" s="8">
        <f t="shared" si="1084"/>
        <v>563.57349660525915</v>
      </c>
      <c r="AM1431" s="8">
        <f t="shared" si="1085"/>
        <v>844.07124152125721</v>
      </c>
      <c r="AN1431" s="8">
        <f t="shared" si="1086"/>
        <v>2.2111241769364265E-3</v>
      </c>
      <c r="AO1431" s="8">
        <f t="shared" si="1087"/>
        <v>-1.4765475969245778E-3</v>
      </c>
      <c r="AP1431" s="8">
        <f t="shared" si="1088"/>
        <v>12173187.526673598</v>
      </c>
      <c r="AQ1431" s="8">
        <f t="shared" si="1089"/>
        <v>18231938.816859156</v>
      </c>
      <c r="AR1431" s="8">
        <f t="shared" si="1090"/>
        <v>47.760282221826813</v>
      </c>
      <c r="AS1431" s="8">
        <f t="shared" si="1091"/>
        <v>-31.893428093570883</v>
      </c>
      <c r="AU1431" s="7">
        <f t="shared" si="1092"/>
        <v>-3169612066.7744308</v>
      </c>
      <c r="AV1431" s="7">
        <f t="shared" si="1093"/>
        <v>14661298355.361725</v>
      </c>
      <c r="AW1431" s="8">
        <f t="shared" si="1094"/>
        <v>-3497622456.8271379</v>
      </c>
      <c r="AX1431" s="8">
        <f t="shared" si="1095"/>
        <v>14867167651.458263</v>
      </c>
    </row>
    <row r="1432" spans="1:50" x14ac:dyDescent="0.25">
      <c r="A1432" s="7">
        <f t="shared" si="1096"/>
        <v>-31067757896.780094</v>
      </c>
      <c r="B1432" s="7">
        <f t="shared" si="1097"/>
        <v>146747420533.64447</v>
      </c>
      <c r="C1432" s="7">
        <f t="shared" si="1098"/>
        <v>29104.066905170665</v>
      </c>
      <c r="D1432" s="7">
        <f t="shared" si="1099"/>
        <v>6161.59457261028</v>
      </c>
      <c r="E1432" s="7">
        <f t="shared" si="1056"/>
        <v>150000036713.3663</v>
      </c>
      <c r="F1432" s="7">
        <f t="shared" si="1057"/>
        <v>3.5235267678327372E+22</v>
      </c>
      <c r="G1432" s="7">
        <f t="shared" si="1058"/>
        <v>7.2978699848609442E+21</v>
      </c>
      <c r="H1432" s="7">
        <f t="shared" si="1059"/>
        <v>-3.4471222520349454E+22</v>
      </c>
      <c r="I1432" s="7">
        <f t="shared" si="1060"/>
        <v>1.2220143980008278E-3</v>
      </c>
      <c r="J1432" s="7">
        <f t="shared" si="1061"/>
        <v>-5.7721404086318578E-3</v>
      </c>
      <c r="K1432" s="7">
        <f t="shared" si="1062"/>
        <v>-30753433974.20425</v>
      </c>
      <c r="L1432" s="7">
        <f t="shared" si="1063"/>
        <v>146813965755.02866</v>
      </c>
      <c r="M1432" s="7">
        <f t="shared" si="1064"/>
        <v>7.2240347526014666E+21</v>
      </c>
      <c r="N1432" s="7">
        <f t="shared" si="1065"/>
        <v>-3.4486854107778102E+22</v>
      </c>
      <c r="O1432" s="7">
        <f t="shared" si="1066"/>
        <v>29117.264660669072</v>
      </c>
      <c r="P1432" s="7">
        <f t="shared" si="1067"/>
        <v>6099.2554561970555</v>
      </c>
      <c r="Q1432" s="7">
        <f t="shared" si="1068"/>
        <v>1.2096508293036614E-3</v>
      </c>
      <c r="R1432" s="7">
        <f t="shared" si="1069"/>
        <v>-5.7747578881075182E-3</v>
      </c>
      <c r="S1432" s="7">
        <f t="shared" si="1070"/>
        <v>628932916.670452</v>
      </c>
      <c r="T1432" s="7">
        <f t="shared" si="1071"/>
        <v>131743917.8538564</v>
      </c>
      <c r="U1432" s="7">
        <f t="shared" si="1072"/>
        <v>26.128457912959085</v>
      </c>
      <c r="V1432" s="7">
        <f t="shared" si="1073"/>
        <v>-124.7347703831224</v>
      </c>
      <c r="X1432" s="8">
        <f t="shared" si="1100"/>
        <v>-315837202.52603376</v>
      </c>
      <c r="Y1432" s="8">
        <f t="shared" si="1101"/>
        <v>224101234.91339743</v>
      </c>
      <c r="Z1432" s="8">
        <f t="shared" si="1102"/>
        <v>587.02196653804333</v>
      </c>
      <c r="AA1432" s="8">
        <f t="shared" si="1103"/>
        <v>827.43664617982006</v>
      </c>
      <c r="AB1432" s="8">
        <f t="shared" si="1074"/>
        <v>387265415.43130416</v>
      </c>
      <c r="AC1432" s="8">
        <f t="shared" si="1075"/>
        <v>1.9526218018201938E+20</v>
      </c>
      <c r="AD1432" s="8">
        <f t="shared" si="1076"/>
        <v>1.59247529705536E+20</v>
      </c>
      <c r="AE1432" s="8">
        <f t="shared" si="1077"/>
        <v>-1.129935542060689E+20</v>
      </c>
      <c r="AF1432" s="8">
        <f t="shared" si="1078"/>
        <v>2.1675177583440315E-3</v>
      </c>
      <c r="AG1432" s="8">
        <f t="shared" si="1079"/>
        <v>-1.5379550048464528E-3</v>
      </c>
      <c r="AH1432" s="8">
        <f t="shared" si="1080"/>
        <v>-309497365.2874229</v>
      </c>
      <c r="AI1432" s="8">
        <f t="shared" si="1081"/>
        <v>233037550.69213948</v>
      </c>
      <c r="AJ1432" s="8">
        <f t="shared" si="1082"/>
        <v>1.5605093534961707E+20</v>
      </c>
      <c r="AK1432" s="8">
        <f t="shared" si="1083"/>
        <v>-1.1749931287240579E+20</v>
      </c>
      <c r="AL1432" s="8">
        <f t="shared" si="1084"/>
        <v>610.43115832815886</v>
      </c>
      <c r="AM1432" s="8">
        <f t="shared" si="1085"/>
        <v>810.82673212747841</v>
      </c>
      <c r="AN1432" s="8">
        <f t="shared" si="1086"/>
        <v>2.1240089199621214E-3</v>
      </c>
      <c r="AO1432" s="8">
        <f t="shared" si="1087"/>
        <v>-1.5992828756282262E-3</v>
      </c>
      <c r="AP1432" s="8">
        <f t="shared" si="1088"/>
        <v>13185313.019888232</v>
      </c>
      <c r="AQ1432" s="8">
        <f t="shared" si="1089"/>
        <v>17513857.413953535</v>
      </c>
      <c r="AR1432" s="8">
        <f t="shared" si="1090"/>
        <v>45.878592671181821</v>
      </c>
      <c r="AS1432" s="8">
        <f t="shared" si="1091"/>
        <v>-34.544510113569686</v>
      </c>
      <c r="AU1432" s="7">
        <f t="shared" si="1092"/>
        <v>-3106775789.6780095</v>
      </c>
      <c r="AV1432" s="7">
        <f t="shared" si="1093"/>
        <v>14674742053.364447</v>
      </c>
      <c r="AW1432" s="8">
        <f t="shared" si="1094"/>
        <v>-3422612992.2040434</v>
      </c>
      <c r="AX1432" s="8">
        <f t="shared" si="1095"/>
        <v>14898843288.277843</v>
      </c>
    </row>
    <row r="1433" spans="1:50" x14ac:dyDescent="0.25">
      <c r="A1433" s="7">
        <f t="shared" si="1096"/>
        <v>-30438824980.109642</v>
      </c>
      <c r="B1433" s="7">
        <f t="shared" si="1097"/>
        <v>146879164451.49832</v>
      </c>
      <c r="C1433" s="7">
        <f t="shared" si="1098"/>
        <v>29130.195363083625</v>
      </c>
      <c r="D1433" s="7">
        <f t="shared" si="1099"/>
        <v>6036.8598022271581</v>
      </c>
      <c r="E1433" s="7">
        <f t="shared" si="1056"/>
        <v>150000036720.46228</v>
      </c>
      <c r="F1433" s="7">
        <f t="shared" si="1057"/>
        <v>3.5235267674993655E+22</v>
      </c>
      <c r="G1433" s="7">
        <f t="shared" si="1058"/>
        <v>7.1501325555351589E+21</v>
      </c>
      <c r="H1433" s="7">
        <f t="shared" si="1059"/>
        <v>-3.4502169389282307E+22</v>
      </c>
      <c r="I1433" s="7">
        <f t="shared" si="1060"/>
        <v>1.197276047477421E-3</v>
      </c>
      <c r="J1433" s="7">
        <f t="shared" si="1061"/>
        <v>-5.7773224027599301E-3</v>
      </c>
      <c r="K1433" s="7">
        <f t="shared" si="1062"/>
        <v>-30124218870.188339</v>
      </c>
      <c r="L1433" s="7">
        <f t="shared" si="1063"/>
        <v>146944362537.36237</v>
      </c>
      <c r="M1433" s="7">
        <f t="shared" si="1064"/>
        <v>7.0762310369913749E+21</v>
      </c>
      <c r="N1433" s="7">
        <f t="shared" si="1065"/>
        <v>-3.4517484532248558E+22</v>
      </c>
      <c r="O1433" s="7">
        <f t="shared" si="1066"/>
        <v>29143.125944396383</v>
      </c>
      <c r="P1433" s="7">
        <f t="shared" si="1067"/>
        <v>5974.4647202773513</v>
      </c>
      <c r="Q1433" s="7">
        <f t="shared" si="1068"/>
        <v>1.184901379268482E-3</v>
      </c>
      <c r="R1433" s="7">
        <f t="shared" si="1069"/>
        <v>-5.779886894214427E-3</v>
      </c>
      <c r="S1433" s="7">
        <f t="shared" si="1070"/>
        <v>629491520.3989619</v>
      </c>
      <c r="T1433" s="7">
        <f t="shared" si="1071"/>
        <v>129048437.95799078</v>
      </c>
      <c r="U1433" s="7">
        <f t="shared" si="1072"/>
        <v>25.593869792199211</v>
      </c>
      <c r="V1433" s="7">
        <f t="shared" si="1073"/>
        <v>-124.84555691503162</v>
      </c>
      <c r="X1433" s="8">
        <f t="shared" si="1100"/>
        <v>-302651889.50614554</v>
      </c>
      <c r="Y1433" s="8">
        <f t="shared" si="1101"/>
        <v>241615092.32735097</v>
      </c>
      <c r="Z1433" s="8">
        <f t="shared" si="1102"/>
        <v>632.90055920922509</v>
      </c>
      <c r="AA1433" s="8">
        <f t="shared" si="1103"/>
        <v>792.89213606625037</v>
      </c>
      <c r="AB1433" s="8">
        <f t="shared" si="1074"/>
        <v>387267374.12541538</v>
      </c>
      <c r="AC1433" s="8">
        <f t="shared" si="1075"/>
        <v>1.9526020501994357E+20</v>
      </c>
      <c r="AD1433" s="8">
        <f t="shared" si="1076"/>
        <v>1.5259707877045502E+20</v>
      </c>
      <c r="AE1433" s="8">
        <f t="shared" si="1077"/>
        <v>-1.218223264231723E+20</v>
      </c>
      <c r="AF1433" s="8">
        <f t="shared" si="1078"/>
        <v>2.0769984860549203E-3</v>
      </c>
      <c r="AG1433" s="8">
        <f t="shared" si="1079"/>
        <v>-1.6581234030648196E-3</v>
      </c>
      <c r="AH1433" s="8">
        <f t="shared" si="1080"/>
        <v>-295816563.46668589</v>
      </c>
      <c r="AI1433" s="8">
        <f t="shared" si="1081"/>
        <v>250178327.39686647</v>
      </c>
      <c r="AJ1433" s="8">
        <f t="shared" si="1082"/>
        <v>1.491507074698589E+20</v>
      </c>
      <c r="AK1433" s="8">
        <f t="shared" si="1083"/>
        <v>-1.2613990943435071E+20</v>
      </c>
      <c r="AL1433" s="8">
        <f t="shared" si="1084"/>
        <v>655.33214285861823</v>
      </c>
      <c r="AM1433" s="8">
        <f t="shared" si="1085"/>
        <v>774.98440331315032</v>
      </c>
      <c r="AN1433" s="8">
        <f t="shared" si="1086"/>
        <v>2.0300899342569605E-3</v>
      </c>
      <c r="AO1433" s="8">
        <f t="shared" si="1087"/>
        <v>-1.7168900154396448E-3</v>
      </c>
      <c r="AP1433" s="8">
        <f t="shared" si="1088"/>
        <v>14155174.285746153</v>
      </c>
      <c r="AQ1433" s="8">
        <f t="shared" si="1089"/>
        <v>16739663.111564048</v>
      </c>
      <c r="AR1433" s="8">
        <f t="shared" si="1090"/>
        <v>43.849942579950344</v>
      </c>
      <c r="AS1433" s="8">
        <f t="shared" si="1091"/>
        <v>-37.084824333496329</v>
      </c>
      <c r="AU1433" s="7">
        <f t="shared" si="1092"/>
        <v>-3043882498.0109644</v>
      </c>
      <c r="AV1433" s="7">
        <f t="shared" si="1093"/>
        <v>14687916445.149832</v>
      </c>
      <c r="AW1433" s="8">
        <f t="shared" si="1094"/>
        <v>-3346534387.5171099</v>
      </c>
      <c r="AX1433" s="8">
        <f t="shared" si="1095"/>
        <v>14929531537.477182</v>
      </c>
    </row>
    <row r="1434" spans="1:50" x14ac:dyDescent="0.25">
      <c r="A1434" s="7">
        <f t="shared" si="1096"/>
        <v>-29809333459.710682</v>
      </c>
      <c r="B1434" s="7">
        <f t="shared" si="1097"/>
        <v>147008212889.4563</v>
      </c>
      <c r="C1434" s="7">
        <f t="shared" si="1098"/>
        <v>29155.789232875824</v>
      </c>
      <c r="D1434" s="7">
        <f t="shared" si="1099"/>
        <v>5912.0142453121261</v>
      </c>
      <c r="E1434" s="7">
        <f t="shared" si="1056"/>
        <v>150000036727.54193</v>
      </c>
      <c r="F1434" s="7">
        <f t="shared" si="1057"/>
        <v>3.5235267671667614E+22</v>
      </c>
      <c r="G1434" s="7">
        <f t="shared" si="1058"/>
        <v>7.0022639092730807E+21</v>
      </c>
      <c r="H1434" s="7">
        <f t="shared" si="1059"/>
        <v>-3.4532483085335131E+22</v>
      </c>
      <c r="I1434" s="7">
        <f t="shared" si="1060"/>
        <v>1.1725157249285131E-3</v>
      </c>
      <c r="J1434" s="7">
        <f t="shared" si="1061"/>
        <v>-5.7823983732979119E-3</v>
      </c>
      <c r="K1434" s="7">
        <f t="shared" si="1062"/>
        <v>-29494450935.995625</v>
      </c>
      <c r="L1434" s="7">
        <f t="shared" si="1063"/>
        <v>147072062643.30566</v>
      </c>
      <c r="M1434" s="7">
        <f t="shared" si="1064"/>
        <v>6.9282974606622521E+21</v>
      </c>
      <c r="N1434" s="7">
        <f t="shared" si="1065"/>
        <v>-3.4547481502780446E+22</v>
      </c>
      <c r="O1434" s="7">
        <f t="shared" si="1066"/>
        <v>29168.452402705054</v>
      </c>
      <c r="P1434" s="7">
        <f t="shared" si="1067"/>
        <v>5849.5643428805088</v>
      </c>
      <c r="Q1434" s="7">
        <f t="shared" si="1068"/>
        <v>1.160130184303793E-3</v>
      </c>
      <c r="R1434" s="7">
        <f t="shared" si="1069"/>
        <v>-5.784909829668527E-3</v>
      </c>
      <c r="S1434" s="7">
        <f t="shared" si="1070"/>
        <v>630038571.89842916</v>
      </c>
      <c r="T1434" s="7">
        <f t="shared" si="1071"/>
        <v>126350589.806219</v>
      </c>
      <c r="U1434" s="7">
        <f t="shared" si="1072"/>
        <v>25.058811980961931</v>
      </c>
      <c r="V1434" s="7">
        <f t="shared" si="1073"/>
        <v>-124.95405232084018</v>
      </c>
      <c r="X1434" s="8">
        <f t="shared" si="1100"/>
        <v>-288496715.22039938</v>
      </c>
      <c r="Y1434" s="8">
        <f t="shared" si="1101"/>
        <v>258354755.43891501</v>
      </c>
      <c r="Z1434" s="8">
        <f t="shared" si="1102"/>
        <v>676.75050178917547</v>
      </c>
      <c r="AA1434" s="8">
        <f t="shared" si="1103"/>
        <v>755.80731173275399</v>
      </c>
      <c r="AB1434" s="8">
        <f t="shared" si="1074"/>
        <v>387269330.50638264</v>
      </c>
      <c r="AC1434" s="8">
        <f t="shared" si="1075"/>
        <v>1.9525823222037604E+20</v>
      </c>
      <c r="AD1434" s="8">
        <f t="shared" si="1076"/>
        <v>1.4545783561446272E+20</v>
      </c>
      <c r="AE1434" s="8">
        <f t="shared" si="1077"/>
        <v>-1.3026049020398407E+20</v>
      </c>
      <c r="AF1434" s="8">
        <f t="shared" si="1078"/>
        <v>1.9798262639779871E-3</v>
      </c>
      <c r="AG1434" s="8">
        <f t="shared" si="1079"/>
        <v>-1.7729752307606378E-3</v>
      </c>
      <c r="AH1434" s="8">
        <f t="shared" si="1080"/>
        <v>-281187809.80107629</v>
      </c>
      <c r="AI1434" s="8">
        <f t="shared" si="1081"/>
        <v>266517474.40562877</v>
      </c>
      <c r="AJ1434" s="8">
        <f t="shared" si="1082"/>
        <v>1.4177274144556252E+20</v>
      </c>
      <c r="AK1434" s="8">
        <f t="shared" si="1083"/>
        <v>-1.3437607062825419E+20</v>
      </c>
      <c r="AL1434" s="8">
        <f t="shared" si="1084"/>
        <v>698.13262544013776</v>
      </c>
      <c r="AM1434" s="8">
        <f t="shared" si="1085"/>
        <v>736.65917924053906</v>
      </c>
      <c r="AN1434" s="8">
        <f t="shared" si="1086"/>
        <v>1.9296684557719138E-3</v>
      </c>
      <c r="AO1434" s="8">
        <f t="shared" si="1087"/>
        <v>-1.8289923863924619E-3</v>
      </c>
      <c r="AP1434" s="8">
        <f t="shared" si="1088"/>
        <v>15079664.709506975</v>
      </c>
      <c r="AQ1434" s="8">
        <f t="shared" si="1089"/>
        <v>15911838.271595644</v>
      </c>
      <c r="AR1434" s="8">
        <f t="shared" si="1090"/>
        <v>41.680838644673337</v>
      </c>
      <c r="AS1434" s="8">
        <f t="shared" si="1091"/>
        <v>-39.506235546077178</v>
      </c>
      <c r="AU1434" s="7">
        <f t="shared" si="1092"/>
        <v>-2980933345.9710684</v>
      </c>
      <c r="AV1434" s="7">
        <f t="shared" si="1093"/>
        <v>14700821288.945629</v>
      </c>
      <c r="AW1434" s="8">
        <f t="shared" si="1094"/>
        <v>-3269430061.1914678</v>
      </c>
      <c r="AX1434" s="8">
        <f t="shared" si="1095"/>
        <v>14959176044.384544</v>
      </c>
    </row>
    <row r="1435" spans="1:50" x14ac:dyDescent="0.25">
      <c r="A1435" s="7">
        <f t="shared" si="1096"/>
        <v>-29179294887.812252</v>
      </c>
      <c r="B1435" s="7">
        <f t="shared" si="1097"/>
        <v>147134563479.26251</v>
      </c>
      <c r="C1435" s="7">
        <f t="shared" si="1098"/>
        <v>29180.848044856786</v>
      </c>
      <c r="D1435" s="7">
        <f t="shared" si="1099"/>
        <v>5787.0601929912864</v>
      </c>
      <c r="E1435" s="7">
        <f t="shared" si="1056"/>
        <v>150000036734.60562</v>
      </c>
      <c r="F1435" s="7">
        <f t="shared" si="1057"/>
        <v>3.5235267668349064E+22</v>
      </c>
      <c r="G1435" s="7">
        <f t="shared" si="1058"/>
        <v>6.8542667597131201E+21</v>
      </c>
      <c r="H1435" s="7">
        <f t="shared" si="1059"/>
        <v>-3.4562163052200547E+22</v>
      </c>
      <c r="I1435" s="7">
        <f t="shared" si="1060"/>
        <v>1.1477338847476757E-3</v>
      </c>
      <c r="J1435" s="7">
        <f t="shared" si="1061"/>
        <v>-5.7873682270931925E-3</v>
      </c>
      <c r="K1435" s="7">
        <f t="shared" si="1062"/>
        <v>-28864141728.927799</v>
      </c>
      <c r="L1435" s="7">
        <f t="shared" si="1063"/>
        <v>147197063729.34683</v>
      </c>
      <c r="M1435" s="7">
        <f t="shared" si="1064"/>
        <v>6.780236738444081E+21</v>
      </c>
      <c r="N1435" s="7">
        <f t="shared" si="1065"/>
        <v>-3.4576844468878842E+22</v>
      </c>
      <c r="O1435" s="7">
        <f t="shared" si="1066"/>
        <v>29193.243570812061</v>
      </c>
      <c r="P1435" s="7">
        <f t="shared" si="1067"/>
        <v>5724.5566161386796</v>
      </c>
      <c r="Q1435" s="7">
        <f t="shared" si="1068"/>
        <v>1.1353376990026927E-3</v>
      </c>
      <c r="R1435" s="7">
        <f t="shared" si="1069"/>
        <v>-5.7898266022904958E-3</v>
      </c>
      <c r="S1435" s="7">
        <f t="shared" si="1070"/>
        <v>630574061.12954056</v>
      </c>
      <c r="T1435" s="7">
        <f t="shared" si="1071"/>
        <v>123650422.90859547</v>
      </c>
      <c r="U1435" s="7">
        <f t="shared" si="1072"/>
        <v>24.523294298458161</v>
      </c>
      <c r="V1435" s="7">
        <f t="shared" si="1073"/>
        <v>-125.06025460947471</v>
      </c>
      <c r="X1435" s="8">
        <f t="shared" si="1100"/>
        <v>-273417050.51089239</v>
      </c>
      <c r="Y1435" s="8">
        <f t="shared" si="1101"/>
        <v>274266593.71051067</v>
      </c>
      <c r="Z1435" s="8">
        <f t="shared" si="1102"/>
        <v>718.43134043384885</v>
      </c>
      <c r="AA1435" s="8">
        <f t="shared" si="1103"/>
        <v>716.30107618667682</v>
      </c>
      <c r="AB1435" s="8">
        <f t="shared" si="1074"/>
        <v>387271284.67734635</v>
      </c>
      <c r="AC1435" s="8">
        <f t="shared" si="1075"/>
        <v>1.952562616792064E+20</v>
      </c>
      <c r="AD1435" s="8">
        <f t="shared" si="1076"/>
        <v>1.3785269725482041E+20</v>
      </c>
      <c r="AE1435" s="8">
        <f t="shared" si="1077"/>
        <v>-1.3828102394945428E+20</v>
      </c>
      <c r="AF1435" s="8">
        <f t="shared" si="1078"/>
        <v>1.8763127433621941E-3</v>
      </c>
      <c r="AG1435" s="8">
        <f t="shared" si="1079"/>
        <v>-1.8821426970117635E-3</v>
      </c>
      <c r="AH1435" s="8">
        <f t="shared" si="1080"/>
        <v>-265657992.03420684</v>
      </c>
      <c r="AI1435" s="8">
        <f t="shared" si="1081"/>
        <v>282002645.33332676</v>
      </c>
      <c r="AJ1435" s="8">
        <f t="shared" si="1082"/>
        <v>1.3394069858037649E+20</v>
      </c>
      <c r="AK1435" s="8">
        <f t="shared" si="1083"/>
        <v>-1.4218142291987345E+20</v>
      </c>
      <c r="AL1435" s="8">
        <f t="shared" si="1084"/>
        <v>738.69551806216055</v>
      </c>
      <c r="AM1435" s="8">
        <f t="shared" si="1085"/>
        <v>695.97393505894979</v>
      </c>
      <c r="AN1435" s="8">
        <f t="shared" si="1086"/>
        <v>1.8230665384561928E-3</v>
      </c>
      <c r="AO1435" s="8">
        <f t="shared" si="1087"/>
        <v>-1.9352310183731241E-3</v>
      </c>
      <c r="AP1435" s="8">
        <f t="shared" si="1088"/>
        <v>15955823.190142667</v>
      </c>
      <c r="AQ1435" s="8">
        <f t="shared" si="1089"/>
        <v>15033036.997273315</v>
      </c>
      <c r="AR1435" s="8">
        <f t="shared" si="1090"/>
        <v>39.378237230653767</v>
      </c>
      <c r="AS1435" s="8">
        <f t="shared" si="1091"/>
        <v>-41.800989996859478</v>
      </c>
      <c r="AU1435" s="7">
        <f t="shared" si="1092"/>
        <v>-2917929488.7812252</v>
      </c>
      <c r="AV1435" s="7">
        <f t="shared" si="1093"/>
        <v>14713456347.92625</v>
      </c>
      <c r="AW1435" s="8">
        <f t="shared" si="1094"/>
        <v>-3191346539.2921176</v>
      </c>
      <c r="AX1435" s="8">
        <f t="shared" si="1095"/>
        <v>14987722941.636761</v>
      </c>
    </row>
    <row r="1436" spans="1:50" x14ac:dyDescent="0.25">
      <c r="A1436" s="7">
        <f t="shared" si="1096"/>
        <v>-28548720826.682713</v>
      </c>
      <c r="B1436" s="7">
        <f t="shared" si="1097"/>
        <v>147258213902.17111</v>
      </c>
      <c r="C1436" s="7">
        <f t="shared" si="1098"/>
        <v>29205.371339155245</v>
      </c>
      <c r="D1436" s="7">
        <f t="shared" si="1099"/>
        <v>5661.9999383818113</v>
      </c>
      <c r="E1436" s="7">
        <f t="shared" si="1056"/>
        <v>150000036741.65366</v>
      </c>
      <c r="F1436" s="7">
        <f t="shared" si="1057"/>
        <v>3.5235267665037871E+22</v>
      </c>
      <c r="G1436" s="7">
        <f t="shared" si="1058"/>
        <v>6.7061438228519526E+21</v>
      </c>
      <c r="H1436" s="7">
        <f t="shared" si="1059"/>
        <v>-3.459120874520126E+22</v>
      </c>
      <c r="I1436" s="7">
        <f t="shared" si="1060"/>
        <v>1.1229309817233678E-3</v>
      </c>
      <c r="J1436" s="7">
        <f t="shared" si="1061"/>
        <v>-5.7922318729405993E-3</v>
      </c>
      <c r="K1436" s="7">
        <f t="shared" si="1062"/>
        <v>-28233302816.219837</v>
      </c>
      <c r="L1436" s="7">
        <f t="shared" si="1063"/>
        <v>147319363501.50565</v>
      </c>
      <c r="M1436" s="7">
        <f t="shared" si="1064"/>
        <v>6.632051587500207E+21</v>
      </c>
      <c r="N1436" s="7">
        <f t="shared" si="1065"/>
        <v>-3.4605572891683922E+22</v>
      </c>
      <c r="O1436" s="7">
        <f t="shared" si="1066"/>
        <v>29217.498993757858</v>
      </c>
      <c r="P1436" s="7">
        <f t="shared" si="1067"/>
        <v>5599.4438341540526</v>
      </c>
      <c r="Q1436" s="7">
        <f t="shared" si="1068"/>
        <v>1.1105243783489963E-3</v>
      </c>
      <c r="R1436" s="7">
        <f t="shared" si="1069"/>
        <v>-5.7946371218492833E-3</v>
      </c>
      <c r="S1436" s="7">
        <f t="shared" si="1070"/>
        <v>631097978.26516974</v>
      </c>
      <c r="T1436" s="7">
        <f t="shared" si="1071"/>
        <v>120947986.81772754</v>
      </c>
      <c r="U1436" s="7">
        <f t="shared" si="1072"/>
        <v>23.987326572338322</v>
      </c>
      <c r="V1436" s="7">
        <f t="shared" si="1073"/>
        <v>-125.16416183194453</v>
      </c>
      <c r="X1436" s="8">
        <f t="shared" si="1100"/>
        <v>-257461227.32074973</v>
      </c>
      <c r="Y1436" s="8">
        <f t="shared" si="1101"/>
        <v>289299630.707784</v>
      </c>
      <c r="Z1436" s="8">
        <f t="shared" si="1102"/>
        <v>757.80957766450263</v>
      </c>
      <c r="AA1436" s="8">
        <f t="shared" si="1103"/>
        <v>674.50008618981735</v>
      </c>
      <c r="AB1436" s="8">
        <f t="shared" si="1074"/>
        <v>387273236.74786383</v>
      </c>
      <c r="AC1436" s="8">
        <f t="shared" si="1075"/>
        <v>1.9525429328586034E+20</v>
      </c>
      <c r="AD1436" s="8">
        <f t="shared" si="1076"/>
        <v>1.2980605221050178E+20</v>
      </c>
      <c r="AE1436" s="8">
        <f t="shared" si="1077"/>
        <v>-1.4585824575965956E+20</v>
      </c>
      <c r="AF1436" s="8">
        <f t="shared" si="1078"/>
        <v>1.7667898762828607E-3</v>
      </c>
      <c r="AG1436" s="8">
        <f t="shared" si="1079"/>
        <v>-1.9852762455377644E-3</v>
      </c>
      <c r="AH1436" s="8">
        <f t="shared" si="1080"/>
        <v>-249276883.88197309</v>
      </c>
      <c r="AI1436" s="8">
        <f t="shared" si="1081"/>
        <v>296584231.63863403</v>
      </c>
      <c r="AJ1436" s="8">
        <f t="shared" si="1082"/>
        <v>1.2567969375731615E+20</v>
      </c>
      <c r="AK1436" s="8">
        <f t="shared" si="1083"/>
        <v>-1.4953097465403621E+20</v>
      </c>
      <c r="AL1436" s="8">
        <f t="shared" si="1084"/>
        <v>776.89090832835757</v>
      </c>
      <c r="AM1436" s="8">
        <f t="shared" si="1085"/>
        <v>653.05910273800953</v>
      </c>
      <c r="AN1436" s="8">
        <f t="shared" si="1086"/>
        <v>1.7106260209244066E-3</v>
      </c>
      <c r="AO1436" s="8">
        <f t="shared" si="1087"/>
        <v>-2.0352657500209092E-3</v>
      </c>
      <c r="AP1436" s="8">
        <f t="shared" si="1088"/>
        <v>16780843.619892523</v>
      </c>
      <c r="AQ1436" s="8">
        <f t="shared" si="1089"/>
        <v>14106076.619141005</v>
      </c>
      <c r="AR1436" s="8">
        <f t="shared" si="1090"/>
        <v>36.949522051967179</v>
      </c>
      <c r="AS1436" s="8">
        <f t="shared" si="1091"/>
        <v>-43.961740200451636</v>
      </c>
      <c r="AU1436" s="7">
        <f t="shared" si="1092"/>
        <v>-2854872082.6682711</v>
      </c>
      <c r="AV1436" s="7">
        <f t="shared" si="1093"/>
        <v>14725821390.217112</v>
      </c>
      <c r="AW1436" s="8">
        <f t="shared" si="1094"/>
        <v>-3112333309.9890208</v>
      </c>
      <c r="AX1436" s="8">
        <f t="shared" si="1095"/>
        <v>15015121020.924896</v>
      </c>
    </row>
    <row r="1437" spans="1:50" x14ac:dyDescent="0.25">
      <c r="A1437" s="7">
        <f t="shared" si="1096"/>
        <v>-27917622848.417542</v>
      </c>
      <c r="B1437" s="7">
        <f t="shared" si="1097"/>
        <v>147379161888.98883</v>
      </c>
      <c r="C1437" s="7">
        <f t="shared" si="1098"/>
        <v>29229.358665727585</v>
      </c>
      <c r="D1437" s="7">
        <f t="shared" si="1099"/>
        <v>5536.8357765498668</v>
      </c>
      <c r="E1437" s="7">
        <f t="shared" si="1056"/>
        <v>150000036748.68637</v>
      </c>
      <c r="F1437" s="7">
        <f t="shared" si="1057"/>
        <v>3.5235267661733879E+22</v>
      </c>
      <c r="G1437" s="7">
        <f t="shared" si="1058"/>
        <v>6.5578978169946626E+21</v>
      </c>
      <c r="H1437" s="7">
        <f t="shared" si="1059"/>
        <v>-3.4619619631299908E+22</v>
      </c>
      <c r="I1437" s="7">
        <f t="shared" si="1060"/>
        <v>1.0981074710305864E-3</v>
      </c>
      <c r="J1437" s="7">
        <f t="shared" si="1061"/>
        <v>-5.7969892215840434E-3</v>
      </c>
      <c r="K1437" s="7">
        <f t="shared" si="1062"/>
        <v>-27601945774.827682</v>
      </c>
      <c r="L1437" s="7">
        <f t="shared" si="1063"/>
        <v>147438959715.37558</v>
      </c>
      <c r="M1437" s="7">
        <f t="shared" si="1064"/>
        <v>6.4837447272774427E+21</v>
      </c>
      <c r="N1437" s="7">
        <f t="shared" si="1065"/>
        <v>-3.463366624398079E+22</v>
      </c>
      <c r="O1437" s="7">
        <f t="shared" si="1066"/>
        <v>29241.218226414716</v>
      </c>
      <c r="P1437" s="7">
        <f t="shared" si="1067"/>
        <v>5474.2282929567591</v>
      </c>
      <c r="Q1437" s="7">
        <f t="shared" si="1068"/>
        <v>1.0856906777088819E-3</v>
      </c>
      <c r="R1437" s="7">
        <f t="shared" si="1069"/>
        <v>-5.7993413000637624E-3</v>
      </c>
      <c r="S1437" s="7">
        <f t="shared" si="1070"/>
        <v>631610313.69055784</v>
      </c>
      <c r="T1437" s="7">
        <f t="shared" si="1071"/>
        <v>118243331.127866</v>
      </c>
      <c r="U1437" s="7">
        <f t="shared" si="1072"/>
        <v>23.450918638511848</v>
      </c>
      <c r="V1437" s="7">
        <f t="shared" si="1073"/>
        <v>-125.26577208137726</v>
      </c>
      <c r="X1437" s="8">
        <f t="shared" si="1100"/>
        <v>-240680383.70085722</v>
      </c>
      <c r="Y1437" s="8">
        <f t="shared" si="1101"/>
        <v>303405707.32692498</v>
      </c>
      <c r="Z1437" s="8">
        <f t="shared" si="1102"/>
        <v>794.75909971646979</v>
      </c>
      <c r="AA1437" s="8">
        <f t="shared" si="1103"/>
        <v>630.53834598936567</v>
      </c>
      <c r="AB1437" s="8">
        <f t="shared" si="1074"/>
        <v>387275186.83352733</v>
      </c>
      <c r="AC1437" s="8">
        <f t="shared" si="1075"/>
        <v>1.9525232692368497E+20</v>
      </c>
      <c r="AD1437" s="8">
        <f t="shared" si="1076"/>
        <v>1.2134370225655103E+20</v>
      </c>
      <c r="AE1437" s="8">
        <f t="shared" si="1077"/>
        <v>-1.5296789562449714E+20</v>
      </c>
      <c r="AF1437" s="8">
        <f t="shared" si="1078"/>
        <v>1.6516088506404113E-3</v>
      </c>
      <c r="AG1437" s="8">
        <f t="shared" si="1079"/>
        <v>-2.0820456733972657E-3</v>
      </c>
      <c r="AH1437" s="8">
        <f t="shared" si="1080"/>
        <v>-232096985.42391935</v>
      </c>
      <c r="AI1437" s="8">
        <f t="shared" si="1081"/>
        <v>310215521.46361011</v>
      </c>
      <c r="AJ1437" s="8">
        <f t="shared" si="1082"/>
        <v>1.1701621486912573E+20</v>
      </c>
      <c r="AK1437" s="8">
        <f t="shared" si="1083"/>
        <v>-1.5640119603028102E+20</v>
      </c>
      <c r="AL1437" s="8">
        <f t="shared" si="1084"/>
        <v>812.59647530338623</v>
      </c>
      <c r="AM1437" s="8">
        <f t="shared" si="1085"/>
        <v>608.05225271667518</v>
      </c>
      <c r="AN1437" s="8">
        <f t="shared" si="1086"/>
        <v>1.5927074298234072E-3</v>
      </c>
      <c r="AO1437" s="8">
        <f t="shared" si="1087"/>
        <v>-2.1287763172761808E-3</v>
      </c>
      <c r="AP1437" s="8">
        <f t="shared" si="1088"/>
        <v>17552083.866553143</v>
      </c>
      <c r="AQ1437" s="8">
        <f t="shared" si="1089"/>
        <v>13133928.658680184</v>
      </c>
      <c r="AR1437" s="8">
        <f t="shared" si="1090"/>
        <v>34.402480484185595</v>
      </c>
      <c r="AS1437" s="8">
        <f t="shared" si="1091"/>
        <v>-45.981568453165508</v>
      </c>
      <c r="AU1437" s="7">
        <f t="shared" si="1092"/>
        <v>-2791762284.841754</v>
      </c>
      <c r="AV1437" s="7">
        <f t="shared" si="1093"/>
        <v>14737916188.898884</v>
      </c>
      <c r="AW1437" s="8">
        <f t="shared" si="1094"/>
        <v>-3032442668.5426111</v>
      </c>
      <c r="AX1437" s="8">
        <f t="shared" si="1095"/>
        <v>15041321896.225809</v>
      </c>
    </row>
    <row r="1438" spans="1:50" x14ac:dyDescent="0.25">
      <c r="A1438" s="7">
        <f t="shared" si="1096"/>
        <v>-27286012534.726982</v>
      </c>
      <c r="B1438" s="7">
        <f t="shared" si="1097"/>
        <v>147497405220.1167</v>
      </c>
      <c r="C1438" s="7">
        <f t="shared" si="1098"/>
        <v>29252.809584366096</v>
      </c>
      <c r="D1438" s="7">
        <f t="shared" si="1099"/>
        <v>5411.5700044684891</v>
      </c>
      <c r="E1438" s="7">
        <f t="shared" si="1056"/>
        <v>150000036755.7041</v>
      </c>
      <c r="F1438" s="7">
        <f t="shared" si="1057"/>
        <v>3.5235267658436925E+22</v>
      </c>
      <c r="G1438" s="7">
        <f t="shared" si="1058"/>
        <v>6.4095314627048558E+21</v>
      </c>
      <c r="H1438" s="7">
        <f t="shared" si="1059"/>
        <v>-3.4647395189108924E+22</v>
      </c>
      <c r="I1438" s="7">
        <f t="shared" si="1060"/>
        <v>1.0732638082225144E-3</v>
      </c>
      <c r="J1438" s="7">
        <f t="shared" si="1061"/>
        <v>-5.801640185718172E-3</v>
      </c>
      <c r="K1438" s="7">
        <f t="shared" si="1062"/>
        <v>-26970082191.215828</v>
      </c>
      <c r="L1438" s="7">
        <f t="shared" si="1063"/>
        <v>147555850176.16495</v>
      </c>
      <c r="M1438" s="7">
        <f t="shared" si="1064"/>
        <v>6.3353188794561777E+21</v>
      </c>
      <c r="N1438" s="7">
        <f t="shared" si="1065"/>
        <v>-3.4661124010209144E+22</v>
      </c>
      <c r="O1438" s="7">
        <f t="shared" si="1066"/>
        <v>29264.400833494899</v>
      </c>
      <c r="P1438" s="7">
        <f t="shared" si="1067"/>
        <v>5348.9122904627329</v>
      </c>
      <c r="Q1438" s="7">
        <f t="shared" si="1068"/>
        <v>1.0608370528225348E-3</v>
      </c>
      <c r="R1438" s="7">
        <f t="shared" si="1069"/>
        <v>-5.8039390506043438E-3</v>
      </c>
      <c r="S1438" s="7">
        <f t="shared" si="1070"/>
        <v>632111058.00348985</v>
      </c>
      <c r="T1438" s="7">
        <f t="shared" si="1071"/>
        <v>115536505.47399503</v>
      </c>
      <c r="U1438" s="7">
        <f t="shared" si="1072"/>
        <v>22.914080340966752</v>
      </c>
      <c r="V1438" s="7">
        <f t="shared" si="1073"/>
        <v>-125.36508349305383</v>
      </c>
      <c r="X1438" s="8">
        <f t="shared" si="1100"/>
        <v>-223128299.83430409</v>
      </c>
      <c r="Y1438" s="8">
        <f t="shared" si="1101"/>
        <v>316539635.98560518</v>
      </c>
      <c r="Z1438" s="8">
        <f t="shared" si="1102"/>
        <v>829.16158020065541</v>
      </c>
      <c r="AA1438" s="8">
        <f t="shared" si="1103"/>
        <v>584.55677753620012</v>
      </c>
      <c r="AB1438" s="8">
        <f t="shared" si="1074"/>
        <v>387277135.0555653</v>
      </c>
      <c r="AC1438" s="8">
        <f t="shared" si="1075"/>
        <v>1.9525036247035144E+20</v>
      </c>
      <c r="AD1438" s="8">
        <f t="shared" si="1076"/>
        <v>1.1249277965710636E+20</v>
      </c>
      <c r="AE1438" s="8">
        <f t="shared" si="1077"/>
        <v>-1.5958721305236623E+20</v>
      </c>
      <c r="AF1438" s="8">
        <f t="shared" si="1078"/>
        <v>1.5311389636192508E-3</v>
      </c>
      <c r="AG1438" s="8">
        <f t="shared" si="1079"/>
        <v>-2.1721411875917545E-3</v>
      </c>
      <c r="AH1438" s="8">
        <f t="shared" si="1080"/>
        <v>-214173354.76813701</v>
      </c>
      <c r="AI1438" s="8">
        <f t="shared" si="1081"/>
        <v>322852849.18299615</v>
      </c>
      <c r="AJ1438" s="8">
        <f t="shared" si="1082"/>
        <v>1.079780378564567E+20</v>
      </c>
      <c r="AK1438" s="8">
        <f t="shared" si="1083"/>
        <v>-1.6277009438866391E+20</v>
      </c>
      <c r="AL1438" s="8">
        <f t="shared" si="1084"/>
        <v>845.69788100774326</v>
      </c>
      <c r="AM1438" s="8">
        <f t="shared" si="1085"/>
        <v>561.09765271020922</v>
      </c>
      <c r="AN1438" s="8">
        <f t="shared" si="1086"/>
        <v>1.469688823417132E-3</v>
      </c>
      <c r="AO1438" s="8">
        <f t="shared" si="1087"/>
        <v>-2.2154633780953302E-3</v>
      </c>
      <c r="AP1438" s="8">
        <f t="shared" si="1088"/>
        <v>18267074.229767255</v>
      </c>
      <c r="AQ1438" s="8">
        <f t="shared" si="1089"/>
        <v>12119709.29854052</v>
      </c>
      <c r="AR1438" s="8">
        <f t="shared" si="1090"/>
        <v>31.745278585810052</v>
      </c>
      <c r="AS1438" s="8">
        <f t="shared" si="1091"/>
        <v>-47.854008966859134</v>
      </c>
      <c r="AU1438" s="7">
        <f t="shared" si="1092"/>
        <v>-2728601253.4726982</v>
      </c>
      <c r="AV1438" s="7">
        <f t="shared" si="1093"/>
        <v>14749740522.011669</v>
      </c>
      <c r="AW1438" s="8">
        <f t="shared" si="1094"/>
        <v>-2951729553.3070021</v>
      </c>
      <c r="AX1438" s="8">
        <f t="shared" si="1095"/>
        <v>15066280157.997274</v>
      </c>
    </row>
    <row r="1439" spans="1:50" x14ac:dyDescent="0.25">
      <c r="A1439" s="7">
        <f t="shared" si="1096"/>
        <v>-26653901476.723492</v>
      </c>
      <c r="B1439" s="7">
        <f t="shared" si="1097"/>
        <v>147612941725.5907</v>
      </c>
      <c r="C1439" s="7">
        <f t="shared" si="1098"/>
        <v>29275.723664707064</v>
      </c>
      <c r="D1439" s="7">
        <f t="shared" si="1099"/>
        <v>5286.204920975435</v>
      </c>
      <c r="E1439" s="7">
        <f t="shared" si="1056"/>
        <v>150000036762.70724</v>
      </c>
      <c r="F1439" s="7">
        <f t="shared" si="1057"/>
        <v>3.5235267655146825E+22</v>
      </c>
      <c r="G1439" s="7">
        <f t="shared" si="1058"/>
        <v>6.2610474827547316E+21</v>
      </c>
      <c r="H1439" s="7">
        <f t="shared" si="1059"/>
        <v>-3.4674534908900026E+22</v>
      </c>
      <c r="I1439" s="7">
        <f t="shared" si="1060"/>
        <v>1.0484004492221587E-3</v>
      </c>
      <c r="J1439" s="7">
        <f t="shared" si="1061"/>
        <v>-5.8061846799899574E-3</v>
      </c>
      <c r="K1439" s="7">
        <f t="shared" si="1062"/>
        <v>-26337723661.144657</v>
      </c>
      <c r="L1439" s="7">
        <f t="shared" si="1063"/>
        <v>147670032738.73724</v>
      </c>
      <c r="M1439" s="7">
        <f t="shared" si="1064"/>
        <v>6.186776767900416E+21</v>
      </c>
      <c r="N1439" s="7">
        <f t="shared" si="1065"/>
        <v>-3.4687945686472725E+22</v>
      </c>
      <c r="O1439" s="7">
        <f t="shared" si="1066"/>
        <v>29287.046389558662</v>
      </c>
      <c r="P1439" s="7">
        <f t="shared" si="1067"/>
        <v>5223.4981264315438</v>
      </c>
      <c r="Q1439" s="7">
        <f t="shared" si="1068"/>
        <v>1.035963959795783E-3</v>
      </c>
      <c r="R1439" s="7">
        <f t="shared" si="1069"/>
        <v>-5.8084302890945615E-3</v>
      </c>
      <c r="S1439" s="7">
        <f t="shared" si="1070"/>
        <v>632600202.01446712</v>
      </c>
      <c r="T1439" s="7">
        <f t="shared" si="1071"/>
        <v>112827559.53092134</v>
      </c>
      <c r="U1439" s="7">
        <f t="shared" si="1072"/>
        <v>22.376821531588913</v>
      </c>
      <c r="V1439" s="7">
        <f t="shared" si="1073"/>
        <v>-125.46209424444253</v>
      </c>
      <c r="X1439" s="8">
        <f t="shared" si="1100"/>
        <v>-204861225.60453683</v>
      </c>
      <c r="Y1439" s="8">
        <f t="shared" si="1101"/>
        <v>328659345.28414571</v>
      </c>
      <c r="Z1439" s="8">
        <f t="shared" si="1102"/>
        <v>860.90685878646548</v>
      </c>
      <c r="AA1439" s="8">
        <f t="shared" si="1103"/>
        <v>536.70276856934095</v>
      </c>
      <c r="AB1439" s="8">
        <f t="shared" si="1074"/>
        <v>387279081.54042643</v>
      </c>
      <c r="AC1439" s="8">
        <f t="shared" si="1075"/>
        <v>1.9524839979827482E+20</v>
      </c>
      <c r="AD1439" s="8">
        <f t="shared" si="1076"/>
        <v>1.0328166014260666E+20</v>
      </c>
      <c r="AE1439" s="8">
        <f t="shared" si="1077"/>
        <v>-1.6569500988857221E+20</v>
      </c>
      <c r="AF1439" s="8">
        <f t="shared" si="1078"/>
        <v>1.4057664372207248E-3</v>
      </c>
      <c r="AG1439" s="8">
        <f t="shared" si="1079"/>
        <v>-2.2552743961967089E-3</v>
      </c>
      <c r="AH1439" s="8">
        <f t="shared" si="1080"/>
        <v>-195563431.529643</v>
      </c>
      <c r="AI1439" s="8">
        <f t="shared" si="1081"/>
        <v>334455735.18469459</v>
      </c>
      <c r="AJ1439" s="8">
        <f t="shared" si="1082"/>
        <v>9.8594137626399195E+19</v>
      </c>
      <c r="AK1439" s="8">
        <f t="shared" si="1083"/>
        <v>-1.6861728456498256E+20</v>
      </c>
      <c r="AL1439" s="8">
        <f t="shared" si="1084"/>
        <v>876.08913630844927</v>
      </c>
      <c r="AM1439" s="8">
        <f t="shared" si="1085"/>
        <v>512.34580509041643</v>
      </c>
      <c r="AN1439" s="8">
        <f t="shared" si="1086"/>
        <v>1.3419645790989409E-3</v>
      </c>
      <c r="AO1439" s="8">
        <f t="shared" si="1087"/>
        <v>-2.2950494700555678E-3</v>
      </c>
      <c r="AP1439" s="8">
        <f t="shared" si="1088"/>
        <v>18923525.344262503</v>
      </c>
      <c r="AQ1439" s="8">
        <f t="shared" si="1089"/>
        <v>11066669.389952995</v>
      </c>
      <c r="AR1439" s="8">
        <f t="shared" si="1090"/>
        <v>28.986434908537124</v>
      </c>
      <c r="AS1439" s="8">
        <f t="shared" si="1091"/>
        <v>-49.573068553200265</v>
      </c>
      <c r="AU1439" s="7">
        <f t="shared" si="1092"/>
        <v>-2665390147.672349</v>
      </c>
      <c r="AV1439" s="7">
        <f t="shared" si="1093"/>
        <v>14761294172.559071</v>
      </c>
      <c r="AW1439" s="8">
        <f t="shared" si="1094"/>
        <v>-2870251373.276886</v>
      </c>
      <c r="AX1439" s="8">
        <f t="shared" si="1095"/>
        <v>15089953517.843216</v>
      </c>
    </row>
    <row r="1440" spans="1:50" x14ac:dyDescent="0.25">
      <c r="A1440" s="7">
        <f t="shared" si="1096"/>
        <v>-26021301274.709026</v>
      </c>
      <c r="B1440" s="7">
        <f t="shared" si="1097"/>
        <v>147725769285.12161</v>
      </c>
      <c r="C1440" s="7">
        <f t="shared" si="1098"/>
        <v>29298.100486238654</v>
      </c>
      <c r="D1440" s="7">
        <f t="shared" si="1099"/>
        <v>5160.7428267309924</v>
      </c>
      <c r="E1440" s="7">
        <f t="shared" si="1056"/>
        <v>150000036769.69601</v>
      </c>
      <c r="F1440" s="7">
        <f t="shared" si="1057"/>
        <v>3.5235267651863478E+22</v>
      </c>
      <c r="G1440" s="7">
        <f t="shared" si="1058"/>
        <v>6.1124486020751457E+21</v>
      </c>
      <c r="H1440" s="7">
        <f t="shared" si="1059"/>
        <v>-3.4701038292613756E+22</v>
      </c>
      <c r="I1440" s="7">
        <f t="shared" si="1060"/>
        <v>1.0235178503139894E-3</v>
      </c>
      <c r="J1440" s="7">
        <f t="shared" si="1061"/>
        <v>-5.8106226210002934E-3</v>
      </c>
      <c r="K1440" s="7">
        <f t="shared" si="1062"/>
        <v>-25704881789.457649</v>
      </c>
      <c r="L1440" s="7">
        <f t="shared" si="1063"/>
        <v>147781505307.6503</v>
      </c>
      <c r="M1440" s="7">
        <f t="shared" si="1064"/>
        <v>6.0381211186078239E+21</v>
      </c>
      <c r="N1440" s="7">
        <f t="shared" si="1065"/>
        <v>-3.4714130780548701E+22</v>
      </c>
      <c r="O1440" s="7">
        <f t="shared" si="1066"/>
        <v>29309.154479022047</v>
      </c>
      <c r="P1440" s="7">
        <f t="shared" si="1067"/>
        <v>5097.9881024241895</v>
      </c>
      <c r="Q1440" s="7">
        <f t="shared" si="1068"/>
        <v>1.0110718550917319E-3</v>
      </c>
      <c r="R1440" s="7">
        <f t="shared" si="1069"/>
        <v>-5.8128149331126422E-3</v>
      </c>
      <c r="S1440" s="7">
        <f t="shared" si="1070"/>
        <v>633077736.74687624</v>
      </c>
      <c r="T1440" s="7">
        <f t="shared" si="1071"/>
        <v>110116543.0123625</v>
      </c>
      <c r="U1440" s="7">
        <f t="shared" si="1072"/>
        <v>21.839152069981409</v>
      </c>
      <c r="V1440" s="7">
        <f t="shared" si="1073"/>
        <v>-125.55680255523308</v>
      </c>
      <c r="X1440" s="8">
        <f t="shared" si="1100"/>
        <v>-185937700.26027432</v>
      </c>
      <c r="Y1440" s="8">
        <f t="shared" si="1101"/>
        <v>339726014.67409873</v>
      </c>
      <c r="Z1440" s="8">
        <f t="shared" si="1102"/>
        <v>889.89329369500263</v>
      </c>
      <c r="AA1440" s="8">
        <f t="shared" si="1103"/>
        <v>487.1297000161407</v>
      </c>
      <c r="AB1440" s="8">
        <f t="shared" si="1074"/>
        <v>387281026.41935039</v>
      </c>
      <c r="AC1440" s="8">
        <f t="shared" si="1075"/>
        <v>1.9524643877504719E+20</v>
      </c>
      <c r="AD1440" s="8">
        <f t="shared" si="1076"/>
        <v>9.3739871910303384E+19</v>
      </c>
      <c r="AE1440" s="8">
        <f t="shared" si="1077"/>
        <v>-1.7127173809060898E+20</v>
      </c>
      <c r="AF1440" s="8">
        <f t="shared" si="1078"/>
        <v>1.2758931796692987E-3</v>
      </c>
      <c r="AG1440" s="8">
        <f t="shared" si="1079"/>
        <v>-2.3311792308508095E-3</v>
      </c>
      <c r="AH1440" s="8">
        <f t="shared" si="1080"/>
        <v>-176326852.68836829</v>
      </c>
      <c r="AI1440" s="8">
        <f t="shared" si="1081"/>
        <v>344987015.43427306</v>
      </c>
      <c r="AJ1440" s="8">
        <f t="shared" si="1082"/>
        <v>8.8894595137067942E+19</v>
      </c>
      <c r="AK1440" s="8">
        <f t="shared" si="1083"/>
        <v>-1.7392405409047573E+20</v>
      </c>
      <c r="AL1440" s="8">
        <f t="shared" si="1084"/>
        <v>903.672940035431</v>
      </c>
      <c r="AM1440" s="8">
        <f t="shared" si="1085"/>
        <v>461.95296432295197</v>
      </c>
      <c r="AN1440" s="8">
        <f t="shared" si="1086"/>
        <v>1.2099441287201297E-3</v>
      </c>
      <c r="AO1440" s="8">
        <f t="shared" si="1087"/>
        <v>-2.3672798977878826E-3</v>
      </c>
      <c r="AP1440" s="8">
        <f t="shared" si="1088"/>
        <v>19519335.504765309</v>
      </c>
      <c r="AQ1440" s="8">
        <f t="shared" si="1089"/>
        <v>9978184.0293757617</v>
      </c>
      <c r="AR1440" s="8">
        <f t="shared" si="1090"/>
        <v>26.134793180354801</v>
      </c>
      <c r="AS1440" s="8">
        <f t="shared" si="1091"/>
        <v>-51.133245792218261</v>
      </c>
      <c r="AU1440" s="7">
        <f t="shared" si="1092"/>
        <v>-2602130127.4709024</v>
      </c>
      <c r="AV1440" s="7">
        <f t="shared" si="1093"/>
        <v>14772576928.512161</v>
      </c>
      <c r="AW1440" s="8">
        <f t="shared" si="1094"/>
        <v>-2788067827.7311769</v>
      </c>
      <c r="AX1440" s="8">
        <f t="shared" si="1095"/>
        <v>15112302943.18626</v>
      </c>
    </row>
    <row r="1441" spans="1:50" x14ac:dyDescent="0.25">
      <c r="A1441" s="7">
        <f t="shared" si="1096"/>
        <v>-25388223537.962151</v>
      </c>
      <c r="B1441" s="7">
        <f t="shared" si="1097"/>
        <v>147835885828.13397</v>
      </c>
      <c r="C1441" s="7">
        <f t="shared" si="1098"/>
        <v>29319.939638308635</v>
      </c>
      <c r="D1441" s="7">
        <f t="shared" si="1099"/>
        <v>5035.1860241757595</v>
      </c>
      <c r="E1441" s="7">
        <f t="shared" si="1056"/>
        <v>150000036776.67081</v>
      </c>
      <c r="F1441" s="7">
        <f t="shared" si="1057"/>
        <v>3.5235267648586695E+22</v>
      </c>
      <c r="G1441" s="7">
        <f t="shared" si="1058"/>
        <v>5.9637375477055498E+21</v>
      </c>
      <c r="H1441" s="7">
        <f t="shared" si="1059"/>
        <v>-3.4726904853868384E+22</v>
      </c>
      <c r="I1441" s="7">
        <f t="shared" si="1060"/>
        <v>9.9861646813555758E-4</v>
      </c>
      <c r="J1441" s="7">
        <f t="shared" si="1061"/>
        <v>-5.8149539273054896E-3</v>
      </c>
      <c r="K1441" s="7">
        <f t="shared" si="1062"/>
        <v>-25071568189.868416</v>
      </c>
      <c r="L1441" s="7">
        <f t="shared" si="1063"/>
        <v>147890265837.19507</v>
      </c>
      <c r="M1441" s="7">
        <f t="shared" si="1064"/>
        <v>5.8893546596596554E+21</v>
      </c>
      <c r="N1441" s="7">
        <f t="shared" si="1065"/>
        <v>-3.4739678811896494E+22</v>
      </c>
      <c r="O1441" s="7">
        <f t="shared" si="1066"/>
        <v>29330.7246961645</v>
      </c>
      <c r="P1441" s="7">
        <f t="shared" si="1067"/>
        <v>4972.3845217608605</v>
      </c>
      <c r="Q1441" s="7">
        <f t="shared" si="1068"/>
        <v>9.8616119552238034E-4</v>
      </c>
      <c r="R1441" s="7">
        <f t="shared" si="1069"/>
        <v>-5.8170929021929829E-3</v>
      </c>
      <c r="S1441" s="7">
        <f t="shared" si="1070"/>
        <v>633543653.43715322</v>
      </c>
      <c r="T1441" s="7">
        <f t="shared" si="1071"/>
        <v>107403505.67003459</v>
      </c>
      <c r="U1441" s="7">
        <f t="shared" si="1072"/>
        <v>21.301081823283415</v>
      </c>
      <c r="V1441" s="7">
        <f t="shared" si="1073"/>
        <v>-125.64920668736843</v>
      </c>
      <c r="X1441" s="8">
        <f t="shared" si="1100"/>
        <v>-166418364.75550902</v>
      </c>
      <c r="Y1441" s="8">
        <f t="shared" si="1101"/>
        <v>349704198.70347452</v>
      </c>
      <c r="Z1441" s="8">
        <f t="shared" si="1102"/>
        <v>916.02808687535742</v>
      </c>
      <c r="AA1441" s="8">
        <f t="shared" si="1103"/>
        <v>435.99645422392246</v>
      </c>
      <c r="AB1441" s="8">
        <f t="shared" si="1074"/>
        <v>387282969.82792419</v>
      </c>
      <c r="AC1441" s="8">
        <f t="shared" si="1075"/>
        <v>1.9524447926388536E+20</v>
      </c>
      <c r="AD1441" s="8">
        <f t="shared" si="1076"/>
        <v>8.3898000939916116E+19</v>
      </c>
      <c r="AE1441" s="8">
        <f t="shared" si="1077"/>
        <v>-1.7629955224365033E+20</v>
      </c>
      <c r="AF1441" s="8">
        <f t="shared" si="1078"/>
        <v>1.1419354966641637E-3</v>
      </c>
      <c r="AG1441" s="8">
        <f t="shared" si="1079"/>
        <v>-2.3996127976541491E-3</v>
      </c>
      <c r="AH1441" s="8">
        <f t="shared" si="1080"/>
        <v>-156525261.41725516</v>
      </c>
      <c r="AI1441" s="8">
        <f t="shared" si="1081"/>
        <v>354412960.4090929</v>
      </c>
      <c r="AJ1441" s="8">
        <f t="shared" si="1082"/>
        <v>7.8910500946205049E+19</v>
      </c>
      <c r="AK1441" s="8">
        <f t="shared" si="1083"/>
        <v>-1.7867342302758817E+20</v>
      </c>
      <c r="AL1441" s="8">
        <f t="shared" si="1084"/>
        <v>928.36099023933036</v>
      </c>
      <c r="AM1441" s="8">
        <f t="shared" si="1085"/>
        <v>410.08063600925766</v>
      </c>
      <c r="AN1441" s="8">
        <f t="shared" si="1086"/>
        <v>1.0740506457901872E-3</v>
      </c>
      <c r="AO1441" s="8">
        <f t="shared" si="1087"/>
        <v>-2.4319235474014995E-3</v>
      </c>
      <c r="AP1441" s="8">
        <f t="shared" si="1088"/>
        <v>20052597.389169537</v>
      </c>
      <c r="AQ1441" s="8">
        <f t="shared" si="1089"/>
        <v>8857741.7377999648</v>
      </c>
      <c r="AR1441" s="8">
        <f t="shared" si="1090"/>
        <v>23.199493949068042</v>
      </c>
      <c r="AS1441" s="8">
        <f t="shared" si="1091"/>
        <v>-52.529548623872387</v>
      </c>
      <c r="AU1441" s="7">
        <f t="shared" si="1092"/>
        <v>-2538822353.7962151</v>
      </c>
      <c r="AV1441" s="7">
        <f t="shared" si="1093"/>
        <v>14783588582.813396</v>
      </c>
      <c r="AW1441" s="8">
        <f t="shared" si="1094"/>
        <v>-2705240718.551724</v>
      </c>
      <c r="AX1441" s="8">
        <f t="shared" si="1095"/>
        <v>15133292781.51687</v>
      </c>
    </row>
    <row r="1442" spans="1:50" x14ac:dyDescent="0.25">
      <c r="A1442" s="7">
        <f t="shared" si="1096"/>
        <v>-24754679884.524998</v>
      </c>
      <c r="B1442" s="7">
        <f t="shared" si="1097"/>
        <v>147943289333.80402</v>
      </c>
      <c r="C1442" s="7">
        <f t="shared" si="1098"/>
        <v>29341.240720131918</v>
      </c>
      <c r="D1442" s="7">
        <f t="shared" si="1099"/>
        <v>4909.5368174883906</v>
      </c>
      <c r="E1442" s="7">
        <f t="shared" si="1056"/>
        <v>150000036783.63202</v>
      </c>
      <c r="F1442" s="7">
        <f t="shared" si="1057"/>
        <v>3.5235267645316295E+22</v>
      </c>
      <c r="G1442" s="7">
        <f t="shared" si="1058"/>
        <v>5.8149170487439781E+21</v>
      </c>
      <c r="H1442" s="7">
        <f t="shared" si="1059"/>
        <v>-3.4752134117968925E+22</v>
      </c>
      <c r="I1442" s="7">
        <f t="shared" si="1060"/>
        <v>9.7369675966911887E-4</v>
      </c>
      <c r="J1442" s="7">
        <f t="shared" si="1061"/>
        <v>-5.8191785194187749E-3</v>
      </c>
      <c r="K1442" s="7">
        <f t="shared" si="1062"/>
        <v>-24437794484.747574</v>
      </c>
      <c r="L1442" s="7">
        <f t="shared" si="1063"/>
        <v>147996312331.43289</v>
      </c>
      <c r="M1442" s="7">
        <f t="shared" si="1064"/>
        <v>5.7404801211707121E+21</v>
      </c>
      <c r="N1442" s="7">
        <f t="shared" si="1065"/>
        <v>-3.4764589311666678E+22</v>
      </c>
      <c r="O1442" s="7">
        <f t="shared" si="1066"/>
        <v>29351.756645136345</v>
      </c>
      <c r="P1442" s="7">
        <f t="shared" si="1067"/>
        <v>4846.6896894786678</v>
      </c>
      <c r="Q1442" s="7">
        <f t="shared" si="1068"/>
        <v>9.6123243824023979E-4</v>
      </c>
      <c r="R1442" s="7">
        <f t="shared" si="1069"/>
        <v>-5.8212641178276413E-3</v>
      </c>
      <c r="S1442" s="7">
        <f t="shared" si="1070"/>
        <v>633997943.53494501</v>
      </c>
      <c r="T1442" s="7">
        <f t="shared" si="1071"/>
        <v>104688497.29273923</v>
      </c>
      <c r="U1442" s="7">
        <f t="shared" si="1072"/>
        <v>20.762620665989179</v>
      </c>
      <c r="V1442" s="7">
        <f t="shared" si="1073"/>
        <v>-125.73930494507705</v>
      </c>
      <c r="X1442" s="8">
        <f t="shared" si="1100"/>
        <v>-146365767.36633947</v>
      </c>
      <c r="Y1442" s="8">
        <f t="shared" si="1101"/>
        <v>358561940.44127446</v>
      </c>
      <c r="Z1442" s="8">
        <f t="shared" si="1102"/>
        <v>939.22758082442544</v>
      </c>
      <c r="AA1442" s="8">
        <f t="shared" si="1103"/>
        <v>383.46690560005004</v>
      </c>
      <c r="AB1442" s="8">
        <f t="shared" si="1074"/>
        <v>387284911.90562725</v>
      </c>
      <c r="AC1442" s="8">
        <f t="shared" si="1075"/>
        <v>1.9524252112408979E+20</v>
      </c>
      <c r="AD1442" s="8">
        <f t="shared" si="1076"/>
        <v>7.3787592928044876E+19</v>
      </c>
      <c r="AE1442" s="8">
        <f t="shared" si="1077"/>
        <v>-1.807623666164387E+20</v>
      </c>
      <c r="AF1442" s="8">
        <f t="shared" si="1078"/>
        <v>1.00432275660875E-3</v>
      </c>
      <c r="AG1442" s="8">
        <f t="shared" si="1079"/>
        <v>-2.460356153755801E-3</v>
      </c>
      <c r="AH1442" s="8">
        <f t="shared" si="1080"/>
        <v>-136222109.49343568</v>
      </c>
      <c r="AI1442" s="8">
        <f t="shared" si="1081"/>
        <v>362703383.02175498</v>
      </c>
      <c r="AJ1442" s="8">
        <f t="shared" si="1082"/>
        <v>6.8673855533058122E+19</v>
      </c>
      <c r="AK1442" s="8">
        <f t="shared" si="1083"/>
        <v>-1.8285019825058382E+20</v>
      </c>
      <c r="AL1442" s="8">
        <f t="shared" si="1084"/>
        <v>950.07426659579994</v>
      </c>
      <c r="AM1442" s="8">
        <f t="shared" si="1085"/>
        <v>356.89505913948739</v>
      </c>
      <c r="AN1442" s="8">
        <f t="shared" si="1086"/>
        <v>9.3471968875810695E-4</v>
      </c>
      <c r="AO1442" s="8">
        <f t="shared" si="1087"/>
        <v>-2.48877362529718E-3</v>
      </c>
      <c r="AP1442" s="8">
        <f t="shared" si="1088"/>
        <v>20521604.158469278</v>
      </c>
      <c r="AQ1442" s="8">
        <f t="shared" si="1089"/>
        <v>7708933.2774129277</v>
      </c>
      <c r="AR1442" s="8">
        <f t="shared" si="1090"/>
        <v>20.189945277175109</v>
      </c>
      <c r="AS1442" s="8">
        <f t="shared" si="1091"/>
        <v>-53.757510306419086</v>
      </c>
      <c r="AU1442" s="7">
        <f t="shared" si="1092"/>
        <v>-2475467988.4524999</v>
      </c>
      <c r="AV1442" s="7">
        <f t="shared" si="1093"/>
        <v>14794328933.380402</v>
      </c>
      <c r="AW1442" s="8">
        <f t="shared" si="1094"/>
        <v>-2621833755.8188396</v>
      </c>
      <c r="AX1442" s="8">
        <f t="shared" si="1095"/>
        <v>15152890873.821676</v>
      </c>
    </row>
    <row r="1443" spans="1:50" x14ac:dyDescent="0.25">
      <c r="A1443" s="7">
        <f t="shared" si="1096"/>
        <v>-24120681940.990051</v>
      </c>
      <c r="B1443" s="7">
        <f t="shared" si="1097"/>
        <v>148047977831.09674</v>
      </c>
      <c r="C1443" s="7">
        <f t="shared" si="1098"/>
        <v>29362.003340797906</v>
      </c>
      <c r="D1443" s="7">
        <f t="shared" si="1099"/>
        <v>4783.7975125433131</v>
      </c>
      <c r="E1443" s="7">
        <f t="shared" si="1056"/>
        <v>150000036790.5799</v>
      </c>
      <c r="F1443" s="7">
        <f t="shared" si="1057"/>
        <v>3.5235267642052158E+22</v>
      </c>
      <c r="G1443" s="7">
        <f t="shared" si="1058"/>
        <v>5.6659898362969782E+21</v>
      </c>
      <c r="H1443" s="7">
        <f t="shared" si="1059"/>
        <v>-3.477672562191597E+22</v>
      </c>
      <c r="I1443" s="7">
        <f t="shared" si="1060"/>
        <v>9.4875918223325147E-4</v>
      </c>
      <c r="J1443" s="7">
        <f t="shared" si="1061"/>
        <v>-5.8232963198117833E-3</v>
      </c>
      <c r="K1443" s="7">
        <f t="shared" si="1062"/>
        <v>-23803572304.909435</v>
      </c>
      <c r="L1443" s="7">
        <f t="shared" si="1063"/>
        <v>148099642844.23221</v>
      </c>
      <c r="M1443" s="7">
        <f t="shared" si="1064"/>
        <v>5.5915002352392544E+21</v>
      </c>
      <c r="N1443" s="7">
        <f t="shared" si="1065"/>
        <v>-3.4788861822709707E+22</v>
      </c>
      <c r="O1443" s="7">
        <f t="shared" si="1066"/>
        <v>29372.249939966026</v>
      </c>
      <c r="P1443" s="7">
        <f t="shared" si="1067"/>
        <v>4720.9059122893459</v>
      </c>
      <c r="Q1443" s="7">
        <f t="shared" si="1068"/>
        <v>9.3628604072994875E-4</v>
      </c>
      <c r="R1443" s="7">
        <f t="shared" si="1069"/>
        <v>-5.8253285034678007E-3</v>
      </c>
      <c r="S1443" s="7">
        <f t="shared" si="1070"/>
        <v>634440598.70326614</v>
      </c>
      <c r="T1443" s="7">
        <f t="shared" si="1071"/>
        <v>101971567.70544986</v>
      </c>
      <c r="U1443" s="7">
        <f t="shared" si="1072"/>
        <v>20.223778479766892</v>
      </c>
      <c r="V1443" s="7">
        <f t="shared" si="1073"/>
        <v>-125.8270956749045</v>
      </c>
      <c r="X1443" s="8">
        <f t="shared" si="1100"/>
        <v>-125844163.2078702</v>
      </c>
      <c r="Y1443" s="8">
        <f t="shared" si="1101"/>
        <v>366270873.71868742</v>
      </c>
      <c r="Z1443" s="8">
        <f t="shared" si="1102"/>
        <v>959.41752610160052</v>
      </c>
      <c r="AA1443" s="8">
        <f t="shared" si="1103"/>
        <v>329.70939529363096</v>
      </c>
      <c r="AB1443" s="8">
        <f t="shared" si="1074"/>
        <v>387286852.79536629</v>
      </c>
      <c r="AC1443" s="8">
        <f t="shared" si="1075"/>
        <v>1.9524056421151405E+20</v>
      </c>
      <c r="AD1443" s="8">
        <f t="shared" si="1076"/>
        <v>6.34410521557586E+19</v>
      </c>
      <c r="AE1443" s="8">
        <f t="shared" si="1077"/>
        <v>-1.8464590657526278E+20</v>
      </c>
      <c r="AF1443" s="8">
        <f t="shared" si="1078"/>
        <v>8.6349601409770787E-4</v>
      </c>
      <c r="AG1443" s="8">
        <f t="shared" si="1079"/>
        <v>-2.5132150071493502E-3</v>
      </c>
      <c r="AH1443" s="8">
        <f t="shared" si="1080"/>
        <v>-115482453.92597291</v>
      </c>
      <c r="AI1443" s="8">
        <f t="shared" si="1081"/>
        <v>369831735.18785864</v>
      </c>
      <c r="AJ1443" s="8">
        <f t="shared" si="1082"/>
        <v>5.8217466713104212E+19</v>
      </c>
      <c r="AK1443" s="8">
        <f t="shared" si="1083"/>
        <v>-1.8644102199759644E+20</v>
      </c>
      <c r="AL1443" s="8">
        <f t="shared" si="1084"/>
        <v>968.74328305385575</v>
      </c>
      <c r="AM1443" s="8">
        <f t="shared" si="1085"/>
        <v>302.566673216418</v>
      </c>
      <c r="AN1443" s="8">
        <f t="shared" si="1086"/>
        <v>7.9239780472443457E-4</v>
      </c>
      <c r="AO1443" s="8">
        <f t="shared" si="1087"/>
        <v>-2.5376483190090709E-3</v>
      </c>
      <c r="AP1443" s="8">
        <f t="shared" si="1088"/>
        <v>20924854.913963284</v>
      </c>
      <c r="AQ1443" s="8">
        <f t="shared" si="1089"/>
        <v>6535440.1414746288</v>
      </c>
      <c r="AR1443" s="8">
        <f t="shared" si="1090"/>
        <v>17.115792582047789</v>
      </c>
      <c r="AS1443" s="8">
        <f t="shared" si="1091"/>
        <v>-54.813203690595934</v>
      </c>
      <c r="AU1443" s="7">
        <f t="shared" si="1092"/>
        <v>-2412068194.0990052</v>
      </c>
      <c r="AV1443" s="7">
        <f t="shared" si="1093"/>
        <v>14804797783.109674</v>
      </c>
      <c r="AW1443" s="8">
        <f t="shared" si="1094"/>
        <v>-2537912357.3068752</v>
      </c>
      <c r="AX1443" s="8">
        <f t="shared" si="1095"/>
        <v>15171068656.828362</v>
      </c>
    </row>
    <row r="1444" spans="1:50" x14ac:dyDescent="0.25">
      <c r="A1444" s="7">
        <f t="shared" si="1096"/>
        <v>-23486241342.286785</v>
      </c>
      <c r="B1444" s="7">
        <f t="shared" si="1097"/>
        <v>148149949398.80219</v>
      </c>
      <c r="C1444" s="7">
        <f t="shared" si="1098"/>
        <v>29382.227119277672</v>
      </c>
      <c r="D1444" s="7">
        <f t="shared" si="1099"/>
        <v>4657.9704168684084</v>
      </c>
      <c r="E1444" s="7">
        <f t="shared" si="1056"/>
        <v>150000036797.51477</v>
      </c>
      <c r="F1444" s="7">
        <f t="shared" si="1057"/>
        <v>3.5235267638794127E+22</v>
      </c>
      <c r="G1444" s="7">
        <f t="shared" si="1058"/>
        <v>5.5169586434294604E+21</v>
      </c>
      <c r="H1444" s="7">
        <f t="shared" si="1059"/>
        <v>-3.4800678914414036E+22</v>
      </c>
      <c r="I1444" s="7">
        <f t="shared" si="1060"/>
        <v>9.2380419347445745E-4</v>
      </c>
      <c r="J1444" s="7">
        <f t="shared" si="1061"/>
        <v>-5.8273072529159463E-3</v>
      </c>
      <c r="K1444" s="7">
        <f t="shared" si="1062"/>
        <v>-23168913289.398586</v>
      </c>
      <c r="L1444" s="7">
        <f t="shared" si="1063"/>
        <v>148200255479.30435</v>
      </c>
      <c r="M1444" s="7">
        <f t="shared" si="1064"/>
        <v>5.4424177358968413E+21</v>
      </c>
      <c r="N1444" s="7">
        <f t="shared" si="1065"/>
        <v>-3.4812495899584151E+22</v>
      </c>
      <c r="O1444" s="7">
        <f t="shared" si="1066"/>
        <v>29392.204204567195</v>
      </c>
      <c r="P1444" s="7">
        <f t="shared" si="1067"/>
        <v>4595.0354985369158</v>
      </c>
      <c r="Q1444" s="7">
        <f t="shared" si="1068"/>
        <v>9.1132246079987287E-4</v>
      </c>
      <c r="R1444" s="7">
        <f t="shared" si="1069"/>
        <v>-5.829285984525142E-3</v>
      </c>
      <c r="S1444" s="7">
        <f t="shared" si="1070"/>
        <v>634871610.81865144</v>
      </c>
      <c r="T1444" s="7">
        <f t="shared" si="1071"/>
        <v>99252766.768397376</v>
      </c>
      <c r="U1444" s="7">
        <f t="shared" si="1072"/>
        <v>19.684565153277255</v>
      </c>
      <c r="V1444" s="7">
        <f t="shared" si="1073"/>
        <v>-125.91257726574307</v>
      </c>
      <c r="X1444" s="8">
        <f t="shared" si="1100"/>
        <v>-104919308.29390691</v>
      </c>
      <c r="Y1444" s="8">
        <f t="shared" si="1101"/>
        <v>372806313.86016202</v>
      </c>
      <c r="Z1444" s="8">
        <f t="shared" si="1102"/>
        <v>976.5333186836483</v>
      </c>
      <c r="AA1444" s="8">
        <f t="shared" si="1103"/>
        <v>274.89619160303505</v>
      </c>
      <c r="AB1444" s="8">
        <f t="shared" si="1074"/>
        <v>387288792.64300108</v>
      </c>
      <c r="AC1444" s="8">
        <f t="shared" si="1075"/>
        <v>1.9523860837904286E+20</v>
      </c>
      <c r="AD1444" s="8">
        <f t="shared" si="1076"/>
        <v>5.2891537613577101E+19</v>
      </c>
      <c r="AE1444" s="8">
        <f t="shared" si="1077"/>
        <v>-1.8793775419179837E+20</v>
      </c>
      <c r="AF1444" s="8">
        <f t="shared" si="1078"/>
        <v>7.199065960742765E-4</v>
      </c>
      <c r="AG1444" s="8">
        <f t="shared" si="1079"/>
        <v>-2.55802033744111E-3</v>
      </c>
      <c r="AH1444" s="8">
        <f t="shared" si="1080"/>
        <v>-94372748.452123508</v>
      </c>
      <c r="AI1444" s="8">
        <f t="shared" si="1081"/>
        <v>375775192.72947478</v>
      </c>
      <c r="AJ1444" s="8">
        <f t="shared" si="1082"/>
        <v>4.7574844474475233E+19</v>
      </c>
      <c r="AK1444" s="8">
        <f t="shared" si="1083"/>
        <v>-1.8943441453906765E+20</v>
      </c>
      <c r="AL1444" s="8">
        <f t="shared" si="1084"/>
        <v>984.3083099212505</v>
      </c>
      <c r="AM1444" s="8">
        <f t="shared" si="1085"/>
        <v>247.26957195867107</v>
      </c>
      <c r="AN1444" s="8">
        <f t="shared" si="1086"/>
        <v>6.475410980600957E-4</v>
      </c>
      <c r="AO1444" s="8">
        <f t="shared" si="1087"/>
        <v>-2.5783913779647153E-3</v>
      </c>
      <c r="AP1444" s="8">
        <f t="shared" si="1088"/>
        <v>21261059.494299009</v>
      </c>
      <c r="AQ1444" s="8">
        <f t="shared" si="1089"/>
        <v>5341022.7543072952</v>
      </c>
      <c r="AR1444" s="8">
        <f t="shared" si="1090"/>
        <v>13.986887718098068</v>
      </c>
      <c r="AS1444" s="8">
        <f t="shared" si="1091"/>
        <v>-55.693253764037848</v>
      </c>
      <c r="AU1444" s="7">
        <f t="shared" si="1092"/>
        <v>-2348624134.2286787</v>
      </c>
      <c r="AV1444" s="7">
        <f t="shared" si="1093"/>
        <v>14814994939.880219</v>
      </c>
      <c r="AW1444" s="8">
        <f t="shared" si="1094"/>
        <v>-2453543442.5225854</v>
      </c>
      <c r="AX1444" s="8">
        <f t="shared" si="1095"/>
        <v>15187801253.740381</v>
      </c>
    </row>
    <row r="1445" spans="1:50" x14ac:dyDescent="0.25">
      <c r="A1445" s="7">
        <f t="shared" si="1096"/>
        <v>-22851369731.468132</v>
      </c>
      <c r="B1445" s="7">
        <f t="shared" si="1097"/>
        <v>148249202165.57059</v>
      </c>
      <c r="C1445" s="7">
        <f t="shared" si="1098"/>
        <v>29401.91168443095</v>
      </c>
      <c r="D1445" s="7">
        <f t="shared" si="1099"/>
        <v>4532.0578396026649</v>
      </c>
      <c r="E1445" s="7">
        <f t="shared" si="1056"/>
        <v>150000036804.43707</v>
      </c>
      <c r="F1445" s="7">
        <f t="shared" si="1057"/>
        <v>3.5235267635542007E+22</v>
      </c>
      <c r="G1445" s="7">
        <f t="shared" si="1058"/>
        <v>5.3678262051145442E+21</v>
      </c>
      <c r="H1445" s="7">
        <f t="shared" si="1059"/>
        <v>-3.4823993555879826E+22</v>
      </c>
      <c r="I1445" s="7">
        <f t="shared" si="1060"/>
        <v>8.9883225135876487E-4</v>
      </c>
      <c r="J1445" s="7">
        <f t="shared" si="1061"/>
        <v>-5.8312112451238823E-3</v>
      </c>
      <c r="K1445" s="7">
        <f t="shared" si="1062"/>
        <v>-22533829085.276279</v>
      </c>
      <c r="L1445" s="7">
        <f t="shared" si="1063"/>
        <v>148298148390.23828</v>
      </c>
      <c r="M1445" s="7">
        <f t="shared" si="1064"/>
        <v>5.2932353590581516E+21</v>
      </c>
      <c r="N1445" s="7">
        <f t="shared" si="1065"/>
        <v>-3.4835491108564859E+22</v>
      </c>
      <c r="O1445" s="7">
        <f t="shared" si="1066"/>
        <v>29411.619072745623</v>
      </c>
      <c r="P1445" s="7">
        <f t="shared" si="1067"/>
        <v>4469.0807581553272</v>
      </c>
      <c r="Q1445" s="7">
        <f t="shared" si="1068"/>
        <v>8.863421565737025E-4</v>
      </c>
      <c r="R1445" s="7">
        <f t="shared" si="1069"/>
        <v>-5.8331364883732178E-3</v>
      </c>
      <c r="S1445" s="7">
        <f t="shared" si="1070"/>
        <v>635290971.97130549</v>
      </c>
      <c r="T1445" s="7">
        <f t="shared" si="1071"/>
        <v>96532144.376155064</v>
      </c>
      <c r="U1445" s="7">
        <f t="shared" si="1072"/>
        <v>19.144990581991973</v>
      </c>
      <c r="V1445" s="7">
        <f t="shared" si="1073"/>
        <v>-125.99574814886151</v>
      </c>
      <c r="X1445" s="8">
        <f t="shared" si="1100"/>
        <v>-83658248.799607903</v>
      </c>
      <c r="Y1445" s="8">
        <f t="shared" si="1101"/>
        <v>378147336.61446929</v>
      </c>
      <c r="Z1445" s="8">
        <f t="shared" si="1102"/>
        <v>990.52020640174635</v>
      </c>
      <c r="AA1445" s="8">
        <f t="shared" si="1103"/>
        <v>219.2029378389972</v>
      </c>
      <c r="AB1445" s="8">
        <f t="shared" si="1074"/>
        <v>387290731.59686363</v>
      </c>
      <c r="AC1445" s="8">
        <f t="shared" si="1075"/>
        <v>1.9523665347707729E+20</v>
      </c>
      <c r="AD1445" s="8">
        <f t="shared" si="1076"/>
        <v>4.2172856716823208E+19</v>
      </c>
      <c r="AE1445" s="8">
        <f t="shared" si="1077"/>
        <v>-1.9062738789919628E+20</v>
      </c>
      <c r="AF1445" s="8">
        <f t="shared" si="1078"/>
        <v>5.7401465519018929E-4</v>
      </c>
      <c r="AG1445" s="8">
        <f t="shared" si="1079"/>
        <v>-2.5946289356090415E-3</v>
      </c>
      <c r="AH1445" s="8">
        <f t="shared" si="1080"/>
        <v>-72960630.570469037</v>
      </c>
      <c r="AI1445" s="8">
        <f t="shared" si="1081"/>
        <v>380514728.34313047</v>
      </c>
      <c r="AJ1445" s="8">
        <f t="shared" si="1082"/>
        <v>3.6780093573174141E+19</v>
      </c>
      <c r="AK1445" s="8">
        <f t="shared" si="1083"/>
        <v>-1.9182081082637917E+20</v>
      </c>
      <c r="AL1445" s="8">
        <f t="shared" si="1084"/>
        <v>996.71956467780035</v>
      </c>
      <c r="AM1445" s="8">
        <f t="shared" si="1085"/>
        <v>191.18094533441956</v>
      </c>
      <c r="AN1445" s="8">
        <f t="shared" si="1086"/>
        <v>5.0061376852013253E-4</v>
      </c>
      <c r="AO1445" s="8">
        <f t="shared" si="1087"/>
        <v>-2.6108726123095028E-3</v>
      </c>
      <c r="AP1445" s="8">
        <f t="shared" si="1088"/>
        <v>21529142.597040489</v>
      </c>
      <c r="AQ1445" s="8">
        <f t="shared" si="1089"/>
        <v>4129508.4192234627</v>
      </c>
      <c r="AR1445" s="8">
        <f t="shared" si="1090"/>
        <v>10.813257400034862</v>
      </c>
      <c r="AS1445" s="8">
        <f t="shared" si="1091"/>
        <v>-56.394848425885257</v>
      </c>
      <c r="AU1445" s="7">
        <f t="shared" si="1092"/>
        <v>-2285136973.1468134</v>
      </c>
      <c r="AV1445" s="7">
        <f t="shared" si="1093"/>
        <v>14824920216.557058</v>
      </c>
      <c r="AW1445" s="8">
        <f t="shared" si="1094"/>
        <v>-2368795221.9464211</v>
      </c>
      <c r="AX1445" s="8">
        <f t="shared" si="1095"/>
        <v>15203067553.171528</v>
      </c>
    </row>
    <row r="1446" spans="1:50" x14ac:dyDescent="0.25">
      <c r="A1446" s="7">
        <f t="shared" si="1096"/>
        <v>-22216078759.496826</v>
      </c>
      <c r="B1446" s="7">
        <f t="shared" si="1097"/>
        <v>148345734309.94675</v>
      </c>
      <c r="C1446" s="7">
        <f t="shared" si="1098"/>
        <v>29421.056675012944</v>
      </c>
      <c r="D1446" s="7">
        <f t="shared" si="1099"/>
        <v>4406.0620914538031</v>
      </c>
      <c r="E1446" s="7">
        <f t="shared" si="1056"/>
        <v>150000036811.34708</v>
      </c>
      <c r="F1446" s="7">
        <f t="shared" si="1057"/>
        <v>3.5235267632295662E+22</v>
      </c>
      <c r="G1446" s="7">
        <f t="shared" si="1058"/>
        <v>5.2185952581833888E+21</v>
      </c>
      <c r="H1446" s="7">
        <f t="shared" si="1059"/>
        <v>-3.4846669118450447E+22</v>
      </c>
      <c r="I1446" s="7">
        <f t="shared" si="1060"/>
        <v>8.7384381416332694E-4</v>
      </c>
      <c r="J1446" s="7">
        <f t="shared" si="1061"/>
        <v>-5.8350082247907642E-3</v>
      </c>
      <c r="K1446" s="7">
        <f t="shared" si="1062"/>
        <v>-21898331347.406685</v>
      </c>
      <c r="L1446" s="7">
        <f t="shared" si="1063"/>
        <v>148393319780.53445</v>
      </c>
      <c r="M1446" s="7">
        <f t="shared" si="1064"/>
        <v>5.1439558424708021E+21</v>
      </c>
      <c r="N1446" s="7">
        <f t="shared" si="1065"/>
        <v>-3.4857847027651066E+22</v>
      </c>
      <c r="O1446" s="7">
        <f t="shared" si="1066"/>
        <v>29430.494188205907</v>
      </c>
      <c r="P1446" s="7">
        <f t="shared" si="1067"/>
        <v>4343.044002626063</v>
      </c>
      <c r="Q1446" s="7">
        <f t="shared" si="1068"/>
        <v>8.613455864820499E-4</v>
      </c>
      <c r="R1446" s="7">
        <f t="shared" si="1069"/>
        <v>-5.8368799443488054E-3</v>
      </c>
      <c r="S1446" s="7">
        <f t="shared" si="1070"/>
        <v>635698674.46524763</v>
      </c>
      <c r="T1446" s="7">
        <f t="shared" si="1071"/>
        <v>93809750.45672296</v>
      </c>
      <c r="U1446" s="7">
        <f t="shared" si="1072"/>
        <v>18.605064668012279</v>
      </c>
      <c r="V1446" s="7">
        <f t="shared" si="1073"/>
        <v>-126.0766067979342</v>
      </c>
      <c r="X1446" s="8">
        <f t="shared" si="1100"/>
        <v>-62129106.202567413</v>
      </c>
      <c r="Y1446" s="8">
        <f t="shared" si="1101"/>
        <v>382276845.03369278</v>
      </c>
      <c r="Z1446" s="8">
        <f t="shared" si="1102"/>
        <v>1001.3334638017812</v>
      </c>
      <c r="AA1446" s="8">
        <f t="shared" si="1103"/>
        <v>162.80808941311193</v>
      </c>
      <c r="AB1446" s="8">
        <f t="shared" si="1074"/>
        <v>387292669.807271</v>
      </c>
      <c r="AC1446" s="8">
        <f t="shared" si="1075"/>
        <v>1.9523469935402621E+20</v>
      </c>
      <c r="AD1446" s="8">
        <f t="shared" si="1076"/>
        <v>3.1319356952014512E+19</v>
      </c>
      <c r="AE1446" s="8">
        <f t="shared" si="1077"/>
        <v>-1.9270621606987491E+20</v>
      </c>
      <c r="AF1446" s="8">
        <f t="shared" si="1078"/>
        <v>4.2628769500496137E-4</v>
      </c>
      <c r="AG1446" s="8">
        <f t="shared" si="1079"/>
        <v>-2.6229238610300108E-3</v>
      </c>
      <c r="AH1446" s="8">
        <f t="shared" si="1080"/>
        <v>-51314704.793508172</v>
      </c>
      <c r="AI1446" s="8">
        <f t="shared" si="1081"/>
        <v>384035172.3993544</v>
      </c>
      <c r="AJ1446" s="8">
        <f t="shared" si="1082"/>
        <v>2.5867804231323693E+19</v>
      </c>
      <c r="AK1446" s="8">
        <f t="shared" si="1083"/>
        <v>-1.9359259100377625E+20</v>
      </c>
      <c r="AL1446" s="8">
        <f t="shared" si="1084"/>
        <v>1005.9373709078349</v>
      </c>
      <c r="AM1446" s="8">
        <f t="shared" si="1085"/>
        <v>134.48051171398782</v>
      </c>
      <c r="AN1446" s="8">
        <f t="shared" si="1086"/>
        <v>3.5208662353782076E-4</v>
      </c>
      <c r="AO1446" s="8">
        <f t="shared" si="1087"/>
        <v>-2.6349883082043861E-3</v>
      </c>
      <c r="AP1446" s="8">
        <f t="shared" si="1088"/>
        <v>21728247.211609233</v>
      </c>
      <c r="AQ1446" s="8">
        <f t="shared" si="1089"/>
        <v>2904779.0530221369</v>
      </c>
      <c r="AR1446" s="8">
        <f t="shared" si="1090"/>
        <v>7.6050710684169287</v>
      </c>
      <c r="AS1446" s="8">
        <f t="shared" si="1091"/>
        <v>-56.915747457214742</v>
      </c>
      <c r="AU1446" s="7">
        <f t="shared" si="1092"/>
        <v>-2221607875.9496827</v>
      </c>
      <c r="AV1446" s="7">
        <f t="shared" si="1093"/>
        <v>14834573430.994675</v>
      </c>
      <c r="AW1446" s="8">
        <f t="shared" si="1094"/>
        <v>-2283736982.1522503</v>
      </c>
      <c r="AX1446" s="8">
        <f t="shared" si="1095"/>
        <v>15216850276.028368</v>
      </c>
    </row>
    <row r="1447" spans="1:50" x14ac:dyDescent="0.25">
      <c r="A1447" s="7">
        <f t="shared" si="1096"/>
        <v>-21580380085.031578</v>
      </c>
      <c r="B1447" s="7">
        <f t="shared" si="1097"/>
        <v>148439544060.40347</v>
      </c>
      <c r="C1447" s="7">
        <f t="shared" si="1098"/>
        <v>29439.661739680956</v>
      </c>
      <c r="D1447" s="7">
        <f t="shared" si="1099"/>
        <v>4279.9854846558692</v>
      </c>
      <c r="E1447" s="7">
        <f t="shared" si="1056"/>
        <v>150000036818.24512</v>
      </c>
      <c r="F1447" s="7">
        <f t="shared" si="1057"/>
        <v>3.5235267629054941E+22</v>
      </c>
      <c r="G1447" s="7">
        <f t="shared" si="1058"/>
        <v>5.0692685412749552E+21</v>
      </c>
      <c r="H1447" s="7">
        <f t="shared" si="1059"/>
        <v>-3.4868705185991164E+22</v>
      </c>
      <c r="I1447" s="7">
        <f t="shared" si="1060"/>
        <v>8.488393404680099E-4</v>
      </c>
      <c r="J1447" s="7">
        <f t="shared" si="1061"/>
        <v>-5.8386981222356268E-3</v>
      </c>
      <c r="K1447" s="7">
        <f t="shared" si="1062"/>
        <v>-21262431738.243023</v>
      </c>
      <c r="L1447" s="7">
        <f t="shared" si="1063"/>
        <v>148485767903.63776</v>
      </c>
      <c r="M1447" s="7">
        <f t="shared" si="1064"/>
        <v>4.9945819256650874E+21</v>
      </c>
      <c r="N1447" s="7">
        <f t="shared" si="1065"/>
        <v>-3.4879563246574024E+22</v>
      </c>
      <c r="O1447" s="7">
        <f t="shared" si="1066"/>
        <v>29448.829204558009</v>
      </c>
      <c r="P1447" s="7">
        <f t="shared" si="1067"/>
        <v>4216.9275449357247</v>
      </c>
      <c r="Q1447" s="7">
        <f t="shared" si="1068"/>
        <v>8.3633320925403335E-4</v>
      </c>
      <c r="R1447" s="7">
        <f t="shared" si="1069"/>
        <v>-5.8405162837531855E-3</v>
      </c>
      <c r="S1447" s="7">
        <f t="shared" si="1070"/>
        <v>636094710.81845295</v>
      </c>
      <c r="T1447" s="7">
        <f t="shared" si="1071"/>
        <v>91085634.970611647</v>
      </c>
      <c r="U1447" s="7">
        <f t="shared" si="1072"/>
        <v>18.06479731988712</v>
      </c>
      <c r="V1447" s="7">
        <f t="shared" si="1073"/>
        <v>-126.15515172906881</v>
      </c>
      <c r="X1447" s="8">
        <f t="shared" si="1100"/>
        <v>-40400858.990958184</v>
      </c>
      <c r="Y1447" s="8">
        <f t="shared" si="1101"/>
        <v>385181624.08671492</v>
      </c>
      <c r="Z1447" s="8">
        <f t="shared" si="1102"/>
        <v>1008.9385348701982</v>
      </c>
      <c r="AA1447" s="8">
        <f t="shared" si="1103"/>
        <v>105.89234195589719</v>
      </c>
      <c r="AB1447" s="8">
        <f t="shared" si="1074"/>
        <v>387294607.42603511</v>
      </c>
      <c r="AC1447" s="8">
        <f t="shared" si="1075"/>
        <v>1.9523274585680039E+20</v>
      </c>
      <c r="AD1447" s="8">
        <f t="shared" si="1076"/>
        <v>2.0365815801565282E+19</v>
      </c>
      <c r="AE1447" s="8">
        <f t="shared" si="1077"/>
        <v>-1.9416760440795146E+20</v>
      </c>
      <c r="AF1447" s="8">
        <f t="shared" si="1078"/>
        <v>2.7719907175126286E-4</v>
      </c>
      <c r="AG1447" s="8">
        <f t="shared" si="1079"/>
        <v>-2.6428148143181089E-3</v>
      </c>
      <c r="AH1447" s="8">
        <f t="shared" si="1080"/>
        <v>-29504322.814360045</v>
      </c>
      <c r="AI1447" s="8">
        <f t="shared" si="1081"/>
        <v>386325261.37983859</v>
      </c>
      <c r="AJ1447" s="8">
        <f t="shared" si="1082"/>
        <v>1.4872941288739807E+19</v>
      </c>
      <c r="AK1447" s="8">
        <f t="shared" si="1083"/>
        <v>-1.9474410468634329E+20</v>
      </c>
      <c r="AL1447" s="8">
        <f t="shared" si="1084"/>
        <v>1011.9322848451118</v>
      </c>
      <c r="AM1447" s="8">
        <f t="shared" si="1085"/>
        <v>77.349941961261621</v>
      </c>
      <c r="AN1447" s="8">
        <f t="shared" si="1086"/>
        <v>2.024355694669907E-4</v>
      </c>
      <c r="AO1447" s="8">
        <f t="shared" si="1087"/>
        <v>-2.6506615582733537E-3</v>
      </c>
      <c r="AP1447" s="8">
        <f t="shared" si="1088"/>
        <v>21857737.352654416</v>
      </c>
      <c r="AQ1447" s="8">
        <f t="shared" si="1089"/>
        <v>1670758.746363251</v>
      </c>
      <c r="AR1447" s="8">
        <f t="shared" si="1090"/>
        <v>4.3726083004869993</v>
      </c>
      <c r="AS1447" s="8">
        <f t="shared" si="1091"/>
        <v>-57.254289658704437</v>
      </c>
      <c r="AU1447" s="7">
        <f t="shared" si="1092"/>
        <v>-2158038008.5031576</v>
      </c>
      <c r="AV1447" s="7">
        <f t="shared" si="1093"/>
        <v>14843954406.040348</v>
      </c>
      <c r="AW1447" s="8">
        <f t="shared" si="1094"/>
        <v>-2198438867.4941158</v>
      </c>
      <c r="AX1447" s="8">
        <f t="shared" si="1095"/>
        <v>15229136030.127064</v>
      </c>
    </row>
    <row r="1448" spans="1:50" x14ac:dyDescent="0.25">
      <c r="A1448" s="7">
        <f t="shared" si="1096"/>
        <v>-20944285374.213123</v>
      </c>
      <c r="B1448" s="7">
        <f t="shared" si="1097"/>
        <v>148530629695.37408</v>
      </c>
      <c r="C1448" s="7">
        <f t="shared" si="1098"/>
        <v>29457.726537000843</v>
      </c>
      <c r="D1448" s="7">
        <f t="shared" si="1099"/>
        <v>4153.8303329268001</v>
      </c>
      <c r="E1448" s="7">
        <f t="shared" si="1056"/>
        <v>150000036825.13153</v>
      </c>
      <c r="F1448" s="7">
        <f t="shared" si="1057"/>
        <v>3.5235267625819681E+22</v>
      </c>
      <c r="G1448" s="7">
        <f t="shared" si="1058"/>
        <v>4.9198487947857426E+21</v>
      </c>
      <c r="H1448" s="7">
        <f t="shared" si="1059"/>
        <v>-3.4890101354103029E+22</v>
      </c>
      <c r="I1448" s="7">
        <f t="shared" si="1060"/>
        <v>8.2381928914697627E-4</v>
      </c>
      <c r="J1448" s="7">
        <f t="shared" si="1061"/>
        <v>-5.8422808697426365E-3</v>
      </c>
      <c r="K1448" s="7">
        <f t="shared" si="1062"/>
        <v>-20626141927.613514</v>
      </c>
      <c r="L1448" s="7">
        <f t="shared" si="1063"/>
        <v>148575491062.9697</v>
      </c>
      <c r="M1448" s="7">
        <f t="shared" si="1064"/>
        <v>4.8451163499037029E+21</v>
      </c>
      <c r="N1448" s="7">
        <f t="shared" si="1065"/>
        <v>-3.4900639366804551E+22</v>
      </c>
      <c r="O1448" s="7">
        <f t="shared" si="1066"/>
        <v>29466.623785323631</v>
      </c>
      <c r="P1448" s="7">
        <f t="shared" si="1067"/>
        <v>4090.7336995335795</v>
      </c>
      <c r="Q1448" s="7">
        <f t="shared" si="1068"/>
        <v>8.1130548390885842E-4</v>
      </c>
      <c r="R1448" s="7">
        <f t="shared" si="1069"/>
        <v>-5.8440454398534071E-3</v>
      </c>
      <c r="S1448" s="7">
        <f t="shared" si="1070"/>
        <v>636479073.76299047</v>
      </c>
      <c r="T1448" s="7">
        <f t="shared" si="1071"/>
        <v>88359847.909925312</v>
      </c>
      <c r="U1448" s="7">
        <f t="shared" si="1072"/>
        <v>17.524198452431342</v>
      </c>
      <c r="V1448" s="7">
        <f t="shared" si="1073"/>
        <v>-126.23138150083359</v>
      </c>
      <c r="X1448" s="8">
        <f t="shared" si="1100"/>
        <v>-18543121.638303768</v>
      </c>
      <c r="Y1448" s="8">
        <f t="shared" si="1101"/>
        <v>386852382.83307815</v>
      </c>
      <c r="Z1448" s="8">
        <f t="shared" si="1102"/>
        <v>1013.3111431706851</v>
      </c>
      <c r="AA1448" s="8">
        <f t="shared" si="1103"/>
        <v>48.638052297192758</v>
      </c>
      <c r="AB1448" s="8">
        <f t="shared" si="1074"/>
        <v>387296544.60596907</v>
      </c>
      <c r="AC1448" s="8">
        <f t="shared" si="1075"/>
        <v>1.952307928313105E+20</v>
      </c>
      <c r="AD1448" s="8">
        <f t="shared" si="1076"/>
        <v>9.3473292995593626E+18</v>
      </c>
      <c r="AE1448" s="8">
        <f t="shared" si="1077"/>
        <v>-1.9500689706907209E+20</v>
      </c>
      <c r="AF1448" s="8">
        <f t="shared" si="1078"/>
        <v>1.272264774678013E-4</v>
      </c>
      <c r="AG1448" s="8">
        <f t="shared" si="1079"/>
        <v>-2.654238424786608E-3</v>
      </c>
      <c r="AH1448" s="8">
        <f t="shared" si="1080"/>
        <v>-7599361.2920603678</v>
      </c>
      <c r="AI1448" s="8">
        <f t="shared" si="1081"/>
        <v>387377673.7978878</v>
      </c>
      <c r="AJ1448" s="8">
        <f t="shared" si="1082"/>
        <v>3.8307321630507822E+18</v>
      </c>
      <c r="AK1448" s="8">
        <f t="shared" si="1083"/>
        <v>-1.9527168892677184E+20</v>
      </c>
      <c r="AL1448" s="8">
        <f t="shared" si="1084"/>
        <v>1014.6851891273374</v>
      </c>
      <c r="AM1448" s="8">
        <f t="shared" si="1085"/>
        <v>19.972277309497393</v>
      </c>
      <c r="AN1448" s="8">
        <f t="shared" si="1086"/>
        <v>5.2140086607469472E-5</v>
      </c>
      <c r="AO1448" s="8">
        <f t="shared" si="1087"/>
        <v>-2.6578425061490655E-3</v>
      </c>
      <c r="AP1448" s="8">
        <f t="shared" si="1088"/>
        <v>21917200.085150488</v>
      </c>
      <c r="AQ1448" s="8">
        <f t="shared" si="1089"/>
        <v>431401.18988514371</v>
      </c>
      <c r="AR1448" s="8">
        <f t="shared" si="1090"/>
        <v>1.1262258707213406</v>
      </c>
      <c r="AS1448" s="8">
        <f t="shared" si="1091"/>
        <v>-57.409398132819817</v>
      </c>
      <c r="AU1448" s="7">
        <f t="shared" si="1092"/>
        <v>-2094428537.4213123</v>
      </c>
      <c r="AV1448" s="7">
        <f t="shared" si="1093"/>
        <v>14853062969.537409</v>
      </c>
      <c r="AW1448" s="8">
        <f t="shared" si="1094"/>
        <v>-2112971659.0596161</v>
      </c>
      <c r="AX1448" s="8">
        <f t="shared" si="1095"/>
        <v>15239915352.370487</v>
      </c>
    </row>
    <row r="1449" spans="1:50" x14ac:dyDescent="0.25">
      <c r="A1449" s="7">
        <f t="shared" si="1096"/>
        <v>-20307806300.450134</v>
      </c>
      <c r="B1449" s="7">
        <f t="shared" si="1097"/>
        <v>148618989543.284</v>
      </c>
      <c r="C1449" s="7">
        <f t="shared" si="1098"/>
        <v>29475.250735453275</v>
      </c>
      <c r="D1449" s="7">
        <f t="shared" si="1099"/>
        <v>4027.5989514259663</v>
      </c>
      <c r="E1449" s="7">
        <f t="shared" si="1056"/>
        <v>150000036832.00668</v>
      </c>
      <c r="F1449" s="7">
        <f t="shared" si="1057"/>
        <v>3.5235267622589711E+22</v>
      </c>
      <c r="G1449" s="7">
        <f t="shared" si="1058"/>
        <v>4.7703387608194985E+21</v>
      </c>
      <c r="H1449" s="7">
        <f t="shared" si="1059"/>
        <v>-3.4910857230130308E+22</v>
      </c>
      <c r="I1449" s="7">
        <f t="shared" si="1060"/>
        <v>7.9878411936026427E-4</v>
      </c>
      <c r="J1449" s="7">
        <f t="shared" si="1061"/>
        <v>-5.8457564015623421E-3</v>
      </c>
      <c r="K1449" s="7">
        <f t="shared" si="1062"/>
        <v>-19989473592.50724</v>
      </c>
      <c r="L1449" s="7">
        <f t="shared" si="1063"/>
        <v>148662487611.95941</v>
      </c>
      <c r="M1449" s="7">
        <f t="shared" si="1064"/>
        <v>4.6955618581314441E+21</v>
      </c>
      <c r="N1449" s="7">
        <f t="shared" si="1065"/>
        <v>-3.4921075001560329E+22</v>
      </c>
      <c r="O1449" s="7">
        <f t="shared" si="1066"/>
        <v>29483.877603942365</v>
      </c>
      <c r="P1449" s="7">
        <f t="shared" si="1067"/>
        <v>3964.4647822890929</v>
      </c>
      <c r="Q1449" s="7">
        <f t="shared" si="1068"/>
        <v>7.8626286974739512E-4</v>
      </c>
      <c r="R1449" s="7">
        <f t="shared" si="1069"/>
        <v>-5.8474673478835105E-3</v>
      </c>
      <c r="S1449" s="7">
        <f t="shared" si="1070"/>
        <v>636851756.2451551</v>
      </c>
      <c r="T1449" s="7">
        <f t="shared" si="1071"/>
        <v>85632439.297444403</v>
      </c>
      <c r="U1449" s="7">
        <f t="shared" si="1072"/>
        <v>16.983277986543733</v>
      </c>
      <c r="V1449" s="7">
        <f t="shared" si="1073"/>
        <v>-126.30529471428383</v>
      </c>
      <c r="X1449" s="8">
        <f t="shared" si="1100"/>
        <v>3374078.4468467198</v>
      </c>
      <c r="Y1449" s="8">
        <f t="shared" si="1101"/>
        <v>387283784.02296329</v>
      </c>
      <c r="Z1449" s="8">
        <f t="shared" si="1102"/>
        <v>1014.4373690414064</v>
      </c>
      <c r="AA1449" s="8">
        <f t="shared" si="1103"/>
        <v>-8.7713458356270593</v>
      </c>
      <c r="AB1449" s="8">
        <f t="shared" si="1074"/>
        <v>387298481.50039363</v>
      </c>
      <c r="AC1449" s="8">
        <f t="shared" si="1075"/>
        <v>1.9522884012296461E+20</v>
      </c>
      <c r="AD1449" s="8">
        <f t="shared" si="1076"/>
        <v>-1.7008004242875131E+18</v>
      </c>
      <c r="AE1449" s="8">
        <f t="shared" si="1077"/>
        <v>-1.9522143144049227E+20</v>
      </c>
      <c r="AF1449" s="8">
        <f t="shared" si="1078"/>
        <v>-2.314959063954693E-5</v>
      </c>
      <c r="AG1449" s="8">
        <f t="shared" si="1079"/>
        <v>-2.6571584516196034E-3</v>
      </c>
      <c r="AH1449" s="8">
        <f t="shared" si="1080"/>
        <v>14330002.03249391</v>
      </c>
      <c r="AI1449" s="8">
        <f t="shared" si="1081"/>
        <v>387189053.48793852</v>
      </c>
      <c r="AJ1449" s="8">
        <f t="shared" si="1082"/>
        <v>-7.2234460226270423E+18</v>
      </c>
      <c r="AK1449" s="8">
        <f t="shared" si="1083"/>
        <v>-1.9517367981387737E+20</v>
      </c>
      <c r="AL1449" s="8">
        <f t="shared" si="1084"/>
        <v>1014.1873534624993</v>
      </c>
      <c r="AM1449" s="8">
        <f t="shared" si="1085"/>
        <v>-37.46865711311878</v>
      </c>
      <c r="AN1449" s="8">
        <f t="shared" si="1086"/>
        <v>-9.8318307099864462E-5</v>
      </c>
      <c r="AO1449" s="8">
        <f t="shared" si="1087"/>
        <v>-2.656508504340239E-3</v>
      </c>
      <c r="AP1449" s="8">
        <f t="shared" si="1088"/>
        <v>21906446.834789988</v>
      </c>
      <c r="AQ1449" s="8">
        <f t="shared" si="1089"/>
        <v>-809322.99364336568</v>
      </c>
      <c r="AR1449" s="8">
        <f t="shared" si="1090"/>
        <v>-2.1236754333570724</v>
      </c>
      <c r="AS1449" s="8">
        <f t="shared" si="1091"/>
        <v>-57.380583693749159</v>
      </c>
      <c r="AU1449" s="7">
        <f t="shared" si="1092"/>
        <v>-2030780630.0450134</v>
      </c>
      <c r="AV1449" s="7">
        <f t="shared" si="1093"/>
        <v>14861898954.3284</v>
      </c>
      <c r="AW1449" s="8">
        <f t="shared" si="1094"/>
        <v>-2027406551.5981667</v>
      </c>
      <c r="AX1449" s="8">
        <f t="shared" si="1095"/>
        <v>15249182738.351362</v>
      </c>
    </row>
    <row r="1450" spans="1:50" x14ac:dyDescent="0.25">
      <c r="A1450" s="7">
        <f t="shared" si="1096"/>
        <v>-19670954544.204979</v>
      </c>
      <c r="B1450" s="7">
        <f t="shared" si="1097"/>
        <v>148704621982.58145</v>
      </c>
      <c r="C1450" s="7">
        <f t="shared" si="1098"/>
        <v>29492.234013439818</v>
      </c>
      <c r="D1450" s="7">
        <f t="shared" si="1099"/>
        <v>3901.2936567116826</v>
      </c>
      <c r="E1450" s="7">
        <f t="shared" si="1056"/>
        <v>150000036838.87088</v>
      </c>
      <c r="F1450" s="7">
        <f t="shared" si="1057"/>
        <v>3.5235267619364887E+22</v>
      </c>
      <c r="G1450" s="7">
        <f t="shared" si="1058"/>
        <v>4.62074118313691E+21</v>
      </c>
      <c r="H1450" s="7">
        <f t="shared" si="1059"/>
        <v>-3.4930972433167765E+22</v>
      </c>
      <c r="I1450" s="7">
        <f t="shared" si="1060"/>
        <v>7.7373429054536336E-4</v>
      </c>
      <c r="J1450" s="7">
        <f t="shared" si="1061"/>
        <v>-5.8491246539128872E-3</v>
      </c>
      <c r="K1450" s="7">
        <f t="shared" si="1062"/>
        <v>-19352438416.859829</v>
      </c>
      <c r="L1450" s="7">
        <f t="shared" si="1063"/>
        <v>148746755954.07394</v>
      </c>
      <c r="M1450" s="7">
        <f t="shared" si="1064"/>
        <v>4.5459211949248678E+21</v>
      </c>
      <c r="N1450" s="7">
        <f t="shared" si="1065"/>
        <v>-3.4940869775813083E+22</v>
      </c>
      <c r="O1450" s="7">
        <f t="shared" si="1066"/>
        <v>29500.590343777709</v>
      </c>
      <c r="P1450" s="7">
        <f t="shared" si="1067"/>
        <v>3838.1231104494236</v>
      </c>
      <c r="Q1450" s="7">
        <f t="shared" si="1068"/>
        <v>7.6120582634374879E-4</v>
      </c>
      <c r="R1450" s="7">
        <f t="shared" si="1069"/>
        <v>-5.8507819450457268E-3</v>
      </c>
      <c r="S1450" s="7">
        <f t="shared" si="1070"/>
        <v>637212751.4255985</v>
      </c>
      <c r="T1450" s="7">
        <f t="shared" si="1071"/>
        <v>82903459.185707554</v>
      </c>
      <c r="U1450" s="7">
        <f t="shared" si="1072"/>
        <v>16.442045849024975</v>
      </c>
      <c r="V1450" s="7">
        <f t="shared" si="1073"/>
        <v>-126.3768900129877</v>
      </c>
      <c r="X1450" s="8">
        <f t="shared" si="1100"/>
        <v>25280525.281636707</v>
      </c>
      <c r="Y1450" s="8">
        <f t="shared" si="1101"/>
        <v>386474461.02931994</v>
      </c>
      <c r="Z1450" s="8">
        <f t="shared" si="1102"/>
        <v>1012.3136936080493</v>
      </c>
      <c r="AA1450" s="8">
        <f t="shared" si="1103"/>
        <v>-66.151929529376218</v>
      </c>
      <c r="AB1450" s="8">
        <f t="shared" si="1074"/>
        <v>387300418.26264375</v>
      </c>
      <c r="AC1450" s="8">
        <f t="shared" si="1075"/>
        <v>1.9522688757716582E+20</v>
      </c>
      <c r="AD1450" s="8">
        <f t="shared" si="1076"/>
        <v>-1.2743178252141394E+19</v>
      </c>
      <c r="AE1450" s="8">
        <f t="shared" si="1077"/>
        <v>-1.9481054653457934E+20</v>
      </c>
      <c r="AF1450" s="8">
        <f t="shared" si="1078"/>
        <v>-1.7344736970384365E-4</v>
      </c>
      <c r="AG1450" s="8">
        <f t="shared" si="1079"/>
        <v>-2.6515658981159564E-3</v>
      </c>
      <c r="AH1450" s="8">
        <f t="shared" si="1080"/>
        <v>36213513.172603637</v>
      </c>
      <c r="AI1450" s="8">
        <f t="shared" si="1081"/>
        <v>385760020.19040269</v>
      </c>
      <c r="AJ1450" s="8">
        <f t="shared" si="1082"/>
        <v>-1.8254179782805598E+19</v>
      </c>
      <c r="AK1450" s="8">
        <f t="shared" si="1083"/>
        <v>-1.9445041766623081E+20</v>
      </c>
      <c r="AL1450" s="8">
        <f t="shared" si="1084"/>
        <v>1010.4404620152478</v>
      </c>
      <c r="AM1450" s="8">
        <f t="shared" si="1085"/>
        <v>-94.788841229028549</v>
      </c>
      <c r="AN1450" s="8">
        <f t="shared" si="1086"/>
        <v>-2.4845759878597517E-4</v>
      </c>
      <c r="AO1450" s="8">
        <f t="shared" si="1087"/>
        <v>-2.6466641849221561E-3</v>
      </c>
      <c r="AP1450" s="8">
        <f t="shared" si="1088"/>
        <v>21825513.979529351</v>
      </c>
      <c r="AQ1450" s="8">
        <f t="shared" si="1089"/>
        <v>-2047438.9705470167</v>
      </c>
      <c r="AR1450" s="8">
        <f t="shared" si="1090"/>
        <v>-5.3666841337770634</v>
      </c>
      <c r="AS1450" s="8">
        <f t="shared" si="1091"/>
        <v>-57.16794639431857</v>
      </c>
      <c r="AU1450" s="7">
        <f t="shared" si="1092"/>
        <v>-1967095454.4204979</v>
      </c>
      <c r="AV1450" s="7">
        <f t="shared" si="1093"/>
        <v>14870462198.258144</v>
      </c>
      <c r="AW1450" s="8">
        <f t="shared" si="1094"/>
        <v>-1941814929.1388612</v>
      </c>
      <c r="AX1450" s="8">
        <f t="shared" si="1095"/>
        <v>15256936659.287464</v>
      </c>
    </row>
    <row r="1451" spans="1:50" x14ac:dyDescent="0.25">
      <c r="A1451" s="7">
        <f t="shared" si="1096"/>
        <v>-19033741792.779381</v>
      </c>
      <c r="B1451" s="7">
        <f t="shared" si="1097"/>
        <v>148787525441.76715</v>
      </c>
      <c r="C1451" s="7">
        <f t="shared" si="1098"/>
        <v>29508.676059288842</v>
      </c>
      <c r="D1451" s="7">
        <f t="shared" si="1099"/>
        <v>3774.916766698695</v>
      </c>
      <c r="E1451" s="7">
        <f t="shared" si="1056"/>
        <v>150000036845.72449</v>
      </c>
      <c r="F1451" s="7">
        <f t="shared" si="1057"/>
        <v>3.5235267616145041E+22</v>
      </c>
      <c r="G1451" s="7">
        <f t="shared" si="1058"/>
        <v>4.4710588071052318E+21</v>
      </c>
      <c r="H1451" s="7">
        <f t="shared" si="1059"/>
        <v>-3.4950446594067521E+22</v>
      </c>
      <c r="I1451" s="7">
        <f t="shared" si="1060"/>
        <v>7.486702624087796E-4</v>
      </c>
      <c r="J1451" s="7">
        <f t="shared" si="1061"/>
        <v>-5.852385564981165E-3</v>
      </c>
      <c r="K1451" s="7">
        <f t="shared" si="1062"/>
        <v>-18715048091.339062</v>
      </c>
      <c r="L1451" s="7">
        <f t="shared" si="1063"/>
        <v>148828294542.8475</v>
      </c>
      <c r="M1451" s="7">
        <f t="shared" si="1064"/>
        <v>4.396197106441926E+21</v>
      </c>
      <c r="N1451" s="7">
        <f t="shared" si="1065"/>
        <v>-3.496002332629535E+22</v>
      </c>
      <c r="O1451" s="7">
        <f t="shared" si="1066"/>
        <v>29516.761698122857</v>
      </c>
      <c r="P1451" s="7">
        <f t="shared" si="1067"/>
        <v>3711.7110025968987</v>
      </c>
      <c r="Q1451" s="7">
        <f t="shared" si="1068"/>
        <v>7.3613481353682617E-4</v>
      </c>
      <c r="R1451" s="7">
        <f t="shared" si="1069"/>
        <v>-5.8539891705116122E-3</v>
      </c>
      <c r="S1451" s="7">
        <f t="shared" si="1070"/>
        <v>637562052.67945373</v>
      </c>
      <c r="T1451" s="7">
        <f t="shared" si="1071"/>
        <v>80172957.656093016</v>
      </c>
      <c r="U1451" s="7">
        <f t="shared" si="1072"/>
        <v>15.900511972395446</v>
      </c>
      <c r="V1451" s="7">
        <f t="shared" si="1073"/>
        <v>-126.44616608305083</v>
      </c>
      <c r="X1451" s="8">
        <f t="shared" si="1100"/>
        <v>47106039.261166058</v>
      </c>
      <c r="Y1451" s="8">
        <f t="shared" si="1101"/>
        <v>384427022.05877292</v>
      </c>
      <c r="Z1451" s="8">
        <f t="shared" si="1102"/>
        <v>1006.9470094742722</v>
      </c>
      <c r="AA1451" s="8">
        <f t="shared" si="1103"/>
        <v>-123.31987592369478</v>
      </c>
      <c r="AB1451" s="8">
        <f t="shared" si="1074"/>
        <v>387302355.04557782</v>
      </c>
      <c r="AC1451" s="8">
        <f t="shared" si="1075"/>
        <v>1.9522493503980687E+20</v>
      </c>
      <c r="AD1451" s="8">
        <f t="shared" si="1076"/>
        <v>-2.3744429474645246E+19</v>
      </c>
      <c r="AE1451" s="8">
        <f t="shared" si="1077"/>
        <v>-1.9377558496936706E+20</v>
      </c>
      <c r="AF1451" s="8">
        <f t="shared" si="1078"/>
        <v>-3.2318537463788276E-4</v>
      </c>
      <c r="AG1451" s="8">
        <f t="shared" si="1079"/>
        <v>-2.6374790386466183E-3</v>
      </c>
      <c r="AH1451" s="8">
        <f t="shared" si="1080"/>
        <v>57981066.963488199</v>
      </c>
      <c r="AI1451" s="8">
        <f t="shared" si="1081"/>
        <v>383095167.39879704</v>
      </c>
      <c r="AJ1451" s="8">
        <f t="shared" si="1082"/>
        <v>-2.9226132720400351E+19</v>
      </c>
      <c r="AK1451" s="8">
        <f t="shared" si="1083"/>
        <v>-1.9310424580478684E+20</v>
      </c>
      <c r="AL1451" s="8">
        <f t="shared" si="1084"/>
        <v>1003.4566074281831</v>
      </c>
      <c r="AM1451" s="8">
        <f t="shared" si="1085"/>
        <v>-151.80464954107825</v>
      </c>
      <c r="AN1451" s="8">
        <f t="shared" si="1086"/>
        <v>-3.9779682483190895E-4</v>
      </c>
      <c r="AO1451" s="8">
        <f t="shared" si="1087"/>
        <v>-2.6283414428309084E-3</v>
      </c>
      <c r="AP1451" s="8">
        <f t="shared" si="1088"/>
        <v>21674662.720448755</v>
      </c>
      <c r="AQ1451" s="8">
        <f t="shared" si="1089"/>
        <v>-3278980.4300872902</v>
      </c>
      <c r="AR1451" s="8">
        <f t="shared" si="1090"/>
        <v>-8.5924114163692327</v>
      </c>
      <c r="AS1451" s="8">
        <f t="shared" si="1091"/>
        <v>-56.772175165147623</v>
      </c>
      <c r="AU1451" s="7">
        <f t="shared" si="1092"/>
        <v>-1903374179.2779381</v>
      </c>
      <c r="AV1451" s="7">
        <f t="shared" si="1093"/>
        <v>14878752544.176716</v>
      </c>
      <c r="AW1451" s="8">
        <f t="shared" si="1094"/>
        <v>-1856268140.016772</v>
      </c>
      <c r="AX1451" s="8">
        <f t="shared" si="1095"/>
        <v>15263179566.235489</v>
      </c>
    </row>
    <row r="1452" spans="1:50" x14ac:dyDescent="0.25">
      <c r="A1452" s="7">
        <f t="shared" si="1096"/>
        <v>-18396179740.099926</v>
      </c>
      <c r="B1452" s="7">
        <f t="shared" si="1097"/>
        <v>148867698399.42325</v>
      </c>
      <c r="C1452" s="7">
        <f t="shared" si="1098"/>
        <v>29524.576571261237</v>
      </c>
      <c r="D1452" s="7">
        <f t="shared" si="1099"/>
        <v>3648.4706006156443</v>
      </c>
      <c r="E1452" s="7">
        <f t="shared" si="1056"/>
        <v>150000036852.56784</v>
      </c>
      <c r="F1452" s="7">
        <f t="shared" si="1057"/>
        <v>3.5235267612930011E+22</v>
      </c>
      <c r="G1452" s="7">
        <f t="shared" si="1058"/>
        <v>4.3212943796479192E+21</v>
      </c>
      <c r="H1452" s="7">
        <f t="shared" si="1059"/>
        <v>-3.4969279355445938E+22</v>
      </c>
      <c r="I1452" s="7">
        <f t="shared" si="1060"/>
        <v>7.2359249491760192E-4</v>
      </c>
      <c r="J1452" s="7">
        <f t="shared" si="1061"/>
        <v>-5.855539074923968E-3</v>
      </c>
      <c r="K1452" s="7">
        <f t="shared" si="1062"/>
        <v>-18077314313.130306</v>
      </c>
      <c r="L1452" s="7">
        <f t="shared" si="1063"/>
        <v>148907101881.90991</v>
      </c>
      <c r="M1452" s="7">
        <f t="shared" si="1064"/>
        <v>4.2463923403715641E+21</v>
      </c>
      <c r="N1452" s="7">
        <f t="shared" si="1065"/>
        <v>-3.4978535301507231E+22</v>
      </c>
      <c r="O1452" s="7">
        <f t="shared" si="1066"/>
        <v>29532.391370206347</v>
      </c>
      <c r="P1452" s="7">
        <f t="shared" si="1067"/>
        <v>3585.2307786064657</v>
      </c>
      <c r="Q1452" s="7">
        <f t="shared" si="1068"/>
        <v>7.1105029142189613E-4</v>
      </c>
      <c r="R1452" s="7">
        <f t="shared" si="1069"/>
        <v>-5.8570889654231796E-3</v>
      </c>
      <c r="S1452" s="7">
        <f t="shared" si="1070"/>
        <v>637899653.59645712</v>
      </c>
      <c r="T1452" s="7">
        <f t="shared" si="1071"/>
        <v>77440984.817899659</v>
      </c>
      <c r="U1452" s="7">
        <f t="shared" si="1072"/>
        <v>15.358686294712957</v>
      </c>
      <c r="V1452" s="7">
        <f t="shared" si="1073"/>
        <v>-126.51312165314069</v>
      </c>
      <c r="X1452" s="8">
        <f t="shared" si="1100"/>
        <v>68780701.981614813</v>
      </c>
      <c r="Y1452" s="8">
        <f t="shared" si="1101"/>
        <v>381148041.62868565</v>
      </c>
      <c r="Z1452" s="8">
        <f t="shared" si="1102"/>
        <v>998.35459805790299</v>
      </c>
      <c r="AA1452" s="8">
        <f t="shared" si="1103"/>
        <v>-180.0920510888424</v>
      </c>
      <c r="AB1452" s="8">
        <f t="shared" si="1074"/>
        <v>387304292.00109053</v>
      </c>
      <c r="AC1452" s="8">
        <f t="shared" si="1075"/>
        <v>1.9522298235776133E+20</v>
      </c>
      <c r="AD1452" s="8">
        <f t="shared" si="1076"/>
        <v>-3.466931311330116E+19</v>
      </c>
      <c r="AE1452" s="8">
        <f t="shared" si="1077"/>
        <v>-1.9211988853034107E+20</v>
      </c>
      <c r="AF1452" s="8">
        <f t="shared" si="1078"/>
        <v>-4.7188394056487217E-4</v>
      </c>
      <c r="AG1452" s="8">
        <f t="shared" si="1079"/>
        <v>-2.6149433582461014E-3</v>
      </c>
      <c r="AH1452" s="8">
        <f t="shared" si="1080"/>
        <v>79562931.640640169</v>
      </c>
      <c r="AI1452" s="8">
        <f t="shared" si="1081"/>
        <v>379203047.47692615</v>
      </c>
      <c r="AJ1452" s="8">
        <f t="shared" si="1082"/>
        <v>-4.0104158721713136E+19</v>
      </c>
      <c r="AK1452" s="8">
        <f t="shared" si="1083"/>
        <v>-1.9113950290896555E+20</v>
      </c>
      <c r="AL1452" s="8">
        <f t="shared" si="1084"/>
        <v>993.25825149980233</v>
      </c>
      <c r="AM1452" s="8">
        <f t="shared" si="1085"/>
        <v>-208.33343935790029</v>
      </c>
      <c r="AN1452" s="8">
        <f t="shared" si="1086"/>
        <v>-5.4585761156544354E-4</v>
      </c>
      <c r="AO1452" s="8">
        <f t="shared" si="1087"/>
        <v>-2.6015993318220434E-3</v>
      </c>
      <c r="AP1452" s="8">
        <f t="shared" si="1088"/>
        <v>21454378.232395731</v>
      </c>
      <c r="AQ1452" s="8">
        <f t="shared" si="1089"/>
        <v>-4500002.290130646</v>
      </c>
      <c r="AR1452" s="8">
        <f t="shared" si="1090"/>
        <v>-11.79052440981358</v>
      </c>
      <c r="AS1452" s="8">
        <f t="shared" si="1091"/>
        <v>-56.194545567356137</v>
      </c>
      <c r="AU1452" s="7">
        <f t="shared" si="1092"/>
        <v>-1839617974.0099926</v>
      </c>
      <c r="AV1452" s="7">
        <f t="shared" si="1093"/>
        <v>14886769839.942326</v>
      </c>
      <c r="AW1452" s="8">
        <f t="shared" si="1094"/>
        <v>-1770837272.0283778</v>
      </c>
      <c r="AX1452" s="8">
        <f t="shared" si="1095"/>
        <v>15267917881.571011</v>
      </c>
    </row>
    <row r="1453" spans="1:50" x14ac:dyDescent="0.25">
      <c r="A1453" s="7">
        <f t="shared" si="1096"/>
        <v>-17758280086.503468</v>
      </c>
      <c r="B1453" s="7">
        <f t="shared" si="1097"/>
        <v>148945139384.24115</v>
      </c>
      <c r="C1453" s="7">
        <f t="shared" si="1098"/>
        <v>29539.93525755595</v>
      </c>
      <c r="D1453" s="7">
        <f t="shared" si="1099"/>
        <v>3521.9574789625035</v>
      </c>
      <c r="E1453" s="7">
        <f t="shared" si="1056"/>
        <v>150000036859.40125</v>
      </c>
      <c r="F1453" s="7">
        <f t="shared" si="1057"/>
        <v>3.5235267609719648E+22</v>
      </c>
      <c r="G1453" s="7">
        <f t="shared" si="1058"/>
        <v>4.1714506491942121E+21</v>
      </c>
      <c r="H1453" s="7">
        <f t="shared" si="1059"/>
        <v>-3.498747037169014E+22</v>
      </c>
      <c r="I1453" s="7">
        <f t="shared" si="1060"/>
        <v>6.9850144829106022E-4</v>
      </c>
      <c r="J1453" s="7">
        <f t="shared" si="1061"/>
        <v>-5.8585851258690785E-3</v>
      </c>
      <c r="K1453" s="7">
        <f t="shared" si="1062"/>
        <v>-17439248785.721863</v>
      </c>
      <c r="L1453" s="7">
        <f t="shared" si="1063"/>
        <v>148983176525.01395</v>
      </c>
      <c r="M1453" s="7">
        <f t="shared" si="1064"/>
        <v>4.0965096458833033E+21</v>
      </c>
      <c r="N1453" s="7">
        <f t="shared" si="1065"/>
        <v>-3.4996405361722807E+22</v>
      </c>
      <c r="O1453" s="7">
        <f t="shared" si="1066"/>
        <v>29547.479073197494</v>
      </c>
      <c r="P1453" s="7">
        <f t="shared" si="1067"/>
        <v>3458.6847596031175</v>
      </c>
      <c r="Q1453" s="7">
        <f t="shared" si="1068"/>
        <v>6.8595272034214724E-4</v>
      </c>
      <c r="R1453" s="7">
        <f t="shared" si="1069"/>
        <v>-5.8600812728939727E-3</v>
      </c>
      <c r="S1453" s="7">
        <f t="shared" si="1070"/>
        <v>638225547.98106587</v>
      </c>
      <c r="T1453" s="7">
        <f t="shared" si="1071"/>
        <v>74707590.807427332</v>
      </c>
      <c r="U1453" s="7">
        <f t="shared" si="1072"/>
        <v>14.81657875939038</v>
      </c>
      <c r="V1453" s="7">
        <f t="shared" si="1073"/>
        <v>-126.57775549450982</v>
      </c>
      <c r="X1453" s="8">
        <f t="shared" si="1100"/>
        <v>90235080.214010537</v>
      </c>
      <c r="Y1453" s="8">
        <f t="shared" si="1101"/>
        <v>376648039.33855498</v>
      </c>
      <c r="Z1453" s="8">
        <f t="shared" si="1102"/>
        <v>986.56407364808945</v>
      </c>
      <c r="AA1453" s="8">
        <f t="shared" si="1103"/>
        <v>-236.28659665619853</v>
      </c>
      <c r="AB1453" s="8">
        <f t="shared" si="1074"/>
        <v>387306229.27963161</v>
      </c>
      <c r="AC1453" s="8">
        <f t="shared" si="1075"/>
        <v>1.9522102937936858E+20</v>
      </c>
      <c r="AD1453" s="8">
        <f t="shared" si="1076"/>
        <v>-4.5482834805609578E+19</v>
      </c>
      <c r="AE1453" s="8">
        <f t="shared" si="1077"/>
        <v>-1.8984878732819422E+20</v>
      </c>
      <c r="AF1453" s="8">
        <f t="shared" si="1078"/>
        <v>-6.1906675929780284E-4</v>
      </c>
      <c r="AG1453" s="8">
        <f t="shared" si="1079"/>
        <v>-2.5840314050387123E-3</v>
      </c>
      <c r="AH1453" s="8">
        <f t="shared" si="1080"/>
        <v>100889972.20940991</v>
      </c>
      <c r="AI1453" s="8">
        <f t="shared" si="1081"/>
        <v>374096144.09466803</v>
      </c>
      <c r="AJ1453" s="8">
        <f t="shared" si="1082"/>
        <v>-5.0853414533017149E+19</v>
      </c>
      <c r="AK1453" s="8">
        <f t="shared" si="1083"/>
        <v>-1.88562508981196E+20</v>
      </c>
      <c r="AL1453" s="8">
        <f t="shared" si="1084"/>
        <v>979.87815264767323</v>
      </c>
      <c r="AM1453" s="8">
        <f t="shared" si="1085"/>
        <v>-264.19413583061663</v>
      </c>
      <c r="AN1453" s="8">
        <f t="shared" si="1086"/>
        <v>-6.9216570754072611E-4</v>
      </c>
      <c r="AO1453" s="8">
        <f t="shared" si="1087"/>
        <v>-2.5665238734340003E-3</v>
      </c>
      <c r="AP1453" s="8">
        <f t="shared" si="1088"/>
        <v>21165368.097189743</v>
      </c>
      <c r="AQ1453" s="8">
        <f t="shared" si="1089"/>
        <v>-5706593.333941319</v>
      </c>
      <c r="AR1453" s="8">
        <f t="shared" si="1090"/>
        <v>-14.950779282879683</v>
      </c>
      <c r="AS1453" s="8">
        <f t="shared" si="1091"/>
        <v>-55.436915666174407</v>
      </c>
      <c r="AU1453" s="7">
        <f t="shared" si="1092"/>
        <v>-1775828008.6503468</v>
      </c>
      <c r="AV1453" s="7">
        <f t="shared" si="1093"/>
        <v>14894513938.424114</v>
      </c>
      <c r="AW1453" s="8">
        <f t="shared" si="1094"/>
        <v>-1685592928.4363363</v>
      </c>
      <c r="AX1453" s="8">
        <f t="shared" si="1095"/>
        <v>15271161977.762669</v>
      </c>
    </row>
    <row r="1454" spans="1:50" x14ac:dyDescent="0.25">
      <c r="A1454" s="7">
        <f t="shared" si="1096"/>
        <v>-17120054538.522402</v>
      </c>
      <c r="B1454" s="7">
        <f t="shared" si="1097"/>
        <v>149019846975.04858</v>
      </c>
      <c r="C1454" s="7">
        <f t="shared" si="1098"/>
        <v>29554.751836315339</v>
      </c>
      <c r="D1454" s="7">
        <f t="shared" si="1099"/>
        <v>3395.3797234679937</v>
      </c>
      <c r="E1454" s="7">
        <f t="shared" si="1056"/>
        <v>150000036866.22507</v>
      </c>
      <c r="F1454" s="7">
        <f t="shared" si="1057"/>
        <v>3.5235267606513799E+22</v>
      </c>
      <c r="G1454" s="7">
        <f t="shared" si="1058"/>
        <v>4.0215303656286957E+21</v>
      </c>
      <c r="H1454" s="7">
        <f t="shared" si="1059"/>
        <v>-3.5005019308964352E+22</v>
      </c>
      <c r="I1454" s="7">
        <f t="shared" si="1060"/>
        <v>6.7339758299207893E-4</v>
      </c>
      <c r="J1454" s="7">
        <f t="shared" si="1061"/>
        <v>-5.8615236619163347E-3</v>
      </c>
      <c r="K1454" s="7">
        <f t="shared" si="1062"/>
        <v>-16800863218.690197</v>
      </c>
      <c r="L1454" s="7">
        <f t="shared" si="1063"/>
        <v>149056517076.06204</v>
      </c>
      <c r="M1454" s="7">
        <f t="shared" si="1064"/>
        <v>3.9465517735767861E+21</v>
      </c>
      <c r="N1454" s="7">
        <f t="shared" si="1065"/>
        <v>-3.5013633178996394E+22</v>
      </c>
      <c r="O1454" s="7">
        <f t="shared" si="1066"/>
        <v>29562.024530211653</v>
      </c>
      <c r="P1454" s="7">
        <f t="shared" si="1067"/>
        <v>3332.0752679192974</v>
      </c>
      <c r="Q1454" s="7">
        <f t="shared" si="1068"/>
        <v>6.6084256088023876E-4</v>
      </c>
      <c r="R1454" s="7">
        <f t="shared" si="1069"/>
        <v>-5.8629660380101123E-3</v>
      </c>
      <c r="S1454" s="7">
        <f t="shared" si="1070"/>
        <v>638539729.85257173</v>
      </c>
      <c r="T1454" s="7">
        <f t="shared" si="1071"/>
        <v>71972825.787056819</v>
      </c>
      <c r="U1454" s="7">
        <f t="shared" si="1072"/>
        <v>14.274199315013158</v>
      </c>
      <c r="V1454" s="7">
        <f t="shared" si="1073"/>
        <v>-126.64006642101843</v>
      </c>
      <c r="X1454" s="8">
        <f t="shared" si="1100"/>
        <v>111400448.31120028</v>
      </c>
      <c r="Y1454" s="8">
        <f t="shared" si="1101"/>
        <v>370941446.00461364</v>
      </c>
      <c r="Z1454" s="8">
        <f t="shared" si="1102"/>
        <v>971.61329436520975</v>
      </c>
      <c r="AA1454" s="8">
        <f t="shared" si="1103"/>
        <v>-291.72351232237293</v>
      </c>
      <c r="AB1454" s="8">
        <f t="shared" si="1074"/>
        <v>387308167.02973115</v>
      </c>
      <c r="AC1454" s="8">
        <f t="shared" si="1075"/>
        <v>1.952190759549123E+20</v>
      </c>
      <c r="AD1454" s="8">
        <f t="shared" si="1076"/>
        <v>-5.6150358891363303E+19</v>
      </c>
      <c r="AE1454" s="8">
        <f t="shared" si="1077"/>
        <v>-1.8696958258781268E+20</v>
      </c>
      <c r="AF1454" s="8">
        <f t="shared" si="1078"/>
        <v>-7.6426240494573703E-4</v>
      </c>
      <c r="AG1454" s="8">
        <f t="shared" si="1079"/>
        <v>-2.5448425559794837E-3</v>
      </c>
      <c r="AH1454" s="8">
        <f t="shared" si="1080"/>
        <v>121893871.89034455</v>
      </c>
      <c r="AI1454" s="8">
        <f t="shared" si="1081"/>
        <v>367790832.07153201</v>
      </c>
      <c r="AJ1454" s="8">
        <f t="shared" si="1082"/>
        <v>-6.1439471358146847E+19</v>
      </c>
      <c r="AK1454" s="8">
        <f t="shared" si="1083"/>
        <v>-1.8538154496541046E+20</v>
      </c>
      <c r="AL1454" s="8">
        <f t="shared" si="1084"/>
        <v>963.35926039179583</v>
      </c>
      <c r="AM1454" s="8">
        <f t="shared" si="1085"/>
        <v>-319.20781192695136</v>
      </c>
      <c r="AN1454" s="8">
        <f t="shared" si="1086"/>
        <v>-8.3625250249281125E-4</v>
      </c>
      <c r="AO1454" s="8">
        <f t="shared" si="1087"/>
        <v>-2.5232277795754791E-3</v>
      </c>
      <c r="AP1454" s="8">
        <f t="shared" si="1088"/>
        <v>20808560.024462789</v>
      </c>
      <c r="AQ1454" s="8">
        <f t="shared" si="1089"/>
        <v>-6894888.7376221493</v>
      </c>
      <c r="AR1454" s="8">
        <f t="shared" si="1090"/>
        <v>-18.063054053844724</v>
      </c>
      <c r="AS1454" s="8">
        <f t="shared" si="1091"/>
        <v>-54.501720038830349</v>
      </c>
      <c r="AU1454" s="7">
        <f t="shared" si="1092"/>
        <v>-1712005453.8522401</v>
      </c>
      <c r="AV1454" s="7">
        <f t="shared" si="1093"/>
        <v>14901984697.504858</v>
      </c>
      <c r="AW1454" s="8">
        <f t="shared" si="1094"/>
        <v>-1600605005.5410397</v>
      </c>
      <c r="AX1454" s="8">
        <f t="shared" si="1095"/>
        <v>15272926143.509472</v>
      </c>
    </row>
    <row r="1455" spans="1:50" x14ac:dyDescent="0.25">
      <c r="A1455" s="7">
        <f t="shared" si="1096"/>
        <v>-16481514808.66983</v>
      </c>
      <c r="B1455" s="7">
        <f t="shared" si="1097"/>
        <v>149091819800.83563</v>
      </c>
      <c r="C1455" s="7">
        <f t="shared" si="1098"/>
        <v>29569.026035630352</v>
      </c>
      <c r="D1455" s="7">
        <f t="shared" si="1099"/>
        <v>3268.7396570469755</v>
      </c>
      <c r="E1455" s="7">
        <f t="shared" si="1056"/>
        <v>150000036873.03964</v>
      </c>
      <c r="F1455" s="7">
        <f t="shared" si="1057"/>
        <v>3.5235267603312283E+22</v>
      </c>
      <c r="G1455" s="7">
        <f t="shared" si="1058"/>
        <v>3.8715362802408332E+21</v>
      </c>
      <c r="H1455" s="7">
        <f t="shared" si="1059"/>
        <v>-3.5021925845215975E+22</v>
      </c>
      <c r="I1455" s="7">
        <f t="shared" si="1060"/>
        <v>6.4828135971882668E-4</v>
      </c>
      <c r="J1455" s="7">
        <f t="shared" si="1061"/>
        <v>-5.8643546291386427E-3</v>
      </c>
      <c r="K1455" s="7">
        <f t="shared" si="1062"/>
        <v>-16162169327.485023</v>
      </c>
      <c r="L1455" s="7">
        <f t="shared" si="1063"/>
        <v>149127122189.13174</v>
      </c>
      <c r="M1455" s="7">
        <f t="shared" si="1064"/>
        <v>3.7965214754312909E+21</v>
      </c>
      <c r="N1455" s="7">
        <f t="shared" si="1065"/>
        <v>-3.5030218437168487E+22</v>
      </c>
      <c r="O1455" s="7">
        <f t="shared" si="1066"/>
        <v>29576.027474315313</v>
      </c>
      <c r="P1455" s="7">
        <f t="shared" si="1067"/>
        <v>3205.4046270522781</v>
      </c>
      <c r="Q1455" s="7">
        <f t="shared" si="1068"/>
        <v>6.3572027384984774E-4</v>
      </c>
      <c r="R1455" s="7">
        <f t="shared" si="1069"/>
        <v>-5.8657432078312935E-3</v>
      </c>
      <c r="S1455" s="7">
        <f t="shared" si="1070"/>
        <v>638842193.44521081</v>
      </c>
      <c r="T1455" s="7">
        <f t="shared" si="1071"/>
        <v>69236739.944329202</v>
      </c>
      <c r="U1455" s="7">
        <f t="shared" si="1072"/>
        <v>13.731557915156712</v>
      </c>
      <c r="V1455" s="7">
        <f t="shared" si="1073"/>
        <v>-126.70005328915595</v>
      </c>
      <c r="X1455" s="8">
        <f t="shared" si="1100"/>
        <v>132209008.33566307</v>
      </c>
      <c r="Y1455" s="8">
        <f t="shared" si="1101"/>
        <v>364046557.2669915</v>
      </c>
      <c r="Z1455" s="8">
        <f t="shared" si="1102"/>
        <v>953.55024031136509</v>
      </c>
      <c r="AA1455" s="8">
        <f t="shared" si="1103"/>
        <v>-346.22523236120327</v>
      </c>
      <c r="AB1455" s="8">
        <f t="shared" si="1074"/>
        <v>387310105.3975333</v>
      </c>
      <c r="AC1455" s="8">
        <f t="shared" si="1075"/>
        <v>1.9521712193709028E+20</v>
      </c>
      <c r="AD1455" s="8">
        <f t="shared" si="1076"/>
        <v>-6.6637719341079953E+19</v>
      </c>
      <c r="AE1455" s="8">
        <f t="shared" si="1077"/>
        <v>-1.8349152312414935E+20</v>
      </c>
      <c r="AF1455" s="8">
        <f t="shared" si="1078"/>
        <v>-9.0700584376044574E-4</v>
      </c>
      <c r="AG1455" s="8">
        <f t="shared" si="1079"/>
        <v>-2.4975026966673384E-3</v>
      </c>
      <c r="AH1455" s="8">
        <f t="shared" si="1080"/>
        <v>142507350.9310258</v>
      </c>
      <c r="AI1455" s="8">
        <f t="shared" si="1081"/>
        <v>360307324.75749052</v>
      </c>
      <c r="AJ1455" s="8">
        <f t="shared" si="1082"/>
        <v>-7.1828425119658549E+19</v>
      </c>
      <c r="AK1455" s="8">
        <f t="shared" si="1083"/>
        <v>-1.8160682608530198E+20</v>
      </c>
      <c r="AL1455" s="8">
        <f t="shared" si="1084"/>
        <v>943.75457719875226</v>
      </c>
      <c r="AM1455" s="8">
        <f t="shared" si="1085"/>
        <v>-373.19826148521054</v>
      </c>
      <c r="AN1455" s="8">
        <f t="shared" si="1086"/>
        <v>-9.7765652810206266E-4</v>
      </c>
      <c r="AO1455" s="8">
        <f t="shared" si="1087"/>
        <v>-2.47185008963253E-3</v>
      </c>
      <c r="AP1455" s="8">
        <f t="shared" si="1088"/>
        <v>20385098.867493048</v>
      </c>
      <c r="AQ1455" s="8">
        <f t="shared" si="1089"/>
        <v>-8061082.4480805472</v>
      </c>
      <c r="AR1455" s="8">
        <f t="shared" si="1090"/>
        <v>-21.117381007004553</v>
      </c>
      <c r="AS1455" s="8">
        <f t="shared" si="1091"/>
        <v>-53.39196193606265</v>
      </c>
      <c r="AU1455" s="7">
        <f t="shared" si="1092"/>
        <v>-1648151480.8669829</v>
      </c>
      <c r="AV1455" s="7">
        <f t="shared" si="1093"/>
        <v>14909181980.083563</v>
      </c>
      <c r="AW1455" s="8">
        <f t="shared" si="1094"/>
        <v>-1515942472.5313199</v>
      </c>
      <c r="AX1455" s="8">
        <f t="shared" si="1095"/>
        <v>15273228537.350554</v>
      </c>
    </row>
    <row r="1456" spans="1:50" x14ac:dyDescent="0.25">
      <c r="A1456" s="7">
        <f t="shared" si="1096"/>
        <v>-15842672615.224619</v>
      </c>
      <c r="B1456" s="7">
        <f t="shared" si="1097"/>
        <v>149161056540.77997</v>
      </c>
      <c r="C1456" s="7">
        <f t="shared" si="1098"/>
        <v>29582.75759354551</v>
      </c>
      <c r="D1456" s="7">
        <f t="shared" si="1099"/>
        <v>3142.0396037578193</v>
      </c>
      <c r="E1456" s="7">
        <f t="shared" si="1056"/>
        <v>150000036879.84528</v>
      </c>
      <c r="F1456" s="7">
        <f t="shared" si="1057"/>
        <v>3.5235267600114973E+22</v>
      </c>
      <c r="G1456" s="7">
        <f t="shared" si="1058"/>
        <v>3.7214711456744845E+21</v>
      </c>
      <c r="H1456" s="7">
        <f t="shared" si="1059"/>
        <v>-3.5038189670181655E+22</v>
      </c>
      <c r="I1456" s="7">
        <f t="shared" si="1060"/>
        <v>6.2315323939626333E-4</v>
      </c>
      <c r="J1456" s="7">
        <f t="shared" si="1061"/>
        <v>-5.8670779755829964E-3</v>
      </c>
      <c r="K1456" s="7">
        <f t="shared" si="1062"/>
        <v>-15523178833.214327</v>
      </c>
      <c r="L1456" s="7">
        <f t="shared" si="1063"/>
        <v>149194990568.50055</v>
      </c>
      <c r="M1456" s="7">
        <f t="shared" si="1064"/>
        <v>3.6464215047552426E+21</v>
      </c>
      <c r="N1456" s="7">
        <f t="shared" si="1065"/>
        <v>-3.5046160831871715E+22</v>
      </c>
      <c r="O1456" s="7">
        <f t="shared" si="1066"/>
        <v>29589.487648530991</v>
      </c>
      <c r="P1456" s="7">
        <f t="shared" si="1067"/>
        <v>3078.6751616215229</v>
      </c>
      <c r="Q1456" s="7">
        <f t="shared" si="1068"/>
        <v>6.1058632028721405E-4</v>
      </c>
      <c r="R1456" s="7">
        <f t="shared" si="1069"/>
        <v>-5.8684127313917804E-3</v>
      </c>
      <c r="S1456" s="7">
        <f t="shared" si="1070"/>
        <v>639132933.20826936</v>
      </c>
      <c r="T1456" s="7">
        <f t="shared" si="1071"/>
        <v>66499383.491024897</v>
      </c>
      <c r="U1456" s="7">
        <f t="shared" si="1072"/>
        <v>13.188664518203824</v>
      </c>
      <c r="V1456" s="7">
        <f t="shared" si="1073"/>
        <v>-126.75771499806245</v>
      </c>
      <c r="X1456" s="8">
        <f t="shared" si="1100"/>
        <v>152594107.20315611</v>
      </c>
      <c r="Y1456" s="8">
        <f t="shared" si="1101"/>
        <v>355985474.81891096</v>
      </c>
      <c r="Z1456" s="8">
        <f t="shared" si="1102"/>
        <v>932.43285930436059</v>
      </c>
      <c r="AA1456" s="8">
        <f t="shared" si="1103"/>
        <v>-399.61719429726594</v>
      </c>
      <c r="AB1456" s="8">
        <f t="shared" si="1074"/>
        <v>387312044.52634025</v>
      </c>
      <c r="AC1456" s="8">
        <f t="shared" si="1075"/>
        <v>1.952151671814741E+20</v>
      </c>
      <c r="AD1456" s="8">
        <f t="shared" si="1076"/>
        <v>-7.6911329171293143E+19</v>
      </c>
      <c r="AE1456" s="8">
        <f t="shared" si="1077"/>
        <v>-1.7942577558086766E+20</v>
      </c>
      <c r="AF1456" s="8">
        <f t="shared" si="1078"/>
        <v>-1.046839923387684E-3</v>
      </c>
      <c r="AG1456" s="8">
        <f t="shared" si="1079"/>
        <v>-2.4421638162633406E-3</v>
      </c>
      <c r="AH1456" s="8">
        <f t="shared" si="1080"/>
        <v>162664382.0836432</v>
      </c>
      <c r="AI1456" s="8">
        <f t="shared" si="1081"/>
        <v>351669609.1205005</v>
      </c>
      <c r="AJ1456" s="8">
        <f t="shared" si="1082"/>
        <v>-8.1987005030436192E+19</v>
      </c>
      <c r="AK1456" s="8">
        <f t="shared" si="1083"/>
        <v>-1.772504689882768E+20</v>
      </c>
      <c r="AL1456" s="8">
        <f t="shared" si="1084"/>
        <v>921.1269881317736</v>
      </c>
      <c r="AM1456" s="8">
        <f t="shared" si="1085"/>
        <v>-425.99256351291001</v>
      </c>
      <c r="AN1456" s="8">
        <f t="shared" si="1086"/>
        <v>-1.1159249357620279E-3</v>
      </c>
      <c r="AO1456" s="8">
        <f t="shared" si="1087"/>
        <v>-2.4125557232649625E-3</v>
      </c>
      <c r="AP1456" s="8">
        <f t="shared" si="1088"/>
        <v>19896342.943646308</v>
      </c>
      <c r="AQ1456" s="8">
        <f t="shared" si="1089"/>
        <v>-9201439.3718788568</v>
      </c>
      <c r="AR1456" s="8">
        <f t="shared" si="1090"/>
        <v>-24.103978612459802</v>
      </c>
      <c r="AS1456" s="8">
        <f t="shared" si="1091"/>
        <v>-52.111203622523192</v>
      </c>
      <c r="AU1456" s="7">
        <f t="shared" si="1092"/>
        <v>-1584267261.5224619</v>
      </c>
      <c r="AV1456" s="7">
        <f t="shared" si="1093"/>
        <v>14916105654.077997</v>
      </c>
      <c r="AW1456" s="8">
        <f t="shared" si="1094"/>
        <v>-1431673154.3193059</v>
      </c>
      <c r="AX1456" s="8">
        <f t="shared" si="1095"/>
        <v>15272091128.896908</v>
      </c>
    </row>
    <row r="1457" spans="1:50" x14ac:dyDescent="0.25">
      <c r="A1457" s="7">
        <f t="shared" si="1096"/>
        <v>-15203539682.01635</v>
      </c>
      <c r="B1457" s="7">
        <f t="shared" si="1097"/>
        <v>149227555924.271</v>
      </c>
      <c r="C1457" s="7">
        <f t="shared" si="1098"/>
        <v>29595.946258063712</v>
      </c>
      <c r="D1457" s="7">
        <f t="shared" si="1099"/>
        <v>3015.2818887597568</v>
      </c>
      <c r="E1457" s="7">
        <f t="shared" si="1056"/>
        <v>150000036886.6424</v>
      </c>
      <c r="F1457" s="7">
        <f t="shared" si="1057"/>
        <v>3.5235267596921665E+22</v>
      </c>
      <c r="G1457" s="7">
        <f t="shared" si="1058"/>
        <v>3.5713377158773751E+21</v>
      </c>
      <c r="H1457" s="7">
        <f t="shared" si="1059"/>
        <v>-3.5053810485392732E+22</v>
      </c>
      <c r="I1457" s="7">
        <f t="shared" si="1060"/>
        <v>5.9801368316767835E-4</v>
      </c>
      <c r="J1457" s="7">
        <f t="shared" si="1061"/>
        <v>-5.869693651271388E-3</v>
      </c>
      <c r="K1457" s="7">
        <f t="shared" si="1062"/>
        <v>-14883903462.429262</v>
      </c>
      <c r="L1457" s="7">
        <f t="shared" si="1063"/>
        <v>149260120968.66962</v>
      </c>
      <c r="M1457" s="7">
        <f t="shared" si="1064"/>
        <v>3.4962546161356683E+21</v>
      </c>
      <c r="N1457" s="7">
        <f t="shared" si="1065"/>
        <v>-3.5061460070536221E+22</v>
      </c>
      <c r="O1457" s="7">
        <f t="shared" si="1066"/>
        <v>29602.404805841921</v>
      </c>
      <c r="P1457" s="7">
        <f t="shared" si="1067"/>
        <v>2951.8891973260261</v>
      </c>
      <c r="Q1457" s="7">
        <f t="shared" si="1068"/>
        <v>5.8544116144267717E-4</v>
      </c>
      <c r="R1457" s="7">
        <f t="shared" si="1069"/>
        <v>-5.8709745597013089E-3</v>
      </c>
      <c r="S1457" s="7">
        <f t="shared" si="1070"/>
        <v>639411943.80618548</v>
      </c>
      <c r="T1457" s="7">
        <f t="shared" si="1071"/>
        <v>63760806.662242167</v>
      </c>
      <c r="U1457" s="7">
        <f t="shared" si="1072"/>
        <v>12.645529087161828</v>
      </c>
      <c r="V1457" s="7">
        <f t="shared" si="1073"/>
        <v>-126.81305048954827</v>
      </c>
      <c r="X1457" s="8">
        <f t="shared" si="1100"/>
        <v>172490450.14680243</v>
      </c>
      <c r="Y1457" s="8">
        <f t="shared" si="1101"/>
        <v>346784035.44703209</v>
      </c>
      <c r="Z1457" s="8">
        <f t="shared" si="1102"/>
        <v>908.32888069190074</v>
      </c>
      <c r="AA1457" s="8">
        <f t="shared" si="1103"/>
        <v>-451.72839791978913</v>
      </c>
      <c r="AB1457" s="8">
        <f t="shared" si="1074"/>
        <v>387313984.55616724</v>
      </c>
      <c r="AC1457" s="8">
        <f t="shared" si="1075"/>
        <v>1.9521321154695735E+20</v>
      </c>
      <c r="AD1457" s="8">
        <f t="shared" si="1076"/>
        <v>-8.6938287996297626E+19</v>
      </c>
      <c r="AE1457" s="8">
        <f t="shared" si="1077"/>
        <v>-1.7478538852761672E+20</v>
      </c>
      <c r="AF1457" s="8">
        <f t="shared" si="1078"/>
        <v>-1.1833168367537446E-3</v>
      </c>
      <c r="AG1457" s="8">
        <f t="shared" si="1079"/>
        <v>-2.3790035188187928E-3</v>
      </c>
      <c r="AH1457" s="8">
        <f t="shared" si="1080"/>
        <v>182300402.05827495</v>
      </c>
      <c r="AI1457" s="8">
        <f t="shared" si="1081"/>
        <v>341905368.74949837</v>
      </c>
      <c r="AJ1457" s="8">
        <f t="shared" si="1082"/>
        <v>-9.1882680128056705E+19</v>
      </c>
      <c r="AK1457" s="8">
        <f t="shared" si="1083"/>
        <v>-1.7232645280087268E+20</v>
      </c>
      <c r="AL1457" s="8">
        <f t="shared" si="1084"/>
        <v>895.54905885496032</v>
      </c>
      <c r="AM1457" s="8">
        <f t="shared" si="1085"/>
        <v>-477.42163592303211</v>
      </c>
      <c r="AN1457" s="8">
        <f t="shared" si="1086"/>
        <v>-1.2506149466184387E-3</v>
      </c>
      <c r="AO1457" s="8">
        <f t="shared" si="1087"/>
        <v>-2.3455349503317363E-3</v>
      </c>
      <c r="AP1457" s="8">
        <f t="shared" si="1088"/>
        <v>19343859.671267144</v>
      </c>
      <c r="AQ1457" s="8">
        <f t="shared" si="1089"/>
        <v>-10312307.335937494</v>
      </c>
      <c r="AR1457" s="8">
        <f t="shared" si="1090"/>
        <v>-27.013282846958276</v>
      </c>
      <c r="AS1457" s="8">
        <f t="shared" si="1091"/>
        <v>-50.663554927165507</v>
      </c>
      <c r="AU1457" s="7">
        <f t="shared" si="1092"/>
        <v>-1520353968.2016349</v>
      </c>
      <c r="AV1457" s="7">
        <f t="shared" si="1093"/>
        <v>14922755592.427099</v>
      </c>
      <c r="AW1457" s="8">
        <f t="shared" si="1094"/>
        <v>-1347863518.0548325</v>
      </c>
      <c r="AX1457" s="8">
        <f t="shared" si="1095"/>
        <v>15269539627.874132</v>
      </c>
    </row>
    <row r="1458" spans="1:50" x14ac:dyDescent="0.25">
      <c r="A1458" s="7">
        <f t="shared" si="1096"/>
        <v>-14564127738.210165</v>
      </c>
      <c r="B1458" s="7">
        <f t="shared" si="1097"/>
        <v>149291316730.93323</v>
      </c>
      <c r="C1458" s="7">
        <f t="shared" si="1098"/>
        <v>29608.591787150875</v>
      </c>
      <c r="D1458" s="7">
        <f t="shared" si="1099"/>
        <v>2888.4688382702084</v>
      </c>
      <c r="E1458" s="7">
        <f t="shared" si="1056"/>
        <v>150000036893.43121</v>
      </c>
      <c r="F1458" s="7">
        <f t="shared" si="1057"/>
        <v>3.5235267593732253E+22</v>
      </c>
      <c r="G1458" s="7">
        <f t="shared" si="1058"/>
        <v>3.4211387460505777E+21</v>
      </c>
      <c r="H1458" s="7">
        <f t="shared" si="1059"/>
        <v>-3.5068788004181009E+22</v>
      </c>
      <c r="I1458" s="7">
        <f t="shared" si="1060"/>
        <v>5.7286315238623195E-4</v>
      </c>
      <c r="J1458" s="7">
        <f t="shared" si="1061"/>
        <v>-5.8722016082017759E-3</v>
      </c>
      <c r="K1458" s="7">
        <f t="shared" si="1062"/>
        <v>-14244354946.908936</v>
      </c>
      <c r="L1458" s="7">
        <f t="shared" si="1063"/>
        <v>149322512194.38654</v>
      </c>
      <c r="M1458" s="7">
        <f t="shared" si="1064"/>
        <v>3.3460235653876663E+21</v>
      </c>
      <c r="N1458" s="7">
        <f t="shared" si="1065"/>
        <v>-3.5076115872395259E+22</v>
      </c>
      <c r="O1458" s="7">
        <f t="shared" si="1066"/>
        <v>29614.778709196646</v>
      </c>
      <c r="P1458" s="7">
        <f t="shared" si="1067"/>
        <v>2825.0490609016292</v>
      </c>
      <c r="Q1458" s="7">
        <f t="shared" si="1068"/>
        <v>5.602852587722147E-4</v>
      </c>
      <c r="R1458" s="7">
        <f t="shared" si="1069"/>
        <v>-5.8734286457460243E-3</v>
      </c>
      <c r="S1458" s="7">
        <f t="shared" si="1070"/>
        <v>639679220.11864758</v>
      </c>
      <c r="T1458" s="7">
        <f t="shared" si="1071"/>
        <v>61021059.715475194</v>
      </c>
      <c r="U1458" s="7">
        <f t="shared" si="1072"/>
        <v>12.102161589479838</v>
      </c>
      <c r="V1458" s="7">
        <f t="shared" si="1073"/>
        <v>-126.86605874811413</v>
      </c>
      <c r="X1458" s="8">
        <f t="shared" si="1100"/>
        <v>191834309.81806958</v>
      </c>
      <c r="Y1458" s="8">
        <f t="shared" si="1101"/>
        <v>336471728.11109459</v>
      </c>
      <c r="Z1458" s="8">
        <f t="shared" si="1102"/>
        <v>881.31559784494243</v>
      </c>
      <c r="AA1458" s="8">
        <f t="shared" si="1103"/>
        <v>-502.39195284695461</v>
      </c>
      <c r="AB1458" s="8">
        <f t="shared" si="1074"/>
        <v>387315925.62331009</v>
      </c>
      <c r="AC1458" s="8">
        <f t="shared" si="1075"/>
        <v>1.9521125489619131E+20</v>
      </c>
      <c r="AD1458" s="8">
        <f t="shared" si="1076"/>
        <v>-9.668648737194179E+19</v>
      </c>
      <c r="AE1458" s="8">
        <f t="shared" si="1077"/>
        <v>-1.6958525053146903E+20</v>
      </c>
      <c r="AF1458" s="8">
        <f t="shared" si="1078"/>
        <v>-1.3159995558995751E-3</v>
      </c>
      <c r="AG1458" s="8">
        <f t="shared" si="1079"/>
        <v>-2.3082244525856679E-3</v>
      </c>
      <c r="AH1458" s="8">
        <f t="shared" si="1080"/>
        <v>201352518.27479497</v>
      </c>
      <c r="AI1458" s="8">
        <f t="shared" si="1081"/>
        <v>331045895.02034748</v>
      </c>
      <c r="AJ1458" s="8">
        <f t="shared" si="1082"/>
        <v>-1.014837634307837E+20</v>
      </c>
      <c r="AK1458" s="8">
        <f t="shared" si="1083"/>
        <v>-1.668505742209159E+20</v>
      </c>
      <c r="AL1458" s="8">
        <f t="shared" si="1084"/>
        <v>867.10280264122707</v>
      </c>
      <c r="AM1458" s="8">
        <f t="shared" si="1085"/>
        <v>-527.32077693487986</v>
      </c>
      <c r="AN1458" s="8">
        <f t="shared" si="1086"/>
        <v>-1.3812952692362011E-3</v>
      </c>
      <c r="AO1458" s="8">
        <f t="shared" si="1087"/>
        <v>-2.2710027796504135E-3</v>
      </c>
      <c r="AP1458" s="8">
        <f t="shared" si="1088"/>
        <v>18729420.537050504</v>
      </c>
      <c r="AQ1458" s="8">
        <f t="shared" si="1089"/>
        <v>-11390128.781793404</v>
      </c>
      <c r="AR1458" s="8">
        <f t="shared" si="1090"/>
        <v>-29.835977815501945</v>
      </c>
      <c r="AS1458" s="8">
        <f t="shared" si="1091"/>
        <v>-49.053660040448932</v>
      </c>
      <c r="AU1458" s="7">
        <f t="shared" si="1092"/>
        <v>-1456412773.8210166</v>
      </c>
      <c r="AV1458" s="7">
        <f t="shared" si="1093"/>
        <v>14929131673.093323</v>
      </c>
      <c r="AW1458" s="8">
        <f t="shared" si="1094"/>
        <v>-1264578464.0029469</v>
      </c>
      <c r="AX1458" s="8">
        <f t="shared" si="1095"/>
        <v>15265603401.204418</v>
      </c>
    </row>
    <row r="1459" spans="1:50" x14ac:dyDescent="0.25">
      <c r="A1459" s="7">
        <f t="shared" si="1096"/>
        <v>-13924448518.091518</v>
      </c>
      <c r="B1459" s="7">
        <f t="shared" si="1097"/>
        <v>149352337790.64871</v>
      </c>
      <c r="C1459" s="7">
        <f t="shared" si="1098"/>
        <v>29620.693948740354</v>
      </c>
      <c r="D1459" s="7">
        <f t="shared" si="1099"/>
        <v>2761.6027795220944</v>
      </c>
      <c r="E1459" s="7">
        <f t="shared" si="1056"/>
        <v>150000036900.21219</v>
      </c>
      <c r="F1459" s="7">
        <f t="shared" si="1057"/>
        <v>3.5235267590546533E+22</v>
      </c>
      <c r="G1459" s="7">
        <f t="shared" si="1058"/>
        <v>3.2708769925979245E+21</v>
      </c>
      <c r="H1459" s="7">
        <f t="shared" si="1059"/>
        <v>-3.5083121951683721E+22</v>
      </c>
      <c r="I1459" s="7">
        <f t="shared" si="1060"/>
        <v>5.4770210860648433E-4</v>
      </c>
      <c r="J1459" s="7">
        <f t="shared" si="1061"/>
        <v>-5.8746018003489149E-3</v>
      </c>
      <c r="K1459" s="7">
        <f t="shared" si="1062"/>
        <v>-13604545023.445122</v>
      </c>
      <c r="L1459" s="7">
        <f t="shared" si="1063"/>
        <v>149382163100.66754</v>
      </c>
      <c r="M1459" s="7">
        <f t="shared" si="1064"/>
        <v>3.1957311095038065E+21</v>
      </c>
      <c r="N1459" s="7">
        <f t="shared" si="1065"/>
        <v>-3.5090127968490131E+22</v>
      </c>
      <c r="O1459" s="7">
        <f t="shared" si="1066"/>
        <v>29626.609131513305</v>
      </c>
      <c r="P1459" s="7">
        <f t="shared" si="1067"/>
        <v>2698.1570800783261</v>
      </c>
      <c r="Q1459" s="7">
        <f t="shared" si="1068"/>
        <v>5.3511907392896952E-4</v>
      </c>
      <c r="R1459" s="7">
        <f t="shared" si="1069"/>
        <v>-5.8757749444893047E-3</v>
      </c>
      <c r="S1459" s="7">
        <f t="shared" si="1070"/>
        <v>639934757.24068737</v>
      </c>
      <c r="T1459" s="7">
        <f t="shared" si="1071"/>
        <v>58280192.929691844</v>
      </c>
      <c r="U1459" s="7">
        <f t="shared" si="1072"/>
        <v>11.558571996865743</v>
      </c>
      <c r="V1459" s="7">
        <f t="shared" si="1073"/>
        <v>-126.91673880096899</v>
      </c>
      <c r="X1459" s="8">
        <f t="shared" si="1100"/>
        <v>210563730.35512009</v>
      </c>
      <c r="Y1459" s="8">
        <f t="shared" si="1101"/>
        <v>325081599.32930118</v>
      </c>
      <c r="Z1459" s="8">
        <f t="shared" si="1102"/>
        <v>851.47962002944053</v>
      </c>
      <c r="AA1459" s="8">
        <f t="shared" si="1103"/>
        <v>-551.44561288740351</v>
      </c>
      <c r="AB1459" s="8">
        <f t="shared" si="1074"/>
        <v>387317867.85992718</v>
      </c>
      <c r="AC1459" s="8">
        <f t="shared" si="1075"/>
        <v>1.9520929709600621E+20</v>
      </c>
      <c r="AD1459" s="8">
        <f t="shared" si="1076"/>
        <v>-1.061247135941613E+20</v>
      </c>
      <c r="AE1459" s="8">
        <f t="shared" si="1077"/>
        <v>-1.6384204233735022E+20</v>
      </c>
      <c r="AF1459" s="8">
        <f t="shared" si="1078"/>
        <v>-1.44446323117138E-3</v>
      </c>
      <c r="AG1459" s="8">
        <f t="shared" si="1079"/>
        <v>-2.2300536591445515E-3</v>
      </c>
      <c r="AH1459" s="8">
        <f t="shared" si="1080"/>
        <v>219759710.25143805</v>
      </c>
      <c r="AI1459" s="8">
        <f t="shared" si="1081"/>
        <v>319125986.71011722</v>
      </c>
      <c r="AJ1459" s="8">
        <f t="shared" si="1082"/>
        <v>-1.107595133817054E+20</v>
      </c>
      <c r="AK1459" s="8">
        <f t="shared" si="1083"/>
        <v>-1.6084039679078469E+20</v>
      </c>
      <c r="AL1459" s="8">
        <f t="shared" si="1084"/>
        <v>835.87941713278963</v>
      </c>
      <c r="AM1459" s="8">
        <f t="shared" si="1085"/>
        <v>-575.5301924061647</v>
      </c>
      <c r="AN1459" s="8">
        <f t="shared" si="1086"/>
        <v>-1.5075474803553205E-3</v>
      </c>
      <c r="AO1459" s="8">
        <f t="shared" si="1087"/>
        <v>-2.1891982685556645E-3</v>
      </c>
      <c r="AP1459" s="8">
        <f t="shared" si="1088"/>
        <v>18054995.410068255</v>
      </c>
      <c r="AQ1459" s="8">
        <f t="shared" si="1089"/>
        <v>-12431452.155973157</v>
      </c>
      <c r="AR1459" s="8">
        <f t="shared" si="1090"/>
        <v>-32.563025575674921</v>
      </c>
      <c r="AS1459" s="8">
        <f t="shared" si="1091"/>
        <v>-47.286682600802351</v>
      </c>
      <c r="AU1459" s="7">
        <f t="shared" si="1092"/>
        <v>-1392444851.8091519</v>
      </c>
      <c r="AV1459" s="7">
        <f t="shared" si="1093"/>
        <v>14935233779.064871</v>
      </c>
      <c r="AW1459" s="8">
        <f t="shared" si="1094"/>
        <v>-1181881121.4540317</v>
      </c>
      <c r="AX1459" s="8">
        <f t="shared" si="1095"/>
        <v>15260315378.394173</v>
      </c>
    </row>
    <row r="1460" spans="1:50" x14ac:dyDescent="0.25">
      <c r="A1460" s="7">
        <f t="shared" si="1096"/>
        <v>-13284513760.85083</v>
      </c>
      <c r="B1460" s="7">
        <f t="shared" si="1097"/>
        <v>149410617983.5784</v>
      </c>
      <c r="C1460" s="7">
        <f t="shared" si="1098"/>
        <v>29632.25252073722</v>
      </c>
      <c r="D1460" s="7">
        <f t="shared" si="1099"/>
        <v>2634.6860407211252</v>
      </c>
      <c r="E1460" s="7">
        <f t="shared" si="1056"/>
        <v>150000036906.98557</v>
      </c>
      <c r="F1460" s="7">
        <f t="shared" si="1057"/>
        <v>3.5235267587364373E+22</v>
      </c>
      <c r="G1460" s="7">
        <f t="shared" si="1058"/>
        <v>3.1205552130754473E+21</v>
      </c>
      <c r="H1460" s="7">
        <f t="shared" si="1059"/>
        <v>-3.5096812064848826E+22</v>
      </c>
      <c r="I1460" s="7">
        <f t="shared" si="1060"/>
        <v>5.2253101357592881E-4</v>
      </c>
      <c r="J1460" s="7">
        <f t="shared" si="1061"/>
        <v>-5.8768941836652416E-3</v>
      </c>
      <c r="K1460" s="7">
        <f t="shared" si="1062"/>
        <v>-12964485433.626867</v>
      </c>
      <c r="L1460" s="7">
        <f t="shared" si="1063"/>
        <v>149439072592.81818</v>
      </c>
      <c r="M1460" s="7">
        <f t="shared" si="1064"/>
        <v>3.0453800066035624E+21</v>
      </c>
      <c r="N1460" s="7">
        <f t="shared" si="1065"/>
        <v>-3.5103496101675294E+22</v>
      </c>
      <c r="O1460" s="7">
        <f t="shared" si="1066"/>
        <v>29637.895855683841</v>
      </c>
      <c r="P1460" s="7">
        <f t="shared" si="1067"/>
        <v>2571.2155835375406</v>
      </c>
      <c r="Q1460" s="7">
        <f t="shared" si="1068"/>
        <v>5.0994306875478269E-4</v>
      </c>
      <c r="R1460" s="7">
        <f t="shared" si="1069"/>
        <v>-5.8780134128726211E-3</v>
      </c>
      <c r="S1460" s="7">
        <f t="shared" si="1070"/>
        <v>640178550.48277092</v>
      </c>
      <c r="T1460" s="7">
        <f t="shared" si="1071"/>
        <v>55538256.604410879</v>
      </c>
      <c r="U1460" s="7">
        <f t="shared" si="1072"/>
        <v>11.014770285103307</v>
      </c>
      <c r="V1460" s="7">
        <f t="shared" si="1073"/>
        <v>-126.96508971804862</v>
      </c>
      <c r="X1460" s="8">
        <f t="shared" si="1100"/>
        <v>228618725.76518834</v>
      </c>
      <c r="Y1460" s="8">
        <f t="shared" si="1101"/>
        <v>312650147.17332804</v>
      </c>
      <c r="Z1460" s="8">
        <f t="shared" si="1102"/>
        <v>818.91659445376558</v>
      </c>
      <c r="AA1460" s="8">
        <f t="shared" si="1103"/>
        <v>-598.73229548820586</v>
      </c>
      <c r="AB1460" s="8">
        <f t="shared" si="1074"/>
        <v>387319811.39363641</v>
      </c>
      <c r="AC1460" s="8">
        <f t="shared" si="1075"/>
        <v>1.9520733801781697E+20</v>
      </c>
      <c r="AD1460" s="8">
        <f t="shared" si="1076"/>
        <v>-1.1522274762313114E+20</v>
      </c>
      <c r="AE1460" s="8">
        <f t="shared" si="1077"/>
        <v>-1.5757418331115818E+20</v>
      </c>
      <c r="AF1460" s="8">
        <f t="shared" si="1078"/>
        <v>-1.568296551288024E-3</v>
      </c>
      <c r="AG1460" s="8">
        <f t="shared" si="1079"/>
        <v>-2.1447418444420605E-3</v>
      </c>
      <c r="AH1460" s="8">
        <f t="shared" si="1080"/>
        <v>237463024.98528901</v>
      </c>
      <c r="AI1460" s="8">
        <f t="shared" si="1081"/>
        <v>306183838.3820554</v>
      </c>
      <c r="AJ1460" s="8">
        <f t="shared" si="1082"/>
        <v>-1.1968023225624814E+20</v>
      </c>
      <c r="AK1460" s="8">
        <f t="shared" si="1083"/>
        <v>-1.5431519451478419E+20</v>
      </c>
      <c r="AL1460" s="8">
        <f t="shared" si="1084"/>
        <v>801.97899169985487</v>
      </c>
      <c r="AM1460" s="8">
        <f t="shared" si="1085"/>
        <v>-621.89550740818015</v>
      </c>
      <c r="AN1460" s="8">
        <f t="shared" si="1086"/>
        <v>-1.6289673643153414E-3</v>
      </c>
      <c r="AO1460" s="8">
        <f t="shared" si="1087"/>
        <v>-2.100383755475489E-3</v>
      </c>
      <c r="AP1460" s="8">
        <f t="shared" si="1088"/>
        <v>17322746.220716864</v>
      </c>
      <c r="AQ1460" s="8">
        <f t="shared" si="1089"/>
        <v>-13432942.960016692</v>
      </c>
      <c r="AR1460" s="8">
        <f t="shared" si="1090"/>
        <v>-35.185695069211377</v>
      </c>
      <c r="AS1460" s="8">
        <f t="shared" si="1091"/>
        <v>-45.36828911827056</v>
      </c>
      <c r="AU1460" s="7">
        <f t="shared" si="1092"/>
        <v>-1328451376.085083</v>
      </c>
      <c r="AV1460" s="7">
        <f t="shared" si="1093"/>
        <v>14941061798.35784</v>
      </c>
      <c r="AW1460" s="8">
        <f t="shared" si="1094"/>
        <v>-1099832650.3198948</v>
      </c>
      <c r="AX1460" s="8">
        <f t="shared" si="1095"/>
        <v>15253711945.531168</v>
      </c>
    </row>
    <row r="1461" spans="1:50" x14ac:dyDescent="0.25">
      <c r="A1461" s="7">
        <f t="shared" si="1096"/>
        <v>-12644335210.368059</v>
      </c>
      <c r="B1461" s="7">
        <f t="shared" si="1097"/>
        <v>149466156240.1828</v>
      </c>
      <c r="C1461" s="7">
        <f t="shared" si="1098"/>
        <v>29643.267291022323</v>
      </c>
      <c r="D1461" s="7">
        <f t="shared" si="1099"/>
        <v>2507.7209510030766</v>
      </c>
      <c r="E1461" s="7">
        <f t="shared" si="1056"/>
        <v>150000036913.75177</v>
      </c>
      <c r="F1461" s="7">
        <f t="shared" si="1057"/>
        <v>3.5235267584185585E+22</v>
      </c>
      <c r="G1461" s="7">
        <f t="shared" si="1058"/>
        <v>2.9701761661407493E+21</v>
      </c>
      <c r="H1461" s="7">
        <f t="shared" si="1059"/>
        <v>-3.5109858092439633E+22</v>
      </c>
      <c r="I1461" s="7">
        <f t="shared" si="1060"/>
        <v>4.9735032922651522E-4</v>
      </c>
      <c r="J1461" s="7">
        <f t="shared" si="1061"/>
        <v>-5.8790787160816526E-3</v>
      </c>
      <c r="K1461" s="7">
        <f t="shared" si="1062"/>
        <v>-12324187923.625017</v>
      </c>
      <c r="L1461" s="7">
        <f t="shared" si="1063"/>
        <v>149493239626.45364</v>
      </c>
      <c r="M1461" s="7">
        <f t="shared" si="1064"/>
        <v>2.8949730158826713E+21</v>
      </c>
      <c r="N1461" s="7">
        <f t="shared" si="1065"/>
        <v>-3.5116220026622937E+22</v>
      </c>
      <c r="O1461" s="7">
        <f t="shared" si="1066"/>
        <v>29648.638674577967</v>
      </c>
      <c r="P1461" s="7">
        <f t="shared" si="1067"/>
        <v>2444.2269008693947</v>
      </c>
      <c r="Q1461" s="7">
        <f t="shared" si="1068"/>
        <v>4.847577052717132E-4</v>
      </c>
      <c r="R1461" s="7">
        <f t="shared" si="1069"/>
        <v>-5.8801440098162983E-3</v>
      </c>
      <c r="S1461" s="7">
        <f t="shared" si="1070"/>
        <v>640410595.37088406</v>
      </c>
      <c r="T1461" s="7">
        <f t="shared" si="1071"/>
        <v>52795301.058778927</v>
      </c>
      <c r="U1461" s="7">
        <f t="shared" si="1072"/>
        <v>10.470766433869006</v>
      </c>
      <c r="V1461" s="7">
        <f t="shared" si="1073"/>
        <v>-127.01111061203204</v>
      </c>
      <c r="X1461" s="8">
        <f t="shared" si="1100"/>
        <v>245941471.9859052</v>
      </c>
      <c r="Y1461" s="8">
        <f t="shared" si="1101"/>
        <v>299217204.21331137</v>
      </c>
      <c r="Z1461" s="8">
        <f t="shared" si="1102"/>
        <v>783.73089938455416</v>
      </c>
      <c r="AA1461" s="8">
        <f t="shared" si="1103"/>
        <v>-644.10058460647645</v>
      </c>
      <c r="AB1461" s="8">
        <f t="shared" si="1074"/>
        <v>387321756.34712833</v>
      </c>
      <c r="AC1461" s="8">
        <f t="shared" si="1075"/>
        <v>1.9520537753801307E+20</v>
      </c>
      <c r="AD1461" s="8">
        <f t="shared" si="1076"/>
        <v>-1.2395146181315006E+20</v>
      </c>
      <c r="AE1461" s="8">
        <f t="shared" si="1077"/>
        <v>-1.5080177231764029E+20</v>
      </c>
      <c r="AF1461" s="8">
        <f t="shared" si="1078"/>
        <v>-1.6871030599312652E-3</v>
      </c>
      <c r="AG1461" s="8">
        <f t="shared" si="1079"/>
        <v>-2.0525625740797642E-3</v>
      </c>
      <c r="AH1461" s="8">
        <f t="shared" si="1080"/>
        <v>254405765.69925839</v>
      </c>
      <c r="AI1461" s="8">
        <f t="shared" si="1081"/>
        <v>292260917.89956141</v>
      </c>
      <c r="AJ1461" s="8">
        <f t="shared" si="1082"/>
        <v>-1.2821736121805446E+20</v>
      </c>
      <c r="AK1461" s="8">
        <f t="shared" si="1083"/>
        <v>-1.4729589000174713E+20</v>
      </c>
      <c r="AL1461" s="8">
        <f t="shared" si="1084"/>
        <v>765.51018633729655</v>
      </c>
      <c r="AM1461" s="8">
        <f t="shared" si="1085"/>
        <v>-666.26826040653793</v>
      </c>
      <c r="AN1461" s="8">
        <f t="shared" si="1086"/>
        <v>-1.745166206860684E-3</v>
      </c>
      <c r="AO1461" s="8">
        <f t="shared" si="1087"/>
        <v>-2.0048440179902972E-3</v>
      </c>
      <c r="AP1461" s="8">
        <f t="shared" si="1088"/>
        <v>16535020.024885606</v>
      </c>
      <c r="AQ1461" s="8">
        <f t="shared" si="1089"/>
        <v>-14391394.42478122</v>
      </c>
      <c r="AR1461" s="8">
        <f t="shared" si="1090"/>
        <v>-37.695590068190775</v>
      </c>
      <c r="AS1461" s="8">
        <f t="shared" si="1091"/>
        <v>-43.304630788590416</v>
      </c>
      <c r="AU1461" s="7">
        <f t="shared" si="1092"/>
        <v>-1264433521.0368059</v>
      </c>
      <c r="AV1461" s="7">
        <f t="shared" si="1093"/>
        <v>14946615624.01828</v>
      </c>
      <c r="AW1461" s="8">
        <f t="shared" si="1094"/>
        <v>-1018492049.0509007</v>
      </c>
      <c r="AX1461" s="8">
        <f t="shared" si="1095"/>
        <v>15245832828.231592</v>
      </c>
    </row>
    <row r="1462" spans="1:50" x14ac:dyDescent="0.25">
      <c r="A1462" s="7">
        <f t="shared" si="1096"/>
        <v>-12003924614.997175</v>
      </c>
      <c r="B1462" s="7">
        <f t="shared" si="1097"/>
        <v>149518951541.24158</v>
      </c>
      <c r="C1462" s="7">
        <f t="shared" si="1098"/>
        <v>29653.73805745619</v>
      </c>
      <c r="D1462" s="7">
        <f t="shared" si="1099"/>
        <v>2380.7098403910445</v>
      </c>
      <c r="E1462" s="7">
        <f t="shared" si="1056"/>
        <v>150000036920.51105</v>
      </c>
      <c r="F1462" s="7">
        <f t="shared" si="1057"/>
        <v>3.5235267581010057E+22</v>
      </c>
      <c r="G1462" s="7">
        <f t="shared" si="1058"/>
        <v>2.8197426115024021E+21</v>
      </c>
      <c r="H1462" s="7">
        <f t="shared" si="1059"/>
        <v>-3.5122259795039616E+22</v>
      </c>
      <c r="I1462" s="7">
        <f t="shared" si="1060"/>
        <v>4.7216051766617583E-4</v>
      </c>
      <c r="J1462" s="7">
        <f t="shared" si="1061"/>
        <v>-5.8811553575083076E-3</v>
      </c>
      <c r="K1462" s="7">
        <f t="shared" si="1062"/>
        <v>-11683664243.976648</v>
      </c>
      <c r="L1462" s="7">
        <f t="shared" si="1063"/>
        <v>149544663207.51779</v>
      </c>
      <c r="M1462" s="7">
        <f t="shared" si="1064"/>
        <v>2.7445128975625203E+21</v>
      </c>
      <c r="N1462" s="7">
        <f t="shared" si="1065"/>
        <v>-3.5128299509827659E+22</v>
      </c>
      <c r="O1462" s="7">
        <f t="shared" si="1066"/>
        <v>29658.837391046985</v>
      </c>
      <c r="P1462" s="7">
        <f t="shared" si="1067"/>
        <v>2317.1933625299548</v>
      </c>
      <c r="Q1462" s="7">
        <f t="shared" si="1068"/>
        <v>4.5956344567356334E-4</v>
      </c>
      <c r="R1462" s="7">
        <f t="shared" si="1069"/>
        <v>-5.8821666962203039E-3</v>
      </c>
      <c r="S1462" s="7">
        <f t="shared" si="1070"/>
        <v>640630887.64661491</v>
      </c>
      <c r="T1462" s="7">
        <f t="shared" si="1071"/>
        <v>50051376.630647026</v>
      </c>
      <c r="U1462" s="7">
        <f t="shared" si="1072"/>
        <v>9.9265704265489685</v>
      </c>
      <c r="V1462" s="7">
        <f t="shared" si="1073"/>
        <v>-127.05480063835857</v>
      </c>
      <c r="X1462" s="8">
        <f t="shared" si="1100"/>
        <v>262476492.0107908</v>
      </c>
      <c r="Y1462" s="8">
        <f t="shared" si="1101"/>
        <v>284825809.78853017</v>
      </c>
      <c r="Z1462" s="8">
        <f t="shared" si="1102"/>
        <v>746.0353093163634</v>
      </c>
      <c r="AA1462" s="8">
        <f t="shared" si="1103"/>
        <v>-687.40521539506688</v>
      </c>
      <c r="AB1462" s="8">
        <f t="shared" si="1074"/>
        <v>387323702.83779776</v>
      </c>
      <c r="AC1462" s="8">
        <f t="shared" si="1075"/>
        <v>1.9520341553832932E+20</v>
      </c>
      <c r="AD1462" s="8">
        <f t="shared" si="1076"/>
        <v>-1.3228291313863111E+20</v>
      </c>
      <c r="AE1462" s="8">
        <f t="shared" si="1077"/>
        <v>-1.4354652322291561E+20</v>
      </c>
      <c r="AF1462" s="8">
        <f t="shared" si="1078"/>
        <v>-1.8005024246444958E-3</v>
      </c>
      <c r="AG1462" s="8">
        <f t="shared" si="1079"/>
        <v>-1.9538113954391673E-3</v>
      </c>
      <c r="AH1462" s="8">
        <f t="shared" si="1080"/>
        <v>270533673.35140753</v>
      </c>
      <c r="AI1462" s="8">
        <f t="shared" si="1081"/>
        <v>277401833.46226346</v>
      </c>
      <c r="AJ1462" s="8">
        <f t="shared" si="1082"/>
        <v>-1.3634357171897814E+20</v>
      </c>
      <c r="AK1462" s="8">
        <f t="shared" si="1083"/>
        <v>-1.398049873315017E+20</v>
      </c>
      <c r="AL1462" s="8">
        <f t="shared" si="1084"/>
        <v>726.58988313020279</v>
      </c>
      <c r="AM1462" s="8">
        <f t="shared" si="1085"/>
        <v>-708.50637846580992</v>
      </c>
      <c r="AN1462" s="8">
        <f t="shared" si="1086"/>
        <v>-1.8557720391857648E-3</v>
      </c>
      <c r="AO1462" s="8">
        <f t="shared" si="1087"/>
        <v>-1.9028853590785585E-3</v>
      </c>
      <c r="AP1462" s="8">
        <f t="shared" si="1088"/>
        <v>15694341.47561238</v>
      </c>
      <c r="AQ1462" s="8">
        <f t="shared" si="1089"/>
        <v>-15303737.774861494</v>
      </c>
      <c r="AR1462" s="8">
        <f t="shared" si="1090"/>
        <v>-40.084676046412518</v>
      </c>
      <c r="AS1462" s="8">
        <f t="shared" si="1091"/>
        <v>-41.102323756096865</v>
      </c>
      <c r="AU1462" s="7">
        <f t="shared" si="1092"/>
        <v>-1200392461.4997175</v>
      </c>
      <c r="AV1462" s="7">
        <f t="shared" si="1093"/>
        <v>14951895154.124157</v>
      </c>
      <c r="AW1462" s="8">
        <f t="shared" si="1094"/>
        <v>-937915969.48892665</v>
      </c>
      <c r="AX1462" s="8">
        <f t="shared" si="1095"/>
        <v>15236720963.912687</v>
      </c>
    </row>
    <row r="1463" spans="1:50" x14ac:dyDescent="0.25">
      <c r="A1463" s="7">
        <f t="shared" si="1096"/>
        <v>-11363293727.350561</v>
      </c>
      <c r="B1463" s="7">
        <f t="shared" si="1097"/>
        <v>149569002917.87222</v>
      </c>
      <c r="C1463" s="7">
        <f t="shared" si="1098"/>
        <v>29663.664627882739</v>
      </c>
      <c r="D1463" s="7">
        <f t="shared" si="1099"/>
        <v>2253.6550397526858</v>
      </c>
      <c r="E1463" s="7">
        <f t="shared" si="1056"/>
        <v>150000036927.26385</v>
      </c>
      <c r="F1463" s="7">
        <f t="shared" si="1057"/>
        <v>3.5235267577837561E+22</v>
      </c>
      <c r="G1463" s="7">
        <f t="shared" si="1058"/>
        <v>2.6692573098692743E+21</v>
      </c>
      <c r="H1463" s="7">
        <f t="shared" si="1059"/>
        <v>-3.513401694505654E+22</v>
      </c>
      <c r="I1463" s="7">
        <f t="shared" si="1060"/>
        <v>4.469620411703406E-4</v>
      </c>
      <c r="J1463" s="7">
        <f t="shared" si="1061"/>
        <v>-5.8831240698353215E-3</v>
      </c>
      <c r="K1463" s="7">
        <f t="shared" si="1062"/>
        <v>-11042926149.369427</v>
      </c>
      <c r="L1463" s="7">
        <f t="shared" si="1063"/>
        <v>149593342392.30154</v>
      </c>
      <c r="M1463" s="7">
        <f t="shared" si="1064"/>
        <v>2.5940024128394641E+21</v>
      </c>
      <c r="N1463" s="7">
        <f t="shared" si="1065"/>
        <v>-3.5139734329610495E+22</v>
      </c>
      <c r="O1463" s="7">
        <f t="shared" si="1066"/>
        <v>29668.491817927377</v>
      </c>
      <c r="P1463" s="7">
        <f t="shared" si="1067"/>
        <v>2190.1172997984645</v>
      </c>
      <c r="Q1463" s="7">
        <f t="shared" si="1068"/>
        <v>4.3436075231739182E-4</v>
      </c>
      <c r="R1463" s="7">
        <f t="shared" si="1069"/>
        <v>-5.8840814349649185E-3</v>
      </c>
      <c r="S1463" s="7">
        <f t="shared" si="1070"/>
        <v>640839423.26723135</v>
      </c>
      <c r="T1463" s="7">
        <f t="shared" si="1071"/>
        <v>47306533.675646834</v>
      </c>
      <c r="U1463" s="7">
        <f t="shared" si="1072"/>
        <v>9.3821922500556632</v>
      </c>
      <c r="V1463" s="7">
        <f t="shared" si="1073"/>
        <v>-127.09615899524223</v>
      </c>
      <c r="X1463" s="8">
        <f t="shared" si="1100"/>
        <v>278170833.48640317</v>
      </c>
      <c r="Y1463" s="8">
        <f t="shared" si="1101"/>
        <v>269522072.01366866</v>
      </c>
      <c r="Z1463" s="8">
        <f t="shared" si="1102"/>
        <v>705.95063326995091</v>
      </c>
      <c r="AA1463" s="8">
        <f t="shared" si="1103"/>
        <v>-728.50753915116377</v>
      </c>
      <c r="AB1463" s="8">
        <f t="shared" si="1074"/>
        <v>387325650.97739321</v>
      </c>
      <c r="AC1463" s="8">
        <f t="shared" si="1075"/>
        <v>1.952014519061988E+20</v>
      </c>
      <c r="AD1463" s="8">
        <f t="shared" si="1076"/>
        <v>-1.4019043261782994E+20</v>
      </c>
      <c r="AE1463" s="8">
        <f t="shared" si="1077"/>
        <v>-1.3583169522874155E+20</v>
      </c>
      <c r="AF1463" s="8">
        <f t="shared" si="1078"/>
        <v>-1.908131653978902E-3</v>
      </c>
      <c r="AG1463" s="8">
        <f t="shared" si="1079"/>
        <v>-1.8488048894615698E-3</v>
      </c>
      <c r="AH1463" s="8">
        <f t="shared" si="1080"/>
        <v>285795100.32571864</v>
      </c>
      <c r="AI1463" s="8">
        <f t="shared" si="1081"/>
        <v>261654190.59083608</v>
      </c>
      <c r="AJ1463" s="8">
        <f t="shared" si="1082"/>
        <v>-1.4403285295069227E+20</v>
      </c>
      <c r="AK1463" s="8">
        <f t="shared" si="1083"/>
        <v>-1.3186649986074262E+20</v>
      </c>
      <c r="AL1463" s="8">
        <f t="shared" si="1084"/>
        <v>685.34281140697874</v>
      </c>
      <c r="AM1463" s="8">
        <f t="shared" si="1085"/>
        <v>-748.47463195734872</v>
      </c>
      <c r="AN1463" s="8">
        <f t="shared" si="1086"/>
        <v>-1.9604308282386313E-3</v>
      </c>
      <c r="AO1463" s="8">
        <f t="shared" si="1087"/>
        <v>-1.7948346244826814E-3</v>
      </c>
      <c r="AP1463" s="8">
        <f t="shared" si="1088"/>
        <v>14803404.72639074</v>
      </c>
      <c r="AQ1463" s="8">
        <f t="shared" si="1089"/>
        <v>-16167052.050278733</v>
      </c>
      <c r="AR1463" s="8">
        <f t="shared" si="1090"/>
        <v>-42.345305889954439</v>
      </c>
      <c r="AS1463" s="8">
        <f t="shared" si="1091"/>
        <v>-38.768427888825919</v>
      </c>
      <c r="AU1463" s="7">
        <f t="shared" si="1092"/>
        <v>-1136329372.7350562</v>
      </c>
      <c r="AV1463" s="7">
        <f t="shared" si="1093"/>
        <v>14956900291.787222</v>
      </c>
      <c r="AW1463" s="8">
        <f t="shared" si="1094"/>
        <v>-858158539.24865294</v>
      </c>
      <c r="AX1463" s="8">
        <f t="shared" si="1095"/>
        <v>15226422363.80089</v>
      </c>
    </row>
    <row r="1464" spans="1:50" x14ac:dyDescent="0.25">
      <c r="A1464" s="7">
        <f t="shared" si="1096"/>
        <v>-10722454304.08333</v>
      </c>
      <c r="B1464" s="7">
        <f t="shared" si="1097"/>
        <v>149616309451.54788</v>
      </c>
      <c r="C1464" s="7">
        <f t="shared" si="1098"/>
        <v>29673.046820132797</v>
      </c>
      <c r="D1464" s="7">
        <f t="shared" si="1099"/>
        <v>2126.5588807574436</v>
      </c>
      <c r="E1464" s="7">
        <f t="shared" si="1056"/>
        <v>150000036934.01044</v>
      </c>
      <c r="F1464" s="7">
        <f t="shared" si="1057"/>
        <v>3.5235267574667997E+22</v>
      </c>
      <c r="G1464" s="7">
        <f t="shared" si="1058"/>
        <v>2.5187230228998946E+21</v>
      </c>
      <c r="H1464" s="7">
        <f t="shared" si="1059"/>
        <v>-3.5145129326726965E+22</v>
      </c>
      <c r="I1464" s="7">
        <f t="shared" si="1060"/>
        <v>4.2175536217345854E-4</v>
      </c>
      <c r="J1464" s="7">
        <f t="shared" si="1061"/>
        <v>-5.8849848169335167E-3</v>
      </c>
      <c r="K1464" s="7">
        <f t="shared" si="1062"/>
        <v>-10401985398.425896</v>
      </c>
      <c r="L1464" s="7">
        <f t="shared" si="1063"/>
        <v>149639276287.46005</v>
      </c>
      <c r="M1464" s="7">
        <f t="shared" si="1064"/>
        <v>2.4434443238341849E+21</v>
      </c>
      <c r="N1464" s="7">
        <f t="shared" si="1065"/>
        <v>-3.5150524276123309E+22</v>
      </c>
      <c r="O1464" s="7">
        <f t="shared" si="1066"/>
        <v>29677.601778044271</v>
      </c>
      <c r="P1464" s="7">
        <f t="shared" si="1067"/>
        <v>2063.0010447345617</v>
      </c>
      <c r="Q1464" s="7">
        <f t="shared" si="1068"/>
        <v>4.0915008771503429E-4</v>
      </c>
      <c r="R1464" s="7">
        <f t="shared" si="1069"/>
        <v>-5.8858881909114712E-3</v>
      </c>
      <c r="S1464" s="7">
        <f t="shared" si="1070"/>
        <v>641036198.40575624</v>
      </c>
      <c r="T1464" s="7">
        <f t="shared" si="1071"/>
        <v>44560822.566266529</v>
      </c>
      <c r="U1464" s="7">
        <f t="shared" si="1072"/>
        <v>8.8376418946447401</v>
      </c>
      <c r="V1464" s="7">
        <f t="shared" si="1073"/>
        <v>-127.13518492368777</v>
      </c>
      <c r="X1464" s="8">
        <f t="shared" si="1100"/>
        <v>292974238.21279389</v>
      </c>
      <c r="Y1464" s="8">
        <f t="shared" si="1101"/>
        <v>253355019.96338993</v>
      </c>
      <c r="Z1464" s="8">
        <f t="shared" si="1102"/>
        <v>663.60532737999642</v>
      </c>
      <c r="AA1464" s="8">
        <f t="shared" si="1103"/>
        <v>-767.27596703998972</v>
      </c>
      <c r="AB1464" s="8">
        <f t="shared" si="1074"/>
        <v>387327600.87168664</v>
      </c>
      <c r="AC1464" s="8">
        <f t="shared" si="1075"/>
        <v>1.9519948653508546E+20</v>
      </c>
      <c r="AD1464" s="8">
        <f t="shared" si="1076"/>
        <v>-1.4764871064814843E+20</v>
      </c>
      <c r="AE1464" s="8">
        <f t="shared" si="1077"/>
        <v>-1.2768201826216704E+20</v>
      </c>
      <c r="AF1464" s="8">
        <f t="shared" si="1078"/>
        <v>-2.0096462589920842E-3</v>
      </c>
      <c r="AG1464" s="8">
        <f t="shared" si="1079"/>
        <v>-1.7378796551268142E-3</v>
      </c>
      <c r="AH1464" s="8">
        <f t="shared" si="1080"/>
        <v>300141175.74849784</v>
      </c>
      <c r="AI1464" s="8">
        <f t="shared" si="1081"/>
        <v>245068439.51935804</v>
      </c>
      <c r="AJ1464" s="8">
        <f t="shared" si="1082"/>
        <v>-1.5126059506808134E+20</v>
      </c>
      <c r="AK1464" s="8">
        <f t="shared" si="1083"/>
        <v>-1.2350587320003769E+20</v>
      </c>
      <c r="AL1464" s="8">
        <f t="shared" si="1084"/>
        <v>641.90114778288194</v>
      </c>
      <c r="AM1464" s="8">
        <f t="shared" si="1085"/>
        <v>-786.04506731535935</v>
      </c>
      <c r="AN1464" s="8">
        <f t="shared" si="1086"/>
        <v>-2.0588076094743613E-3</v>
      </c>
      <c r="AO1464" s="8">
        <f t="shared" si="1087"/>
        <v>-1.6810381543492267E-3</v>
      </c>
      <c r="AP1464" s="8">
        <f t="shared" si="1088"/>
        <v>13865064.792110249</v>
      </c>
      <c r="AQ1464" s="8">
        <f t="shared" si="1089"/>
        <v>-16978573.454011761</v>
      </c>
      <c r="AR1464" s="8">
        <f t="shared" si="1090"/>
        <v>-44.470244364646206</v>
      </c>
      <c r="AS1464" s="8">
        <f t="shared" si="1091"/>
        <v>-36.310424133943293</v>
      </c>
      <c r="AU1464" s="7">
        <f t="shared" si="1092"/>
        <v>-1072245430.4083331</v>
      </c>
      <c r="AV1464" s="7">
        <f t="shared" si="1093"/>
        <v>14961630945.154789</v>
      </c>
      <c r="AW1464" s="8">
        <f t="shared" si="1094"/>
        <v>-779271192.19553924</v>
      </c>
      <c r="AX1464" s="8">
        <f t="shared" si="1095"/>
        <v>15214985965.118179</v>
      </c>
    </row>
    <row r="1465" spans="1:50" x14ac:dyDescent="0.25">
      <c r="A1465" s="7">
        <f t="shared" si="1096"/>
        <v>-10081418105.677574</v>
      </c>
      <c r="B1465" s="7">
        <f t="shared" si="1097"/>
        <v>149660870274.11414</v>
      </c>
      <c r="C1465" s="7">
        <f t="shared" si="1098"/>
        <v>29681.884462027443</v>
      </c>
      <c r="D1465" s="7">
        <f t="shared" si="1099"/>
        <v>1999.4236958337558</v>
      </c>
      <c r="E1465" s="7">
        <f t="shared" si="1056"/>
        <v>150000036940.75113</v>
      </c>
      <c r="F1465" s="7">
        <f t="shared" si="1057"/>
        <v>3.5235267571501196E+22</v>
      </c>
      <c r="G1465" s="7">
        <f t="shared" si="1058"/>
        <v>2.3681425131517525E+21</v>
      </c>
      <c r="H1465" s="7">
        <f t="shared" si="1059"/>
        <v>-3.5155596736119938E+22</v>
      </c>
      <c r="I1465" s="7">
        <f t="shared" si="1060"/>
        <v>3.9654094326050776E-4</v>
      </c>
      <c r="J1465" s="7">
        <f t="shared" si="1061"/>
        <v>-5.8867375646550462E-3</v>
      </c>
      <c r="K1465" s="7">
        <f t="shared" si="1062"/>
        <v>-9760853753.4876785</v>
      </c>
      <c r="L1465" s="7">
        <f t="shared" si="1063"/>
        <v>149682464050.02914</v>
      </c>
      <c r="M1465" s="7">
        <f t="shared" si="1064"/>
        <v>2.292841393540979E+21</v>
      </c>
      <c r="N1465" s="7">
        <f t="shared" si="1065"/>
        <v>-3.5160669151352377E+22</v>
      </c>
      <c r="O1465" s="7">
        <f t="shared" si="1066"/>
        <v>29686.167104214655</v>
      </c>
      <c r="P1465" s="7">
        <f t="shared" si="1067"/>
        <v>1935.8469301354812</v>
      </c>
      <c r="Q1465" s="7">
        <f t="shared" si="1068"/>
        <v>3.8393191452461132E-4</v>
      </c>
      <c r="R1465" s="7">
        <f t="shared" si="1069"/>
        <v>-5.8875869309029426E-3</v>
      </c>
      <c r="S1465" s="7">
        <f t="shared" si="1070"/>
        <v>641221209.45103657</v>
      </c>
      <c r="T1465" s="7">
        <f t="shared" si="1071"/>
        <v>41814293.690926395</v>
      </c>
      <c r="U1465" s="7">
        <f t="shared" si="1072"/>
        <v>8.2929293537316049</v>
      </c>
      <c r="V1465" s="7">
        <f t="shared" si="1073"/>
        <v>-127.17187770750355</v>
      </c>
      <c r="X1465" s="8">
        <f t="shared" si="1100"/>
        <v>306839303.00490415</v>
      </c>
      <c r="Y1465" s="8">
        <f t="shared" si="1101"/>
        <v>236376446.50937817</v>
      </c>
      <c r="Z1465" s="8">
        <f t="shared" si="1102"/>
        <v>619.13508301535023</v>
      </c>
      <c r="AA1465" s="8">
        <f t="shared" si="1103"/>
        <v>-803.58639117393307</v>
      </c>
      <c r="AB1465" s="8">
        <f t="shared" si="1074"/>
        <v>387329552.62016386</v>
      </c>
      <c r="AC1465" s="8">
        <f t="shared" si="1075"/>
        <v>1.951975193247957E+20</v>
      </c>
      <c r="AD1465" s="8">
        <f t="shared" si="1076"/>
        <v>-1.5463387797997991E+20</v>
      </c>
      <c r="AE1465" s="8">
        <f t="shared" si="1077"/>
        <v>-1.191236136600409E+20</v>
      </c>
      <c r="AF1465" s="8">
        <f t="shared" si="1078"/>
        <v>-2.1047213553828758E-3</v>
      </c>
      <c r="AG1465" s="8">
        <f t="shared" si="1079"/>
        <v>-1.6213912298903075E-3</v>
      </c>
      <c r="AH1465" s="8">
        <f t="shared" si="1080"/>
        <v>313525961.90146995</v>
      </c>
      <c r="AI1465" s="8">
        <f t="shared" si="1081"/>
        <v>227697713.4846997</v>
      </c>
      <c r="AJ1465" s="8">
        <f t="shared" si="1082"/>
        <v>-1.5800366791816387E+20</v>
      </c>
      <c r="AK1465" s="8">
        <f t="shared" si="1083"/>
        <v>-1.1474990360915637E+20</v>
      </c>
      <c r="AL1465" s="8">
        <f t="shared" si="1084"/>
        <v>596.40409237721519</v>
      </c>
      <c r="AM1465" s="8">
        <f t="shared" si="1085"/>
        <v>-821.09741645674842</v>
      </c>
      <c r="AN1465" s="8">
        <f t="shared" si="1086"/>
        <v>-2.1505875584342435E-3</v>
      </c>
      <c r="AO1465" s="8">
        <f t="shared" si="1087"/>
        <v>-1.5618606725079128E-3</v>
      </c>
      <c r="AP1465" s="8">
        <f t="shared" si="1088"/>
        <v>12882328.395347849</v>
      </c>
      <c r="AQ1465" s="8">
        <f t="shared" si="1089"/>
        <v>-17735704.195465766</v>
      </c>
      <c r="AR1465" s="8">
        <f t="shared" si="1090"/>
        <v>-46.452691262179663</v>
      </c>
      <c r="AS1465" s="8">
        <f t="shared" si="1091"/>
        <v>-33.736190526170915</v>
      </c>
      <c r="AU1465" s="7">
        <f t="shared" si="1092"/>
        <v>-1008141810.5677574</v>
      </c>
      <c r="AV1465" s="7">
        <f t="shared" si="1093"/>
        <v>14966087027.411413</v>
      </c>
      <c r="AW1465" s="8">
        <f t="shared" si="1094"/>
        <v>-701302507.56285322</v>
      </c>
      <c r="AX1465" s="8">
        <f t="shared" si="1095"/>
        <v>15202463473.920792</v>
      </c>
    </row>
    <row r="1466" spans="1:50" x14ac:dyDescent="0.25">
      <c r="A1466" s="7">
        <f t="shared" si="1096"/>
        <v>-9440196896.2265377</v>
      </c>
      <c r="B1466" s="7">
        <f t="shared" si="1097"/>
        <v>149702684567.80505</v>
      </c>
      <c r="C1466" s="7">
        <f t="shared" si="1098"/>
        <v>29690.177391381174</v>
      </c>
      <c r="D1466" s="7">
        <f t="shared" si="1099"/>
        <v>1872.2518181262521</v>
      </c>
      <c r="E1466" s="7">
        <f t="shared" si="1056"/>
        <v>150000036947.48633</v>
      </c>
      <c r="F1466" s="7">
        <f t="shared" si="1057"/>
        <v>3.5235267568336976E+22</v>
      </c>
      <c r="G1466" s="7">
        <f t="shared" si="1058"/>
        <v>2.2175185440306013E+21</v>
      </c>
      <c r="H1466" s="7">
        <f t="shared" si="1059"/>
        <v>-3.5165418981140833E+22</v>
      </c>
      <c r="I1466" s="7">
        <f t="shared" si="1060"/>
        <v>3.7131924715850655E-4</v>
      </c>
      <c r="J1466" s="7">
        <f t="shared" si="1061"/>
        <v>-5.8883822808340307E-3</v>
      </c>
      <c r="K1466" s="7">
        <f t="shared" si="1062"/>
        <v>-9119542980.3996201</v>
      </c>
      <c r="L1466" s="7">
        <f t="shared" si="1063"/>
        <v>149722904887.44083</v>
      </c>
      <c r="M1466" s="7">
        <f t="shared" si="1064"/>
        <v>2.1421963857770544E+21</v>
      </c>
      <c r="N1466" s="7">
        <f t="shared" si="1065"/>
        <v>-3.5170168769122102E+22</v>
      </c>
      <c r="O1466" s="7">
        <f t="shared" si="1066"/>
        <v>29694.187639250486</v>
      </c>
      <c r="P1466" s="7">
        <f t="shared" si="1067"/>
        <v>1808.6572894932447</v>
      </c>
      <c r="Q1466" s="7">
        <f t="shared" si="1068"/>
        <v>3.5870669554203855E-4</v>
      </c>
      <c r="R1466" s="7">
        <f t="shared" si="1069"/>
        <v>-5.8891776237645849E-3</v>
      </c>
      <c r="S1466" s="7">
        <f t="shared" si="1070"/>
        <v>641394453.00781047</v>
      </c>
      <c r="T1466" s="7">
        <f t="shared" si="1071"/>
        <v>39066997.453054085</v>
      </c>
      <c r="U1466" s="7">
        <f t="shared" si="1072"/>
        <v>7.7480646237080322</v>
      </c>
      <c r="V1466" s="7">
        <f t="shared" si="1073"/>
        <v>-127.20623667331503</v>
      </c>
      <c r="X1466" s="8">
        <f t="shared" si="1100"/>
        <v>319721631.40025198</v>
      </c>
      <c r="Y1466" s="8">
        <f t="shared" si="1101"/>
        <v>218640742.31391239</v>
      </c>
      <c r="Z1466" s="8">
        <f t="shared" si="1102"/>
        <v>572.68239175317058</v>
      </c>
      <c r="AA1466" s="8">
        <f t="shared" si="1103"/>
        <v>-837.32258170010402</v>
      </c>
      <c r="AB1466" s="8">
        <f t="shared" si="1074"/>
        <v>387331506.31573623</v>
      </c>
      <c r="AC1466" s="8">
        <f t="shared" si="1075"/>
        <v>1.9519555018176836E+20</v>
      </c>
      <c r="AD1466" s="8">
        <f t="shared" si="1076"/>
        <v>-1.611235820700632E+20</v>
      </c>
      <c r="AE1466" s="8">
        <f t="shared" si="1077"/>
        <v>-1.1018391040290257E+20</v>
      </c>
      <c r="AF1466" s="8">
        <f t="shared" si="1078"/>
        <v>-2.1930527027366705E-3</v>
      </c>
      <c r="AG1466" s="8">
        <f t="shared" si="1079"/>
        <v>-1.4997129495427054E-3</v>
      </c>
      <c r="AH1466" s="8">
        <f t="shared" si="1080"/>
        <v>325906601.23118621</v>
      </c>
      <c r="AI1466" s="8">
        <f t="shared" si="1081"/>
        <v>209597658.43155128</v>
      </c>
      <c r="AJ1466" s="8">
        <f t="shared" si="1082"/>
        <v>-1.6424049502271809E+20</v>
      </c>
      <c r="AK1466" s="8">
        <f t="shared" si="1083"/>
        <v>-1.0562665207257075E+20</v>
      </c>
      <c r="AL1466" s="8">
        <f t="shared" si="1084"/>
        <v>548.99742256361458</v>
      </c>
      <c r="AM1466" s="8">
        <f t="shared" si="1085"/>
        <v>-853.51948155516527</v>
      </c>
      <c r="AN1466" s="8">
        <f t="shared" si="1086"/>
        <v>-2.235476997723126E-3</v>
      </c>
      <c r="AO1466" s="8">
        <f t="shared" si="1087"/>
        <v>-1.4376841169534604E-3</v>
      </c>
      <c r="AP1466" s="8">
        <f t="shared" si="1088"/>
        <v>11858344.327374075</v>
      </c>
      <c r="AQ1466" s="8">
        <f t="shared" si="1089"/>
        <v>-18436020.801591571</v>
      </c>
      <c r="AR1466" s="8">
        <f t="shared" si="1090"/>
        <v>-48.286303150819521</v>
      </c>
      <c r="AS1466" s="8">
        <f t="shared" si="1091"/>
        <v>-31.053976926194746</v>
      </c>
      <c r="AU1466" s="7">
        <f t="shared" si="1092"/>
        <v>-944019689.62265372</v>
      </c>
      <c r="AV1466" s="7">
        <f t="shared" si="1093"/>
        <v>14970268456.780506</v>
      </c>
      <c r="AW1466" s="8">
        <f t="shared" si="1094"/>
        <v>-624298058.22240174</v>
      </c>
      <c r="AX1466" s="8">
        <f t="shared" si="1095"/>
        <v>15188909199.094418</v>
      </c>
    </row>
    <row r="1467" spans="1:50" x14ac:dyDescent="0.25">
      <c r="A1467" s="7">
        <f t="shared" si="1096"/>
        <v>-8798802443.2187271</v>
      </c>
      <c r="B1467" s="7">
        <f t="shared" si="1097"/>
        <v>149741751565.25812</v>
      </c>
      <c r="C1467" s="7">
        <f t="shared" si="1098"/>
        <v>29697.925456004883</v>
      </c>
      <c r="D1467" s="7">
        <f t="shared" si="1099"/>
        <v>1745.0455814529371</v>
      </c>
      <c r="E1467" s="7">
        <f t="shared" si="1056"/>
        <v>150000036954.21634</v>
      </c>
      <c r="F1467" s="7">
        <f t="shared" si="1057"/>
        <v>3.5235267565175192E+22</v>
      </c>
      <c r="G1467" s="7">
        <f t="shared" si="1058"/>
        <v>2.0668538797397576E+21</v>
      </c>
      <c r="H1467" s="7">
        <f t="shared" si="1059"/>
        <v>-3.51745958815349E+22</v>
      </c>
      <c r="I1467" s="7">
        <f t="shared" si="1060"/>
        <v>3.4609073672802371E-4</v>
      </c>
      <c r="J1467" s="7">
        <f t="shared" si="1061"/>
        <v>-5.8899189352871559E-3</v>
      </c>
      <c r="K1467" s="7">
        <f t="shared" si="1062"/>
        <v>-8478064848.2938747</v>
      </c>
      <c r="L1467" s="7">
        <f t="shared" si="1063"/>
        <v>149760598057.53781</v>
      </c>
      <c r="M1467" s="7">
        <f t="shared" si="1064"/>
        <v>1.9915120651318227E+21</v>
      </c>
      <c r="N1467" s="7">
        <f t="shared" si="1065"/>
        <v>-3.5179022955098505E+22</v>
      </c>
      <c r="O1467" s="7">
        <f t="shared" si="1066"/>
        <v>29701.663235961547</v>
      </c>
      <c r="P1467" s="7">
        <f t="shared" si="1067"/>
        <v>1681.4344569518357</v>
      </c>
      <c r="Q1467" s="7">
        <f t="shared" si="1068"/>
        <v>3.3347489369253561E-4</v>
      </c>
      <c r="R1467" s="7">
        <f t="shared" si="1069"/>
        <v>-5.8906602403045053E-3</v>
      </c>
      <c r="S1467" s="7">
        <f t="shared" si="1070"/>
        <v>641555925.8967694</v>
      </c>
      <c r="T1467" s="7">
        <f t="shared" si="1071"/>
        <v>36318984.270159654</v>
      </c>
      <c r="U1467" s="7">
        <f t="shared" si="1072"/>
        <v>7.2030577037587689</v>
      </c>
      <c r="V1467" s="7">
        <f t="shared" si="1073"/>
        <v>-127.23826119057732</v>
      </c>
      <c r="X1467" s="8">
        <f t="shared" si="1100"/>
        <v>331579975.72762609</v>
      </c>
      <c r="Y1467" s="8">
        <f t="shared" si="1101"/>
        <v>200204721.51232082</v>
      </c>
      <c r="Z1467" s="8">
        <f t="shared" si="1102"/>
        <v>524.39608860235103</v>
      </c>
      <c r="AA1467" s="8">
        <f t="shared" si="1103"/>
        <v>-868.37655862629879</v>
      </c>
      <c r="AB1467" s="8">
        <f t="shared" si="1074"/>
        <v>387333462.04447538</v>
      </c>
      <c r="AC1467" s="8">
        <f t="shared" si="1075"/>
        <v>1.9519357901934176E+20</v>
      </c>
      <c r="AD1467" s="8">
        <f t="shared" si="1076"/>
        <v>-1.6709705857014258E+20</v>
      </c>
      <c r="AE1467" s="8">
        <f t="shared" si="1077"/>
        <v>-1.0089155716702142E+20</v>
      </c>
      <c r="AF1467" s="8">
        <f t="shared" si="1078"/>
        <v>-2.2743576775574054E-3</v>
      </c>
      <c r="AG1467" s="8">
        <f t="shared" si="1079"/>
        <v>-1.3732347511504208E-3</v>
      </c>
      <c r="AH1467" s="8">
        <f t="shared" si="1080"/>
        <v>337243453.48453146</v>
      </c>
      <c r="AI1467" s="8">
        <f t="shared" si="1081"/>
        <v>190826254.67915678</v>
      </c>
      <c r="AJ1467" s="8">
        <f t="shared" si="1082"/>
        <v>-1.6995112257801768E+20</v>
      </c>
      <c r="AK1467" s="8">
        <f t="shared" si="1083"/>
        <v>-9.6165354330796327E+19</v>
      </c>
      <c r="AL1467" s="8">
        <f t="shared" si="1084"/>
        <v>499.83302568473107</v>
      </c>
      <c r="AM1467" s="8">
        <f t="shared" si="1085"/>
        <v>-883.20749393872336</v>
      </c>
      <c r="AN1467" s="8">
        <f t="shared" si="1086"/>
        <v>-2.3132043361646613E-3</v>
      </c>
      <c r="AO1467" s="8">
        <f t="shared" si="1087"/>
        <v>-1.308906415282378E-3</v>
      </c>
      <c r="AP1467" s="8">
        <f t="shared" si="1088"/>
        <v>10796393.35479019</v>
      </c>
      <c r="AQ1467" s="8">
        <f t="shared" si="1089"/>
        <v>-19077281.869076423</v>
      </c>
      <c r="AR1467" s="8">
        <f t="shared" si="1090"/>
        <v>-49.965213661156682</v>
      </c>
      <c r="AS1467" s="8">
        <f t="shared" si="1091"/>
        <v>-28.272378570099367</v>
      </c>
      <c r="AU1467" s="7">
        <f t="shared" si="1092"/>
        <v>-879880244.32187271</v>
      </c>
      <c r="AV1467" s="7">
        <f t="shared" si="1093"/>
        <v>14974175156.525812</v>
      </c>
      <c r="AW1467" s="8">
        <f t="shared" si="1094"/>
        <v>-548300268.59424663</v>
      </c>
      <c r="AX1467" s="8">
        <f t="shared" si="1095"/>
        <v>15174379878.038134</v>
      </c>
    </row>
    <row r="1468" spans="1:50" x14ac:dyDescent="0.25">
      <c r="A1468" s="7">
        <f t="shared" si="1096"/>
        <v>-8157246517.3219576</v>
      </c>
      <c r="B1468" s="7">
        <f t="shared" si="1097"/>
        <v>149778070549.52829</v>
      </c>
      <c r="C1468" s="7">
        <f t="shared" si="1098"/>
        <v>29705.128513708642</v>
      </c>
      <c r="D1468" s="7">
        <f t="shared" si="1099"/>
        <v>1617.8073202623598</v>
      </c>
      <c r="E1468" s="7">
        <f t="shared" si="1056"/>
        <v>150000036960.94156</v>
      </c>
      <c r="F1468" s="7">
        <f t="shared" si="1057"/>
        <v>3.5235267562015656E+22</v>
      </c>
      <c r="G1468" s="7">
        <f t="shared" si="1058"/>
        <v>1.9161512852293592E+21</v>
      </c>
      <c r="H1468" s="7">
        <f t="shared" si="1059"/>
        <v>-3.5183127268890507E+22</v>
      </c>
      <c r="I1468" s="7">
        <f t="shared" si="1060"/>
        <v>3.2085587495468172E-4</v>
      </c>
      <c r="J1468" s="7">
        <f t="shared" si="1061"/>
        <v>-5.8913474998142168E-3</v>
      </c>
      <c r="K1468" s="7">
        <f t="shared" si="1062"/>
        <v>-7836431129.3739042</v>
      </c>
      <c r="L1468" s="7">
        <f t="shared" si="1063"/>
        <v>149795542868.58713</v>
      </c>
      <c r="M1468" s="7">
        <f t="shared" si="1064"/>
        <v>1.8407911969161481E+21</v>
      </c>
      <c r="N1468" s="7">
        <f t="shared" si="1065"/>
        <v>-3.5187231546792303E+22</v>
      </c>
      <c r="O1468" s="7">
        <f t="shared" si="1066"/>
        <v>29708.593757158153</v>
      </c>
      <c r="P1468" s="7">
        <f t="shared" si="1067"/>
        <v>1554.1807672643663</v>
      </c>
      <c r="Q1468" s="7">
        <f t="shared" si="1068"/>
        <v>3.0823697202212792E-4</v>
      </c>
      <c r="R1468" s="7">
        <f t="shared" si="1069"/>
        <v>-5.8920347533141827E-3</v>
      </c>
      <c r="S1468" s="7">
        <f t="shared" si="1070"/>
        <v>641705625.15461612</v>
      </c>
      <c r="T1468" s="7">
        <f t="shared" si="1071"/>
        <v>33570304.572910309</v>
      </c>
      <c r="U1468" s="7">
        <f t="shared" si="1072"/>
        <v>6.6579185956779634</v>
      </c>
      <c r="V1468" s="7">
        <f t="shared" si="1073"/>
        <v>-127.26795067158635</v>
      </c>
      <c r="X1468" s="8">
        <f t="shared" si="1100"/>
        <v>342376369.0824163</v>
      </c>
      <c r="Y1468" s="8">
        <f t="shared" si="1101"/>
        <v>181127439.64324439</v>
      </c>
      <c r="Z1468" s="8">
        <f t="shared" si="1102"/>
        <v>474.43087494119436</v>
      </c>
      <c r="AA1468" s="8">
        <f t="shared" si="1103"/>
        <v>-896.64893719639815</v>
      </c>
      <c r="AB1468" s="8">
        <f t="shared" si="1074"/>
        <v>387335419.88537025</v>
      </c>
      <c r="AC1468" s="8">
        <f t="shared" si="1075"/>
        <v>1.9519160575799791E+20</v>
      </c>
      <c r="AD1468" s="8">
        <f t="shared" si="1076"/>
        <v>-1.7253519772234475E+20</v>
      </c>
      <c r="AE1468" s="8">
        <f t="shared" si="1077"/>
        <v>-9.1276330476729188E+19</v>
      </c>
      <c r="AF1468" s="8">
        <f t="shared" si="1078"/>
        <v>-2.3483761769748841E-3</v>
      </c>
      <c r="AG1468" s="8">
        <f t="shared" si="1079"/>
        <v>-1.2423619229172339E-3</v>
      </c>
      <c r="AH1468" s="8">
        <f t="shared" si="1080"/>
        <v>347500222.5317812</v>
      </c>
      <c r="AI1468" s="8">
        <f t="shared" si="1081"/>
        <v>171443631.12152329</v>
      </c>
      <c r="AJ1468" s="8">
        <f t="shared" si="1082"/>
        <v>-1.7511728325107378E+20</v>
      </c>
      <c r="AK1468" s="8">
        <f t="shared" si="1083"/>
        <v>-8.6396327156177928E+19</v>
      </c>
      <c r="AL1468" s="8">
        <f t="shared" si="1084"/>
        <v>449.0684122298656</v>
      </c>
      <c r="AM1468" s="8">
        <f t="shared" si="1085"/>
        <v>-910.06644596390424</v>
      </c>
      <c r="AN1468" s="8">
        <f t="shared" si="1086"/>
        <v>-2.3835209371318058E-3</v>
      </c>
      <c r="AO1468" s="8">
        <f t="shared" si="1087"/>
        <v>-1.1759402090129021E-3</v>
      </c>
      <c r="AP1468" s="8">
        <f t="shared" si="1088"/>
        <v>9699877.7041650973</v>
      </c>
      <c r="AQ1468" s="8">
        <f t="shared" si="1089"/>
        <v>-19657435.232820332</v>
      </c>
      <c r="AR1468" s="8">
        <f t="shared" si="1090"/>
        <v>-51.484052242047007</v>
      </c>
      <c r="AS1468" s="8">
        <f t="shared" si="1091"/>
        <v>-25.400308514678684</v>
      </c>
      <c r="AU1468" s="7">
        <f t="shared" si="1092"/>
        <v>-815724651.73219573</v>
      </c>
      <c r="AV1468" s="7">
        <f t="shared" si="1093"/>
        <v>14977807054.952829</v>
      </c>
      <c r="AW1468" s="8">
        <f t="shared" si="1094"/>
        <v>-473348282.64977944</v>
      </c>
      <c r="AX1468" s="8">
        <f t="shared" si="1095"/>
        <v>15158934494.596073</v>
      </c>
    </row>
    <row r="1469" spans="1:50" x14ac:dyDescent="0.25">
      <c r="A1469" s="7">
        <f t="shared" si="1096"/>
        <v>-7515540892.1673412</v>
      </c>
      <c r="B1469" s="7">
        <f t="shared" si="1097"/>
        <v>149811640854.1012</v>
      </c>
      <c r="C1469" s="7">
        <f t="shared" si="1098"/>
        <v>29711.786432304318</v>
      </c>
      <c r="D1469" s="7">
        <f t="shared" si="1099"/>
        <v>1490.5393695907735</v>
      </c>
      <c r="E1469" s="7">
        <f t="shared" si="1056"/>
        <v>150000036967.66226</v>
      </c>
      <c r="F1469" s="7">
        <f t="shared" si="1057"/>
        <v>3.5235267558858251E+22</v>
      </c>
      <c r="G1469" s="7">
        <f t="shared" si="1058"/>
        <v>1.7654135261456368E+21</v>
      </c>
      <c r="H1469" s="7">
        <f t="shared" si="1059"/>
        <v>-3.5191012986642349E+22</v>
      </c>
      <c r="I1469" s="7">
        <f t="shared" si="1060"/>
        <v>2.9561512494066252E-4</v>
      </c>
      <c r="J1469" s="7">
        <f t="shared" si="1061"/>
        <v>-5.8926679481986514E-3</v>
      </c>
      <c r="K1469" s="7">
        <f t="shared" si="1062"/>
        <v>-7194653598.6984549</v>
      </c>
      <c r="L1469" s="7">
        <f t="shared" si="1063"/>
        <v>149827738679.29279</v>
      </c>
      <c r="M1469" s="7">
        <f t="shared" si="1064"/>
        <v>1.6900365471116142E+21</v>
      </c>
      <c r="N1469" s="7">
        <f t="shared" si="1065"/>
        <v>-3.5194794393562029E+22</v>
      </c>
      <c r="O1469" s="7">
        <f t="shared" si="1066"/>
        <v>29714.979075653679</v>
      </c>
      <c r="P1469" s="7">
        <f t="shared" si="1067"/>
        <v>1426.8985557502281</v>
      </c>
      <c r="Q1469" s="7">
        <f t="shared" si="1068"/>
        <v>2.8299339368915169E-4</v>
      </c>
      <c r="R1469" s="7">
        <f t="shared" si="1069"/>
        <v>-5.8933011375689928E-3</v>
      </c>
      <c r="S1469" s="7">
        <f t="shared" si="1070"/>
        <v>641843548.03411949</v>
      </c>
      <c r="T1469" s="7">
        <f t="shared" si="1071"/>
        <v>30821008.804204926</v>
      </c>
      <c r="U1469" s="7">
        <f t="shared" si="1072"/>
        <v>6.1126573036856762</v>
      </c>
      <c r="V1469" s="7">
        <f t="shared" si="1073"/>
        <v>-127.29530457149025</v>
      </c>
      <c r="X1469" s="8">
        <f t="shared" si="1100"/>
        <v>352076246.7865814</v>
      </c>
      <c r="Y1469" s="8">
        <f t="shared" si="1101"/>
        <v>161470004.41042405</v>
      </c>
      <c r="Z1469" s="8">
        <f t="shared" si="1102"/>
        <v>422.94682269914733</v>
      </c>
      <c r="AA1469" s="8">
        <f t="shared" si="1103"/>
        <v>-922.04924571107688</v>
      </c>
      <c r="AB1469" s="8">
        <f t="shared" si="1074"/>
        <v>387337379.91010904</v>
      </c>
      <c r="AC1469" s="8">
        <f t="shared" si="1075"/>
        <v>1.9518963032558181E+20</v>
      </c>
      <c r="AD1469" s="8">
        <f t="shared" si="1076"/>
        <v>-1.7742060544902647E+20</v>
      </c>
      <c r="AE1469" s="8">
        <f t="shared" si="1077"/>
        <v>-8.1369039251659817E+19</v>
      </c>
      <c r="AF1469" s="8">
        <f t="shared" si="1078"/>
        <v>-2.4148714502385525E-3</v>
      </c>
      <c r="AG1469" s="8">
        <f t="shared" si="1079"/>
        <v>-1.1075138049769949E-3</v>
      </c>
      <c r="AH1469" s="8">
        <f t="shared" si="1080"/>
        <v>356644072.4717322</v>
      </c>
      <c r="AI1469" s="8">
        <f t="shared" si="1081"/>
        <v>151511872.55674443</v>
      </c>
      <c r="AJ1469" s="8">
        <f t="shared" si="1082"/>
        <v>-1.797224545684768E+20</v>
      </c>
      <c r="AK1469" s="8">
        <f t="shared" si="1083"/>
        <v>-7.6350871173731959E+19</v>
      </c>
      <c r="AL1469" s="8">
        <f t="shared" si="1084"/>
        <v>396.86621103657097</v>
      </c>
      <c r="AM1469" s="8">
        <f t="shared" si="1085"/>
        <v>-934.01039480482837</v>
      </c>
      <c r="AN1469" s="8">
        <f t="shared" si="1086"/>
        <v>-2.4462019132772124E-3</v>
      </c>
      <c r="AO1469" s="8">
        <f t="shared" si="1087"/>
        <v>-1.0392115308797054E-3</v>
      </c>
      <c r="AP1469" s="8">
        <f t="shared" si="1088"/>
        <v>8572310.1583899334</v>
      </c>
      <c r="AQ1469" s="8">
        <f t="shared" si="1089"/>
        <v>-20174624.527784292</v>
      </c>
      <c r="AR1469" s="8">
        <f t="shared" si="1090"/>
        <v>-52.837961326787784</v>
      </c>
      <c r="AS1469" s="8">
        <f t="shared" si="1091"/>
        <v>-22.446969067001636</v>
      </c>
      <c r="AU1469" s="7">
        <f t="shared" si="1092"/>
        <v>-751554089.21673417</v>
      </c>
      <c r="AV1469" s="7">
        <f t="shared" si="1093"/>
        <v>14981164085.41012</v>
      </c>
      <c r="AW1469" s="8">
        <f t="shared" si="1094"/>
        <v>-399477842.43015277</v>
      </c>
      <c r="AX1469" s="8">
        <f t="shared" si="1095"/>
        <v>15142634089.820543</v>
      </c>
    </row>
    <row r="1470" spans="1:50" x14ac:dyDescent="0.25">
      <c r="A1470" s="7">
        <f t="shared" si="1096"/>
        <v>-6873697344.1332216</v>
      </c>
      <c r="B1470" s="7">
        <f t="shared" si="1097"/>
        <v>149842461862.9054</v>
      </c>
      <c r="C1470" s="7">
        <f t="shared" si="1098"/>
        <v>29717.899089608003</v>
      </c>
      <c r="D1470" s="7">
        <f t="shared" si="1099"/>
        <v>1363.2440650192832</v>
      </c>
      <c r="E1470" s="7">
        <f t="shared" si="1056"/>
        <v>150000036974.37878</v>
      </c>
      <c r="F1470" s="7">
        <f t="shared" si="1057"/>
        <v>3.5235267555702805E+22</v>
      </c>
      <c r="G1470" s="7">
        <f t="shared" si="1058"/>
        <v>1.6146433687801488E+21</v>
      </c>
      <c r="H1470" s="7">
        <f t="shared" si="1059"/>
        <v>-3.5198252890074202E+22</v>
      </c>
      <c r="I1470" s="7">
        <f t="shared" si="1060"/>
        <v>2.703689498962071E-4</v>
      </c>
      <c r="J1470" s="7">
        <f t="shared" si="1061"/>
        <v>-5.8938802562080042E-3</v>
      </c>
      <c r="K1470" s="7">
        <f t="shared" si="1062"/>
        <v>-6552744033.9654551</v>
      </c>
      <c r="L1470" s="7">
        <f t="shared" si="1063"/>
        <v>149857184898.80762</v>
      </c>
      <c r="M1470" s="7">
        <f t="shared" si="1064"/>
        <v>1.5392508823197529E+21</v>
      </c>
      <c r="N1470" s="7">
        <f t="shared" si="1065"/>
        <v>-3.5201711356616685E+22</v>
      </c>
      <c r="O1470" s="7">
        <f t="shared" si="1066"/>
        <v>29720.819074266881</v>
      </c>
      <c r="P1470" s="7">
        <f t="shared" si="1067"/>
        <v>1299.5901582522367</v>
      </c>
      <c r="Q1470" s="7">
        <f t="shared" si="1068"/>
        <v>2.5774462195575233E-4</v>
      </c>
      <c r="R1470" s="7">
        <f t="shared" si="1069"/>
        <v>-5.8944593698286472E-3</v>
      </c>
      <c r="S1470" s="7">
        <f t="shared" si="1070"/>
        <v>641969692.00416458</v>
      </c>
      <c r="T1470" s="7">
        <f t="shared" si="1071"/>
        <v>28071147.418248314</v>
      </c>
      <c r="U1470" s="7">
        <f t="shared" si="1072"/>
        <v>5.5672838342442503</v>
      </c>
      <c r="V1470" s="7">
        <f t="shared" si="1073"/>
        <v>-127.32032238829878</v>
      </c>
      <c r="X1470" s="8">
        <f t="shared" si="1100"/>
        <v>360648556.94497132</v>
      </c>
      <c r="Y1470" s="8">
        <f t="shared" si="1101"/>
        <v>141295379.88263977</v>
      </c>
      <c r="Z1470" s="8">
        <f t="shared" si="1102"/>
        <v>370.10886137235957</v>
      </c>
      <c r="AA1470" s="8">
        <f t="shared" si="1103"/>
        <v>-944.49621477807852</v>
      </c>
      <c r="AB1470" s="8">
        <f t="shared" si="1074"/>
        <v>387339342.18288451</v>
      </c>
      <c r="AC1470" s="8">
        <f t="shared" si="1075"/>
        <v>1.9518765265749728E+20</v>
      </c>
      <c r="AD1470" s="8">
        <f t="shared" si="1076"/>
        <v>-1.8173765894187346E+20</v>
      </c>
      <c r="AE1470" s="8">
        <f t="shared" si="1077"/>
        <v>-7.1201426055038271E+19</v>
      </c>
      <c r="AF1470" s="8">
        <f t="shared" si="1078"/>
        <v>-2.473630855340594E-3</v>
      </c>
      <c r="AG1470" s="8">
        <f t="shared" si="1079"/>
        <v>-9.6912244528431018E-4</v>
      </c>
      <c r="AH1470" s="8">
        <f t="shared" si="1080"/>
        <v>364645732.64779282</v>
      </c>
      <c r="AI1470" s="8">
        <f t="shared" si="1081"/>
        <v>131094820.76303652</v>
      </c>
      <c r="AJ1470" s="8">
        <f t="shared" si="1082"/>
        <v>-1.8375191171128345E+20</v>
      </c>
      <c r="AK1470" s="8">
        <f t="shared" si="1083"/>
        <v>-6.6061170538702651E+19</v>
      </c>
      <c r="AL1470" s="8">
        <f t="shared" si="1084"/>
        <v>343.39364813468114</v>
      </c>
      <c r="AM1470" s="8">
        <f t="shared" si="1085"/>
        <v>-954.96273718714906</v>
      </c>
      <c r="AN1470" s="8">
        <f t="shared" si="1086"/>
        <v>-2.501046845124315E-3</v>
      </c>
      <c r="AO1470" s="8">
        <f t="shared" si="1087"/>
        <v>-8.9915843934534705E-4</v>
      </c>
      <c r="AP1470" s="8">
        <f t="shared" si="1088"/>
        <v>7417302.7997091124</v>
      </c>
      <c r="AQ1470" s="8">
        <f t="shared" si="1089"/>
        <v>-20627195.123242419</v>
      </c>
      <c r="AR1470" s="8">
        <f t="shared" si="1090"/>
        <v>-54.022611854685202</v>
      </c>
      <c r="AS1470" s="8">
        <f t="shared" si="1091"/>
        <v>-19.421822289859495</v>
      </c>
      <c r="AU1470" s="7">
        <f t="shared" si="1092"/>
        <v>-687369734.41332221</v>
      </c>
      <c r="AV1470" s="7">
        <f t="shared" si="1093"/>
        <v>14984246186.290539</v>
      </c>
      <c r="AW1470" s="8">
        <f t="shared" si="1094"/>
        <v>-326721177.46835089</v>
      </c>
      <c r="AX1470" s="8">
        <f t="shared" si="1095"/>
        <v>15125541566.173178</v>
      </c>
    </row>
    <row r="1471" spans="1:50" x14ac:dyDescent="0.25">
      <c r="A1471" s="7">
        <f t="shared" si="1096"/>
        <v>-6231727652.1290569</v>
      </c>
      <c r="B1471" s="7">
        <f t="shared" si="1097"/>
        <v>149870533010.32364</v>
      </c>
      <c r="C1471" s="7">
        <f t="shared" si="1098"/>
        <v>29723.466373442247</v>
      </c>
      <c r="D1471" s="7">
        <f t="shared" si="1099"/>
        <v>1235.9237426309844</v>
      </c>
      <c r="E1471" s="7">
        <f t="shared" si="1056"/>
        <v>150000036981.09149</v>
      </c>
      <c r="F1471" s="7">
        <f t="shared" si="1057"/>
        <v>3.5235267552549154E+22</v>
      </c>
      <c r="G1471" s="7">
        <f t="shared" si="1058"/>
        <v>1.4638435800190194E+21</v>
      </c>
      <c r="H1471" s="7">
        <f t="shared" si="1059"/>
        <v>-3.520484684632161E+22</v>
      </c>
      <c r="I1471" s="7">
        <f t="shared" si="1060"/>
        <v>2.4511781313111506E-4</v>
      </c>
      <c r="J1471" s="7">
        <f t="shared" si="1061"/>
        <v>-5.8949844015943748E-3</v>
      </c>
      <c r="K1471" s="7">
        <f t="shared" si="1062"/>
        <v>-5910714215.2958803</v>
      </c>
      <c r="L1471" s="7">
        <f t="shared" si="1063"/>
        <v>149883880986.74405</v>
      </c>
      <c r="M1471" s="7">
        <f t="shared" si="1064"/>
        <v>1.3884369697112759E+21</v>
      </c>
      <c r="N1471" s="7">
        <f t="shared" si="1065"/>
        <v>-3.5207982309018314E+22</v>
      </c>
      <c r="O1471" s="7">
        <f t="shared" si="1066"/>
        <v>29726.113645824062</v>
      </c>
      <c r="P1471" s="7">
        <f t="shared" si="1067"/>
        <v>1172.2579110937652</v>
      </c>
      <c r="Q1471" s="7">
        <f t="shared" si="1068"/>
        <v>2.3249112017938308E-4</v>
      </c>
      <c r="R1471" s="7">
        <f t="shared" si="1069"/>
        <v>-5.8955094288376279E-3</v>
      </c>
      <c r="S1471" s="7">
        <f t="shared" si="1070"/>
        <v>642084054.74979973</v>
      </c>
      <c r="T1471" s="7">
        <f t="shared" si="1071"/>
        <v>25320770.879625328</v>
      </c>
      <c r="U1471" s="7">
        <f t="shared" si="1072"/>
        <v>5.0218081958746748</v>
      </c>
      <c r="V1471" s="7">
        <f t="shared" si="1073"/>
        <v>-127.34300366289277</v>
      </c>
      <c r="X1471" s="8">
        <f t="shared" si="1100"/>
        <v>368065859.74468046</v>
      </c>
      <c r="Y1471" s="8">
        <f t="shared" si="1101"/>
        <v>120668184.75939734</v>
      </c>
      <c r="Z1471" s="8">
        <f t="shared" si="1102"/>
        <v>316.08624951767439</v>
      </c>
      <c r="AA1471" s="8">
        <f t="shared" si="1103"/>
        <v>-963.91803706793803</v>
      </c>
      <c r="AB1471" s="8">
        <f t="shared" si="1074"/>
        <v>387341306.76022518</v>
      </c>
      <c r="AC1471" s="8">
        <f t="shared" si="1075"/>
        <v>1.951856726968763E+20</v>
      </c>
      <c r="AD1471" s="8">
        <f t="shared" si="1076"/>
        <v>-1.8547255657267462E+20</v>
      </c>
      <c r="AE1471" s="8">
        <f t="shared" si="1077"/>
        <v>-6.0806065359700173E+19</v>
      </c>
      <c r="AF1471" s="8">
        <f t="shared" si="1078"/>
        <v>-2.5244665383513626E-3</v>
      </c>
      <c r="AG1471" s="8">
        <f t="shared" si="1079"/>
        <v>-8.2763121491357251E-4</v>
      </c>
      <c r="AH1471" s="8">
        <f t="shared" si="1080"/>
        <v>371479591.23947138</v>
      </c>
      <c r="AI1471" s="8">
        <f t="shared" si="1081"/>
        <v>110257869.95906362</v>
      </c>
      <c r="AJ1471" s="8">
        <f t="shared" si="1082"/>
        <v>-1.8719277454733476E+20</v>
      </c>
      <c r="AK1471" s="8">
        <f t="shared" si="1083"/>
        <v>-5.5560189792529613E+19</v>
      </c>
      <c r="AL1471" s="8">
        <f t="shared" si="1084"/>
        <v>288.82201090347968</v>
      </c>
      <c r="AM1471" s="8">
        <f t="shared" si="1085"/>
        <v>-972.85645418900458</v>
      </c>
      <c r="AN1471" s="8">
        <f t="shared" si="1086"/>
        <v>-2.5478804212241018E-3</v>
      </c>
      <c r="AO1471" s="8">
        <f t="shared" si="1087"/>
        <v>-7.5622961470708599E-4</v>
      </c>
      <c r="AP1471" s="8">
        <f t="shared" si="1088"/>
        <v>6238555.4355151607</v>
      </c>
      <c r="AQ1471" s="8">
        <f t="shared" si="1089"/>
        <v>-21013699.4104825</v>
      </c>
      <c r="AR1471" s="8">
        <f t="shared" si="1090"/>
        <v>-55.0342170984406</v>
      </c>
      <c r="AS1471" s="8">
        <f t="shared" si="1091"/>
        <v>-16.334559677673056</v>
      </c>
      <c r="AU1471" s="7">
        <f t="shared" si="1092"/>
        <v>-623172765.21290565</v>
      </c>
      <c r="AV1471" s="7">
        <f t="shared" si="1093"/>
        <v>14987053301.032364</v>
      </c>
      <c r="AW1471" s="8">
        <f t="shared" si="1094"/>
        <v>-255106905.46822518</v>
      </c>
      <c r="AX1471" s="8">
        <f t="shared" si="1095"/>
        <v>15107721485.791761</v>
      </c>
    </row>
    <row r="1472" spans="1:50" x14ac:dyDescent="0.25">
      <c r="A1472" s="7">
        <f t="shared" si="1096"/>
        <v>-5589643597.3792572</v>
      </c>
      <c r="B1472" s="7">
        <f t="shared" si="1097"/>
        <v>149895853781.20328</v>
      </c>
      <c r="C1472" s="7">
        <f t="shared" si="1098"/>
        <v>29728.48818163812</v>
      </c>
      <c r="D1472" s="7">
        <f t="shared" si="1099"/>
        <v>1108.5807389680917</v>
      </c>
      <c r="E1472" s="7">
        <f t="shared" si="1056"/>
        <v>150000036987.80075</v>
      </c>
      <c r="F1472" s="7">
        <f t="shared" si="1057"/>
        <v>3.5235267549397122E+22</v>
      </c>
      <c r="G1472" s="7">
        <f t="shared" si="1058"/>
        <v>1.3130169272921615E+21</v>
      </c>
      <c r="H1472" s="7">
        <f t="shared" si="1059"/>
        <v>-3.5210794734374319E+22</v>
      </c>
      <c r="I1472" s="7">
        <f t="shared" si="1060"/>
        <v>2.1986217804624271E-4</v>
      </c>
      <c r="J1472" s="7">
        <f t="shared" si="1061"/>
        <v>-5.8959803640948284E-3</v>
      </c>
      <c r="K1472" s="7">
        <f t="shared" si="1062"/>
        <v>-5268575925.0175657</v>
      </c>
      <c r="L1472" s="7">
        <f t="shared" si="1063"/>
        <v>149907826453.18414</v>
      </c>
      <c r="M1472" s="7">
        <f t="shared" si="1064"/>
        <v>1.2375975769752918E+21</v>
      </c>
      <c r="N1472" s="7">
        <f t="shared" si="1065"/>
        <v>-3.5213607135684334E+22</v>
      </c>
      <c r="O1472" s="7">
        <f t="shared" si="1066"/>
        <v>29730.86269316102</v>
      </c>
      <c r="P1472" s="7">
        <f t="shared" si="1067"/>
        <v>1044.9041510358677</v>
      </c>
      <c r="Q1472" s="7">
        <f t="shared" si="1068"/>
        <v>2.0723335180430203E-4</v>
      </c>
      <c r="R1472" s="7">
        <f t="shared" si="1069"/>
        <v>-5.8964512953255744E-3</v>
      </c>
      <c r="S1472" s="7">
        <f t="shared" si="1070"/>
        <v>642186634.17227805</v>
      </c>
      <c r="T1472" s="7">
        <f t="shared" si="1071"/>
        <v>22569929.662374742</v>
      </c>
      <c r="U1472" s="7">
        <f t="shared" si="1072"/>
        <v>4.4762403989729238</v>
      </c>
      <c r="V1472" s="7">
        <f t="shared" si="1073"/>
        <v>-127.36334797903241</v>
      </c>
      <c r="X1472" s="8">
        <f t="shared" si="1100"/>
        <v>374304415.18019563</v>
      </c>
      <c r="Y1472" s="8">
        <f t="shared" si="1101"/>
        <v>99654485.348914847</v>
      </c>
      <c r="Z1472" s="8">
        <f t="shared" si="1102"/>
        <v>261.0520324192338</v>
      </c>
      <c r="AA1472" s="8">
        <f t="shared" si="1103"/>
        <v>-980.25259674561107</v>
      </c>
      <c r="AB1472" s="8">
        <f t="shared" si="1074"/>
        <v>387343273.69085079</v>
      </c>
      <c r="AC1472" s="8">
        <f t="shared" si="1075"/>
        <v>1.9518369039472404E+20</v>
      </c>
      <c r="AD1472" s="8">
        <f t="shared" si="1076"/>
        <v>-1.8861336196641748E+20</v>
      </c>
      <c r="AE1472" s="8">
        <f t="shared" si="1077"/>
        <v>-5.021625915805234E+19</v>
      </c>
      <c r="AF1472" s="8">
        <f t="shared" si="1078"/>
        <v>-2.5672160332981826E-3</v>
      </c>
      <c r="AG1472" s="8">
        <f t="shared" si="1079"/>
        <v>-6.8349338720637457E-4</v>
      </c>
      <c r="AH1472" s="8">
        <f t="shared" si="1080"/>
        <v>377123777.13032335</v>
      </c>
      <c r="AI1472" s="8">
        <f t="shared" si="1081"/>
        <v>89067757.304062247</v>
      </c>
      <c r="AJ1472" s="8">
        <f t="shared" si="1082"/>
        <v>-1.900340487508835E+20</v>
      </c>
      <c r="AK1472" s="8">
        <f t="shared" si="1083"/>
        <v>-4.4881568227937288E+19</v>
      </c>
      <c r="AL1472" s="8">
        <f t="shared" si="1084"/>
        <v>233.32609925961341</v>
      </c>
      <c r="AM1472" s="8">
        <f t="shared" si="1085"/>
        <v>-987.63432532743991</v>
      </c>
      <c r="AN1472" s="8">
        <f t="shared" si="1086"/>
        <v>-2.5865529978342655E-3</v>
      </c>
      <c r="AO1472" s="8">
        <f t="shared" si="1087"/>
        <v>-6.1088292130035782E-4</v>
      </c>
      <c r="AP1472" s="8">
        <f t="shared" si="1088"/>
        <v>5039843.7440076498</v>
      </c>
      <c r="AQ1472" s="8">
        <f t="shared" si="1089"/>
        <v>-21332901.427072704</v>
      </c>
      <c r="AR1472" s="8">
        <f t="shared" si="1090"/>
        <v>-55.869544753220133</v>
      </c>
      <c r="AS1472" s="8">
        <f t="shared" si="1091"/>
        <v>-13.195071100087729</v>
      </c>
      <c r="AU1472" s="7">
        <f t="shared" si="1092"/>
        <v>-558964359.73792577</v>
      </c>
      <c r="AV1472" s="7">
        <f t="shared" si="1093"/>
        <v>14989585378.120327</v>
      </c>
      <c r="AW1472" s="8">
        <f t="shared" si="1094"/>
        <v>-184659944.55773014</v>
      </c>
      <c r="AX1472" s="8">
        <f t="shared" si="1095"/>
        <v>15089239863.469242</v>
      </c>
    </row>
    <row r="1473" spans="1:50" x14ac:dyDescent="0.25">
      <c r="A1473" s="7">
        <f t="shared" si="1096"/>
        <v>-4947456963.2069788</v>
      </c>
      <c r="B1473" s="7">
        <f t="shared" si="1097"/>
        <v>149918423710.86566</v>
      </c>
      <c r="C1473" s="7">
        <f t="shared" si="1098"/>
        <v>29732.964422037094</v>
      </c>
      <c r="D1473" s="7">
        <f t="shared" si="1099"/>
        <v>981.21739098905937</v>
      </c>
      <c r="E1473" s="7">
        <f t="shared" si="1056"/>
        <v>150000036994.50687</v>
      </c>
      <c r="F1473" s="7">
        <f t="shared" si="1057"/>
        <v>3.5235267546246562E+22</v>
      </c>
      <c r="G1473" s="7">
        <f t="shared" si="1058"/>
        <v>1.1621661785224919E+21</v>
      </c>
      <c r="H1473" s="7">
        <f t="shared" si="1059"/>
        <v>-3.5216096445078562E+22</v>
      </c>
      <c r="I1473" s="7">
        <f t="shared" si="1060"/>
        <v>1.9460250812499864E-4</v>
      </c>
      <c r="J1473" s="7">
        <f t="shared" si="1061"/>
        <v>-5.8968681254317748E-3</v>
      </c>
      <c r="K1473" s="7">
        <f t="shared" si="1062"/>
        <v>-4626340947.4489784</v>
      </c>
      <c r="L1473" s="7">
        <f t="shared" si="1063"/>
        <v>149929020858.68835</v>
      </c>
      <c r="M1473" s="7">
        <f t="shared" si="1064"/>
        <v>1.0867354722685178E+21</v>
      </c>
      <c r="N1473" s="7">
        <f t="shared" si="1065"/>
        <v>-3.5218585733389693E+22</v>
      </c>
      <c r="O1473" s="7">
        <f t="shared" si="1066"/>
        <v>29735.066129124843</v>
      </c>
      <c r="P1473" s="7">
        <f t="shared" si="1067"/>
        <v>917.5312152343962</v>
      </c>
      <c r="Q1473" s="7">
        <f t="shared" si="1068"/>
        <v>1.8197178035306728E-4</v>
      </c>
      <c r="R1473" s="7">
        <f t="shared" si="1069"/>
        <v>-5.8972849520076507E-3</v>
      </c>
      <c r="S1473" s="7">
        <f t="shared" si="1070"/>
        <v>642277428.38909662</v>
      </c>
      <c r="T1473" s="7">
        <f t="shared" si="1071"/>
        <v>19818674.249062959</v>
      </c>
      <c r="U1473" s="7">
        <f t="shared" si="1072"/>
        <v>3.9305904556262532</v>
      </c>
      <c r="V1473" s="7">
        <f t="shared" si="1073"/>
        <v>-127.38135496336525</v>
      </c>
      <c r="X1473" s="8">
        <f t="shared" si="1100"/>
        <v>379344258.92420328</v>
      </c>
      <c r="Y1473" s="8">
        <f t="shared" si="1101"/>
        <v>78321583.921842143</v>
      </c>
      <c r="Z1473" s="8">
        <f t="shared" si="1102"/>
        <v>205.18248766601366</v>
      </c>
      <c r="AA1473" s="8">
        <f t="shared" si="1103"/>
        <v>-993.44766784569879</v>
      </c>
      <c r="AB1473" s="8">
        <f t="shared" si="1074"/>
        <v>387345243.01555473</v>
      </c>
      <c r="AC1473" s="8">
        <f t="shared" si="1075"/>
        <v>1.9518170571003717E+20</v>
      </c>
      <c r="AD1473" s="8">
        <f t="shared" si="1076"/>
        <v>-1.9115004209607059E+20</v>
      </c>
      <c r="AE1473" s="8">
        <f t="shared" si="1077"/>
        <v>-3.9465930250660364E+19</v>
      </c>
      <c r="AF1473" s="8">
        <f t="shared" si="1078"/>
        <v>-2.6017427806733439E-3</v>
      </c>
      <c r="AG1473" s="8">
        <f t="shared" si="1079"/>
        <v>-5.3717068532272165E-4</v>
      </c>
      <c r="AH1473" s="8">
        <f t="shared" si="1080"/>
        <v>381560229.79099625</v>
      </c>
      <c r="AI1473" s="8">
        <f t="shared" si="1081"/>
        <v>67592349.109108597</v>
      </c>
      <c r="AJ1473" s="8">
        <f t="shared" si="1082"/>
        <v>-1.922666608783672E+20</v>
      </c>
      <c r="AK1473" s="8">
        <f t="shared" si="1083"/>
        <v>-3.4059512101803045E+19</v>
      </c>
      <c r="AL1473" s="8">
        <f t="shared" si="1084"/>
        <v>177.08366563474155</v>
      </c>
      <c r="AM1473" s="8">
        <f t="shared" si="1085"/>
        <v>-999.24911124718415</v>
      </c>
      <c r="AN1473" s="8">
        <f t="shared" si="1086"/>
        <v>-2.6169410763354729E-3</v>
      </c>
      <c r="AO1473" s="8">
        <f t="shared" si="1087"/>
        <v>-4.6358394040837134E-4</v>
      </c>
      <c r="AP1473" s="8">
        <f t="shared" si="1088"/>
        <v>3825007.1777104177</v>
      </c>
      <c r="AQ1473" s="8">
        <f t="shared" si="1089"/>
        <v>-21583780.802939177</v>
      </c>
      <c r="AR1473" s="8">
        <f t="shared" si="1090"/>
        <v>-56.525927248846216</v>
      </c>
      <c r="AS1473" s="8">
        <f t="shared" si="1091"/>
        <v>-10.013413112820821</v>
      </c>
      <c r="AU1473" s="7">
        <f t="shared" si="1092"/>
        <v>-494745696.3206979</v>
      </c>
      <c r="AV1473" s="7">
        <f t="shared" si="1093"/>
        <v>14991842371.086567</v>
      </c>
      <c r="AW1473" s="8">
        <f t="shared" si="1094"/>
        <v>-115401437.39649463</v>
      </c>
      <c r="AX1473" s="8">
        <f t="shared" si="1095"/>
        <v>15070163955.00841</v>
      </c>
    </row>
    <row r="1474" spans="1:50" x14ac:dyDescent="0.25">
      <c r="A1474" s="7">
        <f t="shared" si="1096"/>
        <v>-4305179534.8178825</v>
      </c>
      <c r="B1474" s="7">
        <f t="shared" si="1097"/>
        <v>149938242385.11472</v>
      </c>
      <c r="C1474" s="7">
        <f t="shared" si="1098"/>
        <v>29736.895012492721</v>
      </c>
      <c r="D1474" s="7">
        <f t="shared" si="1099"/>
        <v>853.83603602569406</v>
      </c>
      <c r="E1474" s="7">
        <f t="shared" si="1056"/>
        <v>150000037001.21017</v>
      </c>
      <c r="F1474" s="7">
        <f t="shared" si="1057"/>
        <v>3.5235267543097328E+22</v>
      </c>
      <c r="G1474" s="7">
        <f t="shared" si="1058"/>
        <v>1.0112941020751317E+21</v>
      </c>
      <c r="H1474" s="7">
        <f t="shared" si="1059"/>
        <v>-3.5220751881138996E+22</v>
      </c>
      <c r="I1474" s="7">
        <f t="shared" si="1060"/>
        <v>1.6933926692483785E-4</v>
      </c>
      <c r="J1474" s="7">
        <f t="shared" si="1061"/>
        <v>-5.8976476693132947E-3</v>
      </c>
      <c r="K1474" s="7">
        <f t="shared" si="1062"/>
        <v>-3984021068.682961</v>
      </c>
      <c r="L1474" s="7">
        <f t="shared" si="1063"/>
        <v>149947463814.3038</v>
      </c>
      <c r="M1474" s="7">
        <f t="shared" si="1064"/>
        <v>9.3585342416447616E+20</v>
      </c>
      <c r="N1474" s="7">
        <f t="shared" si="1065"/>
        <v>-3.5222918010768718E+22</v>
      </c>
      <c r="O1474" s="7">
        <f t="shared" si="1066"/>
        <v>29738.72387657551</v>
      </c>
      <c r="P1474" s="7">
        <f t="shared" si="1067"/>
        <v>790.14144119711045</v>
      </c>
      <c r="Q1474" s="7">
        <f t="shared" si="1068"/>
        <v>1.5670686941803016E-4</v>
      </c>
      <c r="R1474" s="7">
        <f t="shared" si="1069"/>
        <v>-5.8980103835848483E-3</v>
      </c>
      <c r="S1474" s="7">
        <f t="shared" si="1070"/>
        <v>642356435.73403096</v>
      </c>
      <c r="T1474" s="7">
        <f t="shared" si="1071"/>
        <v>17067055.129857585</v>
      </c>
      <c r="U1474" s="7">
        <f t="shared" si="1072"/>
        <v>3.3848683794294514</v>
      </c>
      <c r="V1474" s="7">
        <f t="shared" si="1073"/>
        <v>-127.39702428543272</v>
      </c>
      <c r="X1474" s="8">
        <f t="shared" si="1100"/>
        <v>383169266.10191369</v>
      </c>
      <c r="Y1474" s="8">
        <f t="shared" si="1101"/>
        <v>56737803.118902966</v>
      </c>
      <c r="Z1474" s="8">
        <f t="shared" si="1102"/>
        <v>148.65656041716744</v>
      </c>
      <c r="AA1474" s="8">
        <f t="shared" si="1103"/>
        <v>-1003.4610809585196</v>
      </c>
      <c r="AB1474" s="8">
        <f t="shared" si="1074"/>
        <v>387347214.76711112</v>
      </c>
      <c r="AC1474" s="8">
        <f t="shared" si="1075"/>
        <v>1.9517971860989641E+20</v>
      </c>
      <c r="AD1474" s="8">
        <f t="shared" si="1076"/>
        <v>-1.9307449927759757E+20</v>
      </c>
      <c r="AE1474" s="8">
        <f t="shared" si="1077"/>
        <v>-2.8589513555556E+19</v>
      </c>
      <c r="AF1474" s="8">
        <f t="shared" si="1078"/>
        <v>-2.6279365629181648E-3</v>
      </c>
      <c r="AG1474" s="8">
        <f t="shared" si="1079"/>
        <v>-3.8913180285226619E-4</v>
      </c>
      <c r="AH1474" s="8">
        <f t="shared" si="1080"/>
        <v>384774756.95441908</v>
      </c>
      <c r="AI1474" s="8">
        <f t="shared" si="1081"/>
        <v>45900423.444550954</v>
      </c>
      <c r="AJ1474" s="8">
        <f t="shared" si="1082"/>
        <v>-1.9388348728855095E+20</v>
      </c>
      <c r="AK1474" s="8">
        <f t="shared" si="1083"/>
        <v>-2.3128685041323868E+19</v>
      </c>
      <c r="AL1474" s="8">
        <f t="shared" si="1084"/>
        <v>120.27484553765126</v>
      </c>
      <c r="AM1474" s="8">
        <f t="shared" si="1085"/>
        <v>-1007.6637044293241</v>
      </c>
      <c r="AN1474" s="8">
        <f t="shared" si="1086"/>
        <v>-2.6389476968633582E-3</v>
      </c>
      <c r="AO1474" s="8">
        <f t="shared" si="1087"/>
        <v>-3.1480447858069777E-4</v>
      </c>
      <c r="AP1474" s="8">
        <f t="shared" si="1088"/>
        <v>2597936.6636132672</v>
      </c>
      <c r="AQ1474" s="8">
        <f t="shared" si="1089"/>
        <v>-21765536.015673399</v>
      </c>
      <c r="AR1474" s="8">
        <f t="shared" si="1090"/>
        <v>-57.001270252248538</v>
      </c>
      <c r="AS1474" s="8">
        <f t="shared" si="1091"/>
        <v>-6.7997767373430715</v>
      </c>
      <c r="AU1474" s="7">
        <f t="shared" si="1092"/>
        <v>-430517953.48178828</v>
      </c>
      <c r="AV1474" s="7">
        <f t="shared" si="1093"/>
        <v>14993824238.511471</v>
      </c>
      <c r="AW1474" s="8">
        <f t="shared" si="1094"/>
        <v>-47348687.379874587</v>
      </c>
      <c r="AX1474" s="8">
        <f t="shared" si="1095"/>
        <v>15050562041.630373</v>
      </c>
    </row>
    <row r="1475" spans="1:50" x14ac:dyDescent="0.25">
      <c r="A1475" s="7">
        <f t="shared" si="1096"/>
        <v>-3662823099.0838518</v>
      </c>
      <c r="B1475" s="7">
        <f t="shared" si="1097"/>
        <v>149955309440.24457</v>
      </c>
      <c r="C1475" s="7">
        <f t="shared" si="1098"/>
        <v>29740.279880872149</v>
      </c>
      <c r="D1475" s="7">
        <f t="shared" si="1099"/>
        <v>726.43901174026132</v>
      </c>
      <c r="E1475" s="7">
        <f t="shared" si="1056"/>
        <v>150000037007.91104</v>
      </c>
      <c r="F1475" s="7">
        <f t="shared" si="1057"/>
        <v>3.5235267539949234E+22</v>
      </c>
      <c r="G1475" s="7">
        <f t="shared" si="1058"/>
        <v>8.6040346670660361E+20</v>
      </c>
      <c r="H1475" s="7">
        <f t="shared" si="1059"/>
        <v>-3.5224760957120482E+22</v>
      </c>
      <c r="I1475" s="7">
        <f t="shared" si="1060"/>
        <v>1.4407291806875478E-4</v>
      </c>
      <c r="J1475" s="7">
        <f t="shared" si="1061"/>
        <v>-5.8983189814334359E-3</v>
      </c>
      <c r="K1475" s="7">
        <f t="shared" si="1062"/>
        <v>-3341628076.3704329</v>
      </c>
      <c r="L1475" s="7">
        <f t="shared" si="1063"/>
        <v>149963154981.57135</v>
      </c>
      <c r="M1475" s="7">
        <f t="shared" si="1064"/>
        <v>7.8495420160268567E+20</v>
      </c>
      <c r="N1475" s="7">
        <f t="shared" si="1065"/>
        <v>-3.5226603888316762E+22</v>
      </c>
      <c r="O1475" s="7">
        <f t="shared" si="1066"/>
        <v>29741.83586838729</v>
      </c>
      <c r="P1475" s="7">
        <f t="shared" si="1067"/>
        <v>662.73716674078025</v>
      </c>
      <c r="Q1475" s="7">
        <f t="shared" si="1068"/>
        <v>1.3143908265282747E-4</v>
      </c>
      <c r="R1475" s="7">
        <f t="shared" si="1069"/>
        <v>-5.898627576744267E-3</v>
      </c>
      <c r="S1475" s="7">
        <f t="shared" si="1070"/>
        <v>642423654.75716543</v>
      </c>
      <c r="T1475" s="7">
        <f t="shared" si="1071"/>
        <v>14315122.801600853</v>
      </c>
      <c r="U1475" s="7">
        <f t="shared" si="1072"/>
        <v>2.8390841853010733</v>
      </c>
      <c r="V1475" s="7">
        <f t="shared" si="1073"/>
        <v>-127.41035565767616</v>
      </c>
      <c r="X1475" s="8">
        <f t="shared" si="1100"/>
        <v>385767202.76552695</v>
      </c>
      <c r="Y1475" s="8">
        <f t="shared" si="1101"/>
        <v>34972267.103229567</v>
      </c>
      <c r="Z1475" s="8">
        <f t="shared" si="1102"/>
        <v>91.65529016491891</v>
      </c>
      <c r="AA1475" s="8">
        <f t="shared" si="1103"/>
        <v>-1010.2608576958627</v>
      </c>
      <c r="AB1475" s="8">
        <f t="shared" si="1074"/>
        <v>387349188.97020918</v>
      </c>
      <c r="AC1475" s="8">
        <f t="shared" si="1075"/>
        <v>1.9517772906953238E+20</v>
      </c>
      <c r="AD1475" s="8">
        <f t="shared" si="1076"/>
        <v>-1.9438059696330523E+20</v>
      </c>
      <c r="AE1475" s="8">
        <f t="shared" si="1077"/>
        <v>-1.7621845786661579E+19</v>
      </c>
      <c r="AF1475" s="8">
        <f t="shared" si="1078"/>
        <v>-2.6457138554961917E-3</v>
      </c>
      <c r="AG1475" s="8">
        <f t="shared" si="1079"/>
        <v>-2.3985090222759735E-4</v>
      </c>
      <c r="AH1475" s="8">
        <f t="shared" si="1080"/>
        <v>386757079.89930809</v>
      </c>
      <c r="AI1475" s="8">
        <f t="shared" si="1081"/>
        <v>24061449.840114251</v>
      </c>
      <c r="AJ1475" s="8">
        <f t="shared" si="1082"/>
        <v>-1.9487937681500157E+20</v>
      </c>
      <c r="AK1475" s="8">
        <f t="shared" si="1083"/>
        <v>-1.2124096994753612E+19</v>
      </c>
      <c r="AL1475" s="8">
        <f t="shared" si="1084"/>
        <v>63.081580525560042</v>
      </c>
      <c r="AM1475" s="8">
        <f t="shared" si="1085"/>
        <v>-1012.8512474399207</v>
      </c>
      <c r="AN1475" s="8">
        <f t="shared" si="1086"/>
        <v>-2.6525027469035192E-3</v>
      </c>
      <c r="AO1475" s="8">
        <f t="shared" si="1087"/>
        <v>-1.6502105614201186E-4</v>
      </c>
      <c r="AP1475" s="8">
        <f t="shared" si="1088"/>
        <v>1362562.1393520969</v>
      </c>
      <c r="AQ1475" s="8">
        <f t="shared" si="1089"/>
        <v>-21877586.944702286</v>
      </c>
      <c r="AR1475" s="8">
        <f t="shared" si="1090"/>
        <v>-57.294059333116017</v>
      </c>
      <c r="AS1475" s="8">
        <f t="shared" si="1091"/>
        <v>-3.564454812667456</v>
      </c>
      <c r="AU1475" s="7">
        <f t="shared" si="1092"/>
        <v>-366282309.90838516</v>
      </c>
      <c r="AV1475" s="7">
        <f t="shared" si="1093"/>
        <v>14995530944.024456</v>
      </c>
      <c r="AW1475" s="8">
        <f t="shared" si="1094"/>
        <v>19484892.857141793</v>
      </c>
      <c r="AX1475" s="8">
        <f t="shared" si="1095"/>
        <v>15030503211.127686</v>
      </c>
    </row>
    <row r="1476" spans="1:50" x14ac:dyDescent="0.25">
      <c r="A1476" s="7">
        <f t="shared" si="1096"/>
        <v>-3020399444.3266864</v>
      </c>
      <c r="B1476" s="7">
        <f t="shared" si="1097"/>
        <v>149969624563.04617</v>
      </c>
      <c r="C1476" s="7">
        <f t="shared" si="1098"/>
        <v>29743.118965057449</v>
      </c>
      <c r="D1476" s="7">
        <f t="shared" si="1099"/>
        <v>599.02865608258514</v>
      </c>
      <c r="E1476" s="7">
        <f t="shared" si="1056"/>
        <v>150000037014.6098</v>
      </c>
      <c r="F1476" s="7">
        <f t="shared" si="1057"/>
        <v>3.5235267536802139E+22</v>
      </c>
      <c r="G1476" s="7">
        <f t="shared" si="1058"/>
        <v>7.0949704151402113E+20</v>
      </c>
      <c r="H1476" s="7">
        <f t="shared" si="1059"/>
        <v>-3.5228123599449709E+22</v>
      </c>
      <c r="I1476" s="7">
        <f t="shared" si="1060"/>
        <v>1.1880392523677513E-4</v>
      </c>
      <c r="J1476" s="7">
        <f t="shared" si="1061"/>
        <v>-5.8988820494724897E-3</v>
      </c>
      <c r="K1476" s="7">
        <f t="shared" si="1062"/>
        <v>-2699173759.504066</v>
      </c>
      <c r="L1476" s="7">
        <f t="shared" si="1063"/>
        <v>149976094072.53186</v>
      </c>
      <c r="M1476" s="7">
        <f t="shared" si="1064"/>
        <v>6.34040573837849E+20</v>
      </c>
      <c r="N1476" s="7">
        <f t="shared" si="1065"/>
        <v>-3.5229643298391772E+22</v>
      </c>
      <c r="O1476" s="7">
        <f t="shared" si="1066"/>
        <v>29744.402047450007</v>
      </c>
      <c r="P1476" s="7">
        <f t="shared" si="1067"/>
        <v>535.32072994828229</v>
      </c>
      <c r="Q1476" s="7">
        <f t="shared" si="1068"/>
        <v>1.0616888376387291E-4</v>
      </c>
      <c r="R1476" s="7">
        <f t="shared" si="1069"/>
        <v>-5.8991365201593723E-3</v>
      </c>
      <c r="S1476" s="7">
        <f t="shared" si="1070"/>
        <v>642479084.22492015</v>
      </c>
      <c r="T1476" s="7">
        <f t="shared" si="1071"/>
        <v>11562927.766882898</v>
      </c>
      <c r="U1476" s="7">
        <f t="shared" si="1072"/>
        <v>2.2932478892996548</v>
      </c>
      <c r="V1476" s="7">
        <f t="shared" si="1073"/>
        <v>-127.42134883544244</v>
      </c>
      <c r="X1476" s="8">
        <f t="shared" si="1100"/>
        <v>387129764.90487903</v>
      </c>
      <c r="Y1476" s="8">
        <f t="shared" si="1101"/>
        <v>13094680.158527281</v>
      </c>
      <c r="Z1476" s="8">
        <f t="shared" si="1102"/>
        <v>34.361230831802892</v>
      </c>
      <c r="AA1476" s="8">
        <f t="shared" si="1103"/>
        <v>-1013.8253125085301</v>
      </c>
      <c r="AB1476" s="8">
        <f t="shared" si="1074"/>
        <v>387351165.64141262</v>
      </c>
      <c r="AC1476" s="8">
        <f t="shared" si="1075"/>
        <v>1.9517573707236573E+20</v>
      </c>
      <c r="AD1476" s="8">
        <f t="shared" si="1076"/>
        <v>-1.9506417925151923E+20</v>
      </c>
      <c r="AE1476" s="8">
        <f t="shared" si="1077"/>
        <v>-6.5980538549183662E+18</v>
      </c>
      <c r="AF1476" s="8">
        <f t="shared" si="1078"/>
        <v>-2.6550180924393525E-3</v>
      </c>
      <c r="AG1476" s="8">
        <f t="shared" si="1079"/>
        <v>-8.9806095752257604E-5</v>
      </c>
      <c r="AH1476" s="8">
        <f t="shared" si="1080"/>
        <v>387500866.19786251</v>
      </c>
      <c r="AI1476" s="8">
        <f t="shared" si="1081"/>
        <v>2145366.7834351547</v>
      </c>
      <c r="AJ1476" s="8">
        <f t="shared" si="1082"/>
        <v>-1.9525116711888919E+20</v>
      </c>
      <c r="AK1476" s="8">
        <f t="shared" si="1083"/>
        <v>-1.0809920826084641E+18</v>
      </c>
      <c r="AL1476" s="8">
        <f t="shared" si="1084"/>
        <v>5.6870354334578863</v>
      </c>
      <c r="AM1476" s="8">
        <f t="shared" si="1085"/>
        <v>-1014.7952183426545</v>
      </c>
      <c r="AN1476" s="8">
        <f t="shared" si="1086"/>
        <v>-2.6575631838694595E-3</v>
      </c>
      <c r="AO1476" s="8">
        <f t="shared" si="1087"/>
        <v>-1.4713380735109079E-5</v>
      </c>
      <c r="AP1476" s="8">
        <f t="shared" si="1088"/>
        <v>122839.96536269035</v>
      </c>
      <c r="AQ1476" s="8">
        <f t="shared" si="1089"/>
        <v>-21919576.716201339</v>
      </c>
      <c r="AR1476" s="8">
        <f t="shared" si="1090"/>
        <v>-57.403364771580328</v>
      </c>
      <c r="AS1476" s="8">
        <f t="shared" si="1091"/>
        <v>-0.31780902387835608</v>
      </c>
      <c r="AU1476" s="7">
        <f t="shared" si="1092"/>
        <v>-302039944.43266863</v>
      </c>
      <c r="AV1476" s="7">
        <f t="shared" si="1093"/>
        <v>14996962456.304617</v>
      </c>
      <c r="AW1476" s="8">
        <f t="shared" si="1094"/>
        <v>85089820.472210407</v>
      </c>
      <c r="AX1476" s="8">
        <f t="shared" si="1095"/>
        <v>15010057136.463144</v>
      </c>
    </row>
    <row r="1477" spans="1:50" x14ac:dyDescent="0.25">
      <c r="A1477" s="7">
        <f t="shared" si="1096"/>
        <v>-2377920360.1017661</v>
      </c>
      <c r="B1477" s="7">
        <f t="shared" si="1097"/>
        <v>149981187490.81305</v>
      </c>
      <c r="C1477" s="7">
        <f t="shared" si="1098"/>
        <v>29745.412212946747</v>
      </c>
      <c r="D1477" s="7">
        <f t="shared" si="1099"/>
        <v>471.60730724714267</v>
      </c>
      <c r="E1477" s="7">
        <f t="shared" si="1056"/>
        <v>150000037021.30679</v>
      </c>
      <c r="F1477" s="7">
        <f t="shared" si="1057"/>
        <v>3.5235267533655861E+22</v>
      </c>
      <c r="G1477" s="7">
        <f t="shared" si="1058"/>
        <v>5.585775958842698E+20</v>
      </c>
      <c r="H1477" s="7">
        <f t="shared" si="1059"/>
        <v>-3.5230839746416469E+22</v>
      </c>
      <c r="I1477" s="7">
        <f t="shared" si="1060"/>
        <v>9.3532752157446378E-5</v>
      </c>
      <c r="J1477" s="7">
        <f t="shared" si="1061"/>
        <v>-5.8993368630971977E-3</v>
      </c>
      <c r="K1477" s="7">
        <f t="shared" si="1062"/>
        <v>-2056669908.2019413</v>
      </c>
      <c r="L1477" s="7">
        <f t="shared" si="1063"/>
        <v>149986280849.73132</v>
      </c>
      <c r="M1477" s="7">
        <f t="shared" si="1064"/>
        <v>4.831153103890314E+20</v>
      </c>
      <c r="N1477" s="7">
        <f t="shared" si="1065"/>
        <v>-3.5232036185215383E+22</v>
      </c>
      <c r="O1477" s="7">
        <f t="shared" si="1066"/>
        <v>29746.422366670049</v>
      </c>
      <c r="P1477" s="7">
        <f t="shared" si="1067"/>
        <v>407.89446912569292</v>
      </c>
      <c r="Q1477" s="7">
        <f t="shared" si="1068"/>
        <v>8.0896736501847186E-5</v>
      </c>
      <c r="R1477" s="7">
        <f t="shared" si="1069"/>
        <v>-5.8995372044901842E-3</v>
      </c>
      <c r="S1477" s="7">
        <f t="shared" si="1070"/>
        <v>642522723.12007308</v>
      </c>
      <c r="T1477" s="7">
        <f t="shared" si="1071"/>
        <v>8810520.5331149679</v>
      </c>
      <c r="U1477" s="7">
        <f t="shared" si="1072"/>
        <v>1.7473695084398992</v>
      </c>
      <c r="V1477" s="7">
        <f t="shared" si="1073"/>
        <v>-127.43000361698797</v>
      </c>
      <c r="X1477" s="8">
        <f t="shared" si="1100"/>
        <v>387252604.8702417</v>
      </c>
      <c r="Y1477" s="8">
        <f t="shared" si="1101"/>
        <v>-8824896.5576740578</v>
      </c>
      <c r="Z1477" s="8">
        <f t="shared" si="1102"/>
        <v>-23.042133939777436</v>
      </c>
      <c r="AA1477" s="8">
        <f t="shared" si="1103"/>
        <v>-1014.1431215324085</v>
      </c>
      <c r="AB1477" s="8">
        <f t="shared" si="1074"/>
        <v>387353144.78914613</v>
      </c>
      <c r="AC1477" s="8">
        <f t="shared" si="1075"/>
        <v>1.9517374261002034E+20</v>
      </c>
      <c r="AD1477" s="8">
        <f t="shared" si="1076"/>
        <v>-1.9512308405072308E+20</v>
      </c>
      <c r="AE1477" s="8">
        <f t="shared" si="1077"/>
        <v>4.4465576502421448E+18</v>
      </c>
      <c r="AF1477" s="8">
        <f t="shared" si="1078"/>
        <v>-2.6558198455250179E-3</v>
      </c>
      <c r="AG1477" s="8">
        <f t="shared" si="1079"/>
        <v>6.0522085888691227E-5</v>
      </c>
      <c r="AH1477" s="8">
        <f t="shared" si="1080"/>
        <v>387003749.82369208</v>
      </c>
      <c r="AI1477" s="8">
        <f t="shared" si="1081"/>
        <v>-19777642.270224072</v>
      </c>
      <c r="AJ1477" s="8">
        <f t="shared" si="1082"/>
        <v>-1.9499769467037116E+20</v>
      </c>
      <c r="AK1477" s="8">
        <f t="shared" si="1083"/>
        <v>9.9652642912786616E+18</v>
      </c>
      <c r="AL1477" s="8">
        <f t="shared" si="1084"/>
        <v>-51.724988271447629</v>
      </c>
      <c r="AM1477" s="8">
        <f t="shared" si="1085"/>
        <v>-1013.4894830048106</v>
      </c>
      <c r="AN1477" s="8">
        <f t="shared" si="1086"/>
        <v>-2.6541131709591826E-3</v>
      </c>
      <c r="AO1477" s="8">
        <f t="shared" si="1087"/>
        <v>1.3563718921027169E-4</v>
      </c>
      <c r="AP1477" s="8">
        <f t="shared" si="1088"/>
        <v>-1117259.7466632689</v>
      </c>
      <c r="AQ1477" s="8">
        <f t="shared" si="1089"/>
        <v>-21891372.83290391</v>
      </c>
      <c r="AR1477" s="8">
        <f t="shared" si="1090"/>
        <v>-57.328844492718346</v>
      </c>
      <c r="AS1477" s="8">
        <f t="shared" si="1091"/>
        <v>2.9297632869418684</v>
      </c>
      <c r="AU1477" s="7">
        <f t="shared" si="1092"/>
        <v>-237792036.0101766</v>
      </c>
      <c r="AV1477" s="7">
        <f t="shared" si="1093"/>
        <v>14998118749.081305</v>
      </c>
      <c r="AW1477" s="8">
        <f t="shared" si="1094"/>
        <v>149460568.8600651</v>
      </c>
      <c r="AX1477" s="8">
        <f t="shared" si="1095"/>
        <v>14989293852.52363</v>
      </c>
    </row>
    <row r="1478" spans="1:50" x14ac:dyDescent="0.25">
      <c r="A1478" s="7">
        <f t="shared" si="1096"/>
        <v>-1735397636.981693</v>
      </c>
      <c r="B1478" s="7">
        <f t="shared" si="1097"/>
        <v>149989998011.34616</v>
      </c>
      <c r="C1478" s="7">
        <f t="shared" si="1098"/>
        <v>29747.159582455188</v>
      </c>
      <c r="D1478" s="7">
        <f t="shared" si="1099"/>
        <v>344.17730363015471</v>
      </c>
      <c r="E1478" s="7">
        <f t="shared" si="1056"/>
        <v>150000037028.00232</v>
      </c>
      <c r="F1478" s="7">
        <f t="shared" si="1057"/>
        <v>3.5235267530510284E+22</v>
      </c>
      <c r="G1478" s="7">
        <f t="shared" si="1058"/>
        <v>4.0764789944318643E+20</v>
      </c>
      <c r="H1478" s="7">
        <f t="shared" si="1059"/>
        <v>-3.5232909348174924E+22</v>
      </c>
      <c r="I1478" s="7">
        <f t="shared" si="1060"/>
        <v>6.8259862599327929E-5</v>
      </c>
      <c r="J1478" s="7">
        <f t="shared" si="1061"/>
        <v>-5.8996834139609716E-3</v>
      </c>
      <c r="K1478" s="7">
        <f t="shared" si="1062"/>
        <v>-1414128313.4911771</v>
      </c>
      <c r="L1478" s="7">
        <f t="shared" si="1063"/>
        <v>149993715126.22537</v>
      </c>
      <c r="M1478" s="7">
        <f t="shared" si="1064"/>
        <v>3.3218118098883602E+20</v>
      </c>
      <c r="N1478" s="7">
        <f t="shared" si="1065"/>
        <v>-3.5233782504874119E+22</v>
      </c>
      <c r="O1478" s="7">
        <f t="shared" si="1066"/>
        <v>29747.896788971262</v>
      </c>
      <c r="P1478" s="7">
        <f t="shared" si="1067"/>
        <v>280.46072275937621</v>
      </c>
      <c r="Q1478" s="7">
        <f t="shared" si="1068"/>
        <v>5.5623104653187543E-5</v>
      </c>
      <c r="R1478" s="7">
        <f t="shared" si="1069"/>
        <v>-5.899829622383476E-3</v>
      </c>
      <c r="S1478" s="7">
        <f t="shared" si="1070"/>
        <v>642554570.6417793</v>
      </c>
      <c r="T1478" s="7">
        <f t="shared" si="1071"/>
        <v>6057951.6116025262</v>
      </c>
      <c r="U1478" s="7">
        <f t="shared" si="1072"/>
        <v>1.2014590605088509</v>
      </c>
      <c r="V1478" s="7">
        <f t="shared" si="1073"/>
        <v>-127.43631984348308</v>
      </c>
      <c r="X1478" s="8">
        <f t="shared" si="1100"/>
        <v>386135345.12357843</v>
      </c>
      <c r="Y1478" s="8">
        <f t="shared" si="1101"/>
        <v>-30716269.390577968</v>
      </c>
      <c r="Z1478" s="8">
        <f t="shared" si="1102"/>
        <v>-80.370978432495775</v>
      </c>
      <c r="AA1478" s="8">
        <f t="shared" si="1103"/>
        <v>-1011.2133582454666</v>
      </c>
      <c r="AB1478" s="8">
        <f t="shared" si="1074"/>
        <v>387355126.41370785</v>
      </c>
      <c r="AC1478" s="8">
        <f t="shared" si="1075"/>
        <v>1.9517174568230987E+20</v>
      </c>
      <c r="AD1478" s="8">
        <f t="shared" si="1076"/>
        <v>-1.9455714985664132E+20</v>
      </c>
      <c r="AE1478" s="8">
        <f t="shared" si="1077"/>
        <v>1.5476619538537884E+19</v>
      </c>
      <c r="AF1478" s="8">
        <f t="shared" si="1078"/>
        <v>-2.6481169165188689E-3</v>
      </c>
      <c r="AG1478" s="8">
        <f t="shared" si="1079"/>
        <v>2.1065223272815955E-4</v>
      </c>
      <c r="AH1478" s="8">
        <f t="shared" si="1080"/>
        <v>385267338.55650747</v>
      </c>
      <c r="AI1478" s="8">
        <f t="shared" si="1081"/>
        <v>-41637373.65962901</v>
      </c>
      <c r="AJ1478" s="8">
        <f t="shared" si="1082"/>
        <v>-1.9411979832723879E+20</v>
      </c>
      <c r="AK1478" s="8">
        <f t="shared" si="1083"/>
        <v>2.0979298707143274E+19</v>
      </c>
      <c r="AL1478" s="8">
        <f t="shared" si="1084"/>
        <v>-108.97064113089957</v>
      </c>
      <c r="AM1478" s="8">
        <f t="shared" si="1085"/>
        <v>-1008.9383141320025</v>
      </c>
      <c r="AN1478" s="8">
        <f t="shared" si="1086"/>
        <v>-2.6421641258641457E-3</v>
      </c>
      <c r="AO1478" s="8">
        <f t="shared" si="1087"/>
        <v>2.8554918615956542E-4</v>
      </c>
      <c r="AP1478" s="8">
        <f t="shared" si="1088"/>
        <v>-2353765.8484274307</v>
      </c>
      <c r="AQ1478" s="8">
        <f t="shared" si="1089"/>
        <v>-21793067.585251253</v>
      </c>
      <c r="AR1478" s="8">
        <f t="shared" si="1090"/>
        <v>-57.070745118665549</v>
      </c>
      <c r="AS1478" s="8">
        <f t="shared" si="1091"/>
        <v>6.1678624210466131</v>
      </c>
      <c r="AU1478" s="7">
        <f t="shared" si="1092"/>
        <v>-173539763.69816929</v>
      </c>
      <c r="AV1478" s="7">
        <f t="shared" si="1093"/>
        <v>14998999801.134617</v>
      </c>
      <c r="AW1478" s="8">
        <f t="shared" si="1094"/>
        <v>212595581.42540914</v>
      </c>
      <c r="AX1478" s="8">
        <f t="shared" si="1095"/>
        <v>14968283531.74404</v>
      </c>
    </row>
    <row r="1479" spans="1:50" x14ac:dyDescent="0.25">
      <c r="A1479" s="7">
        <f t="shared" si="1096"/>
        <v>-1092843066.3399138</v>
      </c>
      <c r="B1479" s="7">
        <f t="shared" si="1097"/>
        <v>149996055962.95776</v>
      </c>
      <c r="C1479" s="7">
        <f t="shared" si="1098"/>
        <v>29748.361041515698</v>
      </c>
      <c r="D1479" s="7">
        <f t="shared" si="1099"/>
        <v>216.74098378667162</v>
      </c>
      <c r="E1479" s="7">
        <f t="shared" si="1056"/>
        <v>150000037034.69678</v>
      </c>
      <c r="F1479" s="7">
        <f t="shared" si="1057"/>
        <v>3.5235267527365206E+22</v>
      </c>
      <c r="G1479" s="7">
        <f t="shared" si="1058"/>
        <v>2.5671072200472825E+20</v>
      </c>
      <c r="H1479" s="7">
        <f t="shared" si="1059"/>
        <v>-3.5234332366744301E+22</v>
      </c>
      <c r="I1479" s="7">
        <f t="shared" si="1060"/>
        <v>4.298572036247961E-5</v>
      </c>
      <c r="J1479" s="7">
        <f t="shared" si="1061"/>
        <v>-5.899921695704002E-3</v>
      </c>
      <c r="K1479" s="7">
        <f t="shared" si="1062"/>
        <v>-771560767.09154439</v>
      </c>
      <c r="L1479" s="7">
        <f t="shared" si="1063"/>
        <v>149998396765.58267</v>
      </c>
      <c r="M1479" s="7">
        <f t="shared" si="1064"/>
        <v>1.8124095553257233E+20</v>
      </c>
      <c r="N1479" s="7">
        <f t="shared" si="1065"/>
        <v>-3.5234882225319988E+22</v>
      </c>
      <c r="O1479" s="7">
        <f t="shared" si="1066"/>
        <v>29748.825287295615</v>
      </c>
      <c r="P1479" s="7">
        <f t="shared" si="1067"/>
        <v>153.02182947306841</v>
      </c>
      <c r="Q1479" s="7">
        <f t="shared" si="1068"/>
        <v>3.0348452031576075E-5</v>
      </c>
      <c r="R1479" s="7">
        <f t="shared" si="1069"/>
        <v>-5.9000137684728712E-3</v>
      </c>
      <c r="S1479" s="7">
        <f t="shared" si="1070"/>
        <v>642574626.20558524</v>
      </c>
      <c r="T1479" s="7">
        <f t="shared" si="1071"/>
        <v>3305271.5166182774</v>
      </c>
      <c r="U1479" s="7">
        <f t="shared" si="1072"/>
        <v>0.65552656388204322</v>
      </c>
      <c r="V1479" s="7">
        <f t="shared" si="1073"/>
        <v>-127.44029739901401</v>
      </c>
      <c r="X1479" s="8">
        <f t="shared" si="1100"/>
        <v>383781579.27515101</v>
      </c>
      <c r="Y1479" s="8">
        <f t="shared" si="1101"/>
        <v>-52509336.975829221</v>
      </c>
      <c r="Z1479" s="8">
        <f t="shared" si="1102"/>
        <v>-137.44172355116132</v>
      </c>
      <c r="AA1479" s="8">
        <f t="shared" si="1103"/>
        <v>-1005.04549582442</v>
      </c>
      <c r="AB1479" s="8">
        <f t="shared" si="1074"/>
        <v>387357110.50730723</v>
      </c>
      <c r="AC1479" s="8">
        <f t="shared" si="1075"/>
        <v>1.951697462971991E+20</v>
      </c>
      <c r="AD1479" s="8">
        <f t="shared" si="1076"/>
        <v>-1.9336821612122348E+20</v>
      </c>
      <c r="AE1479" s="8">
        <f t="shared" si="1077"/>
        <v>2.6456811293292106E+19</v>
      </c>
      <c r="AF1479" s="8">
        <f t="shared" si="1078"/>
        <v>-2.6319343421971346E-3</v>
      </c>
      <c r="AG1479" s="8">
        <f t="shared" si="1079"/>
        <v>3.6010359729538727E-4</v>
      </c>
      <c r="AH1479" s="8">
        <f t="shared" si="1080"/>
        <v>382297208.66079849</v>
      </c>
      <c r="AI1479" s="8">
        <f t="shared" si="1081"/>
        <v>-63363828.330732957</v>
      </c>
      <c r="AJ1479" s="8">
        <f t="shared" si="1082"/>
        <v>-1.9262031650003209E+20</v>
      </c>
      <c r="AK1479" s="8">
        <f t="shared" si="1083"/>
        <v>3.1925843012232868E+19</v>
      </c>
      <c r="AL1479" s="8">
        <f t="shared" si="1084"/>
        <v>-165.86661444689037</v>
      </c>
      <c r="AM1479" s="8">
        <f t="shared" si="1085"/>
        <v>-1001.1563769736298</v>
      </c>
      <c r="AN1479" s="8">
        <f t="shared" si="1086"/>
        <v>-2.6217546821836408E-3</v>
      </c>
      <c r="AO1479" s="8">
        <f t="shared" si="1087"/>
        <v>4.3454257536726371E-4</v>
      </c>
      <c r="AP1479" s="8">
        <f t="shared" si="1088"/>
        <v>-3582718.872052832</v>
      </c>
      <c r="AQ1479" s="8">
        <f t="shared" si="1089"/>
        <v>-21624977.742630403</v>
      </c>
      <c r="AR1479" s="8">
        <f t="shared" si="1090"/>
        <v>-56.629901135166641</v>
      </c>
      <c r="AS1479" s="8">
        <f t="shared" si="1091"/>
        <v>9.3861196279328958</v>
      </c>
      <c r="AU1479" s="7">
        <f t="shared" si="1092"/>
        <v>-109284306.63399139</v>
      </c>
      <c r="AV1479" s="7">
        <f t="shared" si="1093"/>
        <v>14999605596.295776</v>
      </c>
      <c r="AW1479" s="8">
        <f t="shared" si="1094"/>
        <v>274497272.64115965</v>
      </c>
      <c r="AX1479" s="8">
        <f t="shared" si="1095"/>
        <v>14947096259.319946</v>
      </c>
    </row>
    <row r="1480" spans="1:50" x14ac:dyDescent="0.25">
      <c r="A1480" s="7">
        <f t="shared" si="1096"/>
        <v>-450268440.1343286</v>
      </c>
      <c r="B1480" s="7">
        <f t="shared" si="1097"/>
        <v>149999361234.4744</v>
      </c>
      <c r="C1480" s="7">
        <f t="shared" si="1098"/>
        <v>29749.01656807958</v>
      </c>
      <c r="D1480" s="7">
        <f t="shared" si="1099"/>
        <v>89.300686387657606</v>
      </c>
      <c r="E1480" s="7">
        <f t="shared" si="1056"/>
        <v>150000037041.3905</v>
      </c>
      <c r="F1480" s="7">
        <f t="shared" si="1057"/>
        <v>3.5235267524220468E+22</v>
      </c>
      <c r="G1480" s="7">
        <f t="shared" si="1058"/>
        <v>1.0576883352014568E+20</v>
      </c>
      <c r="H1480" s="7">
        <f t="shared" si="1059"/>
        <v>-3.5235108776009777E+22</v>
      </c>
      <c r="I1480" s="7">
        <f t="shared" si="1060"/>
        <v>1.7710789269950715E-5</v>
      </c>
      <c r="J1480" s="7">
        <f t="shared" si="1061"/>
        <v>-5.900051703953412E-3</v>
      </c>
      <c r="K1480" s="7">
        <f t="shared" si="1062"/>
        <v>-128979061.19906914</v>
      </c>
      <c r="L1480" s="7">
        <f t="shared" si="1063"/>
        <v>150000325681.88739</v>
      </c>
      <c r="M1480" s="7">
        <f t="shared" si="1064"/>
        <v>3.0297404027426873E+19</v>
      </c>
      <c r="N1480" s="7">
        <f t="shared" si="1065"/>
        <v>-3.5235335326371227E+22</v>
      </c>
      <c r="O1480" s="7">
        <f t="shared" si="1066"/>
        <v>29749.207844603694</v>
      </c>
      <c r="P1480" s="7">
        <f t="shared" si="1067"/>
        <v>25.580127984960754</v>
      </c>
      <c r="Q1480" s="7">
        <f t="shared" si="1068"/>
        <v>5.0732424694284782E-6</v>
      </c>
      <c r="R1480" s="7">
        <f t="shared" si="1069"/>
        <v>-5.9000896393789724E-3</v>
      </c>
      <c r="S1480" s="7">
        <f t="shared" si="1070"/>
        <v>642582889.44343984</v>
      </c>
      <c r="T1480" s="7">
        <f t="shared" si="1071"/>
        <v>552530.76447515225</v>
      </c>
      <c r="U1480" s="7">
        <f t="shared" si="1072"/>
        <v>0.10958203733965513</v>
      </c>
      <c r="V1480" s="7">
        <f t="shared" si="1073"/>
        <v>-127.44193621058581</v>
      </c>
      <c r="X1480" s="8">
        <f t="shared" si="1100"/>
        <v>380198860.40309817</v>
      </c>
      <c r="Y1480" s="8">
        <f t="shared" si="1101"/>
        <v>-74134314.718459621</v>
      </c>
      <c r="Z1480" s="8">
        <f t="shared" si="1102"/>
        <v>-194.07162468632797</v>
      </c>
      <c r="AA1480" s="8">
        <f t="shared" si="1103"/>
        <v>-995.65937619648707</v>
      </c>
      <c r="AB1480" s="8">
        <f t="shared" si="1074"/>
        <v>387359097.054129</v>
      </c>
      <c r="AC1480" s="8">
        <f t="shared" si="1075"/>
        <v>1.9516774447073896E+20</v>
      </c>
      <c r="AD1480" s="8">
        <f t="shared" si="1076"/>
        <v>-1.9156011721301865E+20</v>
      </c>
      <c r="AE1480" s="8">
        <f t="shared" si="1077"/>
        <v>3.7351974179823755E+19</v>
      </c>
      <c r="AF1480" s="8">
        <f t="shared" si="1078"/>
        <v>-2.6073243121412636E-3</v>
      </c>
      <c r="AG1480" s="8">
        <f t="shared" si="1079"/>
        <v>5.0839763413398334E-4</v>
      </c>
      <c r="AH1480" s="8">
        <f t="shared" si="1080"/>
        <v>378102886.85648584</v>
      </c>
      <c r="AI1480" s="8">
        <f t="shared" si="1081"/>
        <v>-84887435.981381685</v>
      </c>
      <c r="AJ1480" s="8">
        <f t="shared" si="1082"/>
        <v>-1.9050407791337751E+20</v>
      </c>
      <c r="AK1480" s="8">
        <f t="shared" si="1083"/>
        <v>4.2769847256421663E+19</v>
      </c>
      <c r="AL1480" s="8">
        <f t="shared" si="1084"/>
        <v>-222.23072725745362</v>
      </c>
      <c r="AM1480" s="8">
        <f t="shared" si="1085"/>
        <v>-990.16868174784008</v>
      </c>
      <c r="AN1480" s="8">
        <f t="shared" si="1086"/>
        <v>-2.5929505636773853E-3</v>
      </c>
      <c r="AO1480" s="8">
        <f t="shared" si="1087"/>
        <v>5.8214029204330553E-4</v>
      </c>
      <c r="AP1480" s="8">
        <f t="shared" si="1088"/>
        <v>-4800183.7087609982</v>
      </c>
      <c r="AQ1480" s="8">
        <f t="shared" si="1089"/>
        <v>-21387643.525753345</v>
      </c>
      <c r="AR1480" s="8">
        <f t="shared" si="1090"/>
        <v>-56.007732175431521</v>
      </c>
      <c r="AS1480" s="8">
        <f t="shared" si="1091"/>
        <v>12.5742303081354</v>
      </c>
      <c r="AU1480" s="7">
        <f t="shared" si="1092"/>
        <v>-45026844.01343286</v>
      </c>
      <c r="AV1480" s="7">
        <f t="shared" si="1093"/>
        <v>14999936123.447439</v>
      </c>
      <c r="AW1480" s="8">
        <f t="shared" si="1094"/>
        <v>335172016.38966531</v>
      </c>
      <c r="AX1480" s="8">
        <f t="shared" si="1095"/>
        <v>14925801808.728979</v>
      </c>
    </row>
    <row r="1481" spans="1:50" x14ac:dyDescent="0.25">
      <c r="A1481" s="7">
        <f t="shared" si="1096"/>
        <v>192314449.30911124</v>
      </c>
      <c r="B1481" s="7">
        <f t="shared" si="1097"/>
        <v>149999913765.23886</v>
      </c>
      <c r="C1481" s="7">
        <f t="shared" si="1098"/>
        <v>29749.126150116921</v>
      </c>
      <c r="D1481" s="7">
        <f t="shared" si="1099"/>
        <v>-38.141249822928202</v>
      </c>
      <c r="E1481" s="7">
        <f t="shared" si="1056"/>
        <v>150000037048.0838</v>
      </c>
      <c r="F1481" s="7">
        <f t="shared" si="1057"/>
        <v>3.5235267521075936E+22</v>
      </c>
      <c r="G1481" s="7">
        <f t="shared" si="1058"/>
        <v>-4.517499597285263E+19</v>
      </c>
      <c r="H1481" s="7">
        <f t="shared" si="1059"/>
        <v>-3.523523856172294E+22</v>
      </c>
      <c r="I1481" s="7">
        <f t="shared" si="1060"/>
        <v>-7.5644668407321881E-6</v>
      </c>
      <c r="J1481" s="7">
        <f t="shared" si="1061"/>
        <v>-5.9000734363233321E-3</v>
      </c>
      <c r="K1481" s="7">
        <f t="shared" si="1062"/>
        <v>513605011.73037398</v>
      </c>
      <c r="L1481" s="7">
        <f t="shared" si="1063"/>
        <v>149999501839.74078</v>
      </c>
      <c r="M1481" s="7">
        <f t="shared" si="1064"/>
        <v>-1.206467034583726E+20</v>
      </c>
      <c r="N1481" s="7">
        <f t="shared" si="1065"/>
        <v>-3.5235141799712681E+22</v>
      </c>
      <c r="O1481" s="7">
        <f t="shared" si="1066"/>
        <v>29749.044453875042</v>
      </c>
      <c r="P1481" s="7">
        <f t="shared" si="1067"/>
        <v>-101.86204293522019</v>
      </c>
      <c r="Q1481" s="7">
        <f t="shared" si="1068"/>
        <v>-2.0202060190618319E-5</v>
      </c>
      <c r="R1481" s="7">
        <f t="shared" si="1069"/>
        <v>-5.9000572337094236E-3</v>
      </c>
      <c r="S1481" s="7">
        <f t="shared" si="1070"/>
        <v>642579360.2037009</v>
      </c>
      <c r="T1481" s="7">
        <f t="shared" si="1071"/>
        <v>-2200220.1274007559</v>
      </c>
      <c r="U1481" s="7">
        <f t="shared" si="1072"/>
        <v>-0.43636450011735567</v>
      </c>
      <c r="V1481" s="7">
        <f t="shared" si="1073"/>
        <v>-127.44123624812354</v>
      </c>
      <c r="X1481" s="8">
        <f t="shared" si="1100"/>
        <v>375398676.69433719</v>
      </c>
      <c r="Y1481" s="8">
        <f t="shared" si="1101"/>
        <v>-95521958.24421297</v>
      </c>
      <c r="Z1481" s="8">
        <f t="shared" si="1102"/>
        <v>-250.07935686175949</v>
      </c>
      <c r="AA1481" s="8">
        <f t="shared" si="1103"/>
        <v>-983.08514588835169</v>
      </c>
      <c r="AB1481" s="8">
        <f t="shared" si="1074"/>
        <v>387361086.03042287</v>
      </c>
      <c r="AC1481" s="8">
        <f t="shared" si="1075"/>
        <v>1.9516574022697533E+20</v>
      </c>
      <c r="AD1481" s="8">
        <f t="shared" si="1076"/>
        <v>-1.8913866998897036E+20</v>
      </c>
      <c r="AE1481" s="8">
        <f t="shared" si="1077"/>
        <v>4.8127223825466778E+19</v>
      </c>
      <c r="AF1481" s="8">
        <f t="shared" si="1078"/>
        <v>-2.5743659995776554E-3</v>
      </c>
      <c r="AG1481" s="8">
        <f t="shared" si="1079"/>
        <v>6.5505953212830783E-4</v>
      </c>
      <c r="AH1481" s="8">
        <f t="shared" si="1080"/>
        <v>372697819.64023018</v>
      </c>
      <c r="AI1481" s="8">
        <f t="shared" si="1081"/>
        <v>-106139277.81980717</v>
      </c>
      <c r="AJ1481" s="8">
        <f t="shared" si="1082"/>
        <v>-1.8777788599382576E+20</v>
      </c>
      <c r="AK1481" s="8">
        <f t="shared" si="1083"/>
        <v>5.3476591918766825E+19</v>
      </c>
      <c r="AL1481" s="8">
        <f t="shared" si="1084"/>
        <v>-277.88250965719817</v>
      </c>
      <c r="AM1481" s="8">
        <f t="shared" si="1085"/>
        <v>-976.01050294136598</v>
      </c>
      <c r="AN1481" s="8">
        <f t="shared" si="1086"/>
        <v>-2.5558443717684193E-3</v>
      </c>
      <c r="AO1481" s="8">
        <f t="shared" si="1087"/>
        <v>7.2786976886847455E-4</v>
      </c>
      <c r="AP1481" s="8">
        <f t="shared" si="1088"/>
        <v>-6002262.2085954808</v>
      </c>
      <c r="AQ1481" s="8">
        <f t="shared" si="1089"/>
        <v>-21081826.863533504</v>
      </c>
      <c r="AR1481" s="8">
        <f t="shared" si="1090"/>
        <v>-55.206238430197857</v>
      </c>
      <c r="AS1481" s="8">
        <f t="shared" si="1091"/>
        <v>15.721987007559051</v>
      </c>
      <c r="AU1481" s="7">
        <f t="shared" si="1092"/>
        <v>19231444.930911124</v>
      </c>
      <c r="AV1481" s="7">
        <f t="shared" si="1093"/>
        <v>14999991376.523886</v>
      </c>
      <c r="AW1481" s="8">
        <f t="shared" si="1094"/>
        <v>394630121.62524831</v>
      </c>
      <c r="AX1481" s="8">
        <f t="shared" si="1095"/>
        <v>14904469418.279673</v>
      </c>
    </row>
    <row r="1482" spans="1:50" x14ac:dyDescent="0.25">
      <c r="A1482" s="7">
        <f t="shared" si="1096"/>
        <v>834893809.51281214</v>
      </c>
      <c r="B1482" s="7">
        <f t="shared" si="1097"/>
        <v>149997713545.11145</v>
      </c>
      <c r="C1482" s="7">
        <f t="shared" si="1098"/>
        <v>29748.689785616803</v>
      </c>
      <c r="D1482" s="7">
        <f t="shared" si="1099"/>
        <v>-165.58248607105173</v>
      </c>
      <c r="E1482" s="7">
        <f t="shared" si="1056"/>
        <v>150000037054.77701</v>
      </c>
      <c r="F1482" s="7">
        <f t="shared" si="1057"/>
        <v>3.5235267517931441E+22</v>
      </c>
      <c r="G1482" s="7">
        <f t="shared" si="1058"/>
        <v>-1.9611799640093472E+20</v>
      </c>
      <c r="H1482" s="7">
        <f t="shared" si="1059"/>
        <v>-3.5234721721501958E+22</v>
      </c>
      <c r="I1482" s="7">
        <f t="shared" si="1060"/>
        <v>-3.2839584126077479E-5</v>
      </c>
      <c r="J1482" s="7">
        <f t="shared" si="1061"/>
        <v>-5.8999868924149287E-3</v>
      </c>
      <c r="K1482" s="7">
        <f t="shared" si="1062"/>
        <v>1156179659.1974735</v>
      </c>
      <c r="L1482" s="7">
        <f t="shared" si="1063"/>
        <v>149995925254.26187</v>
      </c>
      <c r="M1482" s="7">
        <f t="shared" si="1064"/>
        <v>-2.7158859684639261E+20</v>
      </c>
      <c r="N1482" s="7">
        <f t="shared" si="1065"/>
        <v>-3.5234301648895836E+22</v>
      </c>
      <c r="O1482" s="7">
        <f t="shared" si="1066"/>
        <v>29748.335118108243</v>
      </c>
      <c r="P1482" s="7">
        <f t="shared" si="1067"/>
        <v>-229.30234450913298</v>
      </c>
      <c r="Q1482" s="7">
        <f t="shared" si="1068"/>
        <v>-4.5476992104218449E-5</v>
      </c>
      <c r="R1482" s="7">
        <f t="shared" si="1069"/>
        <v>-5.899916552058914E-3</v>
      </c>
      <c r="S1482" s="7">
        <f t="shared" si="1070"/>
        <v>642564038.55113804</v>
      </c>
      <c r="T1482" s="7">
        <f t="shared" si="1071"/>
        <v>-4952930.6413972722</v>
      </c>
      <c r="U1482" s="7">
        <f t="shared" si="1072"/>
        <v>-0.98230302945111847</v>
      </c>
      <c r="V1482" s="7">
        <f t="shared" si="1073"/>
        <v>-127.43819752447254</v>
      </c>
      <c r="X1482" s="8">
        <f t="shared" si="1100"/>
        <v>369396414.48574173</v>
      </c>
      <c r="Y1482" s="8">
        <f t="shared" si="1101"/>
        <v>-116603785.10774648</v>
      </c>
      <c r="Z1482" s="8">
        <f t="shared" si="1102"/>
        <v>-305.28559529195735</v>
      </c>
      <c r="AA1482" s="8">
        <f t="shared" si="1103"/>
        <v>-967.36315888079264</v>
      </c>
      <c r="AB1482" s="8">
        <f t="shared" si="1074"/>
        <v>387363077.40461713</v>
      </c>
      <c r="AC1482" s="8">
        <f t="shared" si="1075"/>
        <v>1.9516373359783399E+20</v>
      </c>
      <c r="AD1482" s="8">
        <f t="shared" si="1076"/>
        <v>-1.8611165501813277E+20</v>
      </c>
      <c r="AE1482" s="8">
        <f t="shared" si="1077"/>
        <v>5.8748061910652477E+19</v>
      </c>
      <c r="AF1482" s="8">
        <f t="shared" si="1078"/>
        <v>-2.5331653058137029E-3</v>
      </c>
      <c r="AG1482" s="8">
        <f t="shared" si="1079"/>
        <v>7.9961973473053596E-4</v>
      </c>
      <c r="AH1482" s="8">
        <f t="shared" si="1080"/>
        <v>366099330.05658859</v>
      </c>
      <c r="AI1482" s="8">
        <f t="shared" si="1081"/>
        <v>-127051307.22365904</v>
      </c>
      <c r="AJ1482" s="8">
        <f t="shared" si="1082"/>
        <v>-1.8445049693488913E+20</v>
      </c>
      <c r="AK1482" s="8">
        <f t="shared" si="1083"/>
        <v>6.4011799065594692E+19</v>
      </c>
      <c r="AL1482" s="8">
        <f t="shared" si="1084"/>
        <v>-332.64378059474535</v>
      </c>
      <c r="AM1482" s="8">
        <f t="shared" si="1085"/>
        <v>-958.72726574570288</v>
      </c>
      <c r="AN1482" s="8">
        <f t="shared" si="1086"/>
        <v>-2.5105552869863768E-3</v>
      </c>
      <c r="AO1482" s="8">
        <f t="shared" si="1087"/>
        <v>8.7126444896685302E-4</v>
      </c>
      <c r="AP1482" s="8">
        <f t="shared" si="1088"/>
        <v>-7185105.6608464997</v>
      </c>
      <c r="AQ1482" s="8">
        <f t="shared" si="1089"/>
        <v>-20708508.940107182</v>
      </c>
      <c r="AR1482" s="8">
        <f t="shared" si="1090"/>
        <v>-54.227994198905741</v>
      </c>
      <c r="AS1482" s="8">
        <f t="shared" si="1091"/>
        <v>18.819312097684026</v>
      </c>
      <c r="AU1482" s="7">
        <f t="shared" si="1092"/>
        <v>83489380.95128122</v>
      </c>
      <c r="AV1482" s="7">
        <f t="shared" si="1093"/>
        <v>14999771354.511145</v>
      </c>
      <c r="AW1482" s="8">
        <f t="shared" si="1094"/>
        <v>452885795.43702292</v>
      </c>
      <c r="AX1482" s="8">
        <f t="shared" si="1095"/>
        <v>14883167569.403399</v>
      </c>
    </row>
    <row r="1483" spans="1:50" x14ac:dyDescent="0.25">
      <c r="A1483" s="7">
        <f t="shared" si="1096"/>
        <v>1477457848.0639501</v>
      </c>
      <c r="B1483" s="7">
        <f t="shared" si="1097"/>
        <v>149992760614.47006</v>
      </c>
      <c r="C1483" s="7">
        <f t="shared" si="1098"/>
        <v>29747.707482587353</v>
      </c>
      <c r="D1483" s="7">
        <f t="shared" si="1099"/>
        <v>-293.02068359552425</v>
      </c>
      <c r="E1483" s="7">
        <f t="shared" si="1056"/>
        <v>150000037061.47052</v>
      </c>
      <c r="F1483" s="7">
        <f t="shared" si="1057"/>
        <v>3.5235267514786808E+22</v>
      </c>
      <c r="G1483" s="7">
        <f t="shared" si="1058"/>
        <v>-3.4705739770598005E+20</v>
      </c>
      <c r="H1483" s="7">
        <f t="shared" si="1059"/>
        <v>-3.5233558264831667E+22</v>
      </c>
      <c r="I1483" s="7">
        <f t="shared" si="1060"/>
        <v>-5.8114098745140665E-5</v>
      </c>
      <c r="J1483" s="7">
        <f t="shared" si="1061"/>
        <v>-5.8997920738164209E-3</v>
      </c>
      <c r="K1483" s="7">
        <f t="shared" si="1062"/>
        <v>1798733088.8758936</v>
      </c>
      <c r="L1483" s="7">
        <f t="shared" si="1063"/>
        <v>149989595991.08722</v>
      </c>
      <c r="M1483" s="7">
        <f t="shared" si="1064"/>
        <v>-4.225255060988288E+20</v>
      </c>
      <c r="N1483" s="7">
        <f t="shared" si="1065"/>
        <v>-3.5232814889338818E+22</v>
      </c>
      <c r="O1483" s="7">
        <f t="shared" si="1066"/>
        <v>29747.079850320904</v>
      </c>
      <c r="P1483" s="7">
        <f t="shared" si="1067"/>
        <v>-356.73843799274158</v>
      </c>
      <c r="Q1483" s="7">
        <f t="shared" si="1068"/>
        <v>-7.0751089433829334E-5</v>
      </c>
      <c r="R1483" s="7">
        <f t="shared" si="1069"/>
        <v>-5.899667597009179E-3</v>
      </c>
      <c r="S1483" s="7">
        <f t="shared" si="1070"/>
        <v>642536924.76693153</v>
      </c>
      <c r="T1483" s="7">
        <f t="shared" si="1071"/>
        <v>-7705550.2606432177</v>
      </c>
      <c r="U1483" s="7">
        <f t="shared" si="1072"/>
        <v>-1.5282235317707136</v>
      </c>
      <c r="V1483" s="7">
        <f t="shared" si="1073"/>
        <v>-127.43282009539827</v>
      </c>
      <c r="X1483" s="8">
        <f t="shared" si="1100"/>
        <v>362211308.82489526</v>
      </c>
      <c r="Y1483" s="8">
        <f t="shared" si="1101"/>
        <v>-137312294.04785365</v>
      </c>
      <c r="Z1483" s="8">
        <f t="shared" si="1102"/>
        <v>-359.51358949086307</v>
      </c>
      <c r="AA1483" s="8">
        <f t="shared" si="1103"/>
        <v>-948.54384678310862</v>
      </c>
      <c r="AB1483" s="8">
        <f t="shared" si="1074"/>
        <v>387365071.13745797</v>
      </c>
      <c r="AC1483" s="8">
        <f t="shared" si="1075"/>
        <v>1.9516172462297969E+20</v>
      </c>
      <c r="AD1483" s="8">
        <f t="shared" si="1076"/>
        <v>-1.8248879151814056E+20</v>
      </c>
      <c r="AE1483" s="8">
        <f t="shared" si="1077"/>
        <v>6.9180486613382382E+19</v>
      </c>
      <c r="AF1483" s="8">
        <f t="shared" si="1078"/>
        <v>-2.4838545190981427E-3</v>
      </c>
      <c r="AG1483" s="8">
        <f t="shared" si="1079"/>
        <v>9.416154432201222E-4</v>
      </c>
      <c r="AH1483" s="8">
        <f t="shared" si="1080"/>
        <v>358328562.05839396</v>
      </c>
      <c r="AI1483" s="8">
        <f t="shared" si="1081"/>
        <v>-147556567.59311122</v>
      </c>
      <c r="AJ1483" s="8">
        <f t="shared" si="1082"/>
        <v>-1.805325915102266E+20</v>
      </c>
      <c r="AK1483" s="8">
        <f t="shared" si="1083"/>
        <v>7.4341742084174643E+19</v>
      </c>
      <c r="AL1483" s="8">
        <f t="shared" si="1084"/>
        <v>-386.33921829712301</v>
      </c>
      <c r="AM1483" s="8">
        <f t="shared" si="1085"/>
        <v>-938.37439999633125</v>
      </c>
      <c r="AN1483" s="8">
        <f t="shared" si="1086"/>
        <v>-2.4572286853168177E-3</v>
      </c>
      <c r="AO1483" s="8">
        <f t="shared" si="1087"/>
        <v>1.0118652794906034E-3</v>
      </c>
      <c r="AP1483" s="8">
        <f t="shared" si="1088"/>
        <v>-8344927.1152178571</v>
      </c>
      <c r="AQ1483" s="8">
        <f t="shared" si="1089"/>
        <v>-20268887.039920755</v>
      </c>
      <c r="AR1483" s="8">
        <f t="shared" si="1090"/>
        <v>-53.076139602843263</v>
      </c>
      <c r="AS1483" s="8">
        <f t="shared" si="1091"/>
        <v>21.856290036997034</v>
      </c>
      <c r="AU1483" s="7">
        <f t="shared" si="1092"/>
        <v>147745784.80639499</v>
      </c>
      <c r="AV1483" s="7">
        <f t="shared" si="1093"/>
        <v>14999276061.447006</v>
      </c>
      <c r="AW1483" s="8">
        <f t="shared" si="1094"/>
        <v>509957093.63129026</v>
      </c>
      <c r="AX1483" s="8">
        <f t="shared" si="1095"/>
        <v>14861963767.399153</v>
      </c>
    </row>
    <row r="1484" spans="1:50" x14ac:dyDescent="0.25">
      <c r="A1484" s="7">
        <f t="shared" si="1096"/>
        <v>2119994772.8308816</v>
      </c>
      <c r="B1484" s="7">
        <f t="shared" si="1097"/>
        <v>149985055064.20941</v>
      </c>
      <c r="C1484" s="7">
        <f t="shared" si="1098"/>
        <v>29746.179259055581</v>
      </c>
      <c r="D1484" s="7">
        <f t="shared" si="1099"/>
        <v>-420.4535036909225</v>
      </c>
      <c r="E1484" s="7">
        <f t="shared" si="1056"/>
        <v>150000037068.16464</v>
      </c>
      <c r="F1484" s="7">
        <f t="shared" si="1057"/>
        <v>3.5235267511641885E+22</v>
      </c>
      <c r="G1484" s="7">
        <f t="shared" si="1058"/>
        <v>-4.9799042989591554E+20</v>
      </c>
      <c r="H1484" s="7">
        <f t="shared" si="1059"/>
        <v>-3.5231748213063427E+22</v>
      </c>
      <c r="I1484" s="7">
        <f t="shared" si="1060"/>
        <v>-8.3387546868036755E-5</v>
      </c>
      <c r="J1484" s="7">
        <f t="shared" si="1061"/>
        <v>-5.8994889841030521E-3</v>
      </c>
      <c r="K1484" s="7">
        <f t="shared" si="1062"/>
        <v>2441253508.8286819</v>
      </c>
      <c r="L1484" s="7">
        <f t="shared" si="1063"/>
        <v>149980514166.36954</v>
      </c>
      <c r="M1484" s="7">
        <f t="shared" si="1064"/>
        <v>-5.7345466126934147E+20</v>
      </c>
      <c r="N1484" s="7">
        <f t="shared" si="1065"/>
        <v>-3.5230681548326147E+22</v>
      </c>
      <c r="O1484" s="7">
        <f t="shared" si="1066"/>
        <v>29745.278673549408</v>
      </c>
      <c r="P1484" s="7">
        <f t="shared" si="1067"/>
        <v>-484.16798471923545</v>
      </c>
      <c r="Q1484" s="7">
        <f t="shared" si="1068"/>
        <v>-9.6023888357223949E-5</v>
      </c>
      <c r="R1484" s="7">
        <f t="shared" si="1069"/>
        <v>-5.8993103731289596E-3</v>
      </c>
      <c r="S1484" s="7">
        <f t="shared" si="1070"/>
        <v>642498019.34866726</v>
      </c>
      <c r="T1484" s="7">
        <f t="shared" si="1071"/>
        <v>-10458028.469935486</v>
      </c>
      <c r="U1484" s="7">
        <f t="shared" si="1072"/>
        <v>-2.0741159885160374</v>
      </c>
      <c r="V1484" s="7">
        <f t="shared" si="1073"/>
        <v>-127.42510405958552</v>
      </c>
      <c r="X1484" s="8">
        <f t="shared" si="1100"/>
        <v>353866381.7096774</v>
      </c>
      <c r="Y1484" s="8">
        <f t="shared" si="1101"/>
        <v>-157581181.0877744</v>
      </c>
      <c r="Z1484" s="8">
        <f t="shared" si="1102"/>
        <v>-412.58972909370635</v>
      </c>
      <c r="AA1484" s="8">
        <f t="shared" si="1103"/>
        <v>-926.68755674611157</v>
      </c>
      <c r="AB1484" s="8">
        <f t="shared" si="1074"/>
        <v>387367067.18217164</v>
      </c>
      <c r="AC1484" s="8">
        <f t="shared" si="1075"/>
        <v>1.9515971334965215E+20</v>
      </c>
      <c r="AD1484" s="8">
        <f t="shared" si="1076"/>
        <v>-1.7828170608541011E+20</v>
      </c>
      <c r="AE1484" s="8">
        <f t="shared" si="1077"/>
        <v>7.9391101453461635E+19</v>
      </c>
      <c r="AF1484" s="8">
        <f t="shared" si="1078"/>
        <v>-2.4265918890078956E-3</v>
      </c>
      <c r="AG1484" s="8">
        <f t="shared" si="1079"/>
        <v>1.0805920981824095E-3</v>
      </c>
      <c r="AH1484" s="8">
        <f t="shared" si="1080"/>
        <v>349410412.63546538</v>
      </c>
      <c r="AI1484" s="8">
        <f t="shared" si="1081"/>
        <v>-167589406.70063239</v>
      </c>
      <c r="AJ1484" s="8">
        <f t="shared" si="1082"/>
        <v>-1.7603674072595386E+20</v>
      </c>
      <c r="AK1484" s="8">
        <f t="shared" si="1083"/>
        <v>8.4433353640649916E+19</v>
      </c>
      <c r="AL1484" s="8">
        <f t="shared" si="1084"/>
        <v>-438.79692149499164</v>
      </c>
      <c r="AM1484" s="8">
        <f t="shared" si="1085"/>
        <v>-915.01716208574157</v>
      </c>
      <c r="AN1484" s="8">
        <f t="shared" si="1086"/>
        <v>-2.3960356706948936E-3</v>
      </c>
      <c r="AO1484" s="8">
        <f t="shared" si="1087"/>
        <v>1.1492221810351152E-3</v>
      </c>
      <c r="AP1484" s="8">
        <f t="shared" si="1088"/>
        <v>-9478013.5042918194</v>
      </c>
      <c r="AQ1484" s="8">
        <f t="shared" si="1089"/>
        <v>-19764370.701052018</v>
      </c>
      <c r="AR1484" s="8">
        <f t="shared" si="1090"/>
        <v>-51.754370487009702</v>
      </c>
      <c r="AS1484" s="8">
        <f t="shared" si="1091"/>
        <v>24.823199110358487</v>
      </c>
      <c r="AU1484" s="7">
        <f t="shared" si="1092"/>
        <v>211999477.28308815</v>
      </c>
      <c r="AV1484" s="7">
        <f t="shared" si="1093"/>
        <v>14998505506.42094</v>
      </c>
      <c r="AW1484" s="8">
        <f t="shared" si="1094"/>
        <v>565865858.99276555</v>
      </c>
      <c r="AX1484" s="8">
        <f t="shared" si="1095"/>
        <v>14840924325.333166</v>
      </c>
    </row>
    <row r="1485" spans="1:50" x14ac:dyDescent="0.25">
      <c r="A1485" s="7">
        <f t="shared" si="1096"/>
        <v>2762492792.1795487</v>
      </c>
      <c r="B1485" s="7">
        <f t="shared" si="1097"/>
        <v>149974597035.73947</v>
      </c>
      <c r="C1485" s="7">
        <f t="shared" si="1098"/>
        <v>29744.105143067067</v>
      </c>
      <c r="D1485" s="7">
        <f t="shared" si="1099"/>
        <v>-547.87860775050808</v>
      </c>
      <c r="E1485" s="7">
        <f t="shared" si="1056"/>
        <v>150000037074.85968</v>
      </c>
      <c r="F1485" s="7">
        <f t="shared" si="1057"/>
        <v>3.523526750849653E+22</v>
      </c>
      <c r="G1485" s="7">
        <f t="shared" si="1058"/>
        <v>-6.4891432309554951E+20</v>
      </c>
      <c r="H1485" s="7">
        <f t="shared" si="1059"/>
        <v>-3.5229291599414721E+22</v>
      </c>
      <c r="I1485" s="7">
        <f t="shared" si="1060"/>
        <v>-1.0865946468445235E-4</v>
      </c>
      <c r="J1485" s="7">
        <f t="shared" si="1061"/>
        <v>-5.8990776288370258E-3</v>
      </c>
      <c r="K1485" s="7">
        <f t="shared" si="1062"/>
        <v>3083729127.7246733</v>
      </c>
      <c r="L1485" s="7">
        <f t="shared" si="1063"/>
        <v>149968679946.77576</v>
      </c>
      <c r="M1485" s="7">
        <f t="shared" si="1064"/>
        <v>-7.2437329255388899E+20</v>
      </c>
      <c r="N1485" s="7">
        <f t="shared" si="1065"/>
        <v>-3.5227901665008209E+22</v>
      </c>
      <c r="O1485" s="7">
        <f t="shared" si="1066"/>
        <v>29742.931620848474</v>
      </c>
      <c r="P1485" s="7">
        <f t="shared" si="1067"/>
        <v>-611.58864614194795</v>
      </c>
      <c r="Q1485" s="7">
        <f t="shared" si="1068"/>
        <v>-1.2129492507600284E-4</v>
      </c>
      <c r="R1485" s="7">
        <f t="shared" si="1069"/>
        <v>-5.898844886973913E-3</v>
      </c>
      <c r="S1485" s="7">
        <f t="shared" si="1070"/>
        <v>642447323.0103271</v>
      </c>
      <c r="T1485" s="7">
        <f t="shared" si="1071"/>
        <v>-13210314.756666075</v>
      </c>
      <c r="U1485" s="7">
        <f t="shared" si="1072"/>
        <v>-2.6199703816416613</v>
      </c>
      <c r="V1485" s="7">
        <f t="shared" si="1073"/>
        <v>-127.41504955863653</v>
      </c>
      <c r="X1485" s="8">
        <f t="shared" si="1100"/>
        <v>344388368.20538557</v>
      </c>
      <c r="Y1485" s="8">
        <f t="shared" si="1101"/>
        <v>-177345551.78882641</v>
      </c>
      <c r="Z1485" s="8">
        <f t="shared" si="1102"/>
        <v>-464.34409958071603</v>
      </c>
      <c r="AA1485" s="8">
        <f t="shared" si="1103"/>
        <v>-901.86435763575309</v>
      </c>
      <c r="AB1485" s="8">
        <f t="shared" si="1074"/>
        <v>387369065.48465061</v>
      </c>
      <c r="AC1485" s="8">
        <f t="shared" si="1075"/>
        <v>1.9515769983247788E+20</v>
      </c>
      <c r="AD1485" s="8">
        <f t="shared" si="1076"/>
        <v>-1.7350389531991858E+20</v>
      </c>
      <c r="AE1485" s="8">
        <f t="shared" si="1077"/>
        <v>8.9347222188035998E+19</v>
      </c>
      <c r="AF1485" s="8">
        <f t="shared" si="1078"/>
        <v>-2.3615611177340216E-3</v>
      </c>
      <c r="AG1485" s="8">
        <f t="shared" si="1079"/>
        <v>1.216104834463536E-3</v>
      </c>
      <c r="AH1485" s="8">
        <f t="shared" si="1080"/>
        <v>339373451.92991382</v>
      </c>
      <c r="AI1485" s="8">
        <f t="shared" si="1081"/>
        <v>-187085686.85129255</v>
      </c>
      <c r="AJ1485" s="8">
        <f t="shared" si="1082"/>
        <v>-1.7097736542278019E+20</v>
      </c>
      <c r="AK1485" s="8">
        <f t="shared" si="1083"/>
        <v>9.4254331516630237E+19</v>
      </c>
      <c r="AL1485" s="8">
        <f t="shared" si="1084"/>
        <v>-489.84895965224348</v>
      </c>
      <c r="AM1485" s="8">
        <f t="shared" si="1085"/>
        <v>-888.73042542354688</v>
      </c>
      <c r="AN1485" s="8">
        <f t="shared" si="1086"/>
        <v>-2.3271725251501319E-3</v>
      </c>
      <c r="AO1485" s="8">
        <f t="shared" si="1087"/>
        <v>1.2828954881806212E-3</v>
      </c>
      <c r="AP1485" s="8">
        <f t="shared" si="1088"/>
        <v>-10580737.528488459</v>
      </c>
      <c r="AQ1485" s="8">
        <f t="shared" si="1089"/>
        <v>-19196577.189148612</v>
      </c>
      <c r="AR1485" s="8">
        <f t="shared" si="1090"/>
        <v>-50.266926543242846</v>
      </c>
      <c r="AS1485" s="8">
        <f t="shared" si="1091"/>
        <v>27.710542544701418</v>
      </c>
      <c r="AU1485" s="7">
        <f t="shared" si="1092"/>
        <v>276249279.21795487</v>
      </c>
      <c r="AV1485" s="7">
        <f t="shared" si="1093"/>
        <v>14997459703.573948</v>
      </c>
      <c r="AW1485" s="8">
        <f t="shared" si="1094"/>
        <v>620637647.42334044</v>
      </c>
      <c r="AX1485" s="8">
        <f t="shared" si="1095"/>
        <v>14820114151.785122</v>
      </c>
    </row>
    <row r="1486" spans="1:50" x14ac:dyDescent="0.25">
      <c r="A1486" s="7">
        <f t="shared" si="1096"/>
        <v>3404940115.1898756</v>
      </c>
      <c r="B1486" s="7">
        <f t="shared" si="1097"/>
        <v>149961386720.98282</v>
      </c>
      <c r="C1486" s="7">
        <f t="shared" si="1098"/>
        <v>29741.485172685425</v>
      </c>
      <c r="D1486" s="7">
        <f t="shared" si="1099"/>
        <v>-675.29365730914458</v>
      </c>
      <c r="E1486" s="7">
        <f t="shared" ref="E1486:E1500" si="1104">SQRT((Xs-A1486)^2+(Ys-B1486)^2)</f>
        <v>150000037081.55603</v>
      </c>
      <c r="F1486" s="7">
        <f t="shared" ref="F1486:F1500" si="1105">G*Ms*Me/E1486^2</f>
        <v>3.5235267505350563E+22</v>
      </c>
      <c r="G1486" s="7">
        <f t="shared" ref="G1486:G1500" si="1106">(Xs-A1486)/E1486*F1486</f>
        <v>-7.9982630759740264E+20</v>
      </c>
      <c r="H1486" s="7">
        <f t="shared" ref="H1486:H1500" si="1107">(Ys-B1486)/E1486*F1486</f>
        <v>-3.5226188468968495E+22</v>
      </c>
      <c r="I1486" s="7">
        <f t="shared" ref="I1486:I1500" si="1108">G1486/Me</f>
        <v>-1.3392938841215717E-4</v>
      </c>
      <c r="J1486" s="7">
        <f t="shared" ref="J1486:J1500" si="1109">H1486/Me</f>
        <v>-5.8985580155673971E-3</v>
      </c>
      <c r="K1486" s="7">
        <f t="shared" ref="K1486:K1500" si="1110">A1486+C1486*dt/2</f>
        <v>3726148155.0548782</v>
      </c>
      <c r="L1486" s="7">
        <f t="shared" ref="L1486:L1500" si="1111">B1486+D1486*dt/2</f>
        <v>149954093549.48389</v>
      </c>
      <c r="M1486" s="7">
        <f t="shared" ref="M1486:M1500" si="1112">(Xs-K1486)/E1486*F1486</f>
        <v>-8.7527863034155683E+20</v>
      </c>
      <c r="N1486" s="7">
        <f t="shared" ref="N1486:N1500" si="1113">(Ys-L1486)/E1486*F1486</f>
        <v>-3.522447529040049E+22</v>
      </c>
      <c r="O1486" s="7">
        <f t="shared" ref="O1486:O1500" si="1114">C1486+I1486*dt/2</f>
        <v>29740.038735290575</v>
      </c>
      <c r="P1486" s="7">
        <f t="shared" ref="P1486:P1500" si="1115">D1486+J1486*dt/2</f>
        <v>-738.99808387727251</v>
      </c>
      <c r="Q1486" s="7">
        <f t="shared" ref="Q1486:Q1500" si="1116">M1486/Me</f>
        <v>-1.4656373582410529E-4</v>
      </c>
      <c r="R1486" s="7">
        <f t="shared" ref="R1486:R1500" si="1117">N1486/Me</f>
        <v>-5.8982711470864846E-3</v>
      </c>
      <c r="S1486" s="7">
        <f t="shared" ref="S1486:S1500" si="1118">O1486*dt</f>
        <v>642384836.68227637</v>
      </c>
      <c r="T1486" s="7">
        <f t="shared" ref="T1486:T1500" si="1119">P1486*dt</f>
        <v>-15962358.611749087</v>
      </c>
      <c r="U1486" s="7">
        <f t="shared" ref="U1486:U1500" si="1120">Q1486*dt</f>
        <v>-3.1657766938006744</v>
      </c>
      <c r="V1486" s="7">
        <f t="shared" ref="V1486:V1500" si="1121">R1486*dt</f>
        <v>-127.40265677706806</v>
      </c>
      <c r="X1486" s="8">
        <f t="shared" si="1100"/>
        <v>333807630.67689711</v>
      </c>
      <c r="Y1486" s="8">
        <f t="shared" si="1101"/>
        <v>-196542128.97797501</v>
      </c>
      <c r="Z1486" s="8">
        <f t="shared" si="1102"/>
        <v>-514.61102612395894</v>
      </c>
      <c r="AA1486" s="8">
        <f t="shared" si="1103"/>
        <v>-874.15381509105168</v>
      </c>
      <c r="AB1486" s="8">
        <f t="shared" ref="AB1486:AB1500" si="1122">SQRT((Xe-X1486)^2+(Ye-Y1486)^2)</f>
        <v>387371065.98366213</v>
      </c>
      <c r="AC1486" s="8">
        <f t="shared" ref="AC1486:AC1549" si="1123">G*Me*Mm/AB1486^2</f>
        <v>1.9515568413325928E+20</v>
      </c>
      <c r="AD1486" s="8">
        <f t="shared" ref="AD1486:AD1500" si="1124">(Xe-X1486)/AB1486*AC1486</f>
        <v>-1.6817068246496179E+20</v>
      </c>
      <c r="AE1486" s="8">
        <f t="shared" ref="AE1486:AE1500" si="1125">(Ye-Y1486)/AB1486*AC1486</f>
        <v>9.9016981416267481E+19</v>
      </c>
      <c r="AF1486" s="8">
        <f t="shared" ref="AF1486:AF1500" si="1126">AD1486/Mm</f>
        <v>-2.2889707699055638E-3</v>
      </c>
      <c r="AG1486" s="8">
        <f t="shared" ref="AG1486:AG1500" si="1127">AE1486/Mm</f>
        <v>1.3477199049444328E-3</v>
      </c>
      <c r="AH1486" s="8">
        <f t="shared" ref="AH1486:AH1500" si="1128">X1486+Z1486*dt/2</f>
        <v>328249831.59475833</v>
      </c>
      <c r="AI1486" s="8">
        <f t="shared" ref="AI1486:AI1500" si="1129">Y1486+AA1486*dt/2</f>
        <v>-205982990.18095836</v>
      </c>
      <c r="AJ1486" s="8">
        <f t="shared" ref="AJ1486:AJ1500" si="1130">(Xe-AH1486)/AB1486*AC1486</f>
        <v>-1.6537068995804663E+20</v>
      </c>
      <c r="AK1486" s="8">
        <f t="shared" ref="AK1486:AK1500" si="1131">(Xe- AI1486)/AB1486*AC1486</f>
        <v>1.0377324198569542E+20</v>
      </c>
      <c r="AL1486" s="8">
        <f t="shared" ref="AL1486:AL1500" si="1132">Z1486+AF1486*dt/2</f>
        <v>-539.33191043893908</v>
      </c>
      <c r="AM1486" s="8">
        <f t="shared" ref="AM1486:AM1500" si="1133">AA1486+AG1486*dt/2</f>
        <v>-859.59844011765176</v>
      </c>
      <c r="AN1486" s="8">
        <f t="shared" ref="AN1486:AN1500" si="1134">AJ1486/Mm</f>
        <v>-2.2508600783727592E-3</v>
      </c>
      <c r="AO1486" s="8">
        <f t="shared" ref="AO1486:AO1500" si="1135">AK1486/Mm</f>
        <v>1.4124573565495496E-3</v>
      </c>
      <c r="AP1486" s="8">
        <f t="shared" ref="AP1486:AP1500" si="1136">AL1486*dt</f>
        <v>-11649569.265481085</v>
      </c>
      <c r="AQ1486" s="8">
        <f t="shared" ref="AQ1486:AQ1500" si="1137">AM1486*dt</f>
        <v>-18567326.306541279</v>
      </c>
      <c r="AR1486" s="8">
        <f t="shared" ref="AR1486:AR1500" si="1138">AN1486*dt</f>
        <v>-48.618577692851595</v>
      </c>
      <c r="AS1486" s="8">
        <f t="shared" ref="AS1486:AS1500" si="1139">AO1486*dt</f>
        <v>30.509078901470271</v>
      </c>
      <c r="AU1486" s="7">
        <f t="shared" ref="AU1486:AU1500" si="1140">A1486/10</f>
        <v>340494011.51898754</v>
      </c>
      <c r="AV1486" s="7">
        <f t="shared" ref="AV1486:AV1500" si="1141">B1486/10</f>
        <v>14996138672.098282</v>
      </c>
      <c r="AW1486" s="8">
        <f t="shared" si="1094"/>
        <v>674301642.1958847</v>
      </c>
      <c r="AX1486" s="8">
        <f t="shared" si="1095"/>
        <v>14799596543.120306</v>
      </c>
    </row>
    <row r="1487" spans="1:50" x14ac:dyDescent="0.25">
      <c r="A1487" s="7">
        <f t="shared" si="1096"/>
        <v>4047324951.8721519</v>
      </c>
      <c r="B1487" s="7">
        <f t="shared" si="1097"/>
        <v>149945424362.37106</v>
      </c>
      <c r="C1487" s="7">
        <f t="shared" si="1098"/>
        <v>29738.319395991624</v>
      </c>
      <c r="D1487" s="7">
        <f t="shared" si="1099"/>
        <v>-802.69631408621262</v>
      </c>
      <c r="E1487" s="7">
        <f t="shared" si="1104"/>
        <v>150000037088.25403</v>
      </c>
      <c r="F1487" s="7">
        <f t="shared" si="1105"/>
        <v>3.5235267502203824E+22</v>
      </c>
      <c r="G1487" s="7">
        <f t="shared" si="1106"/>
        <v>-9.5072361391253724E+20</v>
      </c>
      <c r="H1487" s="7">
        <f t="shared" si="1107"/>
        <v>-3.5222438878672358E+22</v>
      </c>
      <c r="I1487" s="7">
        <f t="shared" si="1108"/>
        <v>-1.5919685430551526E-4</v>
      </c>
      <c r="J1487" s="7">
        <f t="shared" si="1109"/>
        <v>-5.8979301538299323E-3</v>
      </c>
      <c r="K1487" s="7">
        <f t="shared" si="1110"/>
        <v>4368498801.3488617</v>
      </c>
      <c r="L1487" s="7">
        <f t="shared" si="1111"/>
        <v>149936755242.17892</v>
      </c>
      <c r="M1487" s="7">
        <f t="shared" si="1112"/>
        <v>-1.0261679052653864E+21</v>
      </c>
      <c r="N1487" s="7">
        <f t="shared" si="1113"/>
        <v>-3.5220402487382675E+22</v>
      </c>
      <c r="O1487" s="7">
        <f t="shared" si="1114"/>
        <v>29736.600069965123</v>
      </c>
      <c r="P1487" s="7">
        <f t="shared" si="1115"/>
        <v>-866.39395974757588</v>
      </c>
      <c r="Q1487" s="7">
        <f t="shared" si="1116"/>
        <v>-1.7182985687632055E-4</v>
      </c>
      <c r="R1487" s="7">
        <f t="shared" si="1117"/>
        <v>-5.8975891639957588E-3</v>
      </c>
      <c r="S1487" s="7">
        <f t="shared" si="1118"/>
        <v>642310561.51124668</v>
      </c>
      <c r="T1487" s="7">
        <f t="shared" si="1119"/>
        <v>-18714109.530547637</v>
      </c>
      <c r="U1487" s="7">
        <f t="shared" si="1120"/>
        <v>-3.7115249085285238</v>
      </c>
      <c r="V1487" s="7">
        <f t="shared" si="1121"/>
        <v>-127.38792594230839</v>
      </c>
      <c r="X1487" s="8">
        <f t="shared" si="1100"/>
        <v>322158061.41141605</v>
      </c>
      <c r="Y1487" s="8">
        <f t="shared" si="1101"/>
        <v>-215109455.28451627</v>
      </c>
      <c r="Z1487" s="8">
        <f t="shared" si="1102"/>
        <v>-563.22960381681048</v>
      </c>
      <c r="AA1487" s="8">
        <f t="shared" si="1103"/>
        <v>-843.64473618958141</v>
      </c>
      <c r="AB1487" s="8">
        <f t="shared" si="1122"/>
        <v>387373068.61107808</v>
      </c>
      <c r="AC1487" s="8">
        <f t="shared" si="1123"/>
        <v>1.9515366632074281E+20</v>
      </c>
      <c r="AD1487" s="8">
        <f t="shared" si="1124"/>
        <v>-1.6229916820144914E+20</v>
      </c>
      <c r="AE1487" s="8">
        <f t="shared" si="1125"/>
        <v>1.0836943055837081E+20</v>
      </c>
      <c r="AF1487" s="8">
        <f t="shared" si="1126"/>
        <v>-2.2090536028508117E-3</v>
      </c>
      <c r="AG1487" s="8">
        <f t="shared" si="1127"/>
        <v>1.4750160685772533E-3</v>
      </c>
      <c r="AH1487" s="8">
        <f t="shared" si="1128"/>
        <v>316075181.69019449</v>
      </c>
      <c r="AI1487" s="8">
        <f t="shared" si="1129"/>
        <v>-224220818.43536377</v>
      </c>
      <c r="AJ1487" s="8">
        <f t="shared" si="1130"/>
        <v>-1.5923469011669015E+20</v>
      </c>
      <c r="AK1487" s="8">
        <f t="shared" si="1131"/>
        <v>1.1295962039898884E+20</v>
      </c>
      <c r="AL1487" s="8">
        <f t="shared" si="1132"/>
        <v>-587.08738272759922</v>
      </c>
      <c r="AM1487" s="8">
        <f t="shared" si="1133"/>
        <v>-827.71456264894709</v>
      </c>
      <c r="AN1487" s="8">
        <f t="shared" si="1134"/>
        <v>-2.1673429987299599E-3</v>
      </c>
      <c r="AO1487" s="8">
        <f t="shared" si="1135"/>
        <v>1.5374931318768046E-3</v>
      </c>
      <c r="AP1487" s="8">
        <f t="shared" si="1136"/>
        <v>-12681087.466916144</v>
      </c>
      <c r="AQ1487" s="8">
        <f t="shared" si="1137"/>
        <v>-17878634.553217258</v>
      </c>
      <c r="AR1487" s="8">
        <f t="shared" si="1138"/>
        <v>-46.814608772567134</v>
      </c>
      <c r="AS1487" s="8">
        <f t="shared" si="1139"/>
        <v>33.209851648538979</v>
      </c>
      <c r="AU1487" s="7">
        <f t="shared" si="1140"/>
        <v>404732495.18721521</v>
      </c>
      <c r="AV1487" s="7">
        <f t="shared" si="1141"/>
        <v>14994542436.237106</v>
      </c>
      <c r="AW1487" s="8">
        <f t="shared" ref="AW1487:AW1500" si="1142">AU1487+X1487</f>
        <v>726890556.59863126</v>
      </c>
      <c r="AX1487" s="8">
        <f t="shared" ref="AX1487:AX1500" si="1143">AV1487+Y1487</f>
        <v>14779432980.952591</v>
      </c>
    </row>
    <row r="1488" spans="1:50" x14ac:dyDescent="0.25">
      <c r="A1488" s="7">
        <f t="shared" ref="A1488:A1500" si="1144">A1487+S1487</f>
        <v>4689635513.3833981</v>
      </c>
      <c r="B1488" s="7">
        <f t="shared" ref="B1488:B1500" si="1145">B1487+T1487</f>
        <v>149926710252.84052</v>
      </c>
      <c r="C1488" s="7">
        <f t="shared" ref="C1488:C1500" si="1146">C1487+U1487</f>
        <v>29734.607871083095</v>
      </c>
      <c r="D1488" s="7">
        <f t="shared" ref="D1488:D1500" si="1147">D1487+V1487</f>
        <v>-930.08424002852098</v>
      </c>
      <c r="E1488" s="7">
        <f t="shared" si="1104"/>
        <v>150000037094.95401</v>
      </c>
      <c r="F1488" s="7">
        <f t="shared" si="1105"/>
        <v>3.523526749905615E+22</v>
      </c>
      <c r="G1488" s="7">
        <f t="shared" si="1106"/>
        <v>-1.1016034728213825E+21</v>
      </c>
      <c r="H1488" s="7">
        <f t="shared" si="1107"/>
        <v>-3.5218042897337588E+22</v>
      </c>
      <c r="I1488" s="7">
        <f t="shared" si="1108"/>
        <v>-1.8446139866399572E-4</v>
      </c>
      <c r="J1488" s="7">
        <f t="shared" si="1109"/>
        <v>-5.8971940551469501E-3</v>
      </c>
      <c r="K1488" s="7">
        <f t="shared" si="1110"/>
        <v>5010769278.3910952</v>
      </c>
      <c r="L1488" s="7">
        <f t="shared" si="1111"/>
        <v>149916665343.04822</v>
      </c>
      <c r="M1488" s="7">
        <f t="shared" si="1112"/>
        <v>-1.1770383482531959E+21</v>
      </c>
      <c r="N1488" s="7">
        <f t="shared" si="1113"/>
        <v>-3.5215683330697538E+22</v>
      </c>
      <c r="O1488" s="7">
        <f t="shared" si="1114"/>
        <v>29732.615687977523</v>
      </c>
      <c r="P1488" s="7">
        <f t="shared" si="1115"/>
        <v>-993.77393582410809</v>
      </c>
      <c r="Q1488" s="7">
        <f t="shared" si="1116"/>
        <v>-1.9709282455679771E-4</v>
      </c>
      <c r="R1488" s="7">
        <f t="shared" si="1117"/>
        <v>-5.8967989502172703E-3</v>
      </c>
      <c r="S1488" s="7">
        <f t="shared" si="1118"/>
        <v>642224498.86031449</v>
      </c>
      <c r="T1488" s="7">
        <f t="shared" si="1119"/>
        <v>-21465517.013800737</v>
      </c>
      <c r="U1488" s="7">
        <f t="shared" si="1120"/>
        <v>-4.2572050104268309</v>
      </c>
      <c r="V1488" s="7">
        <f t="shared" si="1121"/>
        <v>-127.37085732469303</v>
      </c>
      <c r="X1488" s="8">
        <f t="shared" ref="X1488:X1500" si="1148">X1487+AP1487</f>
        <v>309476973.94449991</v>
      </c>
      <c r="Y1488" s="8">
        <f t="shared" ref="Y1488:Y1500" si="1149">Y1487+AQ1487</f>
        <v>-232988089.83773354</v>
      </c>
      <c r="Z1488" s="8">
        <f t="shared" ref="Z1488:Z1500" si="1150">Z1487+AR1487</f>
        <v>-610.04421258937759</v>
      </c>
      <c r="AA1488" s="8">
        <f t="shared" ref="AA1488:AA1500" si="1151">AA1487+AS1487</f>
        <v>-810.43488454104238</v>
      </c>
      <c r="AB1488" s="8">
        <f t="shared" si="1122"/>
        <v>387375073.2921266</v>
      </c>
      <c r="AC1488" s="8">
        <f t="shared" si="1123"/>
        <v>1.9515164647036473E+20</v>
      </c>
      <c r="AD1488" s="8">
        <f t="shared" si="1124"/>
        <v>-1.5590817575500114E+20</v>
      </c>
      <c r="AE1488" s="8">
        <f t="shared" si="1125"/>
        <v>1.1737463888269004E+20</v>
      </c>
      <c r="AF1488" s="8">
        <f t="shared" si="1126"/>
        <v>-2.1220658194501308E-3</v>
      </c>
      <c r="AG1488" s="8">
        <f t="shared" si="1127"/>
        <v>1.5975859382426846E-3</v>
      </c>
      <c r="AH1488" s="8">
        <f t="shared" si="1128"/>
        <v>302888496.44853461</v>
      </c>
      <c r="AI1488" s="8">
        <f t="shared" si="1129"/>
        <v>-241740786.5907768</v>
      </c>
      <c r="AJ1488" s="8">
        <f t="shared" si="1130"/>
        <v>-1.5258903541862495E+20</v>
      </c>
      <c r="AK1488" s="8">
        <f t="shared" si="1131"/>
        <v>1.2178406865806462E+20</v>
      </c>
      <c r="AL1488" s="8">
        <f t="shared" si="1132"/>
        <v>-632.962523439439</v>
      </c>
      <c r="AM1488" s="8">
        <f t="shared" si="1133"/>
        <v>-793.18095640802142</v>
      </c>
      <c r="AN1488" s="8">
        <f t="shared" si="1134"/>
        <v>-2.0768890080117728E-3</v>
      </c>
      <c r="AO1488" s="8">
        <f t="shared" si="1135"/>
        <v>1.6576026767124623E-3</v>
      </c>
      <c r="AP1488" s="8">
        <f t="shared" si="1136"/>
        <v>-13671990.506291883</v>
      </c>
      <c r="AQ1488" s="8">
        <f t="shared" si="1137"/>
        <v>-17132708.658413261</v>
      </c>
      <c r="AR1488" s="8">
        <f t="shared" si="1138"/>
        <v>-44.860802573054293</v>
      </c>
      <c r="AS1488" s="8">
        <f t="shared" si="1139"/>
        <v>35.804217816989187</v>
      </c>
      <c r="AU1488" s="7">
        <f t="shared" si="1140"/>
        <v>468963551.33833981</v>
      </c>
      <c r="AV1488" s="7">
        <f t="shared" si="1141"/>
        <v>14992671025.284052</v>
      </c>
      <c r="AW1488" s="8">
        <f t="shared" si="1142"/>
        <v>778440525.28283978</v>
      </c>
      <c r="AX1488" s="8">
        <f t="shared" si="1143"/>
        <v>14759682935.446318</v>
      </c>
    </row>
    <row r="1489" spans="1:50" x14ac:dyDescent="0.25">
      <c r="A1489" s="7">
        <f t="shared" si="1144"/>
        <v>5331860012.2437124</v>
      </c>
      <c r="B1489" s="7">
        <f t="shared" si="1145"/>
        <v>149905244735.82672</v>
      </c>
      <c r="C1489" s="7">
        <f t="shared" si="1146"/>
        <v>29730.350666072667</v>
      </c>
      <c r="D1489" s="7">
        <f t="shared" si="1147"/>
        <v>-1057.4550973532141</v>
      </c>
      <c r="E1489" s="7">
        <f t="shared" si="1104"/>
        <v>150000037101.65631</v>
      </c>
      <c r="F1489" s="7">
        <f t="shared" si="1105"/>
        <v>3.5235267495907385E+22</v>
      </c>
      <c r="G1489" s="7">
        <f t="shared" si="1106"/>
        <v>-1.2524631154245545E+21</v>
      </c>
      <c r="H1489" s="7">
        <f t="shared" si="1107"/>
        <v>-3.5213000605637804E+22</v>
      </c>
      <c r="I1489" s="7">
        <f t="shared" si="1108"/>
        <v>-2.0972255784068225E-4</v>
      </c>
      <c r="J1489" s="7">
        <f t="shared" si="1109"/>
        <v>-5.8963497330270934E-3</v>
      </c>
      <c r="K1489" s="7">
        <f t="shared" si="1110"/>
        <v>5652947799.4372969</v>
      </c>
      <c r="L1489" s="7">
        <f t="shared" si="1111"/>
        <v>149893824220.7753</v>
      </c>
      <c r="M1489" s="7">
        <f t="shared" si="1112"/>
        <v>-1.3278871905784001E+21</v>
      </c>
      <c r="N1489" s="7">
        <f t="shared" si="1113"/>
        <v>-3.52103179069495E+22</v>
      </c>
      <c r="O1489" s="7">
        <f t="shared" si="1114"/>
        <v>29728.085662447989</v>
      </c>
      <c r="P1489" s="7">
        <f t="shared" si="1115"/>
        <v>-1121.1356744699067</v>
      </c>
      <c r="Q1489" s="7">
        <f t="shared" si="1116"/>
        <v>-2.2235217524755525E-4</v>
      </c>
      <c r="R1489" s="7">
        <f t="shared" si="1117"/>
        <v>-5.8959005202527627E-3</v>
      </c>
      <c r="S1489" s="7">
        <f t="shared" si="1118"/>
        <v>642126650.30887651</v>
      </c>
      <c r="T1489" s="7">
        <f t="shared" si="1119"/>
        <v>-24216530.568549983</v>
      </c>
      <c r="U1489" s="7">
        <f t="shared" si="1120"/>
        <v>-4.8028069853471935</v>
      </c>
      <c r="V1489" s="7">
        <f t="shared" si="1121"/>
        <v>-127.35145123745967</v>
      </c>
      <c r="X1489" s="8">
        <f t="shared" si="1148"/>
        <v>295804983.43820804</v>
      </c>
      <c r="Y1489" s="8">
        <f t="shared" si="1149"/>
        <v>-250120798.4961468</v>
      </c>
      <c r="Z1489" s="8">
        <f t="shared" si="1150"/>
        <v>-654.90501516243194</v>
      </c>
      <c r="AA1489" s="8">
        <f t="shared" si="1151"/>
        <v>-774.63066672405319</v>
      </c>
      <c r="AB1489" s="8">
        <f t="shared" si="1122"/>
        <v>387377079.94566303</v>
      </c>
      <c r="AC1489" s="8">
        <f t="shared" si="1123"/>
        <v>1.9514962466397743E+20</v>
      </c>
      <c r="AD1489" s="8">
        <f t="shared" si="1124"/>
        <v>-1.4901819049231709E+20</v>
      </c>
      <c r="AE1489" s="8">
        <f t="shared" si="1125"/>
        <v>1.2600378926400097E+20</v>
      </c>
      <c r="AF1489" s="8">
        <f t="shared" si="1126"/>
        <v>-2.028286245982266E-3</v>
      </c>
      <c r="AG1489" s="8">
        <f t="shared" si="1127"/>
        <v>1.7150372841159788E-3</v>
      </c>
      <c r="AH1489" s="8">
        <f t="shared" si="1128"/>
        <v>288732009.27445376</v>
      </c>
      <c r="AI1489" s="8">
        <f t="shared" si="1129"/>
        <v>-258486809.69676659</v>
      </c>
      <c r="AJ1489" s="8">
        <f t="shared" si="1130"/>
        <v>-1.4545502600796435E+20</v>
      </c>
      <c r="AK1489" s="8">
        <f t="shared" si="1131"/>
        <v>1.3021834926317434E+20</v>
      </c>
      <c r="AL1489" s="8">
        <f t="shared" si="1132"/>
        <v>-676.81050661904044</v>
      </c>
      <c r="AM1489" s="8">
        <f t="shared" si="1133"/>
        <v>-756.10826405560056</v>
      </c>
      <c r="AN1489" s="8">
        <f t="shared" si="1134"/>
        <v>-1.9797880224304387E-3</v>
      </c>
      <c r="AO1489" s="8">
        <f t="shared" si="1135"/>
        <v>1.7724016505127852E-3</v>
      </c>
      <c r="AP1489" s="8">
        <f t="shared" si="1136"/>
        <v>-14619106.942971274</v>
      </c>
      <c r="AQ1489" s="8">
        <f t="shared" si="1137"/>
        <v>-16331938.503600972</v>
      </c>
      <c r="AR1489" s="8">
        <f t="shared" si="1138"/>
        <v>-42.763421284497475</v>
      </c>
      <c r="AS1489" s="8">
        <f t="shared" si="1139"/>
        <v>38.283875651076158</v>
      </c>
      <c r="AU1489" s="7">
        <f t="shared" si="1140"/>
        <v>533186001.22437125</v>
      </c>
      <c r="AV1489" s="7">
        <f t="shared" si="1141"/>
        <v>14990524473.582672</v>
      </c>
      <c r="AW1489" s="8">
        <f t="shared" si="1142"/>
        <v>828990984.6625793</v>
      </c>
      <c r="AX1489" s="8">
        <f t="shared" si="1143"/>
        <v>14740403675.086525</v>
      </c>
    </row>
    <row r="1490" spans="1:50" x14ac:dyDescent="0.25">
      <c r="A1490" s="7">
        <f t="shared" si="1144"/>
        <v>5973986662.5525894</v>
      </c>
      <c r="B1490" s="7">
        <f t="shared" si="1145"/>
        <v>149881028205.25818</v>
      </c>
      <c r="C1490" s="7">
        <f t="shared" si="1146"/>
        <v>29725.547859087321</v>
      </c>
      <c r="D1490" s="7">
        <f t="shared" si="1147"/>
        <v>-1184.8065485906739</v>
      </c>
      <c r="E1490" s="7">
        <f t="shared" si="1104"/>
        <v>150000037108.36127</v>
      </c>
      <c r="F1490" s="7">
        <f t="shared" si="1105"/>
        <v>3.5235267492757375E+22</v>
      </c>
      <c r="G1490" s="7">
        <f t="shared" si="1106"/>
        <v>-1.4032997731936696E+21</v>
      </c>
      <c r="H1490" s="7">
        <f t="shared" si="1107"/>
        <v>-3.5207312096107524E+22</v>
      </c>
      <c r="I1490" s="7">
        <f t="shared" si="1108"/>
        <v>-2.3497986825078189E-4</v>
      </c>
      <c r="J1490" s="7">
        <f t="shared" si="1109"/>
        <v>-5.8953972029650911E-3</v>
      </c>
      <c r="K1490" s="7">
        <f t="shared" si="1110"/>
        <v>6295022579.4307327</v>
      </c>
      <c r="L1490" s="7">
        <f t="shared" si="1111"/>
        <v>149868232294.53339</v>
      </c>
      <c r="M1490" s="7">
        <f t="shared" si="1112"/>
        <v>-1.4787116639108184E+21</v>
      </c>
      <c r="N1490" s="7">
        <f t="shared" si="1113"/>
        <v>-3.5204306314603107E+22</v>
      </c>
      <c r="O1490" s="7">
        <f t="shared" si="1114"/>
        <v>29723.010076510211</v>
      </c>
      <c r="P1490" s="7">
        <f t="shared" si="1115"/>
        <v>-1248.4768383826968</v>
      </c>
      <c r="Q1490" s="7">
        <f t="shared" si="1116"/>
        <v>-2.4760744539698899E-4</v>
      </c>
      <c r="R1490" s="7">
        <f t="shared" si="1117"/>
        <v>-5.8948938905899369E-3</v>
      </c>
      <c r="S1490" s="7">
        <f t="shared" si="1118"/>
        <v>642017017.65262055</v>
      </c>
      <c r="T1490" s="7">
        <f t="shared" si="1119"/>
        <v>-26967099.709066249</v>
      </c>
      <c r="U1490" s="7">
        <f t="shared" si="1120"/>
        <v>-5.3483208205749619</v>
      </c>
      <c r="V1490" s="7">
        <f t="shared" si="1121"/>
        <v>-127.32970803674263</v>
      </c>
      <c r="X1490" s="8">
        <f t="shared" si="1148"/>
        <v>281185876.49523675</v>
      </c>
      <c r="Y1490" s="8">
        <f t="shared" si="1149"/>
        <v>-266452736.99974778</v>
      </c>
      <c r="Z1490" s="8">
        <f t="shared" si="1150"/>
        <v>-697.66843644692938</v>
      </c>
      <c r="AA1490" s="8">
        <f t="shared" si="1151"/>
        <v>-736.346791072977</v>
      </c>
      <c r="AB1490" s="8">
        <f t="shared" si="1122"/>
        <v>387379088.48446029</v>
      </c>
      <c r="AC1490" s="8">
        <f t="shared" si="1123"/>
        <v>1.9514760098955667E+20</v>
      </c>
      <c r="AD1490" s="8">
        <f t="shared" si="1124"/>
        <v>-1.4165129420090637E+20</v>
      </c>
      <c r="AE1490" s="8">
        <f t="shared" si="1125"/>
        <v>1.3422927036674037E+20</v>
      </c>
      <c r="AF1490" s="8">
        <f t="shared" si="1126"/>
        <v>-1.9280154376059119E-3</v>
      </c>
      <c r="AG1490" s="8">
        <f t="shared" si="1127"/>
        <v>1.826994288372674E-3</v>
      </c>
      <c r="AH1490" s="8">
        <f t="shared" si="1128"/>
        <v>273651057.38160992</v>
      </c>
      <c r="AI1490" s="8">
        <f t="shared" si="1129"/>
        <v>-274405282.34333593</v>
      </c>
      <c r="AJ1490" s="8">
        <f t="shared" si="1130"/>
        <v>-1.3785552432683501E+20</v>
      </c>
      <c r="AK1490" s="8">
        <f t="shared" si="1131"/>
        <v>1.3823547563619222E+20</v>
      </c>
      <c r="AL1490" s="8">
        <f t="shared" si="1132"/>
        <v>-718.49100317307318</v>
      </c>
      <c r="AM1490" s="8">
        <f t="shared" si="1133"/>
        <v>-716.61525275855217</v>
      </c>
      <c r="AN1490" s="8">
        <f t="shared" si="1134"/>
        <v>-1.8763512226328434E-3</v>
      </c>
      <c r="AO1490" s="8">
        <f t="shared" si="1135"/>
        <v>1.8815227390253464E-3</v>
      </c>
      <c r="AP1490" s="8">
        <f t="shared" si="1136"/>
        <v>-15519405.66853838</v>
      </c>
      <c r="AQ1490" s="8">
        <f t="shared" si="1137"/>
        <v>-15478889.459584728</v>
      </c>
      <c r="AR1490" s="8">
        <f t="shared" si="1138"/>
        <v>-40.529186408869421</v>
      </c>
      <c r="AS1490" s="8">
        <f t="shared" si="1139"/>
        <v>40.640891162947483</v>
      </c>
      <c r="AU1490" s="7">
        <f t="shared" si="1140"/>
        <v>597398666.25525892</v>
      </c>
      <c r="AV1490" s="7">
        <f t="shared" si="1141"/>
        <v>14988102820.525818</v>
      </c>
      <c r="AW1490" s="8">
        <f t="shared" si="1142"/>
        <v>878584542.75049567</v>
      </c>
      <c r="AX1490" s="8">
        <f t="shared" si="1143"/>
        <v>14721650083.52607</v>
      </c>
    </row>
    <row r="1491" spans="1:50" x14ac:dyDescent="0.25">
      <c r="A1491" s="7">
        <f t="shared" si="1144"/>
        <v>6616003680.2052097</v>
      </c>
      <c r="B1491" s="7">
        <f t="shared" si="1145"/>
        <v>149854061105.5491</v>
      </c>
      <c r="C1491" s="7">
        <f t="shared" si="1146"/>
        <v>29720.199538266745</v>
      </c>
      <c r="D1491" s="7">
        <f t="shared" si="1147"/>
        <v>-1312.1362566274165</v>
      </c>
      <c r="E1491" s="7">
        <f t="shared" si="1104"/>
        <v>150000037115.06918</v>
      </c>
      <c r="F1491" s="7">
        <f t="shared" si="1105"/>
        <v>3.5235267489605972E+22</v>
      </c>
      <c r="G1491" s="7">
        <f t="shared" si="1106"/>
        <v>-1.5541106780221517E+21</v>
      </c>
      <c r="H1491" s="7">
        <f t="shared" si="1107"/>
        <v>-3.5200977473140446E+22</v>
      </c>
      <c r="I1491" s="7">
        <f t="shared" si="1108"/>
        <v>-2.6023286638013256E-4</v>
      </c>
      <c r="J1491" s="7">
        <f t="shared" si="1109"/>
        <v>-5.8943364824414679E-3</v>
      </c>
      <c r="K1491" s="7">
        <f t="shared" si="1110"/>
        <v>6936981835.2184906</v>
      </c>
      <c r="L1491" s="7">
        <f t="shared" si="1111"/>
        <v>149839890033.97754</v>
      </c>
      <c r="M1491" s="7">
        <f t="shared" si="1112"/>
        <v>-1.6295090003674797E+21</v>
      </c>
      <c r="N1491" s="7">
        <f t="shared" si="1113"/>
        <v>-3.5197648663981182E+22</v>
      </c>
      <c r="O1491" s="7">
        <f t="shared" si="1114"/>
        <v>29717.389023309839</v>
      </c>
      <c r="P1491" s="7">
        <f t="shared" si="1115"/>
        <v>-1375.7950906377844</v>
      </c>
      <c r="Q1491" s="7">
        <f t="shared" si="1116"/>
        <v>-2.7285817152837902E-4</v>
      </c>
      <c r="R1491" s="7">
        <f t="shared" si="1117"/>
        <v>-5.8937790797021399E-3</v>
      </c>
      <c r="S1491" s="7">
        <f t="shared" si="1118"/>
        <v>641895602.90349257</v>
      </c>
      <c r="T1491" s="7">
        <f t="shared" si="1119"/>
        <v>-29717173.957776144</v>
      </c>
      <c r="U1491" s="7">
        <f t="shared" si="1120"/>
        <v>-5.8937365050129866</v>
      </c>
      <c r="V1491" s="7">
        <f t="shared" si="1121"/>
        <v>-127.30562812156622</v>
      </c>
      <c r="X1491" s="8">
        <f t="shared" si="1148"/>
        <v>265666470.82669836</v>
      </c>
      <c r="Y1491" s="8">
        <f t="shared" si="1149"/>
        <v>-281931626.45933253</v>
      </c>
      <c r="Z1491" s="8">
        <f t="shared" si="1150"/>
        <v>-738.19762285579884</v>
      </c>
      <c r="AA1491" s="8">
        <f t="shared" si="1151"/>
        <v>-695.70589991002953</v>
      </c>
      <c r="AB1491" s="8">
        <f t="shared" si="1122"/>
        <v>387381098.81551731</v>
      </c>
      <c r="AC1491" s="8">
        <f t="shared" si="1123"/>
        <v>1.9514557554089021E+20</v>
      </c>
      <c r="AD1491" s="8">
        <f t="shared" si="1124"/>
        <v>-1.3383109426328176E+20</v>
      </c>
      <c r="AE1491" s="8">
        <f t="shared" si="1125"/>
        <v>1.4202476495836165E+20</v>
      </c>
      <c r="AF1491" s="8">
        <f t="shared" si="1126"/>
        <v>-1.8215747143498265E-3</v>
      </c>
      <c r="AG1491" s="8">
        <f t="shared" si="1127"/>
        <v>1.9330987472214733E-3</v>
      </c>
      <c r="AH1491" s="8">
        <f t="shared" si="1128"/>
        <v>257693936.49985573</v>
      </c>
      <c r="AI1491" s="8">
        <f t="shared" si="1129"/>
        <v>-289445250.17836082</v>
      </c>
      <c r="AJ1491" s="8">
        <f t="shared" si="1130"/>
        <v>-1.298148817932146E+20</v>
      </c>
      <c r="AK1491" s="8">
        <f t="shared" si="1131"/>
        <v>1.4580979842935641E+20</v>
      </c>
      <c r="AL1491" s="8">
        <f t="shared" si="1132"/>
        <v>-757.87062977077699</v>
      </c>
      <c r="AM1491" s="8">
        <f t="shared" si="1133"/>
        <v>-674.82843344003766</v>
      </c>
      <c r="AN1491" s="8">
        <f t="shared" si="1134"/>
        <v>-1.7669100557127343E-3</v>
      </c>
      <c r="AO1491" s="8">
        <f t="shared" si="1135"/>
        <v>1.9846168290371092E-3</v>
      </c>
      <c r="AP1491" s="8">
        <f t="shared" si="1136"/>
        <v>-16370005.603048783</v>
      </c>
      <c r="AQ1491" s="8">
        <f t="shared" si="1137"/>
        <v>-14576294.162304813</v>
      </c>
      <c r="AR1491" s="8">
        <f t="shared" si="1138"/>
        <v>-38.165257203395065</v>
      </c>
      <c r="AS1491" s="8">
        <f t="shared" si="1139"/>
        <v>42.867723507201561</v>
      </c>
      <c r="AU1491" s="7">
        <f t="shared" si="1140"/>
        <v>661600368.02052093</v>
      </c>
      <c r="AV1491" s="7">
        <f t="shared" si="1141"/>
        <v>14985406110.554911</v>
      </c>
      <c r="AW1491" s="8">
        <f t="shared" si="1142"/>
        <v>927266838.84721923</v>
      </c>
      <c r="AX1491" s="8">
        <f t="shared" si="1143"/>
        <v>14703474484.095577</v>
      </c>
    </row>
    <row r="1492" spans="1:50" x14ac:dyDescent="0.25">
      <c r="A1492" s="7">
        <f t="shared" si="1144"/>
        <v>7257899283.1087027</v>
      </c>
      <c r="B1492" s="7">
        <f t="shared" si="1145"/>
        <v>149824343931.59134</v>
      </c>
      <c r="C1492" s="7">
        <f t="shared" si="1146"/>
        <v>29714.305801761733</v>
      </c>
      <c r="D1492" s="7">
        <f t="shared" si="1147"/>
        <v>-1439.4418847489828</v>
      </c>
      <c r="E1492" s="7">
        <f t="shared" si="1104"/>
        <v>150000037121.78049</v>
      </c>
      <c r="F1492" s="7">
        <f t="shared" si="1105"/>
        <v>3.5235267486452975E+22</v>
      </c>
      <c r="G1492" s="7">
        <f t="shared" si="1106"/>
        <v>-1.7048930622760296E+21</v>
      </c>
      <c r="H1492" s="7">
        <f t="shared" si="1107"/>
        <v>-3.5193996852987488E+22</v>
      </c>
      <c r="I1492" s="7">
        <f t="shared" si="1108"/>
        <v>-2.854810887937089E-4</v>
      </c>
      <c r="J1492" s="7">
        <f t="shared" si="1109"/>
        <v>-5.8931675909222178E-3</v>
      </c>
      <c r="K1492" s="7">
        <f t="shared" si="1110"/>
        <v>7578813785.7677298</v>
      </c>
      <c r="L1492" s="7">
        <f t="shared" si="1111"/>
        <v>149808797959.23605</v>
      </c>
      <c r="M1492" s="7">
        <f t="shared" si="1112"/>
        <v>-1.7802764325634155E+21</v>
      </c>
      <c r="N1492" s="7">
        <f t="shared" si="1113"/>
        <v>-3.5190345077262719E+22</v>
      </c>
      <c r="O1492" s="7">
        <f t="shared" si="1114"/>
        <v>29711.222606002761</v>
      </c>
      <c r="P1492" s="7">
        <f t="shared" si="1115"/>
        <v>-1503.0880947309429</v>
      </c>
      <c r="Q1492" s="7">
        <f t="shared" si="1116"/>
        <v>-2.9810389024839511E-4</v>
      </c>
      <c r="R1492" s="7">
        <f t="shared" si="1117"/>
        <v>-5.89255610804801E-3</v>
      </c>
      <c r="S1492" s="7">
        <f t="shared" si="1118"/>
        <v>641762408.28965962</v>
      </c>
      <c r="T1492" s="7">
        <f t="shared" si="1119"/>
        <v>-32466702.846188366</v>
      </c>
      <c r="U1492" s="7">
        <f t="shared" si="1120"/>
        <v>-6.4390440293653342</v>
      </c>
      <c r="V1492" s="7">
        <f t="shared" si="1121"/>
        <v>-127.27921193383702</v>
      </c>
      <c r="X1492" s="8">
        <f t="shared" si="1148"/>
        <v>249296465.22364959</v>
      </c>
      <c r="Y1492" s="8">
        <f t="shared" si="1149"/>
        <v>-296507920.62163734</v>
      </c>
      <c r="Z1492" s="8">
        <f t="shared" si="1150"/>
        <v>-776.36288005919391</v>
      </c>
      <c r="AA1492" s="8">
        <f t="shared" si="1151"/>
        <v>-652.83817640282791</v>
      </c>
      <c r="AB1492" s="8">
        <f t="shared" si="1122"/>
        <v>387383110.84038436</v>
      </c>
      <c r="AC1492" s="8">
        <f t="shared" si="1123"/>
        <v>1.9514354841724935E+20</v>
      </c>
      <c r="AD1492" s="8">
        <f t="shared" si="1124"/>
        <v>-1.2558264795303721E+20</v>
      </c>
      <c r="AE1492" s="8">
        <f t="shared" si="1125"/>
        <v>1.493653340704558E+20</v>
      </c>
      <c r="AF1492" s="8">
        <f t="shared" si="1126"/>
        <v>-1.7093051307069172E-3</v>
      </c>
      <c r="AG1492" s="8">
        <f t="shared" si="1127"/>
        <v>2.0330112164210668E-3</v>
      </c>
      <c r="AH1492" s="8">
        <f t="shared" si="1128"/>
        <v>240911746.1190103</v>
      </c>
      <c r="AI1492" s="8">
        <f t="shared" si="1129"/>
        <v>-303558572.92678791</v>
      </c>
      <c r="AJ1492" s="8">
        <f t="shared" si="1130"/>
        <v>-1.2135886071819466E+20</v>
      </c>
      <c r="AK1492" s="8">
        <f t="shared" si="1131"/>
        <v>1.5291708754390614E+20</v>
      </c>
      <c r="AL1492" s="8">
        <f t="shared" si="1132"/>
        <v>-794.82337547082864</v>
      </c>
      <c r="AM1492" s="8">
        <f t="shared" si="1133"/>
        <v>-630.88165526548039</v>
      </c>
      <c r="AN1492" s="8">
        <f t="shared" si="1134"/>
        <v>-1.651815172426768E-3</v>
      </c>
      <c r="AO1492" s="8">
        <f t="shared" si="1135"/>
        <v>2.0813541247299053E-3</v>
      </c>
      <c r="AP1492" s="8">
        <f t="shared" si="1136"/>
        <v>-17168184.910169899</v>
      </c>
      <c r="AQ1492" s="8">
        <f t="shared" si="1137"/>
        <v>-13627043.753734376</v>
      </c>
      <c r="AR1492" s="8">
        <f t="shared" si="1138"/>
        <v>-35.679207724418191</v>
      </c>
      <c r="AS1492" s="8">
        <f t="shared" si="1139"/>
        <v>44.957249094165952</v>
      </c>
      <c r="AU1492" s="7">
        <f t="shared" si="1140"/>
        <v>725789928.31087029</v>
      </c>
      <c r="AV1492" s="7">
        <f t="shared" si="1141"/>
        <v>14982434393.159134</v>
      </c>
      <c r="AW1492" s="8">
        <f t="shared" si="1142"/>
        <v>975086393.53451991</v>
      </c>
      <c r="AX1492" s="8">
        <f t="shared" si="1143"/>
        <v>14685926472.537497</v>
      </c>
    </row>
    <row r="1493" spans="1:50" x14ac:dyDescent="0.25">
      <c r="A1493" s="7">
        <f t="shared" si="1144"/>
        <v>7899661691.3983622</v>
      </c>
      <c r="B1493" s="7">
        <f t="shared" si="1145"/>
        <v>149791877228.74515</v>
      </c>
      <c r="C1493" s="7">
        <f t="shared" si="1146"/>
        <v>29707.866757732369</v>
      </c>
      <c r="D1493" s="7">
        <f t="shared" si="1147"/>
        <v>-1566.7210966828197</v>
      </c>
      <c r="E1493" s="7">
        <f t="shared" si="1104"/>
        <v>150000037128.49542</v>
      </c>
      <c r="F1493" s="7">
        <f t="shared" si="1105"/>
        <v>3.5235267483298276E+22</v>
      </c>
      <c r="G1493" s="7">
        <f t="shared" si="1106"/>
        <v>-1.8556441588447343E+21</v>
      </c>
      <c r="H1493" s="7">
        <f t="shared" si="1107"/>
        <v>-3.5186370363754799E+22</v>
      </c>
      <c r="I1493" s="7">
        <f t="shared" si="1108"/>
        <v>-3.1072407214412831E-4</v>
      </c>
      <c r="J1493" s="7">
        <f t="shared" si="1109"/>
        <v>-5.8918905498584724E-3</v>
      </c>
      <c r="K1493" s="7">
        <f t="shared" si="1110"/>
        <v>8220506652.3818722</v>
      </c>
      <c r="L1493" s="7">
        <f t="shared" si="1111"/>
        <v>149774956640.90097</v>
      </c>
      <c r="M1493" s="7">
        <f t="shared" si="1112"/>
        <v>-1.9310111936624525E+21</v>
      </c>
      <c r="N1493" s="7">
        <f t="shared" si="1113"/>
        <v>-3.5182395688480867E+22</v>
      </c>
      <c r="O1493" s="7">
        <f t="shared" si="1114"/>
        <v>29704.510937753214</v>
      </c>
      <c r="P1493" s="7">
        <f t="shared" si="1115"/>
        <v>-1630.3535146212912</v>
      </c>
      <c r="Q1493" s="7">
        <f t="shared" si="1116"/>
        <v>-3.2334413825560156E-4</v>
      </c>
      <c r="R1493" s="7">
        <f t="shared" si="1117"/>
        <v>-5.8912249980711427E-3</v>
      </c>
      <c r="S1493" s="7">
        <f t="shared" si="1118"/>
        <v>641617436.25546944</v>
      </c>
      <c r="T1493" s="7">
        <f t="shared" si="1119"/>
        <v>-35215635.915819891</v>
      </c>
      <c r="U1493" s="7">
        <f t="shared" si="1120"/>
        <v>-6.9842333863209936</v>
      </c>
      <c r="V1493" s="7">
        <f t="shared" si="1121"/>
        <v>-127.25045995833668</v>
      </c>
      <c r="X1493" s="8">
        <f t="shared" si="1148"/>
        <v>232128280.31347969</v>
      </c>
      <c r="Y1493" s="8">
        <f t="shared" si="1149"/>
        <v>-310134964.37537169</v>
      </c>
      <c r="Z1493" s="8">
        <f t="shared" si="1150"/>
        <v>-812.04208778361215</v>
      </c>
      <c r="AA1493" s="8">
        <f t="shared" si="1151"/>
        <v>-607.88092730866197</v>
      </c>
      <c r="AB1493" s="8">
        <f t="shared" si="1122"/>
        <v>387385124.45550418</v>
      </c>
      <c r="AC1493" s="8">
        <f t="shared" si="1123"/>
        <v>1.9514151972304519E+20</v>
      </c>
      <c r="AD1493" s="8">
        <f t="shared" si="1124"/>
        <v>-1.1693238209582429E+20</v>
      </c>
      <c r="AE1493" s="8">
        <f t="shared" si="1125"/>
        <v>1.5622749673862083E+20</v>
      </c>
      <c r="AF1493" s="8">
        <f t="shared" si="1126"/>
        <v>-1.5915663821399794E-3</v>
      </c>
      <c r="AG1493" s="8">
        <f t="shared" si="1127"/>
        <v>2.1264120966193118E-3</v>
      </c>
      <c r="AH1493" s="8">
        <f t="shared" si="1128"/>
        <v>223358225.76541668</v>
      </c>
      <c r="AI1493" s="8">
        <f t="shared" si="1129"/>
        <v>-316700078.39030522</v>
      </c>
      <c r="AJ1493" s="8">
        <f t="shared" si="1130"/>
        <v>-1.1251455171328569E+20</v>
      </c>
      <c r="AK1493" s="8">
        <f t="shared" si="1131"/>
        <v>1.5953460959647747E+20</v>
      </c>
      <c r="AL1493" s="8">
        <f t="shared" si="1132"/>
        <v>-829.23100471072394</v>
      </c>
      <c r="AM1493" s="8">
        <f t="shared" si="1133"/>
        <v>-584.91567666517335</v>
      </c>
      <c r="AN1493" s="8">
        <f t="shared" si="1134"/>
        <v>-1.5314353030255298E-3</v>
      </c>
      <c r="AO1493" s="8">
        <f t="shared" si="1135"/>
        <v>2.1714252020753706E-3</v>
      </c>
      <c r="AP1493" s="8">
        <f t="shared" si="1136"/>
        <v>-17911389.701751638</v>
      </c>
      <c r="AQ1493" s="8">
        <f t="shared" si="1137"/>
        <v>-12634178.615967745</v>
      </c>
      <c r="AR1493" s="8">
        <f t="shared" si="1138"/>
        <v>-33.079002545351443</v>
      </c>
      <c r="AS1493" s="8">
        <f t="shared" si="1139"/>
        <v>46.902784364828008</v>
      </c>
      <c r="AU1493" s="7">
        <f t="shared" si="1140"/>
        <v>789966169.13983619</v>
      </c>
      <c r="AV1493" s="7">
        <f t="shared" si="1141"/>
        <v>14979187722.874516</v>
      </c>
      <c r="AW1493" s="8">
        <f t="shared" si="1142"/>
        <v>1022094449.4533159</v>
      </c>
      <c r="AX1493" s="8">
        <f t="shared" si="1143"/>
        <v>14669052758.499144</v>
      </c>
    </row>
    <row r="1494" spans="1:50" x14ac:dyDescent="0.25">
      <c r="A1494" s="7">
        <f t="shared" si="1144"/>
        <v>8541279127.6538315</v>
      </c>
      <c r="B1494" s="7">
        <f t="shared" si="1145"/>
        <v>149756661592.82932</v>
      </c>
      <c r="C1494" s="7">
        <f t="shared" si="1146"/>
        <v>29700.882524346049</v>
      </c>
      <c r="D1494" s="7">
        <f t="shared" si="1147"/>
        <v>-1693.9715566411564</v>
      </c>
      <c r="E1494" s="7">
        <f t="shared" si="1104"/>
        <v>150000037135.21439</v>
      </c>
      <c r="F1494" s="7">
        <f t="shared" si="1105"/>
        <v>3.523526748014168E+22</v>
      </c>
      <c r="G1494" s="7">
        <f t="shared" si="1106"/>
        <v>-2.0063612011918708E+21</v>
      </c>
      <c r="H1494" s="7">
        <f t="shared" si="1107"/>
        <v>-3.5178098145401233E+22</v>
      </c>
      <c r="I1494" s="7">
        <f t="shared" si="1108"/>
        <v>-3.3596135318015251E-4</v>
      </c>
      <c r="J1494" s="7">
        <f t="shared" si="1109"/>
        <v>-5.8905053826860737E-3</v>
      </c>
      <c r="K1494" s="7">
        <f t="shared" si="1110"/>
        <v>8862048658.916769</v>
      </c>
      <c r="L1494" s="7">
        <f t="shared" si="1111"/>
        <v>149738366700.01758</v>
      </c>
      <c r="M1494" s="7">
        <f t="shared" si="1112"/>
        <v>-2.0817105174279792E+21</v>
      </c>
      <c r="N1494" s="7">
        <f t="shared" si="1113"/>
        <v>-3.5173800643520209E+22</v>
      </c>
      <c r="O1494" s="7">
        <f t="shared" si="1114"/>
        <v>29697.254141731704</v>
      </c>
      <c r="P1494" s="7">
        <f t="shared" si="1115"/>
        <v>-1757.5890147741661</v>
      </c>
      <c r="Q1494" s="7">
        <f t="shared" si="1116"/>
        <v>-3.4857845234895831E-4</v>
      </c>
      <c r="R1494" s="7">
        <f t="shared" si="1117"/>
        <v>-5.889785774199633E-3</v>
      </c>
      <c r="S1494" s="7">
        <f t="shared" si="1118"/>
        <v>641460689.4614048</v>
      </c>
      <c r="T1494" s="7">
        <f t="shared" si="1119"/>
        <v>-37963922.719121985</v>
      </c>
      <c r="U1494" s="7">
        <f t="shared" si="1120"/>
        <v>-7.5292945707374992</v>
      </c>
      <c r="V1494" s="7">
        <f t="shared" si="1121"/>
        <v>-127.21937272271208</v>
      </c>
      <c r="X1494" s="8">
        <f t="shared" si="1148"/>
        <v>214216890.61172804</v>
      </c>
      <c r="Y1494" s="8">
        <f t="shared" si="1149"/>
        <v>-322769142.99133945</v>
      </c>
      <c r="Z1494" s="8">
        <f t="shared" si="1150"/>
        <v>-845.12109032896365</v>
      </c>
      <c r="AA1494" s="8">
        <f t="shared" si="1151"/>
        <v>-560.97814294383397</v>
      </c>
      <c r="AB1494" s="8">
        <f t="shared" si="1122"/>
        <v>387387139.55256796</v>
      </c>
      <c r="AC1494" s="8">
        <f t="shared" si="1123"/>
        <v>1.951394895674694E+20</v>
      </c>
      <c r="AD1494" s="8">
        <f t="shared" si="1124"/>
        <v>-1.07908008353051E+20</v>
      </c>
      <c r="AE1494" s="8">
        <f t="shared" si="1125"/>
        <v>1.6258930506626315E+20</v>
      </c>
      <c r="AF1494" s="8">
        <f t="shared" si="1126"/>
        <v>-1.4687356520083161E-3</v>
      </c>
      <c r="AG1494" s="8">
        <f t="shared" si="1127"/>
        <v>2.2130026550464563E-3</v>
      </c>
      <c r="AH1494" s="8">
        <f t="shared" si="1128"/>
        <v>205089582.83617523</v>
      </c>
      <c r="AI1494" s="8">
        <f t="shared" si="1129"/>
        <v>-328827706.93513286</v>
      </c>
      <c r="AJ1494" s="8">
        <f t="shared" si="1130"/>
        <v>-1.0331028685278711E+20</v>
      </c>
      <c r="AK1494" s="8">
        <f t="shared" si="1131"/>
        <v>1.6564120058574071E+20</v>
      </c>
      <c r="AL1494" s="8">
        <f t="shared" si="1132"/>
        <v>-860.98343537065341</v>
      </c>
      <c r="AM1494" s="8">
        <f t="shared" si="1133"/>
        <v>-537.0777142693322</v>
      </c>
      <c r="AN1494" s="8">
        <f t="shared" si="1134"/>
        <v>-1.4061560753067524E-3</v>
      </c>
      <c r="AO1494" s="8">
        <f t="shared" si="1135"/>
        <v>2.254541997900377E-3</v>
      </c>
      <c r="AP1494" s="8">
        <f t="shared" si="1136"/>
        <v>-18597242.204006113</v>
      </c>
      <c r="AQ1494" s="8">
        <f t="shared" si="1137"/>
        <v>-11600878.628217576</v>
      </c>
      <c r="AR1494" s="8">
        <f t="shared" si="1138"/>
        <v>-30.37297122662585</v>
      </c>
      <c r="AS1494" s="8">
        <f t="shared" si="1139"/>
        <v>48.698107154648142</v>
      </c>
      <c r="AU1494" s="7">
        <f t="shared" si="1140"/>
        <v>854127912.76538312</v>
      </c>
      <c r="AV1494" s="7">
        <f t="shared" si="1141"/>
        <v>14975666159.282932</v>
      </c>
      <c r="AW1494" s="8">
        <f t="shared" si="1142"/>
        <v>1068344803.3771112</v>
      </c>
      <c r="AX1494" s="8">
        <f t="shared" si="1143"/>
        <v>14652897016.291594</v>
      </c>
    </row>
    <row r="1495" spans="1:50" x14ac:dyDescent="0.25">
      <c r="A1495" s="7">
        <f t="shared" si="1144"/>
        <v>9182739817.1152363</v>
      </c>
      <c r="B1495" s="7">
        <f t="shared" si="1145"/>
        <v>149718697670.1102</v>
      </c>
      <c r="C1495" s="7">
        <f t="shared" si="1146"/>
        <v>29693.353229775312</v>
      </c>
      <c r="D1495" s="7">
        <f t="shared" si="1147"/>
        <v>-1821.1909293638685</v>
      </c>
      <c r="E1495" s="7">
        <f t="shared" si="1104"/>
        <v>150000037141.93771</v>
      </c>
      <c r="F1495" s="7">
        <f t="shared" si="1105"/>
        <v>3.5235267476983038E+22</v>
      </c>
      <c r="G1495" s="7">
        <f t="shared" si="1106"/>
        <v>-2.1570414234059963E+21</v>
      </c>
      <c r="H1495" s="7">
        <f t="shared" si="1107"/>
        <v>-3.5169180349735891E+22</v>
      </c>
      <c r="I1495" s="7">
        <f t="shared" si="1108"/>
        <v>-3.6119246875519024E-4</v>
      </c>
      <c r="J1495" s="7">
        <f t="shared" si="1109"/>
        <v>-5.8890121148251658E-3</v>
      </c>
      <c r="K1495" s="7">
        <f t="shared" si="1110"/>
        <v>9503428031.996809</v>
      </c>
      <c r="L1495" s="7">
        <f t="shared" si="1111"/>
        <v>149699028808.07306</v>
      </c>
      <c r="M1495" s="7">
        <f t="shared" si="1112"/>
        <v>-2.2323716382737181E+21</v>
      </c>
      <c r="N1495" s="7">
        <f t="shared" si="1113"/>
        <v>-3.5164560100114284E+22</v>
      </c>
      <c r="O1495" s="7">
        <f t="shared" si="1114"/>
        <v>29689.452351112755</v>
      </c>
      <c r="P1495" s="7">
        <f t="shared" si="1115"/>
        <v>-1884.7922602039803</v>
      </c>
      <c r="Q1495" s="7">
        <f t="shared" si="1116"/>
        <v>-3.7380636943632248E-4</v>
      </c>
      <c r="R1495" s="7">
        <f t="shared" si="1117"/>
        <v>-5.8882384628456599E-3</v>
      </c>
      <c r="S1495" s="7">
        <f t="shared" si="1118"/>
        <v>641292170.78403556</v>
      </c>
      <c r="T1495" s="7">
        <f t="shared" si="1119"/>
        <v>-40711512.820405975</v>
      </c>
      <c r="U1495" s="7">
        <f t="shared" si="1120"/>
        <v>-8.0742175798245661</v>
      </c>
      <c r="V1495" s="7">
        <f t="shared" si="1121"/>
        <v>-127.18595079746625</v>
      </c>
      <c r="X1495" s="8">
        <f t="shared" si="1148"/>
        <v>195619648.40772194</v>
      </c>
      <c r="Y1495" s="8">
        <f t="shared" si="1149"/>
        <v>-334370021.61955702</v>
      </c>
      <c r="Z1495" s="8">
        <f t="shared" si="1150"/>
        <v>-875.4940615555895</v>
      </c>
      <c r="AA1495" s="8">
        <f t="shared" si="1151"/>
        <v>-512.28003578918583</v>
      </c>
      <c r="AB1495" s="8">
        <f t="shared" si="1122"/>
        <v>387389156.01888466</v>
      </c>
      <c r="AC1495" s="8">
        <f t="shared" si="1123"/>
        <v>1.9513745806412172E+20</v>
      </c>
      <c r="AD1495" s="8">
        <f t="shared" si="1124"/>
        <v>-9.8538434400108003E+19</v>
      </c>
      <c r="AE1495" s="8">
        <f t="shared" si="1125"/>
        <v>1.6843041437253095E+20</v>
      </c>
      <c r="AF1495" s="8">
        <f t="shared" si="1126"/>
        <v>-1.3412064026147815E-3</v>
      </c>
      <c r="AG1495" s="8">
        <f t="shared" si="1127"/>
        <v>2.2925059802985019E-3</v>
      </c>
      <c r="AH1495" s="8">
        <f t="shared" si="1128"/>
        <v>186164312.54292157</v>
      </c>
      <c r="AI1495" s="8">
        <f t="shared" si="1129"/>
        <v>-339902646.00608021</v>
      </c>
      <c r="AJ1495" s="8">
        <f t="shared" si="1130"/>
        <v>-9.3775548869802361E+19</v>
      </c>
      <c r="AK1495" s="8">
        <f t="shared" si="1131"/>
        <v>1.7121733352717314E+20</v>
      </c>
      <c r="AL1495" s="8">
        <f t="shared" si="1132"/>
        <v>-889.97909070382912</v>
      </c>
      <c r="AM1495" s="8">
        <f t="shared" si="1133"/>
        <v>-487.52097120196203</v>
      </c>
      <c r="AN1495" s="8">
        <f t="shared" si="1134"/>
        <v>-1.2763787786824875E-3</v>
      </c>
      <c r="AO1495" s="8">
        <f t="shared" si="1135"/>
        <v>2.3304387304637691E-3</v>
      </c>
      <c r="AP1495" s="8">
        <f t="shared" si="1136"/>
        <v>-19223548.359202709</v>
      </c>
      <c r="AQ1495" s="8">
        <f t="shared" si="1137"/>
        <v>-10530452.97796238</v>
      </c>
      <c r="AR1495" s="8">
        <f t="shared" si="1138"/>
        <v>-27.569781619541729</v>
      </c>
      <c r="AS1495" s="8">
        <f t="shared" si="1139"/>
        <v>50.337476578017416</v>
      </c>
      <c r="AU1495" s="7">
        <f t="shared" si="1140"/>
        <v>918273981.71152365</v>
      </c>
      <c r="AV1495" s="7">
        <f t="shared" si="1141"/>
        <v>14971869767.011021</v>
      </c>
      <c r="AW1495" s="8">
        <f t="shared" si="1142"/>
        <v>1113893630.1192455</v>
      </c>
      <c r="AX1495" s="8">
        <f t="shared" si="1143"/>
        <v>14637499745.391464</v>
      </c>
    </row>
    <row r="1496" spans="1:50" x14ac:dyDescent="0.25">
      <c r="A1496" s="7">
        <f t="shared" si="1144"/>
        <v>9824031987.899271</v>
      </c>
      <c r="B1496" s="7">
        <f t="shared" si="1145"/>
        <v>149677986157.28979</v>
      </c>
      <c r="C1496" s="7">
        <f t="shared" si="1146"/>
        <v>29685.279012195486</v>
      </c>
      <c r="D1496" s="7">
        <f t="shared" si="1147"/>
        <v>-1948.3768801613346</v>
      </c>
      <c r="E1496" s="7">
        <f t="shared" si="1104"/>
        <v>150000037148.66574</v>
      </c>
      <c r="F1496" s="7">
        <f t="shared" si="1105"/>
        <v>3.523526747382219E+22</v>
      </c>
      <c r="G1496" s="7">
        <f t="shared" si="1106"/>
        <v>-2.3076820602513761E+21</v>
      </c>
      <c r="H1496" s="7">
        <f t="shared" si="1107"/>
        <v>-3.5159617140415309E+22</v>
      </c>
      <c r="I1496" s="7">
        <f t="shared" si="1108"/>
        <v>-3.8641695583579636E-4</v>
      </c>
      <c r="J1496" s="7">
        <f t="shared" si="1109"/>
        <v>-5.8874107736797228E-3</v>
      </c>
      <c r="K1496" s="7">
        <f t="shared" si="1110"/>
        <v>10144633001.230982</v>
      </c>
      <c r="L1496" s="7">
        <f t="shared" si="1111"/>
        <v>149656943686.98404</v>
      </c>
      <c r="M1496" s="7">
        <f t="shared" si="1112"/>
        <v>-2.382991791314478E+21</v>
      </c>
      <c r="N1496" s="7">
        <f t="shared" si="1113"/>
        <v>-3.5154674227842573E+22</v>
      </c>
      <c r="O1496" s="7">
        <f t="shared" si="1114"/>
        <v>29681.105709072461</v>
      </c>
      <c r="P1496" s="7">
        <f t="shared" si="1115"/>
        <v>-2011.9609165170757</v>
      </c>
      <c r="Q1496" s="7">
        <f t="shared" si="1116"/>
        <v>-3.9902742654294673E-4</v>
      </c>
      <c r="R1496" s="7">
        <f t="shared" si="1117"/>
        <v>-5.8865830924049846E-3</v>
      </c>
      <c r="S1496" s="7">
        <f t="shared" si="1118"/>
        <v>641111883.31596518</v>
      </c>
      <c r="T1496" s="7">
        <f t="shared" si="1119"/>
        <v>-43458355.796768837</v>
      </c>
      <c r="U1496" s="7">
        <f t="shared" si="1120"/>
        <v>-8.6189924133276499</v>
      </c>
      <c r="V1496" s="7">
        <f t="shared" si="1121"/>
        <v>-127.15019479594767</v>
      </c>
      <c r="X1496" s="8">
        <f t="shared" si="1148"/>
        <v>176396100.04851922</v>
      </c>
      <c r="Y1496" s="8">
        <f t="shared" si="1149"/>
        <v>-344900474.5975194</v>
      </c>
      <c r="Z1496" s="8">
        <f t="shared" si="1150"/>
        <v>-903.06384317513118</v>
      </c>
      <c r="AA1496" s="8">
        <f t="shared" si="1151"/>
        <v>-461.94255921116843</v>
      </c>
      <c r="AB1496" s="8">
        <f t="shared" si="1122"/>
        <v>387391173.73776257</v>
      </c>
      <c r="AC1496" s="8">
        <f t="shared" si="1123"/>
        <v>1.9513542533062525E+20</v>
      </c>
      <c r="AD1496" s="8">
        <f t="shared" si="1124"/>
        <v>-8.8853671284034159E+19</v>
      </c>
      <c r="AE1496" s="8">
        <f t="shared" si="1125"/>
        <v>1.737321482003628E+20</v>
      </c>
      <c r="AF1496" s="8">
        <f t="shared" si="1126"/>
        <v>-1.2093871142511794E-3</v>
      </c>
      <c r="AG1496" s="8">
        <f t="shared" si="1127"/>
        <v>2.3646678671616008E-3</v>
      </c>
      <c r="AH1496" s="8">
        <f t="shared" si="1128"/>
        <v>166643010.5422278</v>
      </c>
      <c r="AI1496" s="8">
        <f t="shared" si="1129"/>
        <v>-349889454.23699999</v>
      </c>
      <c r="AJ1496" s="8">
        <f t="shared" si="1130"/>
        <v>-8.3940876677138563E+19</v>
      </c>
      <c r="AK1496" s="8">
        <f t="shared" si="1131"/>
        <v>1.7624518084001422E+20</v>
      </c>
      <c r="AL1496" s="8">
        <f t="shared" si="1132"/>
        <v>-916.1252240090439</v>
      </c>
      <c r="AM1496" s="8">
        <f t="shared" si="1133"/>
        <v>-436.40414624582314</v>
      </c>
      <c r="AN1496" s="8">
        <f t="shared" si="1134"/>
        <v>-1.1425190782242895E-3</v>
      </c>
      <c r="AO1496" s="8">
        <f t="shared" si="1135"/>
        <v>2.3988727486050662E-3</v>
      </c>
      <c r="AP1496" s="8">
        <f t="shared" si="1136"/>
        <v>-19788304.838595349</v>
      </c>
      <c r="AQ1496" s="8">
        <f t="shared" si="1137"/>
        <v>-9426329.5589097794</v>
      </c>
      <c r="AR1496" s="8">
        <f t="shared" si="1138"/>
        <v>-24.678412089644652</v>
      </c>
      <c r="AS1496" s="8">
        <f t="shared" si="1139"/>
        <v>51.815651369869428</v>
      </c>
      <c r="AU1496" s="7">
        <f t="shared" si="1140"/>
        <v>982403198.78992712</v>
      </c>
      <c r="AV1496" s="7">
        <f t="shared" si="1141"/>
        <v>14967798615.728979</v>
      </c>
      <c r="AW1496" s="8">
        <f t="shared" si="1142"/>
        <v>1158799298.8384464</v>
      </c>
      <c r="AX1496" s="8">
        <f t="shared" si="1143"/>
        <v>14622898141.13146</v>
      </c>
    </row>
    <row r="1497" spans="1:50" x14ac:dyDescent="0.25">
      <c r="A1497" s="7">
        <f t="shared" si="1144"/>
        <v>10465143871.215237</v>
      </c>
      <c r="B1497" s="7">
        <f t="shared" si="1145"/>
        <v>149634527801.49301</v>
      </c>
      <c r="C1497" s="7">
        <f t="shared" si="1146"/>
        <v>29676.660019782157</v>
      </c>
      <c r="D1497" s="7">
        <f t="shared" si="1147"/>
        <v>-2075.5270749572824</v>
      </c>
      <c r="E1497" s="7">
        <f t="shared" si="1104"/>
        <v>150000037155.3988</v>
      </c>
      <c r="F1497" s="7">
        <f t="shared" si="1105"/>
        <v>3.5235267470658976E+22</v>
      </c>
      <c r="G1497" s="7">
        <f t="shared" si="1106"/>
        <v>-2.4582803472187313E+21</v>
      </c>
      <c r="H1497" s="7">
        <f t="shared" si="1107"/>
        <v>-3.5149408692940436E+22</v>
      </c>
      <c r="I1497" s="7">
        <f t="shared" si="1108"/>
        <v>-4.116343515101693E-4</v>
      </c>
      <c r="J1497" s="7">
        <f t="shared" si="1109"/>
        <v>-5.8857013886370454E-3</v>
      </c>
      <c r="K1497" s="7">
        <f t="shared" si="1110"/>
        <v>10785651799.428885</v>
      </c>
      <c r="L1497" s="7">
        <f t="shared" si="1111"/>
        <v>149612112109.08347</v>
      </c>
      <c r="M1497" s="7">
        <f t="shared" si="1112"/>
        <v>-2.5335682124168912E+21</v>
      </c>
      <c r="N1497" s="7">
        <f t="shared" si="1113"/>
        <v>-3.5144143208127438E+22</v>
      </c>
      <c r="O1497" s="7">
        <f t="shared" si="1114"/>
        <v>29672.214368785848</v>
      </c>
      <c r="P1497" s="7">
        <f t="shared" si="1115"/>
        <v>-2139.0926499545626</v>
      </c>
      <c r="Q1497" s="7">
        <f t="shared" si="1116"/>
        <v>-4.2424116081997507E-4</v>
      </c>
      <c r="R1497" s="7">
        <f t="shared" si="1117"/>
        <v>-5.8848196932564361E-3</v>
      </c>
      <c r="S1497" s="7">
        <f t="shared" si="1118"/>
        <v>640919830.36577427</v>
      </c>
      <c r="T1497" s="7">
        <f t="shared" si="1119"/>
        <v>-46204401.239018552</v>
      </c>
      <c r="U1497" s="7">
        <f t="shared" si="1120"/>
        <v>-9.1636090737114611</v>
      </c>
      <c r="V1497" s="7">
        <f t="shared" si="1121"/>
        <v>-127.11210537433902</v>
      </c>
      <c r="X1497" s="8">
        <f t="shared" si="1148"/>
        <v>156607795.20992386</v>
      </c>
      <c r="Y1497" s="8">
        <f t="shared" si="1149"/>
        <v>-354326804.15642917</v>
      </c>
      <c r="Z1497" s="8">
        <f t="shared" si="1150"/>
        <v>-927.74225526477585</v>
      </c>
      <c r="AA1497" s="8">
        <f t="shared" si="1151"/>
        <v>-410.12690784129899</v>
      </c>
      <c r="AB1497" s="8">
        <f t="shared" si="1122"/>
        <v>387393192.58890182</v>
      </c>
      <c r="AC1497" s="8">
        <f t="shared" si="1123"/>
        <v>1.9513339148823069E+20</v>
      </c>
      <c r="AD1497" s="8">
        <f t="shared" si="1124"/>
        <v>-7.8884737257724887E+19</v>
      </c>
      <c r="AE1497" s="8">
        <f t="shared" si="1125"/>
        <v>1.7847755797712722E+20</v>
      </c>
      <c r="AF1497" s="8">
        <f t="shared" si="1126"/>
        <v>-1.0736999762858974E-3</v>
      </c>
      <c r="AG1497" s="8">
        <f t="shared" si="1127"/>
        <v>2.4292576286528817E-3</v>
      </c>
      <c r="AH1497" s="8">
        <f t="shared" si="1128"/>
        <v>146588178.8530643</v>
      </c>
      <c r="AI1497" s="8">
        <f t="shared" si="1129"/>
        <v>-358756174.76111519</v>
      </c>
      <c r="AJ1497" s="8">
        <f t="shared" si="1130"/>
        <v>-7.3837767516055306E+19</v>
      </c>
      <c r="AK1497" s="8">
        <f t="shared" si="1131"/>
        <v>1.8070867128728771E+20</v>
      </c>
      <c r="AL1497" s="8">
        <f t="shared" si="1132"/>
        <v>-939.3382150086635</v>
      </c>
      <c r="AM1497" s="8">
        <f t="shared" si="1133"/>
        <v>-383.89092545184786</v>
      </c>
      <c r="AN1497" s="8">
        <f t="shared" si="1134"/>
        <v>-1.0050056828100626E-3</v>
      </c>
      <c r="AO1497" s="8">
        <f t="shared" si="1135"/>
        <v>2.4596253067549708E-3</v>
      </c>
      <c r="AP1497" s="8">
        <f t="shared" si="1136"/>
        <v>-20289705.444187131</v>
      </c>
      <c r="AQ1497" s="8">
        <f t="shared" si="1137"/>
        <v>-8292043.9897599136</v>
      </c>
      <c r="AR1497" s="8">
        <f t="shared" si="1138"/>
        <v>-21.708122748697352</v>
      </c>
      <c r="AS1497" s="8">
        <f t="shared" si="1139"/>
        <v>53.127906625907372</v>
      </c>
      <c r="AU1497" s="7">
        <f t="shared" si="1140"/>
        <v>1046514387.1215236</v>
      </c>
      <c r="AV1497" s="7">
        <f t="shared" si="1141"/>
        <v>14963452780.149302</v>
      </c>
      <c r="AW1497" s="8">
        <f t="shared" si="1142"/>
        <v>1203122182.3314476</v>
      </c>
      <c r="AX1497" s="8">
        <f t="shared" si="1143"/>
        <v>14609125975.992872</v>
      </c>
    </row>
    <row r="1498" spans="1:50" x14ac:dyDescent="0.25">
      <c r="A1498" s="7">
        <f t="shared" si="1144"/>
        <v>11106063701.581011</v>
      </c>
      <c r="B1498" s="7">
        <f t="shared" si="1145"/>
        <v>149588323400.254</v>
      </c>
      <c r="C1498" s="7">
        <f t="shared" si="1146"/>
        <v>29667.496410708445</v>
      </c>
      <c r="D1498" s="7">
        <f t="shared" si="1147"/>
        <v>-2202.6391803316214</v>
      </c>
      <c r="E1498" s="7">
        <f t="shared" si="1104"/>
        <v>150000037162.13724</v>
      </c>
      <c r="F1498" s="7">
        <f t="shared" si="1105"/>
        <v>3.5235267467493241E+22</v>
      </c>
      <c r="G1498" s="7">
        <f t="shared" si="1106"/>
        <v>-2.6088335205759708E+21</v>
      </c>
      <c r="H1498" s="7">
        <f t="shared" si="1107"/>
        <v>-3.5138555194653448E+22</v>
      </c>
      <c r="I1498" s="7">
        <f t="shared" si="1108"/>
        <v>-4.3684419299664615E-4</v>
      </c>
      <c r="J1498" s="7">
        <f t="shared" si="1109"/>
        <v>-5.8838839910672217E-3</v>
      </c>
      <c r="K1498" s="7">
        <f t="shared" si="1110"/>
        <v>11426472662.816662</v>
      </c>
      <c r="L1498" s="7">
        <f t="shared" si="1111"/>
        <v>149564534897.10641</v>
      </c>
      <c r="M1498" s="7">
        <f t="shared" si="1112"/>
        <v>-2.6840981382501425E+21</v>
      </c>
      <c r="N1498" s="7">
        <f t="shared" si="1113"/>
        <v>-3.5132967234230811E+22</v>
      </c>
      <c r="O1498" s="7">
        <f t="shared" si="1114"/>
        <v>29662.778493424081</v>
      </c>
      <c r="P1498" s="7">
        <f t="shared" si="1115"/>
        <v>-2266.1851274351475</v>
      </c>
      <c r="Q1498" s="7">
        <f t="shared" si="1116"/>
        <v>-4.4944710955293742E-4</v>
      </c>
      <c r="R1498" s="7">
        <f t="shared" si="1117"/>
        <v>-5.8829482977613545E-3</v>
      </c>
      <c r="S1498" s="7">
        <f t="shared" si="1118"/>
        <v>640716015.45796013</v>
      </c>
      <c r="T1498" s="7">
        <f t="shared" si="1119"/>
        <v>-48949598.752599187</v>
      </c>
      <c r="U1498" s="7">
        <f t="shared" si="1120"/>
        <v>-9.7080575663434487</v>
      </c>
      <c r="V1498" s="7">
        <f t="shared" si="1121"/>
        <v>-127.07168323164525</v>
      </c>
      <c r="X1498" s="8">
        <f t="shared" si="1148"/>
        <v>136318089.76573673</v>
      </c>
      <c r="Y1498" s="8">
        <f t="shared" si="1149"/>
        <v>-362618848.14618909</v>
      </c>
      <c r="Z1498" s="8">
        <f t="shared" si="1150"/>
        <v>-949.45037801347326</v>
      </c>
      <c r="AA1498" s="8">
        <f t="shared" si="1151"/>
        <v>-356.99900121539162</v>
      </c>
      <c r="AB1498" s="8">
        <f t="shared" si="1122"/>
        <v>387395212.44879675</v>
      </c>
      <c r="AC1498" s="8">
        <f t="shared" si="1123"/>
        <v>1.9513135666141073E+20</v>
      </c>
      <c r="AD1498" s="8">
        <f t="shared" si="1124"/>
        <v>-6.8663558399023768E+19</v>
      </c>
      <c r="AE1498" s="8">
        <f t="shared" si="1125"/>
        <v>1.8265147713748864E+20</v>
      </c>
      <c r="AF1498" s="8">
        <f t="shared" si="1126"/>
        <v>-9.345795344905916E-4</v>
      </c>
      <c r="AG1498" s="8">
        <f t="shared" si="1127"/>
        <v>2.4860688326866563E-3</v>
      </c>
      <c r="AH1498" s="8">
        <f t="shared" si="1128"/>
        <v>126064025.68319121</v>
      </c>
      <c r="AI1498" s="8">
        <f t="shared" si="1129"/>
        <v>-366474437.35931534</v>
      </c>
      <c r="AJ1498" s="8">
        <f t="shared" si="1130"/>
        <v>-6.3498576046577648E+19</v>
      </c>
      <c r="AK1498" s="8">
        <f t="shared" si="1131"/>
        <v>1.8459354128725112E+20</v>
      </c>
      <c r="AL1498" s="8">
        <f t="shared" si="1132"/>
        <v>-959.54383698597167</v>
      </c>
      <c r="AM1498" s="8">
        <f t="shared" si="1133"/>
        <v>-330.14945782237572</v>
      </c>
      <c r="AN1498" s="8">
        <f t="shared" si="1134"/>
        <v>-8.6427897164254312E-4</v>
      </c>
      <c r="AO1498" s="8">
        <f t="shared" si="1135"/>
        <v>2.5125022633353902E-3</v>
      </c>
      <c r="AP1498" s="8">
        <f t="shared" si="1136"/>
        <v>-20726146.878896989</v>
      </c>
      <c r="AQ1498" s="8">
        <f t="shared" si="1137"/>
        <v>-7131228.288963316</v>
      </c>
      <c r="AR1498" s="8">
        <f t="shared" si="1138"/>
        <v>-18.668425787478931</v>
      </c>
      <c r="AS1498" s="8">
        <f t="shared" si="1139"/>
        <v>54.270048888044428</v>
      </c>
      <c r="AU1498" s="7">
        <f t="shared" si="1140"/>
        <v>1110606370.1581011</v>
      </c>
      <c r="AV1498" s="7">
        <f t="shared" si="1141"/>
        <v>14958832340.0254</v>
      </c>
      <c r="AW1498" s="8">
        <f t="shared" si="1142"/>
        <v>1246924459.9238379</v>
      </c>
      <c r="AX1498" s="8">
        <f t="shared" si="1143"/>
        <v>14596213491.879211</v>
      </c>
    </row>
    <row r="1499" spans="1:50" x14ac:dyDescent="0.25">
      <c r="A1499" s="7">
        <f t="shared" si="1144"/>
        <v>11746779717.038971</v>
      </c>
      <c r="B1499" s="7">
        <f t="shared" si="1145"/>
        <v>149539373801.5014</v>
      </c>
      <c r="C1499" s="7">
        <f t="shared" si="1146"/>
        <v>29657.788353142103</v>
      </c>
      <c r="D1499" s="7">
        <f t="shared" si="1147"/>
        <v>-2329.7108635632667</v>
      </c>
      <c r="E1499" s="7">
        <f t="shared" si="1104"/>
        <v>150000037168.88141</v>
      </c>
      <c r="F1499" s="7">
        <f t="shared" si="1105"/>
        <v>3.5235267464324805E+22</v>
      </c>
      <c r="G1499" s="7">
        <f t="shared" si="1106"/>
        <v>-2.7593388174189102E+21</v>
      </c>
      <c r="H1499" s="7">
        <f t="shared" si="1107"/>
        <v>-3.5127056844734249E+22</v>
      </c>
      <c r="I1499" s="7">
        <f t="shared" si="1108"/>
        <v>-4.6204601765219527E-4</v>
      </c>
      <c r="J1499" s="7">
        <f t="shared" si="1109"/>
        <v>-5.8819586143225465E-3</v>
      </c>
      <c r="K1499" s="7">
        <f t="shared" si="1110"/>
        <v>12067083831.252905</v>
      </c>
      <c r="L1499" s="7">
        <f t="shared" si="1111"/>
        <v>149514212924.17493</v>
      </c>
      <c r="M1499" s="7">
        <f t="shared" si="1112"/>
        <v>-2.8345788063366796E+21</v>
      </c>
      <c r="N1499" s="7">
        <f t="shared" si="1113"/>
        <v>-3.512114651125055E+22</v>
      </c>
      <c r="O1499" s="7">
        <f t="shared" si="1114"/>
        <v>29652.798256151458</v>
      </c>
      <c r="P1499" s="7">
        <f t="shared" si="1115"/>
        <v>-2393.2360165979503</v>
      </c>
      <c r="Q1499" s="7">
        <f t="shared" si="1116"/>
        <v>-4.7464481017024104E-4</v>
      </c>
      <c r="R1499" s="7">
        <f t="shared" si="1117"/>
        <v>-5.880968940262985E-3</v>
      </c>
      <c r="S1499" s="7">
        <f t="shared" si="1118"/>
        <v>640500442.33287156</v>
      </c>
      <c r="T1499" s="7">
        <f t="shared" si="1119"/>
        <v>-51693897.958515726</v>
      </c>
      <c r="U1499" s="7">
        <f t="shared" si="1120"/>
        <v>-10.252327899677207</v>
      </c>
      <c r="V1499" s="7">
        <f t="shared" si="1121"/>
        <v>-127.02892910968048</v>
      </c>
      <c r="X1499" s="8">
        <f t="shared" si="1148"/>
        <v>115591942.88683975</v>
      </c>
      <c r="Y1499" s="8">
        <f t="shared" si="1149"/>
        <v>-369750076.43515241</v>
      </c>
      <c r="Z1499" s="8">
        <f t="shared" si="1150"/>
        <v>-968.11880380095215</v>
      </c>
      <c r="AA1499" s="8">
        <f t="shared" si="1151"/>
        <v>-302.7289523273472</v>
      </c>
      <c r="AB1499" s="8">
        <f t="shared" si="1122"/>
        <v>387397233.19114643</v>
      </c>
      <c r="AC1499" s="8">
        <f t="shared" si="1123"/>
        <v>1.9512932097744617E+20</v>
      </c>
      <c r="AD1499" s="8">
        <f t="shared" si="1124"/>
        <v>-5.8222866333285573E+19</v>
      </c>
      <c r="AE1499" s="8">
        <f t="shared" si="1125"/>
        <v>1.8624056953589776E+20</v>
      </c>
      <c r="AF1499" s="8">
        <f t="shared" si="1126"/>
        <v>-7.9247129894222904E-4</v>
      </c>
      <c r="AG1499" s="8">
        <f t="shared" si="1127"/>
        <v>2.5349199610167107E-3</v>
      </c>
      <c r="AH1499" s="8">
        <f t="shared" si="1128"/>
        <v>105136259.80578947</v>
      </c>
      <c r="AI1499" s="8">
        <f t="shared" si="1129"/>
        <v>-373019549.12028778</v>
      </c>
      <c r="AJ1499" s="8">
        <f t="shared" si="1130"/>
        <v>-5.2956410702834418E+19</v>
      </c>
      <c r="AK1499" s="8">
        <f t="shared" si="1131"/>
        <v>1.8788738043268596E+20</v>
      </c>
      <c r="AL1499" s="8">
        <f t="shared" si="1132"/>
        <v>-976.6774938295282</v>
      </c>
      <c r="AM1499" s="8">
        <f t="shared" si="1133"/>
        <v>-275.35181674836673</v>
      </c>
      <c r="AN1499" s="8">
        <f t="shared" si="1134"/>
        <v>-7.2078958354204997E-4</v>
      </c>
      <c r="AO1499" s="8">
        <f t="shared" si="1135"/>
        <v>2.5573347003223891E-3</v>
      </c>
      <c r="AP1499" s="8">
        <f t="shared" si="1136"/>
        <v>-21096233.866717808</v>
      </c>
      <c r="AQ1499" s="8">
        <f t="shared" si="1137"/>
        <v>-5947599.2417647215</v>
      </c>
      <c r="AR1499" s="8">
        <f t="shared" si="1138"/>
        <v>-15.569055004508279</v>
      </c>
      <c r="AS1499" s="8">
        <f t="shared" si="1139"/>
        <v>55.238429526963607</v>
      </c>
      <c r="AU1499" s="7">
        <f t="shared" si="1140"/>
        <v>1174677971.703897</v>
      </c>
      <c r="AV1499" s="7">
        <f t="shared" si="1141"/>
        <v>14953937380.150141</v>
      </c>
      <c r="AW1499" s="8">
        <f t="shared" si="1142"/>
        <v>1290269914.5907369</v>
      </c>
      <c r="AX1499" s="8">
        <f t="shared" si="1143"/>
        <v>14584187303.714989</v>
      </c>
    </row>
    <row r="1500" spans="1:50" x14ac:dyDescent="0.25">
      <c r="A1500" s="7">
        <f t="shared" si="1144"/>
        <v>12387280159.371843</v>
      </c>
      <c r="B1500" s="7">
        <f t="shared" si="1145"/>
        <v>149487679903.54288</v>
      </c>
      <c r="C1500" s="7">
        <f t="shared" si="1146"/>
        <v>29647.536025242425</v>
      </c>
      <c r="D1500" s="7">
        <f t="shared" si="1147"/>
        <v>-2456.7397926729473</v>
      </c>
      <c r="E1500" s="7">
        <f t="shared" si="1104"/>
        <v>150000037175.63159</v>
      </c>
      <c r="F1500" s="7">
        <f t="shared" si="1105"/>
        <v>3.5235267461153542E+22</v>
      </c>
      <c r="G1500" s="7">
        <f t="shared" si="1106"/>
        <v>-2.9097934757219821E+21</v>
      </c>
      <c r="H1500" s="7">
        <f t="shared" si="1107"/>
        <v>-3.5114913854196931E+22</v>
      </c>
      <c r="I1500" s="7">
        <f t="shared" si="1108"/>
        <v>-4.8723936298090791E-4</v>
      </c>
      <c r="J1500" s="7">
        <f t="shared" si="1109"/>
        <v>-5.8799252937369274E-3</v>
      </c>
      <c r="K1500" s="7">
        <f t="shared" si="1110"/>
        <v>12707473548.444462</v>
      </c>
      <c r="L1500" s="7">
        <f t="shared" si="1111"/>
        <v>149461147113.78201</v>
      </c>
      <c r="M1500" s="7">
        <f t="shared" si="1112"/>
        <v>-2.9850074551029135E+21</v>
      </c>
      <c r="N1500" s="7">
        <f t="shared" si="1113"/>
        <v>-3.5108681256116842E+22</v>
      </c>
      <c r="O1500" s="7">
        <f t="shared" si="1114"/>
        <v>29642.27384012223</v>
      </c>
      <c r="P1500" s="7">
        <f t="shared" si="1115"/>
        <v>-2520.2429858453061</v>
      </c>
      <c r="Q1500" s="7">
        <f t="shared" si="1116"/>
        <v>-4.9983380025165995E-4</v>
      </c>
      <c r="R1500" s="7">
        <f t="shared" si="1117"/>
        <v>-5.8788816570858743E-3</v>
      </c>
      <c r="S1500" s="7">
        <f t="shared" si="1118"/>
        <v>640273114.94664013</v>
      </c>
      <c r="T1500" s="7">
        <f t="shared" si="1119"/>
        <v>-54437248.494258612</v>
      </c>
      <c r="U1500" s="7">
        <f t="shared" si="1120"/>
        <v>-10.796410085435856</v>
      </c>
      <c r="V1500" s="7">
        <f t="shared" si="1121"/>
        <v>-126.98384379305489</v>
      </c>
      <c r="X1500" s="8">
        <f t="shared" si="1148"/>
        <v>94495709.020121932</v>
      </c>
      <c r="Y1500" s="8">
        <f t="shared" si="1149"/>
        <v>-375697675.67691714</v>
      </c>
      <c r="Z1500" s="8">
        <f t="shared" si="1150"/>
        <v>-983.68785880546045</v>
      </c>
      <c r="AA1500" s="8">
        <f t="shared" si="1151"/>
        <v>-247.49052280038359</v>
      </c>
      <c r="AB1500" s="8">
        <f t="shared" si="1122"/>
        <v>387399254.68727165</v>
      </c>
      <c r="AC1500" s="8">
        <f t="shared" si="1123"/>
        <v>1.9512728456600581E+20</v>
      </c>
      <c r="AD1500" s="8">
        <f t="shared" si="1124"/>
        <v>-4.7596093387222606E+19</v>
      </c>
      <c r="AE1500" s="8">
        <f t="shared" si="1125"/>
        <v>1.8923337199441805E+20</v>
      </c>
      <c r="AF1500" s="8">
        <f t="shared" si="1126"/>
        <v>-6.4783031696233296E-4</v>
      </c>
      <c r="AG1500" s="8">
        <f t="shared" si="1127"/>
        <v>2.575654988354676E-3</v>
      </c>
      <c r="AH1500" s="8">
        <f t="shared" si="1128"/>
        <v>83871880.145022959</v>
      </c>
      <c r="AI1500" s="8">
        <f t="shared" si="1129"/>
        <v>-378370573.3231613</v>
      </c>
      <c r="AJ1500" s="8">
        <f t="shared" si="1130"/>
        <v>-4.2245027645587612E+19</v>
      </c>
      <c r="AK1500" s="8">
        <f t="shared" si="1131"/>
        <v>1.9057967107301464E+20</v>
      </c>
      <c r="AL1500" s="8">
        <f t="shared" si="1132"/>
        <v>-990.68442622865359</v>
      </c>
      <c r="AM1500" s="8">
        <f t="shared" si="1133"/>
        <v>-219.67344892615307</v>
      </c>
      <c r="AN1500" s="8">
        <f t="shared" si="1134"/>
        <v>-5.7499697353460746E-4</v>
      </c>
      <c r="AO1500" s="8">
        <f t="shared" si="1135"/>
        <v>2.5939794619982935E-3</v>
      </c>
      <c r="AP1500" s="8">
        <f t="shared" si="1136"/>
        <v>-21398783.606538918</v>
      </c>
      <c r="AQ1500" s="8">
        <f t="shared" si="1137"/>
        <v>-4744946.4968049061</v>
      </c>
      <c r="AR1500" s="8">
        <f t="shared" si="1138"/>
        <v>-12.419934628347521</v>
      </c>
      <c r="AS1500" s="8">
        <f t="shared" si="1139"/>
        <v>56.029956379163139</v>
      </c>
      <c r="AU1500" s="7">
        <f t="shared" si="1140"/>
        <v>1238728015.9371843</v>
      </c>
      <c r="AV1500" s="7">
        <f t="shared" si="1141"/>
        <v>14948767990.354288</v>
      </c>
      <c r="AW1500" s="8">
        <f t="shared" si="1142"/>
        <v>1333223724.9573064</v>
      </c>
      <c r="AX1500" s="8">
        <f t="shared" si="1143"/>
        <v>14573070314.67737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16</vt:i4>
      </vt:variant>
    </vt:vector>
  </HeadingPairs>
  <TitlesOfParts>
    <vt:vector size="17" baseType="lpstr">
      <vt:lpstr>Arkusz1</vt:lpstr>
      <vt:lpstr>Dem</vt:lpstr>
      <vt:lpstr>Des</vt:lpstr>
      <vt:lpstr>dt</vt:lpstr>
      <vt:lpstr>G</vt:lpstr>
      <vt:lpstr>Me</vt:lpstr>
      <vt:lpstr>Mm</vt:lpstr>
      <vt:lpstr>Ms</vt:lpstr>
      <vt:lpstr>Ve</vt:lpstr>
      <vt:lpstr>Vi</vt:lpstr>
      <vt:lpstr>Vii</vt:lpstr>
      <vt:lpstr>Viiiii</vt:lpstr>
      <vt:lpstr>Vm</vt:lpstr>
      <vt:lpstr>Xe</vt:lpstr>
      <vt:lpstr>Xs</vt:lpstr>
      <vt:lpstr>Ye</vt:lpstr>
      <vt:lpstr>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Skallu</cp:lastModifiedBy>
  <dcterms:created xsi:type="dcterms:W3CDTF">2015-06-05T18:19:34Z</dcterms:created>
  <dcterms:modified xsi:type="dcterms:W3CDTF">2022-04-13T21:55:24Z</dcterms:modified>
</cp:coreProperties>
</file>